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ucy\Dropbox (Personal)\PEW\PewRIGRevenueEstimatingData\Source\NASBO Revenue estimates and legislative changes\"/>
    </mc:Choice>
  </mc:AlternateContent>
  <bookViews>
    <workbookView xWindow="0" yWindow="0" windowWidth="20490" windowHeight="7755" tabRatio="942" firstSheet="11" activeTab="28"/>
  </bookViews>
  <sheets>
    <sheet name="ToC" sheetId="51" r:id="rId1"/>
    <sheet name="1990" sheetId="46" r:id="rId2"/>
    <sheet name="1991" sheetId="45" r:id="rId3"/>
    <sheet name="1992" sheetId="44" r:id="rId4"/>
    <sheet name="1993" sheetId="43" r:id="rId5"/>
    <sheet name="1994" sheetId="42" r:id="rId6"/>
    <sheet name="1995" sheetId="41" r:id="rId7"/>
    <sheet name="1996" sheetId="40" r:id="rId8"/>
    <sheet name="1997" sheetId="39" r:id="rId9"/>
    <sheet name="1998" sheetId="38" r:id="rId10"/>
    <sheet name="1999" sheetId="4" r:id="rId11"/>
    <sheet name="2000" sheetId="24" r:id="rId12"/>
    <sheet name="2001" sheetId="25" r:id="rId13"/>
    <sheet name="2002" sheetId="26" r:id="rId14"/>
    <sheet name="2003" sheetId="27" r:id="rId15"/>
    <sheet name="2004" sheetId="28" r:id="rId16"/>
    <sheet name="2005" sheetId="29" r:id="rId17"/>
    <sheet name="2006" sheetId="30" r:id="rId18"/>
    <sheet name="2007" sheetId="31" r:id="rId19"/>
    <sheet name="2008" sheetId="32" r:id="rId20"/>
    <sheet name="2009" sheetId="33" r:id="rId21"/>
    <sheet name="2010" sheetId="34" r:id="rId22"/>
    <sheet name="Module1" sheetId="22" state="veryHidden" r:id="rId23"/>
    <sheet name="2011" sheetId="37" r:id="rId24"/>
    <sheet name="2012" sheetId="50" r:id="rId25"/>
    <sheet name="2013" sheetId="52" r:id="rId26"/>
    <sheet name="2014" sheetId="53" r:id="rId27"/>
    <sheet name="2015" sheetId="56" r:id="rId28"/>
    <sheet name="Mid-YearRevChg" sheetId="54" r:id="rId29"/>
    <sheet name="RIGChangesDetail" sheetId="48" r:id="rId30"/>
  </sheets>
  <calcPr calcId="152511"/>
</workbook>
</file>

<file path=xl/calcChain.xml><?xml version="1.0" encoding="utf-8"?>
<calcChain xmlns="http://schemas.openxmlformats.org/spreadsheetml/2006/main">
  <c r="L23" i="54" l="1"/>
  <c r="L24" i="54"/>
  <c r="L25" i="54"/>
  <c r="L26" i="54"/>
  <c r="L27" i="54"/>
  <c r="L28" i="54"/>
  <c r="L29" i="54"/>
  <c r="J56" i="56" l="1"/>
  <c r="I56" i="56"/>
  <c r="H56" i="56"/>
  <c r="G56" i="56"/>
  <c r="F56" i="56"/>
  <c r="E56" i="56"/>
  <c r="D56" i="56"/>
  <c r="C56" i="56"/>
  <c r="K55" i="56"/>
  <c r="K54" i="56"/>
  <c r="K53" i="56"/>
  <c r="K52" i="56"/>
  <c r="K51" i="56"/>
  <c r="K50" i="56"/>
  <c r="K49" i="56"/>
  <c r="K48" i="56"/>
  <c r="K47" i="56"/>
  <c r="K46" i="56"/>
  <c r="K45" i="56"/>
  <c r="K44" i="56"/>
  <c r="K43" i="56"/>
  <c r="K42" i="56"/>
  <c r="K41" i="56"/>
  <c r="K40" i="56"/>
  <c r="K39" i="56"/>
  <c r="K38" i="56"/>
  <c r="K37" i="56"/>
  <c r="K36" i="56"/>
  <c r="K35" i="56"/>
  <c r="K34" i="56"/>
  <c r="K33" i="56"/>
  <c r="K32" i="56"/>
  <c r="K31" i="56"/>
  <c r="K30" i="56"/>
  <c r="K29" i="56"/>
  <c r="K28" i="56"/>
  <c r="K27" i="56"/>
  <c r="K26" i="56"/>
  <c r="K25" i="56"/>
  <c r="K24" i="56"/>
  <c r="K23" i="56"/>
  <c r="K22" i="56"/>
  <c r="K21" i="56"/>
  <c r="K20" i="56"/>
  <c r="K19" i="56"/>
  <c r="K18" i="56"/>
  <c r="K17" i="56"/>
  <c r="K16" i="56"/>
  <c r="K15" i="56"/>
  <c r="K14" i="56"/>
  <c r="K13" i="56"/>
  <c r="K12" i="56"/>
  <c r="K11" i="56"/>
  <c r="K10" i="56"/>
  <c r="K9" i="56"/>
  <c r="K8" i="56"/>
  <c r="K7" i="56"/>
  <c r="K6" i="56"/>
  <c r="K56" i="56" s="1"/>
  <c r="G63" i="48" l="1"/>
  <c r="G62" i="48"/>
  <c r="L22" i="54" l="1"/>
  <c r="L21" i="54"/>
  <c r="L20" i="54"/>
  <c r="L19" i="54"/>
  <c r="L18" i="54"/>
  <c r="L17" i="54"/>
  <c r="L16" i="54"/>
  <c r="L15" i="54"/>
  <c r="L14" i="54"/>
  <c r="L13" i="54"/>
  <c r="L12" i="54"/>
  <c r="L11" i="54"/>
  <c r="L10" i="54"/>
  <c r="L9" i="54"/>
  <c r="E9" i="54"/>
  <c r="L8" i="54"/>
  <c r="L7" i="54"/>
  <c r="L6" i="54"/>
  <c r="K56" i="53" l="1"/>
  <c r="K33" i="27"/>
  <c r="K34" i="27"/>
  <c r="K35" i="27"/>
  <c r="K36" i="27"/>
  <c r="K37" i="27"/>
  <c r="K38" i="27"/>
  <c r="K39" i="27"/>
  <c r="K40" i="27"/>
  <c r="K41" i="27"/>
  <c r="K42" i="27"/>
  <c r="K43" i="27"/>
  <c r="K44" i="27"/>
  <c r="K45" i="27"/>
  <c r="K46" i="27"/>
  <c r="K47" i="27"/>
  <c r="K48" i="27"/>
  <c r="K49" i="27"/>
  <c r="K50" i="27"/>
  <c r="K51" i="27"/>
  <c r="K52" i="27"/>
  <c r="K53" i="27"/>
  <c r="K54" i="27"/>
  <c r="K55" i="27"/>
  <c r="K7" i="27"/>
  <c r="K8" i="27"/>
  <c r="K9" i="27"/>
  <c r="K10" i="27"/>
  <c r="K11" i="27"/>
  <c r="K12" i="27"/>
  <c r="K13" i="27"/>
  <c r="K14" i="27"/>
  <c r="K15" i="27"/>
  <c r="K16" i="27"/>
  <c r="K17" i="27"/>
  <c r="K18" i="27"/>
  <c r="K19" i="27"/>
  <c r="K20" i="27"/>
  <c r="K21" i="27"/>
  <c r="K22" i="27"/>
  <c r="K23" i="27"/>
  <c r="K24" i="27"/>
  <c r="K25" i="27"/>
  <c r="K26" i="27"/>
  <c r="K27" i="27"/>
  <c r="K28" i="27"/>
  <c r="K29" i="27"/>
  <c r="K30" i="27"/>
  <c r="K31" i="27"/>
  <c r="K32" i="27"/>
  <c r="K6" i="27"/>
  <c r="K15" i="46"/>
  <c r="K47" i="46"/>
  <c r="K48" i="46"/>
  <c r="K49" i="46"/>
  <c r="K50" i="46"/>
  <c r="K51" i="46"/>
  <c r="K52" i="46"/>
  <c r="K53" i="46"/>
  <c r="K54" i="46"/>
  <c r="K55" i="46"/>
  <c r="K24" i="46"/>
  <c r="K25" i="46"/>
  <c r="K26" i="46"/>
  <c r="K27" i="46"/>
  <c r="K28" i="46"/>
  <c r="K29" i="46"/>
  <c r="K30" i="46"/>
  <c r="K31" i="46"/>
  <c r="K32" i="46"/>
  <c r="K33" i="46"/>
  <c r="K34" i="46"/>
  <c r="K35" i="46"/>
  <c r="K36" i="46"/>
  <c r="K37" i="46"/>
  <c r="K38" i="46"/>
  <c r="K39" i="46"/>
  <c r="K40" i="46"/>
  <c r="K41" i="46"/>
  <c r="K42" i="46"/>
  <c r="K43" i="46"/>
  <c r="K44" i="46"/>
  <c r="K45" i="46"/>
  <c r="K46" i="46"/>
  <c r="K7" i="46"/>
  <c r="K8" i="46"/>
  <c r="K9" i="46"/>
  <c r="K10" i="46"/>
  <c r="K11" i="46"/>
  <c r="K12" i="46"/>
  <c r="K13" i="46"/>
  <c r="K14" i="46"/>
  <c r="K16" i="46"/>
  <c r="K17" i="46"/>
  <c r="K18" i="46"/>
  <c r="K19" i="46"/>
  <c r="K20" i="46"/>
  <c r="K21" i="46"/>
  <c r="K22" i="46"/>
  <c r="K23" i="46"/>
  <c r="K6" i="46"/>
  <c r="E56" i="46"/>
  <c r="J56" i="46"/>
  <c r="I56" i="46"/>
  <c r="H56" i="46"/>
  <c r="G56" i="46"/>
  <c r="F56" i="46"/>
  <c r="D56" i="46"/>
  <c r="C56" i="46"/>
  <c r="I56" i="41"/>
  <c r="J56" i="41"/>
  <c r="K56" i="27" l="1"/>
  <c r="K56" i="46"/>
  <c r="J56" i="53"/>
  <c r="I56" i="53"/>
  <c r="H56" i="53"/>
  <c r="G56" i="53"/>
  <c r="F56" i="53"/>
  <c r="E56" i="53"/>
  <c r="D56" i="53"/>
  <c r="C56" i="53"/>
  <c r="K55" i="53"/>
  <c r="K54" i="53"/>
  <c r="K53" i="53"/>
  <c r="K52" i="53"/>
  <c r="K51" i="53"/>
  <c r="K50" i="53"/>
  <c r="K49" i="53"/>
  <c r="K48" i="53"/>
  <c r="K47" i="53"/>
  <c r="K46" i="53"/>
  <c r="K45" i="53"/>
  <c r="K44" i="53"/>
  <c r="K43" i="53"/>
  <c r="K42" i="53"/>
  <c r="K41" i="53"/>
  <c r="K40" i="53"/>
  <c r="K39" i="53"/>
  <c r="K38" i="53"/>
  <c r="K37" i="53"/>
  <c r="K36" i="53"/>
  <c r="K35" i="53"/>
  <c r="K34" i="53"/>
  <c r="K33" i="53"/>
  <c r="K32" i="53"/>
  <c r="K31" i="53"/>
  <c r="K30" i="53"/>
  <c r="K29" i="53"/>
  <c r="K28" i="53"/>
  <c r="K27" i="53"/>
  <c r="K26" i="53"/>
  <c r="K25" i="53"/>
  <c r="K24" i="53"/>
  <c r="K23" i="53"/>
  <c r="K22" i="53"/>
  <c r="K21" i="53"/>
  <c r="K20" i="53"/>
  <c r="K19" i="53"/>
  <c r="K18" i="53"/>
  <c r="K17" i="53"/>
  <c r="K16" i="53"/>
  <c r="K15" i="53"/>
  <c r="K14" i="53"/>
  <c r="K13" i="53"/>
  <c r="K12" i="53"/>
  <c r="K11" i="53"/>
  <c r="K10" i="53"/>
  <c r="K9" i="53"/>
  <c r="K8" i="53"/>
  <c r="K7" i="53"/>
  <c r="K6" i="53"/>
  <c r="J56" i="50" l="1"/>
  <c r="I56" i="50"/>
  <c r="H56" i="50"/>
  <c r="G56" i="50"/>
  <c r="F56" i="50"/>
  <c r="E56" i="50"/>
  <c r="D56" i="50"/>
  <c r="C56" i="50"/>
  <c r="J56" i="52"/>
  <c r="I56" i="52"/>
  <c r="H56" i="52"/>
  <c r="G56" i="52"/>
  <c r="F56" i="52"/>
  <c r="E56" i="52"/>
  <c r="D56" i="52"/>
  <c r="C56" i="52"/>
  <c r="K55" i="52"/>
  <c r="K54" i="52"/>
  <c r="K53" i="52"/>
  <c r="K52" i="52"/>
  <c r="K51" i="52"/>
  <c r="K50" i="52"/>
  <c r="K49" i="52"/>
  <c r="K48" i="52"/>
  <c r="K47" i="52"/>
  <c r="K46" i="52"/>
  <c r="K45" i="52"/>
  <c r="K44" i="52"/>
  <c r="K43" i="52"/>
  <c r="K42" i="52"/>
  <c r="K41" i="52"/>
  <c r="K40" i="52"/>
  <c r="K39" i="52"/>
  <c r="K38" i="52"/>
  <c r="K37" i="52"/>
  <c r="K36" i="52"/>
  <c r="K35" i="52"/>
  <c r="K34" i="52"/>
  <c r="K33" i="52"/>
  <c r="K32" i="52"/>
  <c r="K31" i="52"/>
  <c r="K30" i="52"/>
  <c r="K29" i="52"/>
  <c r="K28" i="52"/>
  <c r="K27" i="52"/>
  <c r="K26" i="52"/>
  <c r="K25" i="52"/>
  <c r="K24" i="52"/>
  <c r="K23" i="52"/>
  <c r="K22" i="52"/>
  <c r="K21" i="52"/>
  <c r="K20" i="52"/>
  <c r="K19" i="52"/>
  <c r="K18" i="52"/>
  <c r="K17" i="52"/>
  <c r="K16" i="52"/>
  <c r="K15" i="52"/>
  <c r="K14" i="52"/>
  <c r="K13" i="52"/>
  <c r="K12" i="52"/>
  <c r="K11" i="52"/>
  <c r="K10" i="52"/>
  <c r="K9" i="52"/>
  <c r="K56" i="52" s="1"/>
  <c r="K8" i="52"/>
  <c r="K7" i="52"/>
  <c r="K6" i="52"/>
  <c r="K55" i="50"/>
  <c r="K54" i="50"/>
  <c r="K53" i="50"/>
  <c r="K52" i="50"/>
  <c r="K51" i="50"/>
  <c r="K50" i="50"/>
  <c r="K49" i="50"/>
  <c r="K48" i="50"/>
  <c r="K47" i="50"/>
  <c r="K46" i="50"/>
  <c r="K45" i="50"/>
  <c r="K44" i="50"/>
  <c r="K43" i="50"/>
  <c r="K42" i="50"/>
  <c r="K41" i="50"/>
  <c r="K40" i="50"/>
  <c r="K39" i="50"/>
  <c r="K38" i="50"/>
  <c r="K37" i="50"/>
  <c r="K36" i="50"/>
  <c r="K35" i="50"/>
  <c r="K34" i="50"/>
  <c r="K33" i="50"/>
  <c r="K32" i="50"/>
  <c r="K31" i="50"/>
  <c r="K30" i="50"/>
  <c r="K29" i="50"/>
  <c r="K28" i="50"/>
  <c r="K27" i="50"/>
  <c r="K26" i="50"/>
  <c r="K25" i="50"/>
  <c r="K24" i="50"/>
  <c r="K23" i="50"/>
  <c r="K22" i="50"/>
  <c r="K21" i="50"/>
  <c r="K20" i="50"/>
  <c r="K19" i="50"/>
  <c r="K18" i="50"/>
  <c r="K17" i="50"/>
  <c r="K16" i="50"/>
  <c r="K15" i="50"/>
  <c r="K14" i="50"/>
  <c r="K13" i="50"/>
  <c r="K12" i="50"/>
  <c r="K11" i="50"/>
  <c r="K10" i="50"/>
  <c r="K9" i="50"/>
  <c r="K8" i="50"/>
  <c r="K7" i="50"/>
  <c r="K6" i="50"/>
  <c r="D56" i="37"/>
  <c r="U13" i="48"/>
  <c r="G56" i="45"/>
  <c r="K51" i="45"/>
  <c r="K37" i="45"/>
  <c r="K20" i="45"/>
  <c r="I56" i="44"/>
  <c r="K13" i="44"/>
  <c r="K43" i="44"/>
  <c r="K48" i="44"/>
  <c r="K26" i="44"/>
  <c r="J56" i="45"/>
  <c r="H56" i="45"/>
  <c r="F56" i="45"/>
  <c r="E56" i="45"/>
  <c r="K55" i="45"/>
  <c r="K54" i="45"/>
  <c r="K53" i="45"/>
  <c r="K52" i="45"/>
  <c r="K50" i="45"/>
  <c r="K49" i="45"/>
  <c r="K48" i="45"/>
  <c r="K47" i="45"/>
  <c r="K46" i="45"/>
  <c r="K45" i="45"/>
  <c r="K44" i="45"/>
  <c r="K43" i="45"/>
  <c r="K42" i="45"/>
  <c r="K41" i="45"/>
  <c r="K40" i="45"/>
  <c r="K39" i="45"/>
  <c r="K38" i="45"/>
  <c r="K36" i="45"/>
  <c r="K35" i="45"/>
  <c r="K34" i="45"/>
  <c r="K33" i="45"/>
  <c r="K32" i="45"/>
  <c r="K31" i="45"/>
  <c r="K30" i="45"/>
  <c r="K29" i="45"/>
  <c r="K28" i="45"/>
  <c r="K27" i="45"/>
  <c r="K26" i="45"/>
  <c r="K25" i="45"/>
  <c r="K24" i="45"/>
  <c r="K23" i="45"/>
  <c r="K22" i="45"/>
  <c r="K21" i="45"/>
  <c r="K18" i="45"/>
  <c r="K17" i="45"/>
  <c r="K16" i="45"/>
  <c r="K15" i="45"/>
  <c r="K14" i="45"/>
  <c r="K13" i="45"/>
  <c r="K12" i="45"/>
  <c r="K11" i="45"/>
  <c r="K10" i="45"/>
  <c r="K9" i="45"/>
  <c r="K7" i="45"/>
  <c r="K31" i="43"/>
  <c r="I56" i="43"/>
  <c r="C56" i="43"/>
  <c r="J56" i="44"/>
  <c r="H56" i="44"/>
  <c r="G56" i="44"/>
  <c r="F56" i="44"/>
  <c r="K55" i="44"/>
  <c r="K54" i="44"/>
  <c r="K53" i="44"/>
  <c r="K52" i="44"/>
  <c r="K51" i="44"/>
  <c r="K50" i="44"/>
  <c r="K49" i="44"/>
  <c r="K47" i="44"/>
  <c r="K46" i="44"/>
  <c r="K45" i="44"/>
  <c r="K44" i="44"/>
  <c r="K42" i="44"/>
  <c r="K41" i="44"/>
  <c r="K40" i="44"/>
  <c r="K39" i="44"/>
  <c r="K38" i="44"/>
  <c r="K37" i="44"/>
  <c r="K36" i="44"/>
  <c r="K35" i="44"/>
  <c r="K34" i="44"/>
  <c r="K33" i="44"/>
  <c r="K32" i="44"/>
  <c r="K31" i="44"/>
  <c r="K30" i="44"/>
  <c r="K29" i="44"/>
  <c r="K28" i="44"/>
  <c r="K27" i="44"/>
  <c r="K25" i="44"/>
  <c r="K24" i="44"/>
  <c r="K23" i="44"/>
  <c r="K22" i="44"/>
  <c r="K21" i="44"/>
  <c r="K20" i="44"/>
  <c r="K19" i="44"/>
  <c r="K18" i="44"/>
  <c r="K17" i="44"/>
  <c r="K16" i="44"/>
  <c r="K15" i="44"/>
  <c r="K14" i="44"/>
  <c r="K12" i="44"/>
  <c r="K11" i="44"/>
  <c r="K10" i="44"/>
  <c r="K9" i="44"/>
  <c r="K8" i="44"/>
  <c r="K7" i="44"/>
  <c r="K6" i="44"/>
  <c r="K31" i="42"/>
  <c r="K30" i="42"/>
  <c r="K42" i="42"/>
  <c r="K53" i="42"/>
  <c r="C56" i="42"/>
  <c r="K25" i="42"/>
  <c r="K9" i="42"/>
  <c r="J56" i="43"/>
  <c r="H56" i="43"/>
  <c r="G56" i="43"/>
  <c r="F56" i="43"/>
  <c r="E56" i="43"/>
  <c r="K55" i="43"/>
  <c r="K54" i="43"/>
  <c r="K53" i="43"/>
  <c r="K52" i="43"/>
  <c r="K51" i="43"/>
  <c r="K50" i="43"/>
  <c r="K49" i="43"/>
  <c r="K48" i="43"/>
  <c r="K47" i="43"/>
  <c r="K46" i="43"/>
  <c r="K45" i="43"/>
  <c r="K44" i="43"/>
  <c r="K43" i="43"/>
  <c r="K42" i="43"/>
  <c r="K41" i="43"/>
  <c r="K40" i="43"/>
  <c r="K39" i="43"/>
  <c r="K38" i="43"/>
  <c r="K37" i="43"/>
  <c r="K36" i="43"/>
  <c r="K35" i="43"/>
  <c r="K34" i="43"/>
  <c r="K33" i="43"/>
  <c r="K32" i="43"/>
  <c r="K30" i="43"/>
  <c r="K29" i="43"/>
  <c r="K28" i="43"/>
  <c r="K27" i="43"/>
  <c r="K26" i="43"/>
  <c r="K25" i="43"/>
  <c r="K24" i="43"/>
  <c r="K23" i="43"/>
  <c r="K22" i="43"/>
  <c r="K21" i="43"/>
  <c r="K19" i="43"/>
  <c r="K18" i="43"/>
  <c r="K17" i="43"/>
  <c r="K16" i="43"/>
  <c r="K15" i="43"/>
  <c r="K14" i="43"/>
  <c r="K13" i="43"/>
  <c r="K12" i="43"/>
  <c r="K11" i="43"/>
  <c r="K10" i="43"/>
  <c r="K9" i="43"/>
  <c r="K8" i="43"/>
  <c r="K7" i="43"/>
  <c r="K6" i="43"/>
  <c r="K41" i="41"/>
  <c r="K20" i="41"/>
  <c r="K51" i="41"/>
  <c r="K36" i="41"/>
  <c r="K35" i="41"/>
  <c r="K31" i="41"/>
  <c r="K29" i="41"/>
  <c r="K27" i="41"/>
  <c r="K24" i="41"/>
  <c r="K12" i="41"/>
  <c r="I56" i="42"/>
  <c r="H56" i="42"/>
  <c r="G56" i="42"/>
  <c r="F56" i="42"/>
  <c r="K55" i="42"/>
  <c r="K54" i="42"/>
  <c r="K52" i="42"/>
  <c r="K51" i="42"/>
  <c r="K50" i="42"/>
  <c r="K49" i="42"/>
  <c r="K48" i="42"/>
  <c r="K47" i="42"/>
  <c r="K46" i="42"/>
  <c r="K45" i="42"/>
  <c r="K43" i="42"/>
  <c r="K41" i="42"/>
  <c r="K40" i="42"/>
  <c r="K39" i="42"/>
  <c r="K38" i="42"/>
  <c r="K37" i="42"/>
  <c r="K36" i="42"/>
  <c r="K35" i="42"/>
  <c r="K34" i="42"/>
  <c r="K33" i="42"/>
  <c r="K32" i="42"/>
  <c r="K29" i="42"/>
  <c r="K28" i="42"/>
  <c r="K27" i="42"/>
  <c r="K26" i="42"/>
  <c r="K23" i="42"/>
  <c r="K22" i="42"/>
  <c r="K21" i="42"/>
  <c r="K20" i="42"/>
  <c r="K19" i="42"/>
  <c r="K18" i="42"/>
  <c r="K17" i="42"/>
  <c r="K16" i="42"/>
  <c r="K15" i="42"/>
  <c r="K14" i="42"/>
  <c r="K13" i="42"/>
  <c r="K12" i="42"/>
  <c r="K11" i="42"/>
  <c r="K10" i="42"/>
  <c r="K8" i="42"/>
  <c r="K7" i="42"/>
  <c r="K6" i="42"/>
  <c r="H56" i="41"/>
  <c r="G56" i="41"/>
  <c r="F56" i="41"/>
  <c r="K55" i="41"/>
  <c r="K54" i="41"/>
  <c r="K53" i="41"/>
  <c r="K52" i="41"/>
  <c r="K50" i="41"/>
  <c r="K49" i="41"/>
  <c r="K48" i="41"/>
  <c r="K47" i="41"/>
  <c r="K46" i="41"/>
  <c r="K45" i="41"/>
  <c r="K44" i="41"/>
  <c r="K43" i="41"/>
  <c r="K42" i="41"/>
  <c r="K40" i="41"/>
  <c r="K39" i="41"/>
  <c r="K38" i="41"/>
  <c r="K37" i="41"/>
  <c r="K34" i="41"/>
  <c r="K33" i="41"/>
  <c r="K32" i="41"/>
  <c r="K30" i="41"/>
  <c r="K28" i="41"/>
  <c r="K25" i="41"/>
  <c r="K23" i="41"/>
  <c r="K22" i="41"/>
  <c r="K21" i="41"/>
  <c r="K19" i="41"/>
  <c r="K18" i="41"/>
  <c r="K17" i="41"/>
  <c r="K16" i="41"/>
  <c r="K15" i="41"/>
  <c r="K14" i="41"/>
  <c r="K13" i="41"/>
  <c r="K11" i="41"/>
  <c r="K10" i="41"/>
  <c r="K9" i="41"/>
  <c r="K7" i="41"/>
  <c r="K6" i="41"/>
  <c r="I56" i="45"/>
  <c r="K6" i="45"/>
  <c r="D56" i="45"/>
  <c r="K19" i="45"/>
  <c r="C56" i="45"/>
  <c r="K8" i="45"/>
  <c r="E56" i="44"/>
  <c r="D56" i="44"/>
  <c r="C56" i="44"/>
  <c r="D56" i="43"/>
  <c r="K20" i="43"/>
  <c r="J56" i="42"/>
  <c r="E56" i="42"/>
  <c r="K24" i="42"/>
  <c r="D56" i="42"/>
  <c r="K44" i="42"/>
  <c r="E56" i="41"/>
  <c r="D56" i="41"/>
  <c r="K26" i="41"/>
  <c r="K8" i="41"/>
  <c r="C56" i="41"/>
  <c r="K31" i="39"/>
  <c r="H56" i="39"/>
  <c r="K41" i="39"/>
  <c r="K14" i="39"/>
  <c r="K45" i="39"/>
  <c r="D56" i="39"/>
  <c r="K52" i="39"/>
  <c r="K43" i="39"/>
  <c r="K28" i="39"/>
  <c r="J56" i="40"/>
  <c r="I56" i="40"/>
  <c r="H56" i="40"/>
  <c r="G56" i="40"/>
  <c r="F56" i="40"/>
  <c r="E56" i="40"/>
  <c r="D56" i="40"/>
  <c r="C56" i="40"/>
  <c r="K55" i="40"/>
  <c r="K54" i="40"/>
  <c r="K53" i="40"/>
  <c r="K52" i="40"/>
  <c r="K51" i="40"/>
  <c r="K50" i="40"/>
  <c r="K49" i="40"/>
  <c r="K48" i="40"/>
  <c r="K47" i="40"/>
  <c r="K46" i="40"/>
  <c r="K45" i="40"/>
  <c r="K44" i="40"/>
  <c r="K43" i="40"/>
  <c r="K42" i="40"/>
  <c r="K41" i="40"/>
  <c r="K40" i="40"/>
  <c r="K39" i="40"/>
  <c r="K38" i="40"/>
  <c r="K37" i="40"/>
  <c r="K36" i="40"/>
  <c r="K35" i="40"/>
  <c r="K34" i="40"/>
  <c r="K33" i="40"/>
  <c r="K32" i="40"/>
  <c r="K31" i="40"/>
  <c r="K30" i="40"/>
  <c r="K29" i="40"/>
  <c r="K28" i="40"/>
  <c r="K27" i="40"/>
  <c r="K26" i="40"/>
  <c r="K25" i="40"/>
  <c r="K24" i="40"/>
  <c r="K23" i="40"/>
  <c r="K22" i="40"/>
  <c r="K21" i="40"/>
  <c r="K20" i="40"/>
  <c r="K19" i="40"/>
  <c r="K18" i="40"/>
  <c r="K17" i="40"/>
  <c r="K16" i="40"/>
  <c r="K15" i="40"/>
  <c r="K14" i="40"/>
  <c r="K13" i="40"/>
  <c r="K12" i="40"/>
  <c r="K11" i="40"/>
  <c r="K10" i="40"/>
  <c r="K9" i="40"/>
  <c r="K8" i="40"/>
  <c r="K7" i="40"/>
  <c r="K6" i="40"/>
  <c r="J56" i="39"/>
  <c r="I56" i="39"/>
  <c r="F56" i="39"/>
  <c r="C56" i="39"/>
  <c r="K55" i="39"/>
  <c r="K54" i="39"/>
  <c r="K53" i="39"/>
  <c r="K51" i="39"/>
  <c r="K50" i="39"/>
  <c r="K49" i="39"/>
  <c r="K48" i="39"/>
  <c r="K47" i="39"/>
  <c r="K46" i="39"/>
  <c r="K44" i="39"/>
  <c r="K42" i="39"/>
  <c r="K40" i="39"/>
  <c r="K39" i="39"/>
  <c r="K38" i="39"/>
  <c r="K37" i="39"/>
  <c r="K36" i="39"/>
  <c r="K35" i="39"/>
  <c r="K34" i="39"/>
  <c r="K33" i="39"/>
  <c r="K32" i="39"/>
  <c r="K30" i="39"/>
  <c r="K29" i="39"/>
  <c r="K27" i="39"/>
  <c r="K26" i="39"/>
  <c r="K25" i="39"/>
  <c r="K24" i="39"/>
  <c r="K23" i="39"/>
  <c r="K22" i="39"/>
  <c r="K20" i="39"/>
  <c r="K19" i="39"/>
  <c r="K17" i="39"/>
  <c r="K16" i="39"/>
  <c r="K15" i="39"/>
  <c r="K12" i="39"/>
  <c r="K11" i="39"/>
  <c r="K10" i="39"/>
  <c r="K9" i="39"/>
  <c r="K8" i="39"/>
  <c r="K7" i="39"/>
  <c r="K6" i="39"/>
  <c r="K49" i="38"/>
  <c r="K48" i="38"/>
  <c r="K14" i="38"/>
  <c r="K7" i="38"/>
  <c r="K25" i="38"/>
  <c r="K43" i="38"/>
  <c r="K42" i="38"/>
  <c r="K30" i="38"/>
  <c r="K29" i="38"/>
  <c r="K55" i="38"/>
  <c r="K54" i="38"/>
  <c r="K53" i="38"/>
  <c r="K52" i="38"/>
  <c r="K51" i="38"/>
  <c r="K50" i="38"/>
  <c r="K47" i="38"/>
  <c r="K46" i="38"/>
  <c r="K45" i="38"/>
  <c r="K44" i="38"/>
  <c r="K41" i="38"/>
  <c r="K40" i="38"/>
  <c r="K39" i="38"/>
  <c r="K38" i="38"/>
  <c r="K37" i="38"/>
  <c r="K36" i="38"/>
  <c r="K35" i="38"/>
  <c r="K34" i="38"/>
  <c r="K33" i="38"/>
  <c r="K32" i="38"/>
  <c r="K31" i="38"/>
  <c r="K28" i="38"/>
  <c r="K27" i="38"/>
  <c r="K26" i="38"/>
  <c r="K24" i="38"/>
  <c r="K23" i="38"/>
  <c r="K22" i="38"/>
  <c r="K21" i="38"/>
  <c r="K20" i="38"/>
  <c r="K19" i="38"/>
  <c r="K18" i="38"/>
  <c r="K17" i="38"/>
  <c r="K16" i="38"/>
  <c r="K15" i="38"/>
  <c r="K13" i="38"/>
  <c r="K12" i="38"/>
  <c r="K11" i="38"/>
  <c r="K10" i="38"/>
  <c r="K9" i="38"/>
  <c r="K8" i="38"/>
  <c r="K6" i="38"/>
  <c r="K49" i="4"/>
  <c r="K50" i="4"/>
  <c r="K51" i="4"/>
  <c r="K52" i="4"/>
  <c r="K53" i="4"/>
  <c r="K54" i="4"/>
  <c r="K55" i="4"/>
  <c r="K29" i="4"/>
  <c r="K30" i="4"/>
  <c r="K31" i="4"/>
  <c r="K32" i="4"/>
  <c r="K33" i="4"/>
  <c r="K34" i="4"/>
  <c r="K35" i="4"/>
  <c r="K36" i="4"/>
  <c r="K37" i="4"/>
  <c r="K38" i="4"/>
  <c r="K39" i="4"/>
  <c r="K40" i="4"/>
  <c r="K41" i="4"/>
  <c r="K42" i="4"/>
  <c r="K43" i="4"/>
  <c r="K44" i="4"/>
  <c r="K45" i="4"/>
  <c r="K46" i="4"/>
  <c r="K47" i="4"/>
  <c r="K48" i="4"/>
  <c r="K9" i="4"/>
  <c r="K10" i="4"/>
  <c r="K11" i="4"/>
  <c r="K12" i="4"/>
  <c r="K13" i="4"/>
  <c r="K14" i="4"/>
  <c r="K15" i="4"/>
  <c r="K16" i="4"/>
  <c r="K17" i="4"/>
  <c r="K18" i="4"/>
  <c r="K19" i="4"/>
  <c r="K20" i="4"/>
  <c r="K21" i="4"/>
  <c r="K22" i="4"/>
  <c r="K23" i="4"/>
  <c r="K24" i="4"/>
  <c r="K25" i="4"/>
  <c r="K26" i="4"/>
  <c r="K27" i="4"/>
  <c r="K28" i="4"/>
  <c r="K8" i="4"/>
  <c r="K7" i="4"/>
  <c r="K6" i="4"/>
  <c r="I56" i="38"/>
  <c r="H56" i="38"/>
  <c r="G56" i="38"/>
  <c r="F56" i="38"/>
  <c r="E56" i="38"/>
  <c r="J56" i="37"/>
  <c r="I56" i="37"/>
  <c r="H56" i="37"/>
  <c r="G56" i="37"/>
  <c r="F56" i="37"/>
  <c r="E56" i="37"/>
  <c r="C56" i="37"/>
  <c r="K55" i="37"/>
  <c r="K54" i="37"/>
  <c r="K53" i="37"/>
  <c r="K52" i="37"/>
  <c r="K51" i="37"/>
  <c r="K50" i="37"/>
  <c r="K49" i="37"/>
  <c r="K48" i="37"/>
  <c r="K47" i="37"/>
  <c r="K46" i="37"/>
  <c r="K45" i="37"/>
  <c r="K44" i="37"/>
  <c r="K43" i="37"/>
  <c r="K42" i="37"/>
  <c r="K41" i="37"/>
  <c r="K40" i="37"/>
  <c r="K39" i="37"/>
  <c r="K38" i="37"/>
  <c r="K37" i="37"/>
  <c r="K36" i="37"/>
  <c r="K35" i="37"/>
  <c r="K34" i="37"/>
  <c r="K33" i="37"/>
  <c r="K32" i="37"/>
  <c r="K31" i="37"/>
  <c r="K30" i="37"/>
  <c r="K29" i="37"/>
  <c r="K28" i="37"/>
  <c r="K27" i="37"/>
  <c r="K26" i="37"/>
  <c r="K25" i="37"/>
  <c r="K24" i="37"/>
  <c r="K23" i="37"/>
  <c r="K22" i="37"/>
  <c r="K21" i="37"/>
  <c r="K20" i="37"/>
  <c r="K19" i="37"/>
  <c r="K18" i="37"/>
  <c r="K17" i="37"/>
  <c r="K16" i="37"/>
  <c r="K15" i="37"/>
  <c r="K14" i="37"/>
  <c r="K13" i="37"/>
  <c r="K12" i="37"/>
  <c r="K11" i="37"/>
  <c r="K10" i="37"/>
  <c r="K9" i="37"/>
  <c r="K8" i="37"/>
  <c r="K7" i="37"/>
  <c r="K6" i="37"/>
  <c r="J56" i="34"/>
  <c r="I56" i="34"/>
  <c r="H56" i="34"/>
  <c r="G56" i="34"/>
  <c r="F56" i="34"/>
  <c r="E56" i="34"/>
  <c r="D56" i="34"/>
  <c r="C56" i="34"/>
  <c r="K55" i="34"/>
  <c r="K54" i="34"/>
  <c r="K53" i="34"/>
  <c r="K52" i="34"/>
  <c r="K51" i="34"/>
  <c r="K50" i="34"/>
  <c r="K49" i="34"/>
  <c r="K48" i="34"/>
  <c r="K47" i="34"/>
  <c r="K46" i="34"/>
  <c r="K45" i="34"/>
  <c r="K44" i="34"/>
  <c r="K43" i="34"/>
  <c r="K42" i="34"/>
  <c r="K41" i="34"/>
  <c r="K40" i="34"/>
  <c r="K39" i="34"/>
  <c r="K38" i="34"/>
  <c r="K37" i="34"/>
  <c r="K36" i="34"/>
  <c r="K35" i="34"/>
  <c r="K34" i="34"/>
  <c r="K33" i="34"/>
  <c r="K32" i="34"/>
  <c r="K31" i="34"/>
  <c r="K30" i="34"/>
  <c r="K29" i="34"/>
  <c r="K28" i="34"/>
  <c r="K27" i="34"/>
  <c r="K26" i="34"/>
  <c r="K25" i="34"/>
  <c r="K24" i="34"/>
  <c r="K23" i="34"/>
  <c r="K22" i="34"/>
  <c r="K21" i="34"/>
  <c r="K20" i="34"/>
  <c r="K19" i="34"/>
  <c r="K18" i="34"/>
  <c r="K17" i="34"/>
  <c r="K16" i="34"/>
  <c r="K15" i="34"/>
  <c r="K14" i="34"/>
  <c r="K13" i="34"/>
  <c r="K12" i="34"/>
  <c r="K11" i="34"/>
  <c r="K10" i="34"/>
  <c r="K9" i="34"/>
  <c r="K8" i="34"/>
  <c r="K7" i="34"/>
  <c r="K6" i="34"/>
  <c r="J56" i="33"/>
  <c r="I56" i="33"/>
  <c r="H56" i="33"/>
  <c r="G56" i="33"/>
  <c r="F56" i="33"/>
  <c r="E56" i="33"/>
  <c r="D56" i="33"/>
  <c r="C56" i="33"/>
  <c r="K55" i="33"/>
  <c r="K54" i="33"/>
  <c r="K53" i="33"/>
  <c r="K52" i="33"/>
  <c r="K51" i="33"/>
  <c r="K50" i="33"/>
  <c r="K49" i="33"/>
  <c r="K48" i="33"/>
  <c r="K47" i="33"/>
  <c r="K46" i="33"/>
  <c r="K45" i="33"/>
  <c r="K44" i="33"/>
  <c r="K43" i="33"/>
  <c r="K42" i="33"/>
  <c r="K41" i="33"/>
  <c r="K40" i="33"/>
  <c r="K39" i="33"/>
  <c r="K38" i="33"/>
  <c r="K37" i="33"/>
  <c r="K36" i="33"/>
  <c r="K35" i="33"/>
  <c r="K34" i="33"/>
  <c r="K33" i="33"/>
  <c r="K32" i="33"/>
  <c r="K31" i="33"/>
  <c r="K30" i="33"/>
  <c r="K29" i="33"/>
  <c r="K28" i="33"/>
  <c r="K27" i="33"/>
  <c r="K26" i="33"/>
  <c r="K25" i="33"/>
  <c r="K24" i="33"/>
  <c r="K23" i="33"/>
  <c r="K22" i="33"/>
  <c r="K21" i="33"/>
  <c r="K20" i="33"/>
  <c r="K19" i="33"/>
  <c r="K18" i="33"/>
  <c r="K17" i="33"/>
  <c r="K16" i="33"/>
  <c r="K15" i="33"/>
  <c r="K14" i="33"/>
  <c r="K13" i="33"/>
  <c r="K12" i="33"/>
  <c r="K11" i="33"/>
  <c r="K10" i="33"/>
  <c r="K9" i="33"/>
  <c r="K8" i="33"/>
  <c r="K7" i="33"/>
  <c r="K6" i="33"/>
  <c r="K18" i="39"/>
  <c r="G56" i="39"/>
  <c r="E56" i="39"/>
  <c r="K21" i="39"/>
  <c r="K13" i="39"/>
  <c r="J56" i="38"/>
  <c r="D56" i="38"/>
  <c r="C56" i="38"/>
  <c r="J56" i="32"/>
  <c r="I56" i="32"/>
  <c r="H56" i="32"/>
  <c r="G56" i="32"/>
  <c r="F56" i="32"/>
  <c r="E56" i="32"/>
  <c r="D56" i="32"/>
  <c r="C56" i="32"/>
  <c r="K55" i="32"/>
  <c r="K54" i="32"/>
  <c r="K53" i="32"/>
  <c r="K52" i="32"/>
  <c r="K51" i="32"/>
  <c r="K50" i="32"/>
  <c r="K49" i="32"/>
  <c r="K48" i="32"/>
  <c r="K47" i="32"/>
  <c r="K46" i="32"/>
  <c r="K45" i="32"/>
  <c r="K44" i="32"/>
  <c r="K43" i="32"/>
  <c r="K42" i="32"/>
  <c r="K41" i="32"/>
  <c r="K40" i="32"/>
  <c r="K39" i="32"/>
  <c r="K38" i="32"/>
  <c r="K37" i="32"/>
  <c r="K36" i="32"/>
  <c r="K35" i="32"/>
  <c r="K34" i="32"/>
  <c r="K33" i="32"/>
  <c r="K32" i="32"/>
  <c r="K31" i="32"/>
  <c r="K30" i="32"/>
  <c r="K29" i="32"/>
  <c r="K28" i="32"/>
  <c r="K27" i="32"/>
  <c r="K26" i="32"/>
  <c r="K25" i="32"/>
  <c r="K24" i="32"/>
  <c r="K23" i="32"/>
  <c r="K22" i="32"/>
  <c r="K21" i="32"/>
  <c r="K20" i="32"/>
  <c r="K19" i="32"/>
  <c r="K18" i="32"/>
  <c r="K17" i="32"/>
  <c r="K16" i="32"/>
  <c r="K15" i="32"/>
  <c r="K14" i="32"/>
  <c r="K13" i="32"/>
  <c r="K12" i="32"/>
  <c r="K11" i="32"/>
  <c r="K10" i="32"/>
  <c r="K9" i="32"/>
  <c r="K8" i="32"/>
  <c r="K7" i="32"/>
  <c r="K6" i="32"/>
  <c r="J56" i="31"/>
  <c r="I56" i="31"/>
  <c r="H56" i="31"/>
  <c r="G56" i="31"/>
  <c r="F56" i="31"/>
  <c r="E56" i="31"/>
  <c r="D56" i="31"/>
  <c r="C56" i="31"/>
  <c r="K55" i="31"/>
  <c r="K54" i="31"/>
  <c r="K53" i="31"/>
  <c r="K52" i="31"/>
  <c r="K51" i="31"/>
  <c r="K50" i="31"/>
  <c r="K49" i="31"/>
  <c r="K48" i="31"/>
  <c r="K47" i="31"/>
  <c r="K46" i="31"/>
  <c r="K45" i="31"/>
  <c r="K44" i="31"/>
  <c r="K43" i="31"/>
  <c r="K42" i="31"/>
  <c r="K41" i="31"/>
  <c r="K40" i="31"/>
  <c r="K39" i="31"/>
  <c r="K38" i="31"/>
  <c r="K37" i="31"/>
  <c r="K36" i="31"/>
  <c r="K35" i="31"/>
  <c r="K34" i="31"/>
  <c r="K33" i="31"/>
  <c r="K32" i="31"/>
  <c r="K31" i="31"/>
  <c r="K30" i="31"/>
  <c r="K29" i="31"/>
  <c r="K28" i="31"/>
  <c r="K27" i="31"/>
  <c r="K26" i="31"/>
  <c r="K25" i="31"/>
  <c r="K24" i="31"/>
  <c r="K23" i="31"/>
  <c r="K22" i="31"/>
  <c r="K21" i="31"/>
  <c r="K20" i="31"/>
  <c r="K19" i="31"/>
  <c r="K18" i="31"/>
  <c r="K17" i="31"/>
  <c r="K16" i="31"/>
  <c r="K15" i="31"/>
  <c r="K14" i="31"/>
  <c r="K13" i="31"/>
  <c r="K12" i="31"/>
  <c r="K11" i="31"/>
  <c r="K10" i="31"/>
  <c r="K9" i="31"/>
  <c r="K8" i="31"/>
  <c r="K7" i="31"/>
  <c r="K6" i="31"/>
  <c r="J56" i="30"/>
  <c r="I56" i="30"/>
  <c r="H56" i="30"/>
  <c r="G56" i="30"/>
  <c r="F56" i="30"/>
  <c r="E56" i="30"/>
  <c r="D56" i="30"/>
  <c r="C56" i="30"/>
  <c r="K55" i="30"/>
  <c r="K54" i="30"/>
  <c r="K53" i="30"/>
  <c r="K52" i="30"/>
  <c r="K51" i="30"/>
  <c r="K50" i="30"/>
  <c r="K49" i="30"/>
  <c r="K48" i="30"/>
  <c r="K47" i="30"/>
  <c r="K46" i="30"/>
  <c r="K45" i="30"/>
  <c r="K44" i="30"/>
  <c r="K43" i="30"/>
  <c r="K42" i="30"/>
  <c r="K41" i="30"/>
  <c r="K40" i="30"/>
  <c r="K39" i="30"/>
  <c r="K38" i="30"/>
  <c r="K37" i="30"/>
  <c r="K36" i="30"/>
  <c r="K35" i="30"/>
  <c r="K34" i="30"/>
  <c r="K33" i="30"/>
  <c r="K32" i="30"/>
  <c r="K31" i="30"/>
  <c r="K30" i="30"/>
  <c r="K29" i="30"/>
  <c r="K28" i="30"/>
  <c r="K27" i="30"/>
  <c r="K26" i="30"/>
  <c r="K25" i="30"/>
  <c r="K24" i="30"/>
  <c r="K23" i="30"/>
  <c r="K22" i="30"/>
  <c r="K21" i="30"/>
  <c r="K20" i="30"/>
  <c r="K19" i="30"/>
  <c r="K18" i="30"/>
  <c r="K17" i="30"/>
  <c r="K16" i="30"/>
  <c r="K15" i="30"/>
  <c r="K14" i="30"/>
  <c r="K13" i="30"/>
  <c r="K12" i="30"/>
  <c r="K11" i="30"/>
  <c r="K10" i="30"/>
  <c r="K9" i="30"/>
  <c r="K56" i="30" s="1"/>
  <c r="K8" i="30"/>
  <c r="K7" i="30"/>
  <c r="K6" i="30"/>
  <c r="J56" i="29"/>
  <c r="I56" i="29"/>
  <c r="H56" i="29"/>
  <c r="G56" i="29"/>
  <c r="F56" i="29"/>
  <c r="E56" i="29"/>
  <c r="D56" i="29"/>
  <c r="C56" i="29"/>
  <c r="K55" i="29"/>
  <c r="K54" i="29"/>
  <c r="K53" i="29"/>
  <c r="K52" i="29"/>
  <c r="K51" i="29"/>
  <c r="K50" i="29"/>
  <c r="K49" i="29"/>
  <c r="K48" i="29"/>
  <c r="K47" i="29"/>
  <c r="K46" i="29"/>
  <c r="K45" i="29"/>
  <c r="K44" i="29"/>
  <c r="K43" i="29"/>
  <c r="K42" i="29"/>
  <c r="K41" i="29"/>
  <c r="K40" i="29"/>
  <c r="K39" i="29"/>
  <c r="K38" i="29"/>
  <c r="K37" i="29"/>
  <c r="K36" i="29"/>
  <c r="K35" i="29"/>
  <c r="K34" i="29"/>
  <c r="K33" i="29"/>
  <c r="K32" i="29"/>
  <c r="K31" i="29"/>
  <c r="K30" i="29"/>
  <c r="K29" i="29"/>
  <c r="K28" i="29"/>
  <c r="K27" i="29"/>
  <c r="K26" i="29"/>
  <c r="K25" i="29"/>
  <c r="K24" i="29"/>
  <c r="K23" i="29"/>
  <c r="K22" i="29"/>
  <c r="K21" i="29"/>
  <c r="K20" i="29"/>
  <c r="K19" i="29"/>
  <c r="K18" i="29"/>
  <c r="K17" i="29"/>
  <c r="K16" i="29"/>
  <c r="K15" i="29"/>
  <c r="K14" i="29"/>
  <c r="K13" i="29"/>
  <c r="K12" i="29"/>
  <c r="K11" i="29"/>
  <c r="K10" i="29"/>
  <c r="K9" i="29"/>
  <c r="K8" i="29"/>
  <c r="K7" i="29"/>
  <c r="K6" i="29"/>
  <c r="J56" i="28"/>
  <c r="I56" i="28"/>
  <c r="H56" i="28"/>
  <c r="G56" i="28"/>
  <c r="F56" i="28"/>
  <c r="E56" i="28"/>
  <c r="D56" i="28"/>
  <c r="C56" i="28"/>
  <c r="K55" i="28"/>
  <c r="K54" i="28"/>
  <c r="K53" i="28"/>
  <c r="K52" i="28"/>
  <c r="K51" i="28"/>
  <c r="K50" i="28"/>
  <c r="K49" i="28"/>
  <c r="K48" i="28"/>
  <c r="K47" i="28"/>
  <c r="K46" i="28"/>
  <c r="K45" i="28"/>
  <c r="K44" i="28"/>
  <c r="K43" i="28"/>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5" i="28"/>
  <c r="K14" i="28"/>
  <c r="K13" i="28"/>
  <c r="K12" i="28"/>
  <c r="K11" i="28"/>
  <c r="K10" i="28"/>
  <c r="K9" i="28"/>
  <c r="K8" i="28"/>
  <c r="K7" i="28"/>
  <c r="K6" i="28"/>
  <c r="J56" i="27"/>
  <c r="I56" i="27"/>
  <c r="H56" i="27"/>
  <c r="G56" i="27"/>
  <c r="F56" i="27"/>
  <c r="E56" i="27"/>
  <c r="D56" i="27"/>
  <c r="C56" i="27"/>
  <c r="J56" i="26"/>
  <c r="I56" i="26"/>
  <c r="H56" i="26"/>
  <c r="G56" i="26"/>
  <c r="F56" i="26"/>
  <c r="E56" i="26"/>
  <c r="D56" i="26"/>
  <c r="C56" i="26"/>
  <c r="K55" i="26"/>
  <c r="K54" i="26"/>
  <c r="K53" i="26"/>
  <c r="K52" i="26"/>
  <c r="K51" i="26"/>
  <c r="K50" i="26"/>
  <c r="K49" i="26"/>
  <c r="K48" i="26"/>
  <c r="K47" i="26"/>
  <c r="K46" i="26"/>
  <c r="K45" i="26"/>
  <c r="K44" i="26"/>
  <c r="K43" i="26"/>
  <c r="K42" i="26"/>
  <c r="K41" i="26"/>
  <c r="K40" i="26"/>
  <c r="K39" i="26"/>
  <c r="K38" i="26"/>
  <c r="K37" i="26"/>
  <c r="K36" i="26"/>
  <c r="K35" i="26"/>
  <c r="K34" i="26"/>
  <c r="K33" i="26"/>
  <c r="K32" i="26"/>
  <c r="K31" i="26"/>
  <c r="K30" i="26"/>
  <c r="K29" i="26"/>
  <c r="K28" i="26"/>
  <c r="K27" i="26"/>
  <c r="K26" i="26"/>
  <c r="K25" i="26"/>
  <c r="K24" i="26"/>
  <c r="K23" i="26"/>
  <c r="K22" i="26"/>
  <c r="K21" i="26"/>
  <c r="K20" i="26"/>
  <c r="K19" i="26"/>
  <c r="K18" i="26"/>
  <c r="K17" i="26"/>
  <c r="K16" i="26"/>
  <c r="K15" i="26"/>
  <c r="K14" i="26"/>
  <c r="K13" i="26"/>
  <c r="K12" i="26"/>
  <c r="K11" i="26"/>
  <c r="K10" i="26"/>
  <c r="K9" i="26"/>
  <c r="K8" i="26"/>
  <c r="K7" i="26"/>
  <c r="K6" i="26"/>
  <c r="J56" i="25"/>
  <c r="I56" i="25"/>
  <c r="H56" i="25"/>
  <c r="G56" i="25"/>
  <c r="F56" i="25"/>
  <c r="E56" i="25"/>
  <c r="D56" i="25"/>
  <c r="C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J56" i="24"/>
  <c r="I56" i="24"/>
  <c r="H56" i="24"/>
  <c r="G56" i="24"/>
  <c r="F56" i="24"/>
  <c r="E56" i="24"/>
  <c r="D56" i="24"/>
  <c r="C56" i="24"/>
  <c r="K55" i="24"/>
  <c r="K54" i="24"/>
  <c r="K53" i="24"/>
  <c r="K52" i="24"/>
  <c r="K51" i="24"/>
  <c r="K50" i="24"/>
  <c r="K49" i="24"/>
  <c r="K48" i="24"/>
  <c r="K47" i="24"/>
  <c r="K46" i="24"/>
  <c r="K45" i="24"/>
  <c r="K44" i="24"/>
  <c r="K43" i="24"/>
  <c r="K42" i="24"/>
  <c r="K41" i="24"/>
  <c r="K40" i="24"/>
  <c r="K39" i="24"/>
  <c r="K38" i="24"/>
  <c r="K37" i="24"/>
  <c r="K36" i="24"/>
  <c r="K35" i="24"/>
  <c r="K34" i="24"/>
  <c r="K33" i="24"/>
  <c r="K32" i="24"/>
  <c r="K31" i="24"/>
  <c r="K30" i="24"/>
  <c r="K29" i="24"/>
  <c r="K28" i="24"/>
  <c r="K27" i="24"/>
  <c r="K26" i="24"/>
  <c r="K25" i="24"/>
  <c r="K24" i="24"/>
  <c r="K23" i="24"/>
  <c r="K22" i="24"/>
  <c r="K21" i="24"/>
  <c r="K20" i="24"/>
  <c r="K19" i="24"/>
  <c r="K18" i="24"/>
  <c r="K17" i="24"/>
  <c r="K16" i="24"/>
  <c r="K15" i="24"/>
  <c r="K14" i="24"/>
  <c r="K13" i="24"/>
  <c r="K12" i="24"/>
  <c r="K11" i="24"/>
  <c r="K10" i="24"/>
  <c r="K9" i="24"/>
  <c r="K8" i="24"/>
  <c r="K7" i="24"/>
  <c r="K56" i="24" s="1"/>
  <c r="K6" i="24"/>
  <c r="J56" i="4"/>
  <c r="I56" i="4"/>
  <c r="H56" i="4"/>
  <c r="G56" i="4"/>
  <c r="F56" i="4"/>
  <c r="E56" i="4"/>
  <c r="D56" i="4"/>
  <c r="C56" i="4"/>
  <c r="K56" i="37" l="1"/>
  <c r="K56" i="41"/>
  <c r="K56" i="40"/>
  <c r="K56" i="39"/>
  <c r="K56" i="25"/>
  <c r="K56" i="32"/>
  <c r="K56" i="33"/>
  <c r="K56" i="38"/>
  <c r="K56" i="45"/>
  <c r="K56" i="42"/>
  <c r="K56" i="4"/>
  <c r="K56" i="44"/>
  <c r="K56" i="26"/>
  <c r="K56" i="28"/>
  <c r="K56" i="29"/>
  <c r="K56" i="31"/>
  <c r="K56" i="34"/>
  <c r="K56" i="43"/>
  <c r="K56" i="50"/>
</calcChain>
</file>

<file path=xl/sharedStrings.xml><?xml version="1.0" encoding="utf-8"?>
<sst xmlns="http://schemas.openxmlformats.org/spreadsheetml/2006/main" count="3724" uniqueCount="202">
  <si>
    <t>State</t>
  </si>
  <si>
    <t>Sales</t>
  </si>
  <si>
    <t>Alcohol</t>
  </si>
  <si>
    <t>Fees</t>
  </si>
  <si>
    <t>Total</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</si>
  <si>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</si>
  <si>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</si>
  <si>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</si>
  <si>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</si>
  <si>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</si>
  <si>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</si>
  <si>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</si>
  <si>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</si>
  <si>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</si>
  <si>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</si>
  <si>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</si>
  <si>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</si>
  <si>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</si>
  <si>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</si>
  <si>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</si>
  <si>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</si>
  <si>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</si>
  <si>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</si>
  <si>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</si>
  <si>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</si>
  <si>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</si>
  <si>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</si>
  <si>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</si>
  <si>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</si>
  <si>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</si>
  <si>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</si>
  <si>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</si>
  <si>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</si>
  <si>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</si>
  <si>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</si>
  <si>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</si>
  <si>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</si>
  <si>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</si>
  <si>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</si>
  <si>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Oklahoma</t>
  </si>
  <si>
    <t>Oregon</t>
  </si>
  <si>
    <t>Pennsylvania</t>
  </si>
  <si>
    <t>Rhode Island</t>
  </si>
  <si>
    <t>South Carolina</t>
  </si>
  <si>
    <t>South Dakota</t>
  </si>
  <si>
    <t>Tennessee</t>
  </si>
  <si>
    <t>Vermont</t>
  </si>
  <si>
    <t>Virginia</t>
  </si>
  <si>
    <t>Washington</t>
  </si>
  <si>
    <t>West Virginia</t>
  </si>
  <si>
    <t>Wisconsin</t>
  </si>
  <si>
    <t>Wyoming</t>
  </si>
  <si>
    <t>Ohio</t>
  </si>
  <si>
    <t>Utah</t>
  </si>
  <si>
    <t>Other Taxes</t>
  </si>
  <si>
    <t>Personal Income</t>
  </si>
  <si>
    <t>Corporate Income</t>
  </si>
  <si>
    <t>Cigarettes/ Tobacco</t>
  </si>
  <si>
    <t>Motor Fuels</t>
  </si>
  <si>
    <t>Texas</t>
  </si>
  <si>
    <t>Enacted Fiscal 1999 Revenue Actions by Type of Revenue and Net Increase or Decrease* (Millions)</t>
  </si>
  <si>
    <t xml:space="preserve"> </t>
  </si>
  <si>
    <t>Maine*</t>
  </si>
  <si>
    <t>Michigan*</t>
  </si>
  <si>
    <t>Ohio*</t>
  </si>
  <si>
    <t>Enacted Fiscal 2000 Revenue Actions by Type of Revenue and Net Increase or Decrease* (Millions)</t>
  </si>
  <si>
    <t>Enacted Fiscal 2001 Revenue Actions by Type of Revenue and Net Increase or Decrease* (Millions)</t>
  </si>
  <si>
    <t>Massachusetts**</t>
  </si>
  <si>
    <t>Texas**</t>
  </si>
  <si>
    <t>Enacted Fiscal 2002 Revenue Actions by Type of Revenue and Net Increase or Decrease* (Millions)</t>
  </si>
  <si>
    <t>Enacted Fiscal 2003 Revenue Actions by Type of Revenue and Net Increase or Decrease* (Millions)</t>
  </si>
  <si>
    <t>Enacted Fiscal 2004 Revenue Actions by Type of Revenue and Net Increase or Decrease* (Millions)</t>
  </si>
  <si>
    <t>Enacted Fiscal 2005 Revenue Actions by Type of Revenue and Net Increase or Decrease* (Millions)</t>
  </si>
  <si>
    <t>Enacted Fiscal 2006 Revenue Actions by Type of Revenue and Net Increase or Decrease* (Millions)</t>
  </si>
  <si>
    <t>Enacted Fiscal 2007 Revenue Actions by Type of Revenue and Net Increase or Decrease* (Millions)</t>
  </si>
  <si>
    <t>Enacted Fiscal 2008 Revenue Actions by Type of Revenue and Net Increase or Decrease* (Millions)</t>
  </si>
  <si>
    <t>Enacted Fiscal 2009 Revenue Actions by Type of Revenue and Net Increase or Decrease* (Millions)</t>
  </si>
  <si>
    <t>Enacted Fiscal 2010 Revenue Actions by Type of Revenue and Net Increase or Decrease* (Millions)</t>
  </si>
  <si>
    <t>Enacted Fiscal 2011 Revenue Actions by Type of Revenue and Net Increase or Decrease* (Millions)</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</si>
  <si>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</si>
  <si>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</si>
  <si>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</si>
  <si>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</si>
  <si>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</si>
  <si>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</si>
  <si>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</si>
  <si>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</si>
  <si>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</si>
  <si>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</si>
  <si>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</si>
  <si>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</si>
  <si>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</si>
  <si>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</si>
  <si>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</si>
  <si>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</si>
  <si>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</si>
  <si>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</si>
  <si>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</si>
  <si>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</si>
  <si>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</si>
  <si>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</si>
  <si>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</si>
  <si>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</si>
  <si>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</si>
  <si>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</si>
  <si>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</si>
  <si>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</si>
  <si>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</si>
  <si>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</si>
  <si>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</si>
  <si>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</si>
  <si>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</si>
  <si>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</si>
  <si>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</si>
  <si>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</si>
  <si>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</si>
  <si>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</si>
  <si>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</si>
  <si>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</si>
  <si>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</si>
  <si>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</si>
  <si>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</si>
  <si>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</si>
  <si>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</si>
  <si>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</si>
  <si>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</si>
  <si>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WI</t>
  </si>
  <si>
    <t>WV</t>
  </si>
  <si>
    <t>WY</t>
  </si>
  <si>
    <t>US</t>
  </si>
  <si>
    <t>StAbbr</t>
  </si>
  <si>
    <t>tot</t>
  </si>
  <si>
    <t>fee</t>
  </si>
  <si>
    <t>oth</t>
  </si>
  <si>
    <t>alc</t>
  </si>
  <si>
    <t>mf</t>
  </si>
  <si>
    <t>cig</t>
  </si>
  <si>
    <t>cit</t>
  </si>
  <si>
    <t>pit</t>
  </si>
  <si>
    <t>gst</t>
  </si>
  <si>
    <t>Enacted Fiscal 1998 Revenue Actions by Type of Revenue and Net Increase or Decrease* (Millions)</t>
  </si>
  <si>
    <t>Enacted Fiscal 1997 Revenue Actions by Type of Revenue and Net Increase or Decrease* (Millions)</t>
  </si>
  <si>
    <t>Enacted Fiscal 1996 Revenue Actions by Type of Revenue and Net Increase or Decrease* (Millions)</t>
  </si>
  <si>
    <t>N/A</t>
  </si>
  <si>
    <t>Enacted Fiscal 1995 Revenue Actions by Type of Revenue and Net Increase or Decrease* (Millions)</t>
  </si>
  <si>
    <t>Enacted Fiscal 1994 Revenue Actions by Type of Revenue and Net Increase or Decrease* (Millions)</t>
  </si>
  <si>
    <t>Enacted Fiscal 1993 Revenue Actions by Type of Revenue and Net Increase or Decrease* (Millions)</t>
  </si>
  <si>
    <t>Enacted Fiscal 1992 Revenue Actions by Type of Revenue and Net Increase or Decrease* (Millions)</t>
  </si>
  <si>
    <t>Enacted Fiscal 1991 Revenue Actions by Type of Revenue and Net Increase or Decrease* (Millions)</t>
  </si>
  <si>
    <t>Enacted Fiscal 1990 Revenue Actions by Type of Revenue and Net Increase or Decrease* (Millions)</t>
  </si>
  <si>
    <t>Enacted revenue actions not included in NASBO/NGA numbers (Millions)</t>
  </si>
  <si>
    <t>state</t>
  </si>
  <si>
    <t>fyear</t>
  </si>
  <si>
    <t>stabbr</t>
  </si>
  <si>
    <t>notes</t>
  </si>
  <si>
    <t>Numbers here should be presented as changes to what (if anything) is included in the NASBO numbers</t>
  </si>
  <si>
    <t>FY2011</t>
  </si>
  <si>
    <t>PIT</t>
  </si>
  <si>
    <t>See detail page. Note that FY 2012 impact will be much bigger. There was also an estate tax change but I don't have data for it yet.</t>
  </si>
  <si>
    <t>THIS IS RIG, NOT NASBO. Nov 2010 voter approval of Initiative 1107 means new taxes on candy, gum, bottled water and carbonated beverages will expire effective Dec. 2, 2010. Initiative also allows processors of food products that contain meat to pay a lower B&amp;O tax rate. Estimated fiscal impact of the rollbacks is expected to be $54.8 million for the remainder of Fiscal Year 2011 and $217.6 million for the 2011-2013 Biennium</t>
  </si>
  <si>
    <t>Enacted Fiscal 2012 Revenue Actions by Type of Revenue and Net Increase or Decrease* (Millions)</t>
  </si>
  <si>
    <t>ToC</t>
  </si>
  <si>
    <t>Enacted Fiscal 2013 Revenue Actions by Type of Revenue and Net Increase or Decrease* (Millions)</t>
  </si>
  <si>
    <t>ALSO see FSS sppring reports</t>
  </si>
  <si>
    <t xml:space="preserve">http://www.nasbo.org/sites/default/files/Spring-2011-Fiscal-Survey_0.pdf </t>
  </si>
  <si>
    <t>Table A-1, page 73</t>
  </si>
  <si>
    <t>Enacted Fiscal 2014 Revenue Actions by Type of Revenue and Net Increase or Decrease* (Millions)</t>
  </si>
  <si>
    <t>http://www.nasbo.org/sites/default/files/pdf/fsfall1989.PDF</t>
  </si>
  <si>
    <t>Link</t>
  </si>
  <si>
    <t>Page</t>
  </si>
  <si>
    <t>http://www.nasbo.org/sites/default/files/pdf/fsfall1990.PDF</t>
  </si>
  <si>
    <t>http://www.nasbo.org/sites/default/files/pdf/fsfall1991.PDF</t>
  </si>
  <si>
    <t>http://www.nasbo.org/sites/default/files/pdf/fsfall1992.PDF</t>
  </si>
  <si>
    <t>http://www.nasbo.org/sites/default/files/pdf/fsfall1993.PDF</t>
  </si>
  <si>
    <t>http://www.nasbo.org/sites/default/files/pdf/fsfall1994.PDF</t>
  </si>
  <si>
    <t>http://www.nasbo.org/sites/default/files/pdf/fsfall1995.PDF</t>
  </si>
  <si>
    <t>http://www.nasbo.org/sites/default/files/pdf/fsfall1996.PDF</t>
  </si>
  <si>
    <t>http://www.nasbo.org/sites/default/files/pdf/fsfall1997.PDF</t>
  </si>
  <si>
    <t>http://www.nasbo.org/sites/default/files/pdf/fsfall1998.PDF</t>
  </si>
  <si>
    <t>http://www.nasbo.org/sites/default/files/pdf/fsfall1999.pdf</t>
  </si>
  <si>
    <t>http://www.nasbo.org/sites/default/files/pdf/fsfall2000.pdf</t>
  </si>
  <si>
    <t>http://www.nasbo.org/sites/default/files/pdf/fsfall2001.pdf</t>
  </si>
  <si>
    <t>http://www.nasbo.org/sites/default/files/pdf/fsfall2002.pdf</t>
  </si>
  <si>
    <t>the total number on the web seems to be incorrect</t>
  </si>
  <si>
    <t>Notes</t>
  </si>
  <si>
    <t>http://www.nasbo.org/sites/default/files/pdf/fsfall2003.pdf</t>
  </si>
  <si>
    <t>http://www.nasbo.org/sites/default/files/pdf/fsfall2004.pdf</t>
  </si>
  <si>
    <t>http://www.nasbo.org/sites/default/files/pdf/fsfall2005.pdf</t>
  </si>
  <si>
    <t>http://www.nasbo.org/sites/default/files/fsfall2006.pdf</t>
  </si>
  <si>
    <t>http://www.nasbo.org/sites/default/files/fsfall2007.pdf</t>
  </si>
  <si>
    <t>http://www.nasbo.org/sites/default/files/fsfall2008.pdf</t>
  </si>
  <si>
    <t>http://www.nasbo.org/sites/default/files/fsfall2009.pdf</t>
  </si>
  <si>
    <t>http://www.nasbo.org/sites/default/files/Fall%202010%20Fiscal%20Survey%20of%20States%20-%20Final.pdf</t>
  </si>
  <si>
    <t>http://www.nasbo.org/sites/default/files/2011%20Fall%20Fiscal%20Survey%20of%20States.pdf</t>
  </si>
  <si>
    <t>http://www.nasbo.org/sites/default/files/Fall%202012%20Fiscal%20Survey.pdf</t>
  </si>
  <si>
    <t>http://www.nasbo.org/sites/default/files/NASBO%20Fall%202013%20Fiscal%20Survey%20of%20States.pdf</t>
  </si>
  <si>
    <t>Enacted Mid-Year Fiscal 2011-2014 Revenue Actions by Type of Revenue and Net Increase or Decrease* (Millions)</t>
  </si>
  <si>
    <t>Year</t>
  </si>
  <si>
    <t>Mid-YearRevChg</t>
  </si>
  <si>
    <t>Source: NASBO Spring FSS</t>
  </si>
  <si>
    <t>Enacted Fiscal 2015 Revenue Actions by Type of Revenue and Net Increase or Decrease* (Millions)</t>
  </si>
  <si>
    <t>http://www.nasbo.org/sites/default/files/NASBO%20Fall%202014%20Fiscal%20Survey%20of%20States.pdf</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</si>
</sst>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_);[Red]\(#,##0.0\)"/>
    <numFmt numFmtId="166" formatCode="_(* #,##0.0_);_(* \(#,##0.0\);_(* &quot;-&quot;??_);_(@_)"/>
  </numFmts>
  <fonts count="9">
    <font>
      <sz val="10"/>
      <name val="Arial"/>
    </font>
    <font>
      <sz val="8"/>
      <name val="ITC Garamond"/>
    </font>
    <font>
      <sz val="8"/>
      <name val="Arial"/>
      <family val="2"/>
    </font>
    <font>
      <sz val="10"/>
      <name val="Arial"/>
      <family val="2"/>
    </font>
    <font>
      <u/>
      <sz val="10"/>
      <color theme="10"/>
      <name val="Arial"/>
      <family val="2"/>
    </font>
    <font>
      <b/>
      <sz val="10"/>
      <name val="Calibri"/>
      <family val="2"/>
      <scheme val="minor"/>
    </font>
    <font>
      <sz val="10"/>
      <name val="Calibri"/>
      <family val="2"/>
      <scheme val="minor"/>
    </font>
    <font>
      <u/>
      <sz val="10"/>
      <color theme="10"/>
      <name val="Calibri"/>
      <family val="2"/>
      <scheme val="minor"/>
    </font>
    <font>
      <b/>
      <u/>
      <sz val="10"/>
      <color theme="10"/>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3" fillId="0" borderId="0"/>
  </cellStyleXfs>
  <cellXfs count="39">
    <xf numFmtId="0" fontId="0" fillId="0" borderId="0" xfId="0"/>
    <xf numFmtId="0" fontId="5" fillId="0" borderId="0" xfId="3" applyFont="1" applyBorder="1"/>
    <xf numFmtId="0" fontId="6" fillId="0" borderId="0" xfId="3" applyFont="1" applyBorder="1"/>
    <xf numFmtId="164" fontId="6" fillId="0" borderId="0" xfId="3" applyNumberFormat="1" applyFont="1" applyBorder="1"/>
    <xf numFmtId="0" fontId="5" fillId="0" borderId="0" xfId="3" applyFont="1" applyBorder="1" applyAlignment="1">
      <alignment vertical="center"/>
    </xf>
    <xf numFmtId="0" fontId="5" fillId="0" borderId="0" xfId="3" applyFont="1" applyBorder="1" applyAlignment="1">
      <alignment horizontal="center" vertical="center" wrapText="1"/>
    </xf>
    <xf numFmtId="0" fontId="6" fillId="0" borderId="0" xfId="0" applyFont="1" applyBorder="1"/>
    <xf numFmtId="0" fontId="5" fillId="0" borderId="0" xfId="3" applyFont="1" applyBorder="1" applyAlignment="1">
      <alignment horizontal="left"/>
    </xf>
    <xf numFmtId="0" fontId="5" fillId="0" borderId="0" xfId="3" applyFont="1" applyBorder="1" applyAlignment="1">
      <alignment horizontal="centerContinuous"/>
    </xf>
    <xf numFmtId="0" fontId="6" fillId="0" borderId="0" xfId="3" applyFont="1" applyBorder="1" applyAlignment="1">
      <alignment horizontal="centerContinuous"/>
    </xf>
    <xf numFmtId="165" fontId="6" fillId="0" borderId="0" xfId="3" applyNumberFormat="1" applyFont="1" applyBorder="1" applyAlignment="1">
      <alignment horizontal="right"/>
    </xf>
    <xf numFmtId="165" fontId="5" fillId="0" borderId="0" xfId="3" applyNumberFormat="1" applyFont="1" applyBorder="1"/>
    <xf numFmtId="165" fontId="5" fillId="0" borderId="0" xfId="3" applyNumberFormat="1" applyFont="1" applyBorder="1" applyAlignment="1">
      <alignment horizontal="right"/>
    </xf>
    <xf numFmtId="2" fontId="6" fillId="0" borderId="0" xfId="0" applyNumberFormat="1" applyFont="1" applyBorder="1"/>
    <xf numFmtId="0" fontId="5" fillId="0" borderId="0" xfId="3" applyFont="1" applyBorder="1" applyAlignment="1">
      <alignment horizontal="left" vertical="center"/>
    </xf>
    <xf numFmtId="0" fontId="6" fillId="0" borderId="0" xfId="3" applyFont="1" applyBorder="1" applyAlignment="1">
      <alignment vertical="center"/>
    </xf>
    <xf numFmtId="0" fontId="5" fillId="0" borderId="0" xfId="3" applyFont="1" applyBorder="1" applyAlignment="1">
      <alignment horizontal="centerContinuous" vertical="center"/>
    </xf>
    <xf numFmtId="0" fontId="6" fillId="0" borderId="0" xfId="3" applyFont="1" applyBorder="1" applyAlignment="1">
      <alignment horizontal="centerContinuous" vertical="center"/>
    </xf>
    <xf numFmtId="0" fontId="6" fillId="0" borderId="0" xfId="0" applyFont="1" applyBorder="1" applyAlignment="1">
      <alignment vertical="center"/>
    </xf>
    <xf numFmtId="2" fontId="6" fillId="0" borderId="0" xfId="0" applyNumberFormat="1" applyFont="1" applyBorder="1" applyAlignment="1">
      <alignment vertical="center"/>
    </xf>
    <xf numFmtId="165" fontId="6" fillId="0" borderId="0" xfId="3" applyNumberFormat="1" applyFont="1" applyBorder="1" applyAlignment="1">
      <alignment horizontal="right" vertical="center"/>
    </xf>
    <xf numFmtId="164" fontId="6" fillId="0" borderId="0" xfId="3" applyNumberFormat="1" applyFont="1" applyBorder="1" applyAlignment="1">
      <alignment vertical="center"/>
    </xf>
    <xf numFmtId="165" fontId="5" fillId="0" borderId="0" xfId="3" applyNumberFormat="1" applyFont="1" applyBorder="1" applyAlignment="1">
      <alignment vertical="center"/>
    </xf>
    <xf numFmtId="0" fontId="3" fillId="0" borderId="0" xfId="0" applyFont="1"/>
    <xf numFmtId="0" fontId="5" fillId="0" borderId="0" xfId="3" applyFont="1" applyFill="1" applyBorder="1" applyAlignment="1">
      <alignment horizontal="left" vertical="center" wrapText="1"/>
    </xf>
    <xf numFmtId="166" fontId="0" fillId="0" borderId="0" xfId="1" applyNumberFormat="1" applyFont="1"/>
    <xf numFmtId="0" fontId="6" fillId="0" borderId="0" xfId="0" applyFont="1"/>
    <xf numFmtId="0" fontId="6" fillId="0" borderId="0" xfId="0" applyFont="1" applyAlignment="1">
      <alignment horizontal="center"/>
    </xf>
    <xf numFmtId="0" fontId="7" fillId="0" borderId="0" xfId="2" applyFont="1" applyAlignment="1" applyProtection="1">
      <alignment horizontal="center"/>
    </xf>
    <xf numFmtId="0" fontId="8" fillId="0" borderId="0" xfId="2" applyFont="1" applyBorder="1" applyAlignment="1" applyProtection="1">
      <alignment horizontal="left" vertical="center"/>
    </xf>
    <xf numFmtId="165" fontId="6" fillId="0" borderId="0" xfId="3" applyNumberFormat="1" applyFont="1" applyBorder="1"/>
    <xf numFmtId="0" fontId="5" fillId="0" borderId="0" xfId="0" applyFont="1" applyAlignment="1">
      <alignment horizontal="center"/>
    </xf>
    <xf numFmtId="0" fontId="4" fillId="0" borderId="0" xfId="2" applyAlignment="1" applyProtection="1"/>
    <xf numFmtId="0" fontId="5" fillId="0" borderId="0" xfId="0" applyFont="1"/>
    <xf numFmtId="0" fontId="7" fillId="0" borderId="0" xfId="2" applyFont="1" applyAlignment="1" applyProtection="1"/>
    <xf numFmtId="0" fontId="3" fillId="0" borderId="0" xfId="4"/>
    <xf numFmtId="2" fontId="6" fillId="0" borderId="0" xfId="4" applyNumberFormat="1" applyFont="1" applyBorder="1"/>
    <xf numFmtId="1" fontId="6" fillId="0" borderId="0" xfId="4" applyNumberFormat="1" applyFont="1" applyBorder="1"/>
    <xf numFmtId="0" fontId="6" fillId="0" borderId="0" xfId="4" applyFont="1" applyBorder="1"/>
  </cellXfs>
  <cellStyles count="5">
    <cellStyle name="Comma" xfId="1" builtinId="3"/>
    <cellStyle name="Hyperlink" xfId="2" builtinId="8"/>
    <cellStyle name="Normal" xfId="0" builtinId="0"/>
    <cellStyle name="Normal 2" xfId="4"/>
    <cellStyle name="Normal_FS496TAX"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85725</xdr:rowOff>
    </xdr:from>
    <xdr:to>
      <xdr:col>18</xdr:col>
      <xdr:colOff>333375</xdr:colOff>
      <xdr:row>53</xdr:row>
      <xdr:rowOff>104775</xdr:rowOff>
    </xdr:to>
    <xdr:pic>
      <xdr:nvPicPr>
        <xdr:cNvPr id="25626"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733425"/>
          <a:ext cx="10696575" cy="79533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nasbo.org/sites/default/files/pdf/fsfall1996.PDF" TargetMode="External"/><Relationship Id="rId13" Type="http://schemas.openxmlformats.org/officeDocument/2006/relationships/hyperlink" Target="http://www.nasbo.org/sites/default/files/pdf/fsfall2001.pdf" TargetMode="External"/><Relationship Id="rId18" Type="http://schemas.openxmlformats.org/officeDocument/2006/relationships/hyperlink" Target="http://www.nasbo.org/sites/default/files/fsfall2006.pdf" TargetMode="External"/><Relationship Id="rId26" Type="http://schemas.openxmlformats.org/officeDocument/2006/relationships/hyperlink" Target="http://www.nasbo.org/sites/default/files/NASBO%20Fall%202014%20Fiscal%20Survey%20of%20States.pdf" TargetMode="External"/><Relationship Id="rId3" Type="http://schemas.openxmlformats.org/officeDocument/2006/relationships/hyperlink" Target="http://www.nasbo.org/sites/default/files/pdf/fsfall1991.PDF" TargetMode="External"/><Relationship Id="rId21" Type="http://schemas.openxmlformats.org/officeDocument/2006/relationships/hyperlink" Target="http://www.nasbo.org/sites/default/files/fsfall2009.pdf" TargetMode="External"/><Relationship Id="rId7" Type="http://schemas.openxmlformats.org/officeDocument/2006/relationships/hyperlink" Target="http://www.nasbo.org/sites/default/files/pdf/fsfall1995.PDF" TargetMode="External"/><Relationship Id="rId12" Type="http://schemas.openxmlformats.org/officeDocument/2006/relationships/hyperlink" Target="http://www.nasbo.org/sites/default/files/pdf/fsfall2000.pdf" TargetMode="External"/><Relationship Id="rId17" Type="http://schemas.openxmlformats.org/officeDocument/2006/relationships/hyperlink" Target="http://www.nasbo.org/sites/default/files/pdf/fsfall2005.pdf" TargetMode="External"/><Relationship Id="rId25" Type="http://schemas.openxmlformats.org/officeDocument/2006/relationships/hyperlink" Target="http://www.nasbo.org/sites/default/files/NASBO%20Fall%202013%20Fiscal%20Survey%20of%20States.pdf" TargetMode="External"/><Relationship Id="rId2" Type="http://schemas.openxmlformats.org/officeDocument/2006/relationships/hyperlink" Target="http://www.nasbo.org/sites/default/files/pdf/fsfall1990.PDF" TargetMode="External"/><Relationship Id="rId16" Type="http://schemas.openxmlformats.org/officeDocument/2006/relationships/hyperlink" Target="http://www.nasbo.org/sites/default/files/pdf/fsfall2004.pdf" TargetMode="External"/><Relationship Id="rId20" Type="http://schemas.openxmlformats.org/officeDocument/2006/relationships/hyperlink" Target="http://www.nasbo.org/sites/default/files/fsfall2008.pdf" TargetMode="External"/><Relationship Id="rId1" Type="http://schemas.openxmlformats.org/officeDocument/2006/relationships/hyperlink" Target="http://www.nasbo.org/sites/default/files/pdf/fsfall1989.PDF" TargetMode="External"/><Relationship Id="rId6" Type="http://schemas.openxmlformats.org/officeDocument/2006/relationships/hyperlink" Target="http://www.nasbo.org/sites/default/files/pdf/fsfall1994.PDF" TargetMode="External"/><Relationship Id="rId11" Type="http://schemas.openxmlformats.org/officeDocument/2006/relationships/hyperlink" Target="http://www.nasbo.org/sites/default/files/pdf/fsfall1999.pdf" TargetMode="External"/><Relationship Id="rId24" Type="http://schemas.openxmlformats.org/officeDocument/2006/relationships/hyperlink" Target="http://www.nasbo.org/sites/default/files/Fall%202012%20Fiscal%20Survey.pdf" TargetMode="External"/><Relationship Id="rId5" Type="http://schemas.openxmlformats.org/officeDocument/2006/relationships/hyperlink" Target="http://www.nasbo.org/sites/default/files/pdf/fsfall1993.PDF" TargetMode="External"/><Relationship Id="rId15" Type="http://schemas.openxmlformats.org/officeDocument/2006/relationships/hyperlink" Target="http://www.nasbo.org/sites/default/files/pdf/fsfall2003.pdf" TargetMode="External"/><Relationship Id="rId23" Type="http://schemas.openxmlformats.org/officeDocument/2006/relationships/hyperlink" Target="http://www.nasbo.org/sites/default/files/2011%20Fall%20Fiscal%20Survey%20of%20States.pdf" TargetMode="External"/><Relationship Id="rId10" Type="http://schemas.openxmlformats.org/officeDocument/2006/relationships/hyperlink" Target="http://www.nasbo.org/sites/default/files/pdf/fsfall1998.PDF" TargetMode="External"/><Relationship Id="rId19" Type="http://schemas.openxmlformats.org/officeDocument/2006/relationships/hyperlink" Target="http://www.nasbo.org/sites/default/files/fsfall2007.pdf" TargetMode="External"/><Relationship Id="rId4" Type="http://schemas.openxmlformats.org/officeDocument/2006/relationships/hyperlink" Target="http://www.nasbo.org/sites/default/files/pdf/fsfall1992.PDF" TargetMode="External"/><Relationship Id="rId9" Type="http://schemas.openxmlformats.org/officeDocument/2006/relationships/hyperlink" Target="http://www.nasbo.org/sites/default/files/pdf/fsfall1997.PDF" TargetMode="External"/><Relationship Id="rId14" Type="http://schemas.openxmlformats.org/officeDocument/2006/relationships/hyperlink" Target="http://www.nasbo.org/sites/default/files/pdf/fsfall2002.pdf" TargetMode="External"/><Relationship Id="rId22" Type="http://schemas.openxmlformats.org/officeDocument/2006/relationships/hyperlink" Target="http://www.nasbo.org/sites/default/files/Fall%202010%20Fiscal%20Survey%20of%20States%20-%20Final.pdf" TargetMode="External"/><Relationship Id="rId27"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nasbo.org/sites/default/files/Spring-2011-Fiscal-Survey_0.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9"/>
  <sheetViews>
    <sheetView topLeftCell="A19" workbookViewId="0">
      <selection activeCell="B29" sqref="B29"/>
    </sheetView>
  </sheetViews>
  <sheetFormatPr defaultRowHeight="12.75"/>
  <cols>
    <col min="1" max="1" width="9.140625" style="26"/>
    <col min="2" max="2" width="13.85546875" style="27" customWidth="1"/>
    <col min="3" max="3" width="9.140625" style="27"/>
    <col min="4" max="4" width="52" style="26" customWidth="1"/>
    <col min="5" max="5" width="41.5703125" style="26" customWidth="1"/>
    <col min="6" max="16384" width="9.140625" style="26"/>
  </cols>
  <sheetData>
    <row r="2" spans="2:5">
      <c r="B2" s="31" t="s">
        <v>161</v>
      </c>
      <c r="C2" s="31" t="s">
        <v>169</v>
      </c>
      <c r="D2" s="33" t="s">
        <v>168</v>
      </c>
      <c r="E2" s="33" t="s">
        <v>184</v>
      </c>
    </row>
    <row r="3" spans="2:5">
      <c r="B3" s="28">
        <v>1990</v>
      </c>
      <c r="C3" s="27">
        <v>19</v>
      </c>
      <c r="D3" s="34" t="s">
        <v>167</v>
      </c>
    </row>
    <row r="4" spans="2:5">
      <c r="B4" s="28">
        <v>1991</v>
      </c>
      <c r="C4" s="27">
        <v>19</v>
      </c>
      <c r="D4" s="34" t="s">
        <v>170</v>
      </c>
    </row>
    <row r="5" spans="2:5">
      <c r="B5" s="28">
        <v>1992</v>
      </c>
      <c r="C5" s="27">
        <v>23</v>
      </c>
      <c r="D5" s="34" t="s">
        <v>171</v>
      </c>
    </row>
    <row r="6" spans="2:5">
      <c r="B6" s="28">
        <v>1993</v>
      </c>
      <c r="C6" s="27">
        <v>19</v>
      </c>
      <c r="D6" s="34" t="s">
        <v>172</v>
      </c>
    </row>
    <row r="7" spans="2:5">
      <c r="B7" s="28">
        <v>1994</v>
      </c>
      <c r="C7" s="27">
        <v>19</v>
      </c>
      <c r="D7" s="34" t="s">
        <v>173</v>
      </c>
    </row>
    <row r="8" spans="2:5">
      <c r="B8" s="28">
        <v>1995</v>
      </c>
      <c r="C8" s="27">
        <v>19</v>
      </c>
      <c r="D8" s="34" t="s">
        <v>174</v>
      </c>
    </row>
    <row r="9" spans="2:5">
      <c r="B9" s="28">
        <v>1996</v>
      </c>
      <c r="C9" s="27">
        <v>20</v>
      </c>
      <c r="D9" s="34" t="s">
        <v>175</v>
      </c>
    </row>
    <row r="10" spans="2:5">
      <c r="B10" s="28">
        <v>1997</v>
      </c>
      <c r="C10" s="27">
        <v>19</v>
      </c>
      <c r="D10" s="34" t="s">
        <v>176</v>
      </c>
    </row>
    <row r="11" spans="2:5">
      <c r="B11" s="28">
        <v>1998</v>
      </c>
      <c r="C11" s="27">
        <v>21</v>
      </c>
      <c r="D11" s="34" t="s">
        <v>177</v>
      </c>
    </row>
    <row r="12" spans="2:5">
      <c r="B12" s="28">
        <v>1999</v>
      </c>
      <c r="C12" s="27">
        <v>18</v>
      </c>
      <c r="D12" s="34" t="s">
        <v>178</v>
      </c>
    </row>
    <row r="13" spans="2:5">
      <c r="B13" s="28">
        <v>2000</v>
      </c>
      <c r="C13" s="27">
        <v>18</v>
      </c>
      <c r="D13" s="34" t="s">
        <v>179</v>
      </c>
    </row>
    <row r="14" spans="2:5">
      <c r="B14" s="28">
        <v>2001</v>
      </c>
      <c r="C14" s="27">
        <v>13</v>
      </c>
      <c r="D14" s="34" t="s">
        <v>180</v>
      </c>
    </row>
    <row r="15" spans="2:5">
      <c r="B15" s="28">
        <v>2002</v>
      </c>
      <c r="C15" s="27">
        <v>19</v>
      </c>
      <c r="D15" s="34" t="s">
        <v>181</v>
      </c>
    </row>
    <row r="16" spans="2:5">
      <c r="B16" s="28">
        <v>2003</v>
      </c>
      <c r="C16" s="27">
        <v>19</v>
      </c>
      <c r="D16" s="34" t="s">
        <v>182</v>
      </c>
      <c r="E16" s="26" t="s">
        <v>183</v>
      </c>
    </row>
    <row r="17" spans="2:4">
      <c r="B17" s="28">
        <v>2004</v>
      </c>
      <c r="C17" s="27">
        <v>21</v>
      </c>
      <c r="D17" s="34" t="s">
        <v>185</v>
      </c>
    </row>
    <row r="18" spans="2:4">
      <c r="B18" s="28">
        <v>2005</v>
      </c>
      <c r="C18" s="27">
        <v>18</v>
      </c>
      <c r="D18" s="34" t="s">
        <v>186</v>
      </c>
    </row>
    <row r="19" spans="2:4">
      <c r="B19" s="28">
        <v>2006</v>
      </c>
      <c r="C19" s="27">
        <v>18</v>
      </c>
      <c r="D19" s="34" t="s">
        <v>187</v>
      </c>
    </row>
    <row r="20" spans="2:4">
      <c r="B20" s="28">
        <v>2007</v>
      </c>
      <c r="C20" s="27">
        <v>20</v>
      </c>
      <c r="D20" s="34" t="s">
        <v>188</v>
      </c>
    </row>
    <row r="21" spans="2:4">
      <c r="B21" s="28">
        <v>2008</v>
      </c>
      <c r="C21" s="27">
        <v>20</v>
      </c>
      <c r="D21" s="34" t="s">
        <v>189</v>
      </c>
    </row>
    <row r="22" spans="2:4">
      <c r="B22" s="28">
        <v>2009</v>
      </c>
      <c r="C22" s="27">
        <v>28</v>
      </c>
      <c r="D22" s="34" t="s">
        <v>190</v>
      </c>
    </row>
    <row r="23" spans="2:4">
      <c r="B23" s="28">
        <v>2010</v>
      </c>
      <c r="C23" s="27">
        <v>31</v>
      </c>
      <c r="D23" s="34" t="s">
        <v>191</v>
      </c>
    </row>
    <row r="24" spans="2:4">
      <c r="B24" s="28">
        <v>2011</v>
      </c>
      <c r="C24" s="27">
        <v>46</v>
      </c>
      <c r="D24" s="34" t="s">
        <v>192</v>
      </c>
    </row>
    <row r="25" spans="2:4">
      <c r="B25" s="28">
        <v>2012</v>
      </c>
      <c r="C25" s="27">
        <v>53</v>
      </c>
      <c r="D25" s="34" t="s">
        <v>193</v>
      </c>
    </row>
    <row r="26" spans="2:4">
      <c r="B26" s="28">
        <v>2013</v>
      </c>
      <c r="C26" s="27">
        <v>48</v>
      </c>
      <c r="D26" s="34" t="s">
        <v>194</v>
      </c>
    </row>
    <row r="27" spans="2:4">
      <c r="B27" s="28">
        <v>2014</v>
      </c>
      <c r="C27" s="27">
        <v>48</v>
      </c>
      <c r="D27" s="34" t="s">
        <v>195</v>
      </c>
    </row>
    <row r="28" spans="2:4">
      <c r="B28" s="28">
        <v>2015</v>
      </c>
      <c r="C28" s="27">
        <v>48</v>
      </c>
      <c r="D28" s="34" t="s">
        <v>201</v>
      </c>
    </row>
    <row r="29" spans="2:4">
      <c r="B29" s="28" t="s">
        <v>198</v>
      </c>
      <c r="D29" s="33" t="s">
        <v>199</v>
      </c>
    </row>
  </sheetData>
  <hyperlinks>
    <hyperlink ref="B3" location="'1990'!A1" display="'1990'!A1"/>
    <hyperlink ref="B4" location="'1991'!A1" display="'1991'!A1"/>
    <hyperlink ref="B5" location="'1992'!A1" display="'1992'!A1"/>
    <hyperlink ref="B6" location="'1993'!A1" display="'1993'!A1"/>
    <hyperlink ref="B7" location="'1994'!A1" display="'1994'!A1"/>
    <hyperlink ref="B8" location="'1995'!A1" display="'1995'!A1"/>
    <hyperlink ref="B9" location="'1996'!A1" display="'1996'!A1"/>
    <hyperlink ref="B10" location="'1997'!A1" display="'1997'!A1"/>
    <hyperlink ref="B11" location="'1998'!A1" display="'1998'!A1"/>
    <hyperlink ref="B12" location="'1999'!A1" display="'1999'!A1"/>
    <hyperlink ref="B13" location="'2000'!A1" display="'2000'!A1"/>
    <hyperlink ref="B14" location="'2001'!A1" display="'2001'!A1"/>
    <hyperlink ref="B15" location="'2002'!A1" display="'2002'!A1"/>
    <hyperlink ref="B16" location="'2003'!A1" display="'2003'!A1"/>
    <hyperlink ref="B17" location="'2004'!A1" display="'2004'!A1"/>
    <hyperlink ref="B18" location="'2005'!A1" display="'2005'!A1"/>
    <hyperlink ref="B19" location="'2006'!A1" display="'2006'!A1"/>
    <hyperlink ref="B20" location="'2007'!A1" display="'2007'!A1"/>
    <hyperlink ref="B21" location="'2008'!A1" display="'2008'!A1"/>
    <hyperlink ref="B22" location="'2009'!A1" display="'2009'!A1"/>
    <hyperlink ref="B23" location="'2010'!A1" display="'2010'!A1"/>
    <hyperlink ref="B24" location="'2011'!A1" display="'2011'!A1"/>
    <hyperlink ref="B25" location="'2012'!A1" display="'2012'!A1"/>
    <hyperlink ref="B26" location="'2013'!A1" display="'2013'!A1"/>
    <hyperlink ref="B27" location="'2014'!A1" display="'2014'!A1"/>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B29" location="'Mid-YearRevChg'!A1" display="Mid-YearRevChg"/>
    <hyperlink ref="B28" location="'2015'!A1" display="'2015'!A1"/>
    <hyperlink ref="D28" r:id="rId26"/>
  </hyperlinks>
  <pageMargins left="0.7" right="0.7" top="0.75" bottom="0.75" header="0.3" footer="0.3"/>
  <pageSetup orientation="landscape" horizontalDpi="300" verticalDpi="300" r:id="rId2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140</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c r="J6" s="20"/>
      <c r="K6" s="20">
        <f>SUM(C6:J6)</f>
        <v>0</v>
      </c>
    </row>
    <row r="7" spans="1:11">
      <c r="A7" s="15" t="s">
        <v>6</v>
      </c>
      <c r="B7" s="19" t="s">
        <v>80</v>
      </c>
      <c r="C7" s="20"/>
      <c r="D7" s="20"/>
      <c r="E7" s="20"/>
      <c r="F7" s="20">
        <v>17.2</v>
      </c>
      <c r="G7" s="20">
        <v>5</v>
      </c>
      <c r="H7" s="20"/>
      <c r="I7" s="20"/>
      <c r="J7" s="20"/>
      <c r="K7" s="20">
        <f t="shared" ref="K7:K55" si="0">SUM(C7:J7)</f>
        <v>22.2</v>
      </c>
    </row>
    <row r="8" spans="1:11">
      <c r="A8" s="15" t="s">
        <v>7</v>
      </c>
      <c r="B8" s="19" t="s">
        <v>81</v>
      </c>
      <c r="C8" s="20">
        <v>-32.5</v>
      </c>
      <c r="D8" s="20">
        <v>-110</v>
      </c>
      <c r="E8" s="20"/>
      <c r="F8" s="20"/>
      <c r="G8" s="20"/>
      <c r="H8" s="20"/>
      <c r="I8" s="20"/>
      <c r="J8" s="20"/>
      <c r="K8" s="20">
        <f>SUM(C8:J8)</f>
        <v>-142.5</v>
      </c>
    </row>
    <row r="9" spans="1:11">
      <c r="A9" s="15" t="s">
        <v>8</v>
      </c>
      <c r="B9" s="19" t="s">
        <v>82</v>
      </c>
      <c r="C9" s="20">
        <v>31.499999999999996</v>
      </c>
      <c r="D9" s="20"/>
      <c r="E9" s="20"/>
      <c r="F9" s="20"/>
      <c r="G9" s="20"/>
      <c r="H9" s="20"/>
      <c r="I9" s="20"/>
      <c r="J9" s="20">
        <v>1.1000000000000001</v>
      </c>
      <c r="K9" s="20">
        <f t="shared" si="0"/>
        <v>32.599999999999994</v>
      </c>
    </row>
    <row r="10" spans="1:11">
      <c r="A10" s="15" t="s">
        <v>9</v>
      </c>
      <c r="B10" s="19" t="s">
        <v>83</v>
      </c>
      <c r="C10" s="20">
        <v>-10</v>
      </c>
      <c r="D10" s="20">
        <v>-106</v>
      </c>
      <c r="E10" s="20">
        <v>-78</v>
      </c>
      <c r="F10" s="20"/>
      <c r="G10" s="20"/>
      <c r="H10" s="20"/>
      <c r="I10" s="20"/>
      <c r="J10" s="20">
        <v>24</v>
      </c>
      <c r="K10" s="20">
        <f t="shared" si="0"/>
        <v>-170</v>
      </c>
    </row>
    <row r="11" spans="1:11">
      <c r="A11" s="15" t="s">
        <v>10</v>
      </c>
      <c r="B11" s="19" t="s">
        <v>84</v>
      </c>
      <c r="C11" s="20"/>
      <c r="D11" s="20">
        <v>-3.6</v>
      </c>
      <c r="E11" s="20"/>
      <c r="F11" s="20"/>
      <c r="G11" s="20"/>
      <c r="H11" s="20"/>
      <c r="I11" s="20">
        <v>-16.7</v>
      </c>
      <c r="J11" s="20">
        <v>-8.9</v>
      </c>
      <c r="K11" s="20">
        <f t="shared" si="0"/>
        <v>-29.200000000000003</v>
      </c>
    </row>
    <row r="12" spans="1:11">
      <c r="A12" s="15" t="s">
        <v>11</v>
      </c>
      <c r="B12" s="19" t="s">
        <v>85</v>
      </c>
      <c r="C12" s="20"/>
      <c r="D12" s="20">
        <v>-113.8</v>
      </c>
      <c r="E12" s="20">
        <v>-4</v>
      </c>
      <c r="F12" s="20"/>
      <c r="G12" s="20">
        <v>-40</v>
      </c>
      <c r="H12" s="20"/>
      <c r="I12" s="20"/>
      <c r="J12" s="20">
        <v>3.2</v>
      </c>
      <c r="K12" s="20">
        <f t="shared" si="0"/>
        <v>-154.60000000000002</v>
      </c>
    </row>
    <row r="13" spans="1:11">
      <c r="A13" s="15" t="s">
        <v>12</v>
      </c>
      <c r="B13" s="19" t="s">
        <v>86</v>
      </c>
      <c r="C13" s="20"/>
      <c r="D13" s="20">
        <v>-2</v>
      </c>
      <c r="E13" s="20"/>
      <c r="F13" s="20"/>
      <c r="G13" s="20"/>
      <c r="H13" s="20"/>
      <c r="I13" s="20">
        <v>-1</v>
      </c>
      <c r="J13" s="20"/>
      <c r="K13" s="20">
        <f t="shared" si="0"/>
        <v>-3</v>
      </c>
    </row>
    <row r="14" spans="1:11">
      <c r="A14" s="15" t="s">
        <v>13</v>
      </c>
      <c r="B14" s="19" t="s">
        <v>87</v>
      </c>
      <c r="C14" s="20">
        <v>-14.100000000000001</v>
      </c>
      <c r="D14" s="20"/>
      <c r="E14" s="20">
        <v>0</v>
      </c>
      <c r="F14" s="20"/>
      <c r="G14" s="20"/>
      <c r="H14" s="20"/>
      <c r="I14" s="20">
        <v>-518</v>
      </c>
      <c r="J14" s="20">
        <v>4.3</v>
      </c>
      <c r="K14" s="20">
        <f t="shared" si="0"/>
        <v>-527.80000000000007</v>
      </c>
    </row>
    <row r="15" spans="1:11">
      <c r="A15" s="15" t="s">
        <v>14</v>
      </c>
      <c r="B15" s="19" t="s">
        <v>88</v>
      </c>
      <c r="C15" s="20">
        <v>-222</v>
      </c>
      <c r="D15" s="20"/>
      <c r="E15" s="20"/>
      <c r="F15" s="20"/>
      <c r="G15" s="20"/>
      <c r="H15" s="20"/>
      <c r="I15" s="20"/>
      <c r="J15" s="20"/>
      <c r="K15" s="20">
        <f t="shared" si="0"/>
        <v>-222</v>
      </c>
    </row>
    <row r="16" spans="1:11">
      <c r="A16" s="15" t="s">
        <v>15</v>
      </c>
      <c r="B16" s="19" t="s">
        <v>89</v>
      </c>
      <c r="C16" s="20">
        <v>-3.6</v>
      </c>
      <c r="D16" s="20">
        <v>1.9000000000000001</v>
      </c>
      <c r="E16" s="20">
        <v>-4</v>
      </c>
      <c r="F16" s="20">
        <v>5</v>
      </c>
      <c r="G16" s="20"/>
      <c r="H16" s="20"/>
      <c r="I16" s="20"/>
      <c r="J16" s="20"/>
      <c r="K16" s="20">
        <f t="shared" si="0"/>
        <v>-0.70000000000000018</v>
      </c>
    </row>
    <row r="17" spans="1:11">
      <c r="A17" s="15" t="s">
        <v>16</v>
      </c>
      <c r="B17" s="19" t="s">
        <v>90</v>
      </c>
      <c r="C17" s="20"/>
      <c r="D17" s="20"/>
      <c r="E17" s="20"/>
      <c r="F17" s="20"/>
      <c r="G17" s="20"/>
      <c r="H17" s="20"/>
      <c r="I17" s="20"/>
      <c r="J17" s="20"/>
      <c r="K17" s="20">
        <f t="shared" si="0"/>
        <v>0</v>
      </c>
    </row>
    <row r="18" spans="1:11">
      <c r="A18" s="15" t="s">
        <v>17</v>
      </c>
      <c r="B18" s="19" t="s">
        <v>91</v>
      </c>
      <c r="C18" s="20"/>
      <c r="D18" s="20"/>
      <c r="E18" s="20"/>
      <c r="F18" s="20"/>
      <c r="G18" s="20"/>
      <c r="H18" s="20"/>
      <c r="I18" s="20">
        <v>-158</v>
      </c>
      <c r="J18" s="20"/>
      <c r="K18" s="20">
        <f t="shared" si="0"/>
        <v>-158</v>
      </c>
    </row>
    <row r="19" spans="1:11">
      <c r="A19" s="15" t="s">
        <v>18</v>
      </c>
      <c r="B19" s="19" t="s">
        <v>92</v>
      </c>
      <c r="C19" s="20"/>
      <c r="D19" s="20">
        <v>-49.1</v>
      </c>
      <c r="E19" s="20">
        <v>-5.5</v>
      </c>
      <c r="F19" s="20"/>
      <c r="G19" s="20"/>
      <c r="H19" s="20"/>
      <c r="I19" s="20"/>
      <c r="J19" s="20"/>
      <c r="K19" s="20">
        <f t="shared" si="0"/>
        <v>-54.6</v>
      </c>
    </row>
    <row r="20" spans="1:11">
      <c r="A20" s="15" t="s">
        <v>19</v>
      </c>
      <c r="B20" s="19" t="s">
        <v>93</v>
      </c>
      <c r="C20" s="20">
        <v>-4</v>
      </c>
      <c r="D20" s="20">
        <v>-104.5</v>
      </c>
      <c r="E20" s="20">
        <v>-5</v>
      </c>
      <c r="F20" s="20"/>
      <c r="G20" s="20"/>
      <c r="H20" s="20"/>
      <c r="I20" s="20">
        <v>-19</v>
      </c>
      <c r="J20" s="20"/>
      <c r="K20" s="20">
        <f t="shared" si="0"/>
        <v>-132.5</v>
      </c>
    </row>
    <row r="21" spans="1:11">
      <c r="A21" s="15" t="s">
        <v>20</v>
      </c>
      <c r="B21" s="19" t="s">
        <v>94</v>
      </c>
      <c r="C21" s="20"/>
      <c r="D21" s="20">
        <v>-19.7</v>
      </c>
      <c r="E21" s="20"/>
      <c r="F21" s="20"/>
      <c r="G21" s="20"/>
      <c r="H21" s="20"/>
      <c r="I21" s="20">
        <v>-59.5</v>
      </c>
      <c r="J21" s="20"/>
      <c r="K21" s="20">
        <f t="shared" si="0"/>
        <v>-79.2</v>
      </c>
    </row>
    <row r="22" spans="1:11">
      <c r="A22" s="15" t="s">
        <v>21</v>
      </c>
      <c r="B22" s="19" t="s">
        <v>95</v>
      </c>
      <c r="C22" s="20"/>
      <c r="D22" s="20">
        <v>-13.8</v>
      </c>
      <c r="E22" s="20"/>
      <c r="F22" s="20"/>
      <c r="G22" s="20"/>
      <c r="H22" s="20"/>
      <c r="I22" s="20"/>
      <c r="J22" s="20"/>
      <c r="K22" s="20">
        <f t="shared" si="0"/>
        <v>-13.8</v>
      </c>
    </row>
    <row r="23" spans="1:11">
      <c r="A23" s="15" t="s">
        <v>22</v>
      </c>
      <c r="B23" s="19" t="s">
        <v>96</v>
      </c>
      <c r="C23" s="20">
        <v>-110</v>
      </c>
      <c r="D23" s="20">
        <v>0</v>
      </c>
      <c r="E23" s="20">
        <v>-8</v>
      </c>
      <c r="F23" s="20"/>
      <c r="G23" s="20"/>
      <c r="H23" s="20"/>
      <c r="I23" s="20">
        <v>8</v>
      </c>
      <c r="J23" s="20"/>
      <c r="K23" s="20">
        <f t="shared" si="0"/>
        <v>-110</v>
      </c>
    </row>
    <row r="24" spans="1:11">
      <c r="A24" s="15" t="s">
        <v>23</v>
      </c>
      <c r="B24" s="19" t="s">
        <v>97</v>
      </c>
      <c r="C24" s="20"/>
      <c r="D24" s="20"/>
      <c r="E24" s="20">
        <v>6.5</v>
      </c>
      <c r="F24" s="20"/>
      <c r="G24" s="20"/>
      <c r="H24" s="20"/>
      <c r="I24" s="20"/>
      <c r="J24" s="20"/>
      <c r="K24" s="20">
        <f t="shared" si="0"/>
        <v>6.5</v>
      </c>
    </row>
    <row r="25" spans="1:11">
      <c r="A25" s="15" t="s">
        <v>24</v>
      </c>
      <c r="B25" s="19" t="s">
        <v>98</v>
      </c>
      <c r="C25" s="20">
        <v>0</v>
      </c>
      <c r="D25" s="20">
        <v>-39</v>
      </c>
      <c r="E25" s="20">
        <v>0</v>
      </c>
      <c r="F25" s="20"/>
      <c r="G25" s="20"/>
      <c r="H25" s="20"/>
      <c r="I25" s="20">
        <v>0</v>
      </c>
      <c r="J25" s="20"/>
      <c r="K25" s="20">
        <f t="shared" si="0"/>
        <v>-39</v>
      </c>
    </row>
    <row r="26" spans="1:11">
      <c r="A26" s="15" t="s">
        <v>25</v>
      </c>
      <c r="B26" s="19" t="s">
        <v>99</v>
      </c>
      <c r="C26" s="20">
        <v>-8</v>
      </c>
      <c r="D26" s="20">
        <v>-140.80000000000001</v>
      </c>
      <c r="E26" s="20"/>
      <c r="F26" s="20"/>
      <c r="G26" s="20"/>
      <c r="H26" s="20"/>
      <c r="I26" s="20"/>
      <c r="J26" s="20"/>
      <c r="K26" s="20">
        <f t="shared" si="0"/>
        <v>-148.80000000000001</v>
      </c>
    </row>
    <row r="27" spans="1:11">
      <c r="A27" s="15" t="s">
        <v>26</v>
      </c>
      <c r="B27" s="19" t="s">
        <v>100</v>
      </c>
      <c r="C27" s="20"/>
      <c r="D27" s="20">
        <v>-45</v>
      </c>
      <c r="E27" s="20"/>
      <c r="F27" s="20"/>
      <c r="G27" s="20">
        <v>185.6</v>
      </c>
      <c r="H27" s="20"/>
      <c r="I27" s="20"/>
      <c r="J27" s="20"/>
      <c r="K27" s="20">
        <f t="shared" si="0"/>
        <v>140.6</v>
      </c>
    </row>
    <row r="28" spans="1:11">
      <c r="A28" s="15" t="s">
        <v>27</v>
      </c>
      <c r="B28" s="19" t="s">
        <v>101</v>
      </c>
      <c r="C28" s="20">
        <v>0.39999999999999991</v>
      </c>
      <c r="D28" s="20">
        <v>-481.7</v>
      </c>
      <c r="E28" s="20">
        <v>3</v>
      </c>
      <c r="F28" s="20"/>
      <c r="G28" s="20"/>
      <c r="H28" s="20"/>
      <c r="I28" s="20">
        <v>-4.0999999999999996</v>
      </c>
      <c r="J28" s="20">
        <v>8.9</v>
      </c>
      <c r="K28" s="20">
        <f t="shared" si="0"/>
        <v>-473.50000000000006</v>
      </c>
    </row>
    <row r="29" spans="1:11">
      <c r="A29" s="15" t="s">
        <v>28</v>
      </c>
      <c r="B29" s="19" t="s">
        <v>102</v>
      </c>
      <c r="C29" s="20"/>
      <c r="D29" s="20">
        <v>-2.5</v>
      </c>
      <c r="E29" s="20"/>
      <c r="F29" s="20"/>
      <c r="G29" s="20"/>
      <c r="H29" s="20"/>
      <c r="I29" s="20"/>
      <c r="J29" s="20"/>
      <c r="K29" s="20">
        <f t="shared" si="0"/>
        <v>-2.5</v>
      </c>
    </row>
    <row r="30" spans="1:11">
      <c r="A30" s="15" t="s">
        <v>29</v>
      </c>
      <c r="B30" s="19" t="s">
        <v>103</v>
      </c>
      <c r="C30" s="20">
        <v>-160</v>
      </c>
      <c r="D30" s="20">
        <v>-12</v>
      </c>
      <c r="E30" s="20"/>
      <c r="F30" s="20"/>
      <c r="G30" s="20"/>
      <c r="H30" s="20"/>
      <c r="I30" s="20"/>
      <c r="J30" s="20"/>
      <c r="K30" s="20">
        <f t="shared" si="0"/>
        <v>-172</v>
      </c>
    </row>
    <row r="31" spans="1:11">
      <c r="A31" s="15" t="s">
        <v>30</v>
      </c>
      <c r="B31" s="19" t="s">
        <v>104</v>
      </c>
      <c r="C31" s="20"/>
      <c r="D31" s="20"/>
      <c r="E31" s="20"/>
      <c r="F31" s="20"/>
      <c r="G31" s="20"/>
      <c r="H31" s="20"/>
      <c r="I31" s="20">
        <v>-1</v>
      </c>
      <c r="J31" s="20"/>
      <c r="K31" s="20">
        <f t="shared" si="0"/>
        <v>-1</v>
      </c>
    </row>
    <row r="32" spans="1:11">
      <c r="A32" s="15" t="s">
        <v>31</v>
      </c>
      <c r="B32" s="19" t="s">
        <v>105</v>
      </c>
      <c r="C32" s="20"/>
      <c r="D32" s="20">
        <v>-82.7</v>
      </c>
      <c r="E32" s="20">
        <v>-1.8</v>
      </c>
      <c r="F32" s="20"/>
      <c r="G32" s="20"/>
      <c r="H32" s="20"/>
      <c r="I32" s="20"/>
      <c r="J32" s="20"/>
      <c r="K32" s="20">
        <f t="shared" si="0"/>
        <v>-84.5</v>
      </c>
    </row>
    <row r="33" spans="1:11">
      <c r="A33" s="15" t="s">
        <v>32</v>
      </c>
      <c r="B33" s="19" t="s">
        <v>106</v>
      </c>
      <c r="C33" s="20"/>
      <c r="D33" s="20"/>
      <c r="E33" s="20"/>
      <c r="F33" s="20"/>
      <c r="G33" s="20"/>
      <c r="H33" s="20"/>
      <c r="I33" s="20"/>
      <c r="J33" s="20"/>
      <c r="K33" s="20">
        <f t="shared" si="0"/>
        <v>0</v>
      </c>
    </row>
    <row r="34" spans="1:11">
      <c r="A34" s="15" t="s">
        <v>33</v>
      </c>
      <c r="B34" s="19" t="s">
        <v>107</v>
      </c>
      <c r="C34" s="20"/>
      <c r="D34" s="20"/>
      <c r="E34" s="20"/>
      <c r="F34" s="20">
        <v>22</v>
      </c>
      <c r="G34" s="20"/>
      <c r="H34" s="20"/>
      <c r="I34" s="20"/>
      <c r="J34" s="20"/>
      <c r="K34" s="20">
        <f t="shared" si="0"/>
        <v>22</v>
      </c>
    </row>
    <row r="35" spans="1:11">
      <c r="A35" s="15" t="s">
        <v>34</v>
      </c>
      <c r="B35" s="19" t="s">
        <v>108</v>
      </c>
      <c r="C35" s="20"/>
      <c r="D35" s="20">
        <v>-80</v>
      </c>
      <c r="E35" s="20">
        <v>-5</v>
      </c>
      <c r="F35" s="20"/>
      <c r="G35" s="20"/>
      <c r="H35" s="20"/>
      <c r="I35" s="20">
        <v>0</v>
      </c>
      <c r="J35" s="20"/>
      <c r="K35" s="20">
        <f t="shared" si="0"/>
        <v>-85</v>
      </c>
    </row>
    <row r="36" spans="1:11">
      <c r="A36" s="15" t="s">
        <v>35</v>
      </c>
      <c r="B36" s="19" t="s">
        <v>109</v>
      </c>
      <c r="C36" s="20"/>
      <c r="D36" s="20"/>
      <c r="E36" s="20"/>
      <c r="F36" s="20"/>
      <c r="G36" s="20"/>
      <c r="H36" s="20"/>
      <c r="I36" s="20"/>
      <c r="J36" s="20"/>
      <c r="K36" s="20">
        <f t="shared" si="0"/>
        <v>0</v>
      </c>
    </row>
    <row r="37" spans="1:11">
      <c r="A37" s="15" t="s">
        <v>36</v>
      </c>
      <c r="B37" s="19" t="s">
        <v>110</v>
      </c>
      <c r="C37" s="20">
        <v>-33.799999999999997</v>
      </c>
      <c r="D37" s="20">
        <v>-1658</v>
      </c>
      <c r="E37" s="20">
        <v>-157.5</v>
      </c>
      <c r="F37" s="20"/>
      <c r="G37" s="20"/>
      <c r="H37" s="20"/>
      <c r="I37" s="20">
        <v>-13.8</v>
      </c>
      <c r="J37" s="20">
        <v>-11</v>
      </c>
      <c r="K37" s="20">
        <f t="shared" si="0"/>
        <v>-1874.1</v>
      </c>
    </row>
    <row r="38" spans="1:11">
      <c r="A38" s="15" t="s">
        <v>37</v>
      </c>
      <c r="B38" s="19" t="s">
        <v>111</v>
      </c>
      <c r="C38" s="20"/>
      <c r="D38" s="20">
        <v>-2.8000000000000003</v>
      </c>
      <c r="E38" s="20"/>
      <c r="F38" s="20"/>
      <c r="G38" s="20"/>
      <c r="H38" s="20"/>
      <c r="I38" s="20"/>
      <c r="J38" s="20">
        <v>14.1</v>
      </c>
      <c r="K38" s="20">
        <f t="shared" si="0"/>
        <v>11.299999999999999</v>
      </c>
    </row>
    <row r="39" spans="1:11">
      <c r="A39" s="15" t="s">
        <v>38</v>
      </c>
      <c r="B39" s="19" t="s">
        <v>112</v>
      </c>
      <c r="C39" s="20"/>
      <c r="D39" s="20"/>
      <c r="E39" s="20"/>
      <c r="F39" s="20"/>
      <c r="G39" s="20"/>
      <c r="H39" s="20"/>
      <c r="I39" s="20"/>
      <c r="J39" s="20"/>
      <c r="K39" s="20">
        <f t="shared" si="0"/>
        <v>0</v>
      </c>
    </row>
    <row r="40" spans="1:11">
      <c r="A40" s="15" t="s">
        <v>52</v>
      </c>
      <c r="B40" s="19" t="s">
        <v>113</v>
      </c>
      <c r="C40" s="20"/>
      <c r="D40" s="20">
        <v>-313.89999999999998</v>
      </c>
      <c r="E40" s="20">
        <v>0</v>
      </c>
      <c r="F40" s="20"/>
      <c r="G40" s="20"/>
      <c r="H40" s="20"/>
      <c r="I40" s="20">
        <v>0</v>
      </c>
      <c r="J40" s="20">
        <v>11.5</v>
      </c>
      <c r="K40" s="20">
        <f t="shared" si="0"/>
        <v>-302.39999999999998</v>
      </c>
    </row>
    <row r="41" spans="1:11">
      <c r="A41" s="15" t="s">
        <v>39</v>
      </c>
      <c r="B41" s="19" t="s">
        <v>114</v>
      </c>
      <c r="C41" s="20"/>
      <c r="D41" s="20"/>
      <c r="E41" s="20"/>
      <c r="F41" s="20"/>
      <c r="G41" s="20"/>
      <c r="H41" s="20"/>
      <c r="I41" s="20"/>
      <c r="J41" s="20"/>
      <c r="K41" s="20">
        <f t="shared" si="0"/>
        <v>0</v>
      </c>
    </row>
    <row r="42" spans="1:11">
      <c r="A42" s="15" t="s">
        <v>40</v>
      </c>
      <c r="B42" s="19" t="s">
        <v>115</v>
      </c>
      <c r="C42" s="20"/>
      <c r="D42" s="20">
        <v>-14.7</v>
      </c>
      <c r="E42" s="20"/>
      <c r="F42" s="20">
        <v>-0.8</v>
      </c>
      <c r="G42" s="20"/>
      <c r="H42" s="20"/>
      <c r="I42" s="20"/>
      <c r="J42" s="20">
        <v>4.5999999999999996</v>
      </c>
      <c r="K42" s="20">
        <f t="shared" si="0"/>
        <v>-10.9</v>
      </c>
    </row>
    <row r="43" spans="1:11">
      <c r="A43" s="21" t="s">
        <v>41</v>
      </c>
      <c r="B43" s="19" t="s">
        <v>116</v>
      </c>
      <c r="C43" s="20">
        <v>-90.6</v>
      </c>
      <c r="D43" s="20">
        <v>-35.799999999999997</v>
      </c>
      <c r="E43" s="20">
        <v>-28.8</v>
      </c>
      <c r="F43" s="20"/>
      <c r="G43" s="20">
        <v>208</v>
      </c>
      <c r="H43" s="20"/>
      <c r="I43" s="20">
        <v>-16.399999999999999</v>
      </c>
      <c r="J43" s="20">
        <v>180</v>
      </c>
      <c r="K43" s="20">
        <f>SUM(C43:J43)</f>
        <v>216.4</v>
      </c>
    </row>
    <row r="44" spans="1:11">
      <c r="A44" s="15" t="s">
        <v>42</v>
      </c>
      <c r="B44" s="19" t="s">
        <v>117</v>
      </c>
      <c r="C44" s="20"/>
      <c r="D44" s="20">
        <v>-7.2</v>
      </c>
      <c r="E44" s="20">
        <v>-1.2</v>
      </c>
      <c r="F44" s="20">
        <v>8.5</v>
      </c>
      <c r="G44" s="20"/>
      <c r="H44" s="20"/>
      <c r="I44" s="20">
        <v>-8.4</v>
      </c>
      <c r="J44" s="20"/>
      <c r="K44" s="20">
        <f t="shared" si="0"/>
        <v>-8.3000000000000007</v>
      </c>
    </row>
    <row r="45" spans="1:11">
      <c r="A45" s="15" t="s">
        <v>43</v>
      </c>
      <c r="B45" s="19" t="s">
        <v>118</v>
      </c>
      <c r="C45" s="20"/>
      <c r="D45" s="20">
        <v>-12.7</v>
      </c>
      <c r="E45" s="20"/>
      <c r="F45" s="20"/>
      <c r="G45" s="20"/>
      <c r="H45" s="20"/>
      <c r="I45" s="20">
        <v>-4.5999999999999996</v>
      </c>
      <c r="J45" s="20">
        <v>4.0999999999999996</v>
      </c>
      <c r="K45" s="20">
        <f t="shared" si="0"/>
        <v>-13.199999999999998</v>
      </c>
    </row>
    <row r="46" spans="1:11">
      <c r="A46" s="15" t="s">
        <v>44</v>
      </c>
      <c r="B46" s="19" t="s">
        <v>119</v>
      </c>
      <c r="C46" s="20"/>
      <c r="D46" s="20"/>
      <c r="E46" s="20"/>
      <c r="F46" s="20"/>
      <c r="G46" s="20"/>
      <c r="H46" s="20"/>
      <c r="I46" s="20"/>
      <c r="J46" s="20">
        <v>1</v>
      </c>
      <c r="K46" s="20">
        <f t="shared" si="0"/>
        <v>1</v>
      </c>
    </row>
    <row r="47" spans="1:11">
      <c r="A47" s="15" t="s">
        <v>45</v>
      </c>
      <c r="B47" s="19" t="s">
        <v>120</v>
      </c>
      <c r="C47" s="20"/>
      <c r="D47" s="20"/>
      <c r="E47" s="20"/>
      <c r="F47" s="20"/>
      <c r="G47" s="20"/>
      <c r="H47" s="20"/>
      <c r="I47" s="20"/>
      <c r="J47" s="20"/>
      <c r="K47" s="20">
        <f t="shared" si="0"/>
        <v>0</v>
      </c>
    </row>
    <row r="48" spans="1:11">
      <c r="A48" s="15" t="s">
        <v>59</v>
      </c>
      <c r="B48" s="19" t="s">
        <v>121</v>
      </c>
      <c r="C48" s="20"/>
      <c r="D48" s="20"/>
      <c r="E48" s="20"/>
      <c r="F48" s="20"/>
      <c r="G48" s="20"/>
      <c r="H48" s="20"/>
      <c r="I48" s="20"/>
      <c r="J48" s="20">
        <v>-22</v>
      </c>
      <c r="K48" s="20">
        <f t="shared" si="0"/>
        <v>-22</v>
      </c>
    </row>
    <row r="49" spans="1:11">
      <c r="A49" s="15" t="s">
        <v>53</v>
      </c>
      <c r="B49" s="19" t="s">
        <v>122</v>
      </c>
      <c r="C49" s="20">
        <v>-34.299999999999997</v>
      </c>
      <c r="D49" s="20"/>
      <c r="E49" s="20"/>
      <c r="F49" s="20">
        <v>21.8</v>
      </c>
      <c r="G49" s="20">
        <v>73.3</v>
      </c>
      <c r="H49" s="20"/>
      <c r="I49" s="20">
        <v>4.3</v>
      </c>
      <c r="J49" s="20">
        <v>16.5</v>
      </c>
      <c r="K49" s="20">
        <f t="shared" si="0"/>
        <v>81.599999999999994</v>
      </c>
    </row>
    <row r="50" spans="1:11">
      <c r="A50" s="15" t="s">
        <v>46</v>
      </c>
      <c r="B50" s="19" t="s">
        <v>123</v>
      </c>
      <c r="C50" s="20">
        <v>16.399999999999999</v>
      </c>
      <c r="D50" s="20"/>
      <c r="E50" s="20">
        <v>7</v>
      </c>
      <c r="F50" s="20"/>
      <c r="G50" s="20">
        <v>10.5</v>
      </c>
      <c r="H50" s="20"/>
      <c r="I50" s="20">
        <v>15.999999999999998</v>
      </c>
      <c r="J50" s="20"/>
      <c r="K50" s="20">
        <f t="shared" si="0"/>
        <v>49.9</v>
      </c>
    </row>
    <row r="51" spans="1:11">
      <c r="A51" s="15" t="s">
        <v>47</v>
      </c>
      <c r="B51" s="19" t="s">
        <v>124</v>
      </c>
      <c r="C51" s="20"/>
      <c r="D51" s="20"/>
      <c r="E51" s="20"/>
      <c r="F51" s="20"/>
      <c r="G51" s="20"/>
      <c r="H51" s="20"/>
      <c r="I51" s="20">
        <v>-50</v>
      </c>
      <c r="J51" s="20"/>
      <c r="K51" s="20">
        <f t="shared" si="0"/>
        <v>-50</v>
      </c>
    </row>
    <row r="52" spans="1:11">
      <c r="A52" s="15" t="s">
        <v>48</v>
      </c>
      <c r="B52" s="13" t="s">
        <v>125</v>
      </c>
      <c r="C52" s="20">
        <v>-6.8999999999999995</v>
      </c>
      <c r="D52" s="20"/>
      <c r="E52" s="20"/>
      <c r="F52" s="20"/>
      <c r="G52" s="20"/>
      <c r="H52" s="20">
        <v>-4.7</v>
      </c>
      <c r="I52" s="20">
        <v>-60.6</v>
      </c>
      <c r="J52" s="20"/>
      <c r="K52" s="20">
        <f t="shared" si="0"/>
        <v>-72.2</v>
      </c>
    </row>
    <row r="53" spans="1:11">
      <c r="A53" s="15" t="s">
        <v>49</v>
      </c>
      <c r="B53" s="13" t="s">
        <v>127</v>
      </c>
      <c r="C53" s="20"/>
      <c r="D53" s="20"/>
      <c r="E53" s="20"/>
      <c r="F53" s="20"/>
      <c r="G53" s="20"/>
      <c r="H53" s="20"/>
      <c r="I53" s="20"/>
      <c r="J53" s="20"/>
      <c r="K53" s="20">
        <f t="shared" si="0"/>
        <v>0</v>
      </c>
    </row>
    <row r="54" spans="1:11">
      <c r="A54" s="15" t="s">
        <v>50</v>
      </c>
      <c r="B54" s="13" t="s">
        <v>126</v>
      </c>
      <c r="C54" s="20">
        <v>10.1</v>
      </c>
      <c r="D54" s="20">
        <v>-4.8</v>
      </c>
      <c r="E54" s="20">
        <v>1.8</v>
      </c>
      <c r="F54" s="20">
        <v>45</v>
      </c>
      <c r="G54" s="20">
        <v>19.600000000000001</v>
      </c>
      <c r="H54" s="20"/>
      <c r="I54" s="20"/>
      <c r="J54" s="20"/>
      <c r="K54" s="20">
        <f t="shared" si="0"/>
        <v>71.7</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-671.39999999999986</v>
      </c>
      <c r="D56" s="22">
        <f t="shared" ref="D56:K56" si="1">SUM(D6:D55)</f>
        <v>-3454.2000000000003</v>
      </c>
      <c r="E56" s="22">
        <f t="shared" si="1"/>
        <v>-280.5</v>
      </c>
      <c r="F56" s="22">
        <f t="shared" si="1"/>
        <v>118.7</v>
      </c>
      <c r="G56" s="22">
        <f t="shared" si="1"/>
        <v>462.00000000000006</v>
      </c>
      <c r="H56" s="22">
        <f t="shared" si="1"/>
        <v>-4.7</v>
      </c>
      <c r="I56" s="22">
        <f t="shared" si="1"/>
        <v>-902.80000000000007</v>
      </c>
      <c r="J56" s="22">
        <f t="shared" si="1"/>
        <v>231.4</v>
      </c>
      <c r="K56" s="22">
        <f t="shared" si="1"/>
        <v>-4501.4999999999991</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56"/>
  <sheetViews>
    <sheetView zoomScaleNormal="100" workbookViewId="0">
      <pane ySplit="4" topLeftCell="A14"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60</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t="s">
        <v>61</v>
      </c>
      <c r="D6" s="10" t="s">
        <v>61</v>
      </c>
      <c r="E6" s="10" t="s">
        <v>61</v>
      </c>
      <c r="F6" s="10" t="s">
        <v>61</v>
      </c>
      <c r="G6" s="10" t="s">
        <v>61</v>
      </c>
      <c r="H6" s="10" t="s">
        <v>61</v>
      </c>
      <c r="I6" s="10" t="s">
        <v>61</v>
      </c>
      <c r="J6" s="10" t="s">
        <v>61</v>
      </c>
      <c r="K6" s="10">
        <f>SUM(C6:J6)</f>
        <v>0</v>
      </c>
    </row>
    <row r="7" spans="1:11">
      <c r="A7" s="2" t="s">
        <v>6</v>
      </c>
      <c r="B7" s="13" t="s">
        <v>80</v>
      </c>
      <c r="C7" s="10" t="s">
        <v>61</v>
      </c>
      <c r="D7" s="10" t="s">
        <v>61</v>
      </c>
      <c r="E7" s="10" t="s">
        <v>61</v>
      </c>
      <c r="F7" s="10" t="s">
        <v>61</v>
      </c>
      <c r="G7" s="10" t="s">
        <v>61</v>
      </c>
      <c r="H7" s="10" t="s">
        <v>61</v>
      </c>
      <c r="I7" s="10" t="s">
        <v>61</v>
      </c>
      <c r="J7" s="10" t="s">
        <v>61</v>
      </c>
      <c r="K7" s="10">
        <f>SUM(C7:J7)</f>
        <v>0</v>
      </c>
    </row>
    <row r="8" spans="1:11">
      <c r="A8" s="2" t="s">
        <v>7</v>
      </c>
      <c r="B8" s="13" t="s">
        <v>81</v>
      </c>
      <c r="C8" s="10" t="s">
        <v>61</v>
      </c>
      <c r="D8" s="10">
        <v>-30</v>
      </c>
      <c r="E8" s="10">
        <v>-10</v>
      </c>
      <c r="F8" s="10" t="s">
        <v>61</v>
      </c>
      <c r="G8" s="10" t="s">
        <v>61</v>
      </c>
      <c r="H8" s="10" t="s">
        <v>61</v>
      </c>
      <c r="I8" s="10">
        <v>-80</v>
      </c>
      <c r="J8" s="10" t="s">
        <v>61</v>
      </c>
      <c r="K8" s="10">
        <f>SUM(C8:J8)</f>
        <v>-120</v>
      </c>
    </row>
    <row r="9" spans="1:11">
      <c r="A9" s="2" t="s">
        <v>8</v>
      </c>
      <c r="B9" s="13" t="s">
        <v>82</v>
      </c>
      <c r="C9" s="10" t="s">
        <v>61</v>
      </c>
      <c r="D9" s="10" t="s">
        <v>61</v>
      </c>
      <c r="E9" s="10" t="s">
        <v>61</v>
      </c>
      <c r="F9" s="10" t="s">
        <v>61</v>
      </c>
      <c r="G9" s="10" t="s">
        <v>61</v>
      </c>
      <c r="H9" s="10" t="s">
        <v>61</v>
      </c>
      <c r="I9" s="10" t="s">
        <v>61</v>
      </c>
      <c r="J9" s="10" t="s">
        <v>61</v>
      </c>
      <c r="K9" s="10">
        <f t="shared" ref="K9:K55" si="0">SUM(C9:J9)</f>
        <v>0</v>
      </c>
    </row>
    <row r="10" spans="1:11">
      <c r="A10" s="2" t="s">
        <v>9</v>
      </c>
      <c r="B10" s="13" t="s">
        <v>83</v>
      </c>
      <c r="C10" s="10">
        <v>-11</v>
      </c>
      <c r="D10" s="10">
        <v>-787</v>
      </c>
      <c r="E10" s="10">
        <v>-30</v>
      </c>
      <c r="F10" s="10" t="s">
        <v>61</v>
      </c>
      <c r="G10" s="10" t="s">
        <v>61</v>
      </c>
      <c r="H10" s="10" t="s">
        <v>61</v>
      </c>
      <c r="I10" s="10">
        <v>-3</v>
      </c>
      <c r="J10" s="10">
        <v>-553</v>
      </c>
      <c r="K10" s="10">
        <f t="shared" si="0"/>
        <v>-1384</v>
      </c>
    </row>
    <row r="11" spans="1:11">
      <c r="A11" s="2" t="s">
        <v>10</v>
      </c>
      <c r="B11" s="13" t="s">
        <v>84</v>
      </c>
      <c r="C11" s="10" t="s">
        <v>61</v>
      </c>
      <c r="D11" s="10">
        <v>-31.2</v>
      </c>
      <c r="E11" s="10" t="s">
        <v>61</v>
      </c>
      <c r="F11" s="10" t="s">
        <v>61</v>
      </c>
      <c r="G11" s="10" t="s">
        <v>61</v>
      </c>
      <c r="H11" s="10" t="s">
        <v>61</v>
      </c>
      <c r="I11" s="10" t="s">
        <v>61</v>
      </c>
      <c r="J11" s="10" t="s">
        <v>61</v>
      </c>
      <c r="K11" s="10">
        <f t="shared" si="0"/>
        <v>-31.2</v>
      </c>
    </row>
    <row r="12" spans="1:11">
      <c r="A12" s="2" t="s">
        <v>11</v>
      </c>
      <c r="B12" s="13" t="s">
        <v>85</v>
      </c>
      <c r="C12" s="10">
        <v>-9.9</v>
      </c>
      <c r="D12" s="10">
        <v>-45</v>
      </c>
      <c r="E12" s="10">
        <v>-9.5</v>
      </c>
      <c r="F12" s="10" t="s">
        <v>61</v>
      </c>
      <c r="G12" s="10">
        <v>-13.3</v>
      </c>
      <c r="H12" s="10" t="s">
        <v>61</v>
      </c>
      <c r="I12" s="10">
        <v>-4.5</v>
      </c>
      <c r="J12" s="10" t="s">
        <v>61</v>
      </c>
      <c r="K12" s="10">
        <f t="shared" si="0"/>
        <v>-82.2</v>
      </c>
    </row>
    <row r="13" spans="1:11">
      <c r="A13" s="2" t="s">
        <v>12</v>
      </c>
      <c r="B13" s="13" t="s">
        <v>86</v>
      </c>
      <c r="C13" s="10" t="s">
        <v>61</v>
      </c>
      <c r="D13" s="10">
        <v>-45.8</v>
      </c>
      <c r="E13" s="10" t="s">
        <v>61</v>
      </c>
      <c r="F13" s="10" t="s">
        <v>61</v>
      </c>
      <c r="G13" s="10" t="s">
        <v>61</v>
      </c>
      <c r="H13" s="10" t="s">
        <v>61</v>
      </c>
      <c r="I13" s="10">
        <v>-10.3</v>
      </c>
      <c r="J13" s="10" t="s">
        <v>61</v>
      </c>
      <c r="K13" s="10">
        <f t="shared" si="0"/>
        <v>-56.099999999999994</v>
      </c>
    </row>
    <row r="14" spans="1:11">
      <c r="A14" s="2" t="s">
        <v>13</v>
      </c>
      <c r="B14" s="13" t="s">
        <v>87</v>
      </c>
      <c r="C14" s="10">
        <v>-42.5</v>
      </c>
      <c r="D14" s="10" t="s">
        <v>61</v>
      </c>
      <c r="E14" s="10">
        <v>-17.299999999999997</v>
      </c>
      <c r="F14" s="10" t="s">
        <v>61</v>
      </c>
      <c r="G14" s="10" t="s">
        <v>61</v>
      </c>
      <c r="H14" s="10" t="s">
        <v>61</v>
      </c>
      <c r="I14" s="10">
        <v>-67.599999999999994</v>
      </c>
      <c r="J14" s="10">
        <v>11</v>
      </c>
      <c r="K14" s="10">
        <f t="shared" si="0"/>
        <v>-116.39999999999999</v>
      </c>
    </row>
    <row r="15" spans="1:11">
      <c r="A15" s="2" t="s">
        <v>14</v>
      </c>
      <c r="B15" s="13" t="s">
        <v>88</v>
      </c>
      <c r="C15" s="10">
        <v>-147</v>
      </c>
      <c r="D15" s="10">
        <v>-205</v>
      </c>
      <c r="E15" s="10" t="s">
        <v>61</v>
      </c>
      <c r="F15" s="10" t="s">
        <v>61</v>
      </c>
      <c r="G15" s="10" t="s">
        <v>61</v>
      </c>
      <c r="H15" s="10" t="s">
        <v>61</v>
      </c>
      <c r="I15" s="10" t="s">
        <v>61</v>
      </c>
      <c r="J15" s="10" t="s">
        <v>61</v>
      </c>
      <c r="K15" s="10">
        <f t="shared" si="0"/>
        <v>-352</v>
      </c>
    </row>
    <row r="16" spans="1:11">
      <c r="A16" s="2" t="s">
        <v>15</v>
      </c>
      <c r="B16" s="13" t="s">
        <v>89</v>
      </c>
      <c r="C16" s="10" t="s">
        <v>61</v>
      </c>
      <c r="D16" s="10">
        <v>-46</v>
      </c>
      <c r="E16" s="10" t="s">
        <v>61</v>
      </c>
      <c r="F16" s="10" t="s">
        <v>61</v>
      </c>
      <c r="G16" s="10" t="s">
        <v>61</v>
      </c>
      <c r="H16" s="10" t="s">
        <v>61</v>
      </c>
      <c r="I16" s="10">
        <v>-19</v>
      </c>
      <c r="J16" s="10" t="s">
        <v>61</v>
      </c>
      <c r="K16" s="10">
        <f t="shared" si="0"/>
        <v>-65</v>
      </c>
    </row>
    <row r="17" spans="1:11">
      <c r="A17" s="2" t="s">
        <v>16</v>
      </c>
      <c r="B17" s="13" t="s">
        <v>90</v>
      </c>
      <c r="C17" s="10" t="s">
        <v>61</v>
      </c>
      <c r="D17" s="10" t="s">
        <v>61</v>
      </c>
      <c r="E17" s="10" t="s">
        <v>61</v>
      </c>
      <c r="F17" s="10" t="s">
        <v>61</v>
      </c>
      <c r="G17" s="10" t="s">
        <v>61</v>
      </c>
      <c r="H17" s="10" t="s">
        <v>61</v>
      </c>
      <c r="I17" s="10" t="s">
        <v>61</v>
      </c>
      <c r="J17" s="10" t="s">
        <v>61</v>
      </c>
      <c r="K17" s="10">
        <f t="shared" si="0"/>
        <v>0</v>
      </c>
    </row>
    <row r="18" spans="1:11">
      <c r="A18" s="2" t="s">
        <v>17</v>
      </c>
      <c r="B18" s="13" t="s">
        <v>91</v>
      </c>
      <c r="C18" s="10" t="s">
        <v>61</v>
      </c>
      <c r="D18" s="10">
        <v>-96</v>
      </c>
      <c r="E18" s="10">
        <v>-21</v>
      </c>
      <c r="F18" s="10" t="s">
        <v>61</v>
      </c>
      <c r="G18" s="10" t="s">
        <v>61</v>
      </c>
      <c r="H18" s="10" t="s">
        <v>61</v>
      </c>
      <c r="I18" s="10" t="s">
        <v>61</v>
      </c>
      <c r="J18" s="10" t="s">
        <v>61</v>
      </c>
      <c r="K18" s="10">
        <f t="shared" si="0"/>
        <v>-117</v>
      </c>
    </row>
    <row r="19" spans="1:11">
      <c r="A19" s="2" t="s">
        <v>18</v>
      </c>
      <c r="B19" s="13" t="s">
        <v>92</v>
      </c>
      <c r="C19" s="10" t="s">
        <v>61</v>
      </c>
      <c r="D19" s="10">
        <v>-42.6</v>
      </c>
      <c r="E19" s="10">
        <v>-11.7</v>
      </c>
      <c r="F19" s="10" t="s">
        <v>61</v>
      </c>
      <c r="G19" s="10" t="s">
        <v>61</v>
      </c>
      <c r="H19" s="10" t="s">
        <v>61</v>
      </c>
      <c r="I19" s="10" t="s">
        <v>61</v>
      </c>
      <c r="J19" s="10" t="s">
        <v>61</v>
      </c>
      <c r="K19" s="10">
        <f t="shared" si="0"/>
        <v>-54.3</v>
      </c>
    </row>
    <row r="20" spans="1:11">
      <c r="A20" s="2" t="s">
        <v>19</v>
      </c>
      <c r="B20" s="13" t="s">
        <v>93</v>
      </c>
      <c r="C20" s="10">
        <v>-15</v>
      </c>
      <c r="D20" s="10">
        <v>-70.599999999999994</v>
      </c>
      <c r="E20" s="10" t="s">
        <v>61</v>
      </c>
      <c r="F20" s="10" t="s">
        <v>61</v>
      </c>
      <c r="G20" s="10" t="s">
        <v>61</v>
      </c>
      <c r="H20" s="10" t="s">
        <v>61</v>
      </c>
      <c r="I20" s="10" t="s">
        <v>61</v>
      </c>
      <c r="J20" s="10" t="s">
        <v>61</v>
      </c>
      <c r="K20" s="10">
        <f t="shared" si="0"/>
        <v>-85.6</v>
      </c>
    </row>
    <row r="21" spans="1:11">
      <c r="A21" s="2" t="s">
        <v>20</v>
      </c>
      <c r="B21" s="13" t="s">
        <v>94</v>
      </c>
      <c r="C21" s="10">
        <v>-32</v>
      </c>
      <c r="D21" s="10">
        <v>-90</v>
      </c>
      <c r="E21" s="10">
        <v>-16</v>
      </c>
      <c r="F21" s="10" t="s">
        <v>61</v>
      </c>
      <c r="G21" s="10" t="s">
        <v>61</v>
      </c>
      <c r="H21" s="10" t="s">
        <v>61</v>
      </c>
      <c r="I21" s="10">
        <v>-18</v>
      </c>
      <c r="J21" s="10" t="s">
        <v>61</v>
      </c>
      <c r="K21" s="10">
        <f t="shared" si="0"/>
        <v>-156</v>
      </c>
    </row>
    <row r="22" spans="1:11">
      <c r="A22" s="2" t="s">
        <v>21</v>
      </c>
      <c r="B22" s="13" t="s">
        <v>95</v>
      </c>
      <c r="C22" s="10">
        <v>-1</v>
      </c>
      <c r="D22" s="10">
        <v>-1.5</v>
      </c>
      <c r="E22" s="10">
        <v>-1</v>
      </c>
      <c r="F22" s="10" t="s">
        <v>61</v>
      </c>
      <c r="G22" s="10" t="s">
        <v>61</v>
      </c>
      <c r="H22" s="10" t="s">
        <v>61</v>
      </c>
      <c r="I22" s="10">
        <v>-8.8000000000000007</v>
      </c>
      <c r="J22" s="10" t="s">
        <v>61</v>
      </c>
      <c r="K22" s="10">
        <f t="shared" si="0"/>
        <v>-12.3</v>
      </c>
    </row>
    <row r="23" spans="1:11">
      <c r="A23" s="2" t="s">
        <v>22</v>
      </c>
      <c r="B23" s="13" t="s">
        <v>96</v>
      </c>
      <c r="C23" s="10" t="s">
        <v>61</v>
      </c>
      <c r="D23" s="10" t="s">
        <v>61</v>
      </c>
      <c r="E23" s="10" t="s">
        <v>61</v>
      </c>
      <c r="F23" s="10" t="s">
        <v>61</v>
      </c>
      <c r="G23" s="10" t="s">
        <v>61</v>
      </c>
      <c r="H23" s="10" t="s">
        <v>61</v>
      </c>
      <c r="I23" s="10">
        <v>-14</v>
      </c>
      <c r="J23" s="10" t="s">
        <v>61</v>
      </c>
      <c r="K23" s="10">
        <f t="shared" si="0"/>
        <v>-14</v>
      </c>
    </row>
    <row r="24" spans="1:11">
      <c r="A24" s="2" t="s">
        <v>62</v>
      </c>
      <c r="B24" s="13" t="s">
        <v>97</v>
      </c>
      <c r="C24" s="10">
        <v>-39.799999999999997</v>
      </c>
      <c r="D24" s="10">
        <v>-30.1</v>
      </c>
      <c r="E24" s="10" t="s">
        <v>61</v>
      </c>
      <c r="F24" s="10" t="s">
        <v>61</v>
      </c>
      <c r="G24" s="10" t="s">
        <v>61</v>
      </c>
      <c r="H24" s="10" t="s">
        <v>61</v>
      </c>
      <c r="I24" s="10" t="s">
        <v>61</v>
      </c>
      <c r="J24" s="10" t="s">
        <v>61</v>
      </c>
      <c r="K24" s="10">
        <f t="shared" si="0"/>
        <v>-69.900000000000006</v>
      </c>
    </row>
    <row r="25" spans="1:11">
      <c r="A25" s="2" t="s">
        <v>24</v>
      </c>
      <c r="B25" s="13" t="s">
        <v>98</v>
      </c>
      <c r="C25" s="10" t="s">
        <v>61</v>
      </c>
      <c r="D25" s="10">
        <v>-62</v>
      </c>
      <c r="E25" s="10" t="s">
        <v>61</v>
      </c>
      <c r="F25" s="10" t="s">
        <v>61</v>
      </c>
      <c r="G25" s="10" t="s">
        <v>61</v>
      </c>
      <c r="H25" s="10" t="s">
        <v>61</v>
      </c>
      <c r="I25" s="10" t="s">
        <v>61</v>
      </c>
      <c r="J25" s="10" t="s">
        <v>61</v>
      </c>
      <c r="K25" s="10">
        <f t="shared" si="0"/>
        <v>-62</v>
      </c>
    </row>
    <row r="26" spans="1:11">
      <c r="A26" s="2" t="s">
        <v>25</v>
      </c>
      <c r="B26" s="13" t="s">
        <v>99</v>
      </c>
      <c r="C26" s="10" t="s">
        <v>61</v>
      </c>
      <c r="D26" s="10">
        <v>-775</v>
      </c>
      <c r="E26" s="10" t="s">
        <v>61</v>
      </c>
      <c r="F26" s="10" t="s">
        <v>61</v>
      </c>
      <c r="G26" s="10" t="s">
        <v>61</v>
      </c>
      <c r="H26" s="10" t="s">
        <v>61</v>
      </c>
      <c r="I26" s="10">
        <v>-14</v>
      </c>
      <c r="J26" s="10" t="s">
        <v>61</v>
      </c>
      <c r="K26" s="10">
        <f t="shared" si="0"/>
        <v>-789</v>
      </c>
    </row>
    <row r="27" spans="1:11">
      <c r="A27" s="2" t="s">
        <v>63</v>
      </c>
      <c r="B27" s="13" t="s">
        <v>100</v>
      </c>
      <c r="C27" s="10">
        <v>-7.3999999999999995</v>
      </c>
      <c r="D27" s="10">
        <v>-180.8</v>
      </c>
      <c r="E27" s="10">
        <v>-81.000000000000014</v>
      </c>
      <c r="F27" s="10">
        <v>23.1</v>
      </c>
      <c r="G27" s="10" t="s">
        <v>61</v>
      </c>
      <c r="H27" s="10" t="s">
        <v>61</v>
      </c>
      <c r="I27" s="10">
        <v>-103.8</v>
      </c>
      <c r="J27" s="10" t="s">
        <v>61</v>
      </c>
      <c r="K27" s="10">
        <f t="shared" si="0"/>
        <v>-349.90000000000003</v>
      </c>
    </row>
    <row r="28" spans="1:11">
      <c r="A28" s="2" t="s">
        <v>27</v>
      </c>
      <c r="B28" s="13" t="s">
        <v>101</v>
      </c>
      <c r="C28" s="10">
        <v>-2.4</v>
      </c>
      <c r="D28" s="10">
        <v>-485.4</v>
      </c>
      <c r="E28" s="10">
        <v>0.6</v>
      </c>
      <c r="F28" s="10" t="s">
        <v>61</v>
      </c>
      <c r="G28" s="10" t="s">
        <v>61</v>
      </c>
      <c r="H28" s="10" t="s">
        <v>61</v>
      </c>
      <c r="I28" s="10">
        <v>11.6</v>
      </c>
      <c r="J28" s="10">
        <v>1.5</v>
      </c>
      <c r="K28" s="10">
        <f t="shared" si="0"/>
        <v>-474.09999999999991</v>
      </c>
    </row>
    <row r="29" spans="1:11">
      <c r="A29" s="2" t="s">
        <v>28</v>
      </c>
      <c r="B29" s="13" t="s">
        <v>102</v>
      </c>
      <c r="C29" s="10" t="s">
        <v>61</v>
      </c>
      <c r="D29" s="10" t="s">
        <v>61</v>
      </c>
      <c r="E29" s="10" t="s">
        <v>61</v>
      </c>
      <c r="F29" s="10" t="s">
        <v>61</v>
      </c>
      <c r="G29" s="10" t="s">
        <v>61</v>
      </c>
      <c r="H29" s="10" t="s">
        <v>61</v>
      </c>
      <c r="I29" s="10" t="s">
        <v>61</v>
      </c>
      <c r="J29" s="10" t="s">
        <v>61</v>
      </c>
      <c r="K29" s="10">
        <f>SUM(C29:J29)</f>
        <v>0</v>
      </c>
    </row>
    <row r="30" spans="1:11">
      <c r="A30" s="2" t="s">
        <v>29</v>
      </c>
      <c r="B30" s="13" t="s">
        <v>103</v>
      </c>
      <c r="C30" s="10">
        <v>-16</v>
      </c>
      <c r="D30" s="10">
        <v>-89</v>
      </c>
      <c r="E30" s="10">
        <v>-52</v>
      </c>
      <c r="F30" s="10" t="s">
        <v>61</v>
      </c>
      <c r="G30" s="10" t="s">
        <v>61</v>
      </c>
      <c r="H30" s="10" t="s">
        <v>61</v>
      </c>
      <c r="I30" s="10" t="s">
        <v>61</v>
      </c>
      <c r="J30" s="10" t="s">
        <v>61</v>
      </c>
      <c r="K30" s="10">
        <f t="shared" si="0"/>
        <v>-157</v>
      </c>
    </row>
    <row r="31" spans="1:11">
      <c r="A31" s="2" t="s">
        <v>30</v>
      </c>
      <c r="B31" s="13" t="s">
        <v>104</v>
      </c>
      <c r="C31" s="10" t="s">
        <v>61</v>
      </c>
      <c r="D31" s="10">
        <v>-3.8</v>
      </c>
      <c r="E31" s="10" t="s">
        <v>61</v>
      </c>
      <c r="F31" s="10" t="s">
        <v>61</v>
      </c>
      <c r="G31" s="10" t="s">
        <v>61</v>
      </c>
      <c r="H31" s="10" t="s">
        <v>61</v>
      </c>
      <c r="I31" s="10">
        <v>-82</v>
      </c>
      <c r="J31" s="10">
        <v>29.3</v>
      </c>
      <c r="K31" s="10">
        <f t="shared" si="0"/>
        <v>-56.5</v>
      </c>
    </row>
    <row r="32" spans="1:11">
      <c r="A32" s="2" t="s">
        <v>31</v>
      </c>
      <c r="B32" s="13" t="s">
        <v>105</v>
      </c>
      <c r="C32" s="10">
        <v>-82</v>
      </c>
      <c r="D32" s="10">
        <v>-27.6</v>
      </c>
      <c r="E32" s="10" t="s">
        <v>61</v>
      </c>
      <c r="F32" s="10" t="s">
        <v>61</v>
      </c>
      <c r="G32" s="10" t="s">
        <v>61</v>
      </c>
      <c r="H32" s="10" t="s">
        <v>61</v>
      </c>
      <c r="I32" s="10" t="s">
        <v>61</v>
      </c>
      <c r="J32" s="10" t="s">
        <v>61</v>
      </c>
      <c r="K32" s="10">
        <f t="shared" si="0"/>
        <v>-109.6</v>
      </c>
    </row>
    <row r="33" spans="1:11">
      <c r="A33" s="2" t="s">
        <v>32</v>
      </c>
      <c r="B33" s="13" t="s">
        <v>106</v>
      </c>
      <c r="C33" s="10" t="s">
        <v>61</v>
      </c>
      <c r="D33" s="10" t="s">
        <v>61</v>
      </c>
      <c r="E33" s="10" t="s">
        <v>61</v>
      </c>
      <c r="F33" s="10" t="s">
        <v>61</v>
      </c>
      <c r="G33" s="10" t="s">
        <v>61</v>
      </c>
      <c r="H33" s="10" t="s">
        <v>61</v>
      </c>
      <c r="I33" s="10" t="s">
        <v>61</v>
      </c>
      <c r="J33" s="10" t="s">
        <v>61</v>
      </c>
      <c r="K33" s="10">
        <f t="shared" si="0"/>
        <v>0</v>
      </c>
    </row>
    <row r="34" spans="1:11">
      <c r="A34" s="2" t="s">
        <v>33</v>
      </c>
      <c r="B34" s="13" t="s">
        <v>107</v>
      </c>
      <c r="C34" s="10" t="s">
        <v>61</v>
      </c>
      <c r="D34" s="10" t="s">
        <v>61</v>
      </c>
      <c r="E34" s="10" t="s">
        <v>61</v>
      </c>
      <c r="F34" s="10" t="s">
        <v>61</v>
      </c>
      <c r="G34" s="10" t="s">
        <v>61</v>
      </c>
      <c r="H34" s="10" t="s">
        <v>61</v>
      </c>
      <c r="I34" s="10" t="s">
        <v>61</v>
      </c>
      <c r="J34" s="10" t="s">
        <v>61</v>
      </c>
      <c r="K34" s="10">
        <f t="shared" si="0"/>
        <v>0</v>
      </c>
    </row>
    <row r="35" spans="1:11">
      <c r="A35" s="2" t="s">
        <v>34</v>
      </c>
      <c r="B35" s="13" t="s">
        <v>108</v>
      </c>
      <c r="C35" s="10" t="s">
        <v>61</v>
      </c>
      <c r="D35" s="10" t="s">
        <v>61</v>
      </c>
      <c r="E35" s="10" t="s">
        <v>61</v>
      </c>
      <c r="F35" s="10">
        <v>200</v>
      </c>
      <c r="G35" s="10" t="s">
        <v>61</v>
      </c>
      <c r="H35" s="10" t="s">
        <v>61</v>
      </c>
      <c r="I35" s="10" t="s">
        <v>61</v>
      </c>
      <c r="J35" s="10" t="s">
        <v>61</v>
      </c>
      <c r="K35" s="10">
        <f t="shared" si="0"/>
        <v>200</v>
      </c>
    </row>
    <row r="36" spans="1:11">
      <c r="A36" s="2" t="s">
        <v>35</v>
      </c>
      <c r="B36" s="13" t="s">
        <v>109</v>
      </c>
      <c r="C36" s="10">
        <v>-5</v>
      </c>
      <c r="D36" s="10">
        <v>-15.5</v>
      </c>
      <c r="E36" s="10" t="s">
        <v>61</v>
      </c>
      <c r="F36" s="10" t="s">
        <v>61</v>
      </c>
      <c r="G36" s="10" t="s">
        <v>61</v>
      </c>
      <c r="H36" s="10" t="s">
        <v>61</v>
      </c>
      <c r="I36" s="10" t="s">
        <v>61</v>
      </c>
      <c r="J36" s="10" t="s">
        <v>61</v>
      </c>
      <c r="K36" s="10">
        <f t="shared" si="0"/>
        <v>-20.5</v>
      </c>
    </row>
    <row r="37" spans="1:11">
      <c r="A37" s="2" t="s">
        <v>36</v>
      </c>
      <c r="B37" s="13" t="s">
        <v>110</v>
      </c>
      <c r="C37" s="10">
        <v>-106</v>
      </c>
      <c r="D37" s="10">
        <v>-109</v>
      </c>
      <c r="E37" s="10">
        <v>-109.5</v>
      </c>
      <c r="F37" s="10" t="s">
        <v>61</v>
      </c>
      <c r="G37" s="10" t="s">
        <v>61</v>
      </c>
      <c r="H37" s="10" t="s">
        <v>61</v>
      </c>
      <c r="I37" s="10">
        <v>-712</v>
      </c>
      <c r="J37" s="10">
        <v>-73.099999999999994</v>
      </c>
      <c r="K37" s="10">
        <f t="shared" si="0"/>
        <v>-1109.5999999999999</v>
      </c>
    </row>
    <row r="38" spans="1:11">
      <c r="A38" s="2" t="s">
        <v>37</v>
      </c>
      <c r="B38" s="13" t="s">
        <v>111</v>
      </c>
      <c r="C38" s="10">
        <v>-18.399999999999999</v>
      </c>
      <c r="D38" s="10">
        <v>-4</v>
      </c>
      <c r="E38" s="10" t="s">
        <v>61</v>
      </c>
      <c r="F38" s="10" t="s">
        <v>61</v>
      </c>
      <c r="G38" s="10" t="s">
        <v>61</v>
      </c>
      <c r="H38" s="10" t="s">
        <v>61</v>
      </c>
      <c r="I38" s="10">
        <v>-1.3</v>
      </c>
      <c r="J38" s="10" t="s">
        <v>61</v>
      </c>
      <c r="K38" s="10">
        <f t="shared" si="0"/>
        <v>-23.7</v>
      </c>
    </row>
    <row r="39" spans="1:11">
      <c r="A39" s="2" t="s">
        <v>38</v>
      </c>
      <c r="B39" s="13" t="s">
        <v>112</v>
      </c>
      <c r="C39" s="10" t="s">
        <v>61</v>
      </c>
      <c r="D39" s="10" t="s">
        <v>61</v>
      </c>
      <c r="E39" s="10" t="s">
        <v>61</v>
      </c>
      <c r="F39" s="10" t="s">
        <v>61</v>
      </c>
      <c r="G39" s="10" t="s">
        <v>61</v>
      </c>
      <c r="H39" s="10" t="s">
        <v>61</v>
      </c>
      <c r="I39" s="10" t="s">
        <v>61</v>
      </c>
      <c r="J39" s="10" t="s">
        <v>61</v>
      </c>
      <c r="K39" s="10">
        <f t="shared" si="0"/>
        <v>0</v>
      </c>
    </row>
    <row r="40" spans="1:11">
      <c r="A40" s="2" t="s">
        <v>64</v>
      </c>
      <c r="B40" s="13" t="s">
        <v>113</v>
      </c>
      <c r="C40" s="10" t="s">
        <v>61</v>
      </c>
      <c r="D40" s="10">
        <v>-726.9</v>
      </c>
      <c r="E40" s="10">
        <v>-41.2</v>
      </c>
      <c r="F40" s="10" t="s">
        <v>61</v>
      </c>
      <c r="G40" s="10" t="s">
        <v>61</v>
      </c>
      <c r="H40" s="10" t="s">
        <v>61</v>
      </c>
      <c r="I40" s="10">
        <v>-12.2</v>
      </c>
      <c r="J40" s="10" t="s">
        <v>61</v>
      </c>
      <c r="K40" s="10">
        <f t="shared" si="0"/>
        <v>-780.30000000000007</v>
      </c>
    </row>
    <row r="41" spans="1:11">
      <c r="A41" s="2" t="s">
        <v>39</v>
      </c>
      <c r="B41" s="13" t="s">
        <v>114</v>
      </c>
      <c r="C41" s="10" t="s">
        <v>61</v>
      </c>
      <c r="D41" s="10">
        <v>-15.9</v>
      </c>
      <c r="E41" s="10" t="s">
        <v>61</v>
      </c>
      <c r="F41" s="10" t="s">
        <v>61</v>
      </c>
      <c r="G41" s="10" t="s">
        <v>61</v>
      </c>
      <c r="H41" s="10" t="s">
        <v>61</v>
      </c>
      <c r="I41" s="10">
        <v>-15.2</v>
      </c>
      <c r="J41" s="10" t="s">
        <v>61</v>
      </c>
      <c r="K41" s="10">
        <f t="shared" si="0"/>
        <v>-31.1</v>
      </c>
    </row>
    <row r="42" spans="1:11">
      <c r="A42" s="2" t="s">
        <v>40</v>
      </c>
      <c r="B42" s="13" t="s">
        <v>115</v>
      </c>
      <c r="C42" s="10" t="s">
        <v>61</v>
      </c>
      <c r="D42" s="10" t="s">
        <v>61</v>
      </c>
      <c r="E42" s="10" t="s">
        <v>61</v>
      </c>
      <c r="F42" s="10" t="s">
        <v>61</v>
      </c>
      <c r="G42" s="10" t="s">
        <v>61</v>
      </c>
      <c r="H42" s="10" t="s">
        <v>61</v>
      </c>
      <c r="I42" s="10" t="s">
        <v>61</v>
      </c>
      <c r="J42" s="10" t="s">
        <v>61</v>
      </c>
      <c r="K42" s="10">
        <f t="shared" si="0"/>
        <v>0</v>
      </c>
    </row>
    <row r="43" spans="1:11">
      <c r="A43" s="3" t="s">
        <v>41</v>
      </c>
      <c r="B43" s="13" t="s">
        <v>116</v>
      </c>
      <c r="C43" s="10">
        <v>-40.4</v>
      </c>
      <c r="D43" s="10">
        <v>-92</v>
      </c>
      <c r="E43" s="10">
        <v>-18.7</v>
      </c>
      <c r="F43" s="10" t="s">
        <v>61</v>
      </c>
      <c r="G43" s="10" t="s">
        <v>61</v>
      </c>
      <c r="H43" s="10" t="s">
        <v>61</v>
      </c>
      <c r="I43" s="10">
        <v>-89.9</v>
      </c>
      <c r="J43" s="10" t="s">
        <v>61</v>
      </c>
      <c r="K43" s="10">
        <f t="shared" si="0"/>
        <v>-241</v>
      </c>
    </row>
    <row r="44" spans="1:11">
      <c r="A44" s="2" t="s">
        <v>42</v>
      </c>
      <c r="B44" s="13" t="s">
        <v>117</v>
      </c>
      <c r="C44" s="10" t="s">
        <v>61</v>
      </c>
      <c r="D44" s="10" t="s">
        <v>61</v>
      </c>
      <c r="E44" s="10" t="s">
        <v>61</v>
      </c>
      <c r="F44" s="10" t="s">
        <v>61</v>
      </c>
      <c r="G44" s="10" t="s">
        <v>61</v>
      </c>
      <c r="H44" s="10" t="s">
        <v>61</v>
      </c>
      <c r="I44" s="10" t="s">
        <v>61</v>
      </c>
      <c r="J44" s="10" t="s">
        <v>61</v>
      </c>
      <c r="K44" s="10">
        <f t="shared" si="0"/>
        <v>0</v>
      </c>
    </row>
    <row r="45" spans="1:11">
      <c r="A45" s="2" t="s">
        <v>43</v>
      </c>
      <c r="B45" s="13" t="s">
        <v>118</v>
      </c>
      <c r="C45" s="10" t="s">
        <v>61</v>
      </c>
      <c r="D45" s="10">
        <v>-10.3</v>
      </c>
      <c r="E45" s="10">
        <v>24.4</v>
      </c>
      <c r="F45" s="10" t="s">
        <v>61</v>
      </c>
      <c r="G45" s="10" t="s">
        <v>61</v>
      </c>
      <c r="H45" s="10" t="s">
        <v>61</v>
      </c>
      <c r="I45" s="10">
        <v>-4.5999999999999996</v>
      </c>
      <c r="J45" s="10" t="s">
        <v>61</v>
      </c>
      <c r="K45" s="10">
        <f t="shared" si="0"/>
        <v>9.4999999999999982</v>
      </c>
    </row>
    <row r="46" spans="1:11">
      <c r="A46" s="2" t="s">
        <v>44</v>
      </c>
      <c r="B46" s="13" t="s">
        <v>119</v>
      </c>
      <c r="C46" s="10" t="s">
        <v>61</v>
      </c>
      <c r="D46" s="10" t="s">
        <v>61</v>
      </c>
      <c r="E46" s="10" t="s">
        <v>61</v>
      </c>
      <c r="F46" s="10" t="s">
        <v>61</v>
      </c>
      <c r="G46" s="10" t="s">
        <v>61</v>
      </c>
      <c r="H46" s="10" t="s">
        <v>61</v>
      </c>
      <c r="I46" s="10" t="s">
        <v>61</v>
      </c>
      <c r="J46" s="10" t="s">
        <v>61</v>
      </c>
      <c r="K46" s="10">
        <f t="shared" si="0"/>
        <v>0</v>
      </c>
    </row>
    <row r="47" spans="1:11">
      <c r="A47" s="2" t="s">
        <v>45</v>
      </c>
      <c r="B47" s="13" t="s">
        <v>120</v>
      </c>
      <c r="C47" s="10">
        <v>-2</v>
      </c>
      <c r="D47" s="10" t="s">
        <v>61</v>
      </c>
      <c r="E47" s="10" t="s">
        <v>61</v>
      </c>
      <c r="F47" s="10" t="s">
        <v>61</v>
      </c>
      <c r="G47" s="10" t="s">
        <v>61</v>
      </c>
      <c r="H47" s="10" t="s">
        <v>61</v>
      </c>
      <c r="I47" s="10" t="s">
        <v>61</v>
      </c>
      <c r="J47" s="10" t="s">
        <v>61</v>
      </c>
      <c r="K47" s="10">
        <f t="shared" si="0"/>
        <v>-2</v>
      </c>
    </row>
    <row r="48" spans="1:11">
      <c r="A48" s="2" t="s">
        <v>59</v>
      </c>
      <c r="B48" s="13" t="s">
        <v>121</v>
      </c>
      <c r="C48" s="10" t="s">
        <v>61</v>
      </c>
      <c r="D48" s="10" t="s">
        <v>61</v>
      </c>
      <c r="E48" s="10" t="s">
        <v>61</v>
      </c>
      <c r="F48" s="10" t="s">
        <v>61</v>
      </c>
      <c r="G48" s="10" t="s">
        <v>61</v>
      </c>
      <c r="H48" s="10" t="s">
        <v>61</v>
      </c>
      <c r="I48" s="10" t="s">
        <v>61</v>
      </c>
      <c r="J48" s="10" t="s">
        <v>61</v>
      </c>
      <c r="K48" s="10">
        <f t="shared" si="0"/>
        <v>0</v>
      </c>
    </row>
    <row r="49" spans="1:11">
      <c r="A49" s="2" t="s">
        <v>53</v>
      </c>
      <c r="B49" s="13" t="s">
        <v>122</v>
      </c>
      <c r="C49" s="10" t="s">
        <v>61</v>
      </c>
      <c r="D49" s="10" t="s">
        <v>61</v>
      </c>
      <c r="E49" s="10" t="s">
        <v>61</v>
      </c>
      <c r="F49" s="10" t="s">
        <v>61</v>
      </c>
      <c r="G49" s="10" t="s">
        <v>61</v>
      </c>
      <c r="H49" s="10" t="s">
        <v>61</v>
      </c>
      <c r="I49" s="10" t="s">
        <v>61</v>
      </c>
      <c r="J49" s="10" t="s">
        <v>61</v>
      </c>
      <c r="K49" s="10">
        <f>SUM(C49:J49)</f>
        <v>0</v>
      </c>
    </row>
    <row r="50" spans="1:11">
      <c r="A50" s="2" t="s">
        <v>46</v>
      </c>
      <c r="B50" s="13" t="s">
        <v>123</v>
      </c>
      <c r="C50" s="10" t="s">
        <v>61</v>
      </c>
      <c r="D50" s="10" t="s">
        <v>61</v>
      </c>
      <c r="E50" s="10" t="s">
        <v>61</v>
      </c>
      <c r="F50" s="10" t="s">
        <v>61</v>
      </c>
      <c r="G50" s="10" t="s">
        <v>61</v>
      </c>
      <c r="H50" s="10" t="s">
        <v>61</v>
      </c>
      <c r="I50" s="10" t="s">
        <v>61</v>
      </c>
      <c r="J50" s="10" t="s">
        <v>61</v>
      </c>
      <c r="K50" s="10">
        <f t="shared" si="0"/>
        <v>0</v>
      </c>
    </row>
    <row r="51" spans="1:11">
      <c r="A51" s="2" t="s">
        <v>47</v>
      </c>
      <c r="B51" s="13" t="s">
        <v>124</v>
      </c>
      <c r="C51" s="10" t="s">
        <v>61</v>
      </c>
      <c r="D51" s="10">
        <v>-5.2</v>
      </c>
      <c r="E51" s="10">
        <v>-1.7</v>
      </c>
      <c r="F51" s="10" t="s">
        <v>61</v>
      </c>
      <c r="G51" s="10" t="s">
        <v>61</v>
      </c>
      <c r="H51" s="10" t="s">
        <v>61</v>
      </c>
      <c r="I51" s="10" t="s">
        <v>61</v>
      </c>
      <c r="J51" s="10" t="s">
        <v>61</v>
      </c>
      <c r="K51" s="10">
        <f t="shared" si="0"/>
        <v>-6.9</v>
      </c>
    </row>
    <row r="52" spans="1:11">
      <c r="A52" s="2" t="s">
        <v>48</v>
      </c>
      <c r="B52" s="13" t="s">
        <v>125</v>
      </c>
      <c r="C52" s="10">
        <v>-3.4</v>
      </c>
      <c r="D52" s="10" t="s">
        <v>61</v>
      </c>
      <c r="E52" s="10" t="s">
        <v>61</v>
      </c>
      <c r="F52" s="10" t="s">
        <v>61</v>
      </c>
      <c r="G52" s="10" t="s">
        <v>61</v>
      </c>
      <c r="H52" s="10" t="s">
        <v>61</v>
      </c>
      <c r="I52" s="10">
        <v>-18.7</v>
      </c>
      <c r="J52" s="10" t="s">
        <v>61</v>
      </c>
      <c r="K52" s="10">
        <f t="shared" si="0"/>
        <v>-22.099999999999998</v>
      </c>
    </row>
    <row r="53" spans="1:11">
      <c r="A53" s="2" t="s">
        <v>49</v>
      </c>
      <c r="B53" s="13" t="s">
        <v>127</v>
      </c>
      <c r="C53" s="10" t="s">
        <v>61</v>
      </c>
      <c r="D53" s="10" t="s">
        <v>61</v>
      </c>
      <c r="E53" s="10" t="s">
        <v>61</v>
      </c>
      <c r="F53" s="10" t="s">
        <v>61</v>
      </c>
      <c r="G53" s="10" t="s">
        <v>61</v>
      </c>
      <c r="H53" s="10" t="s">
        <v>61</v>
      </c>
      <c r="I53" s="10" t="s">
        <v>61</v>
      </c>
      <c r="J53" s="10" t="s">
        <v>61</v>
      </c>
      <c r="K53" s="10">
        <f t="shared" si="0"/>
        <v>0</v>
      </c>
    </row>
    <row r="54" spans="1:11">
      <c r="A54" s="2" t="s">
        <v>50</v>
      </c>
      <c r="B54" s="13" t="s">
        <v>126</v>
      </c>
      <c r="C54" s="10">
        <v>-1</v>
      </c>
      <c r="D54" s="10">
        <v>-319.39999999999998</v>
      </c>
      <c r="E54" s="10" t="s">
        <v>61</v>
      </c>
      <c r="F54" s="10" t="s">
        <v>61</v>
      </c>
      <c r="G54" s="10" t="s">
        <v>61</v>
      </c>
      <c r="H54" s="10" t="s">
        <v>61</v>
      </c>
      <c r="I54" s="10" t="s">
        <v>61</v>
      </c>
      <c r="J54" s="10" t="s">
        <v>61</v>
      </c>
      <c r="K54" s="10">
        <f t="shared" si="0"/>
        <v>-320.39999999999998</v>
      </c>
    </row>
    <row r="55" spans="1:11" s="2" customFormat="1">
      <c r="A55" s="2" t="s">
        <v>51</v>
      </c>
      <c r="B55" s="13" t="s">
        <v>128</v>
      </c>
      <c r="C55" s="10" t="s">
        <v>61</v>
      </c>
      <c r="D55" s="10" t="s">
        <v>61</v>
      </c>
      <c r="E55" s="10" t="s">
        <v>61</v>
      </c>
      <c r="F55" s="10" t="s">
        <v>61</v>
      </c>
      <c r="G55" s="10">
        <v>35.4</v>
      </c>
      <c r="H55" s="10" t="s">
        <v>61</v>
      </c>
      <c r="I55" s="10" t="s">
        <v>61</v>
      </c>
      <c r="J55" s="10" t="s">
        <v>61</v>
      </c>
      <c r="K55" s="10">
        <f t="shared" si="0"/>
        <v>35.4</v>
      </c>
    </row>
    <row r="56" spans="1:11">
      <c r="A56" s="1" t="s">
        <v>4</v>
      </c>
      <c r="B56" s="1" t="s">
        <v>129</v>
      </c>
      <c r="C56" s="11">
        <f>SUM(C6:C55)</f>
        <v>-582.19999999999993</v>
      </c>
      <c r="D56" s="11">
        <f t="shared" ref="D56:K56" si="1">SUM(D6:D55)</f>
        <v>-4442.6000000000004</v>
      </c>
      <c r="E56" s="11">
        <f t="shared" si="1"/>
        <v>-395.59999999999997</v>
      </c>
      <c r="F56" s="11">
        <f t="shared" si="1"/>
        <v>223.1</v>
      </c>
      <c r="G56" s="11">
        <f t="shared" si="1"/>
        <v>22.099999999999998</v>
      </c>
      <c r="H56" s="11">
        <f t="shared" si="1"/>
        <v>0</v>
      </c>
      <c r="I56" s="11">
        <f t="shared" si="1"/>
        <v>-1267.3000000000002</v>
      </c>
      <c r="J56" s="11">
        <f t="shared" si="1"/>
        <v>-584.29999999999995</v>
      </c>
      <c r="K56" s="11">
        <f t="shared" si="1"/>
        <v>-7026.8000000000011</v>
      </c>
    </row>
  </sheetData>
  <phoneticPr fontId="2" type="noConversion"/>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65</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t="s">
        <v>61</v>
      </c>
      <c r="E6" s="10" t="s">
        <v>61</v>
      </c>
      <c r="F6" s="10" t="s">
        <v>61</v>
      </c>
      <c r="G6" s="10" t="s">
        <v>61</v>
      </c>
      <c r="H6" s="10" t="s">
        <v>61</v>
      </c>
      <c r="I6" s="10" t="s">
        <v>61</v>
      </c>
      <c r="J6" s="10" t="s">
        <v>61</v>
      </c>
      <c r="K6" s="10">
        <f>SUM(C6:J6)</f>
        <v>0</v>
      </c>
    </row>
    <row r="7" spans="1:11">
      <c r="A7" s="2" t="s">
        <v>6</v>
      </c>
      <c r="B7" s="13" t="s">
        <v>80</v>
      </c>
      <c r="C7" s="10"/>
      <c r="D7" s="10" t="s">
        <v>61</v>
      </c>
      <c r="E7" s="10" t="s">
        <v>61</v>
      </c>
      <c r="F7" s="10" t="s">
        <v>61</v>
      </c>
      <c r="G7" s="10" t="s">
        <v>61</v>
      </c>
      <c r="H7" s="10" t="s">
        <v>61</v>
      </c>
      <c r="I7" s="10" t="s">
        <v>61</v>
      </c>
      <c r="J7" s="10" t="s">
        <v>61</v>
      </c>
      <c r="K7" s="10">
        <f t="shared" ref="K7:K55" si="0">SUM(C7:J7)</f>
        <v>0</v>
      </c>
    </row>
    <row r="8" spans="1:11">
      <c r="A8" s="2" t="s">
        <v>7</v>
      </c>
      <c r="B8" s="13" t="s">
        <v>81</v>
      </c>
      <c r="C8" s="10"/>
      <c r="D8" s="10"/>
      <c r="E8" s="10">
        <v>-4.7</v>
      </c>
      <c r="F8" s="10"/>
      <c r="G8" s="10"/>
      <c r="H8" s="10"/>
      <c r="I8" s="10">
        <v>-35</v>
      </c>
      <c r="J8" s="10"/>
      <c r="K8" s="10">
        <f t="shared" si="0"/>
        <v>-39.700000000000003</v>
      </c>
    </row>
    <row r="9" spans="1:11">
      <c r="A9" s="2" t="s">
        <v>8</v>
      </c>
      <c r="B9" s="13" t="s">
        <v>82</v>
      </c>
      <c r="C9" s="10"/>
      <c r="D9" s="10">
        <v>-15.700000000000001</v>
      </c>
      <c r="E9" s="10"/>
      <c r="F9" s="10"/>
      <c r="G9" s="10"/>
      <c r="H9" s="10"/>
      <c r="I9" s="10">
        <v>-5.7</v>
      </c>
      <c r="J9" s="10"/>
      <c r="K9" s="10">
        <f t="shared" si="0"/>
        <v>-21.400000000000002</v>
      </c>
    </row>
    <row r="10" spans="1:11">
      <c r="A10" s="2" t="s">
        <v>9</v>
      </c>
      <c r="B10" s="13" t="s">
        <v>83</v>
      </c>
      <c r="C10" s="10"/>
      <c r="D10" s="10">
        <v>-21</v>
      </c>
      <c r="E10" s="10">
        <v>-33</v>
      </c>
      <c r="F10" s="10"/>
      <c r="G10" s="10"/>
      <c r="H10" s="10"/>
      <c r="I10" s="10">
        <v>-248.5</v>
      </c>
      <c r="J10" s="10"/>
      <c r="K10" s="10">
        <f t="shared" si="0"/>
        <v>-302.5</v>
      </c>
    </row>
    <row r="11" spans="1:11">
      <c r="A11" s="2" t="s">
        <v>10</v>
      </c>
      <c r="B11" s="13" t="s">
        <v>84</v>
      </c>
      <c r="C11" s="10">
        <v>-10.200000000000001</v>
      </c>
      <c r="D11" s="10">
        <v>-220.29999999999995</v>
      </c>
      <c r="E11" s="10"/>
      <c r="F11" s="10"/>
      <c r="G11" s="10"/>
      <c r="H11" s="10"/>
      <c r="I11" s="10"/>
      <c r="J11" s="10"/>
      <c r="K11" s="10">
        <f t="shared" si="0"/>
        <v>-230.49999999999994</v>
      </c>
    </row>
    <row r="12" spans="1:11">
      <c r="A12" s="2" t="s">
        <v>11</v>
      </c>
      <c r="B12" s="13" t="s">
        <v>85</v>
      </c>
      <c r="C12" s="10">
        <v>-21.4</v>
      </c>
      <c r="D12" s="10">
        <v>-46.2</v>
      </c>
      <c r="E12" s="10">
        <v>-7.7</v>
      </c>
      <c r="F12" s="10"/>
      <c r="G12" s="10"/>
      <c r="H12" s="10"/>
      <c r="I12" s="10">
        <v>-29.3</v>
      </c>
      <c r="J12" s="10"/>
      <c r="K12" s="10">
        <f t="shared" si="0"/>
        <v>-104.6</v>
      </c>
    </row>
    <row r="13" spans="1:11">
      <c r="A13" s="2" t="s">
        <v>12</v>
      </c>
      <c r="B13" s="13" t="s">
        <v>86</v>
      </c>
      <c r="C13" s="10"/>
      <c r="D13" s="10">
        <v>-32.299999999999997</v>
      </c>
      <c r="E13" s="10"/>
      <c r="F13" s="10"/>
      <c r="G13" s="10"/>
      <c r="H13" s="10"/>
      <c r="I13" s="10">
        <v>-2</v>
      </c>
      <c r="J13" s="10"/>
      <c r="K13" s="10">
        <f t="shared" si="0"/>
        <v>-34.299999999999997</v>
      </c>
    </row>
    <row r="14" spans="1:11">
      <c r="A14" s="2" t="s">
        <v>13</v>
      </c>
      <c r="B14" s="13" t="s">
        <v>87</v>
      </c>
      <c r="C14" s="10">
        <v>-85.300000000000011</v>
      </c>
      <c r="D14" s="10"/>
      <c r="E14" s="10">
        <v>-5</v>
      </c>
      <c r="F14" s="10"/>
      <c r="G14" s="10"/>
      <c r="H14" s="10">
        <v>-37.1</v>
      </c>
      <c r="I14" s="10">
        <v>-739.6</v>
      </c>
      <c r="J14" s="10">
        <v>32.4</v>
      </c>
      <c r="K14" s="10">
        <f t="shared" si="0"/>
        <v>-834.6</v>
      </c>
    </row>
    <row r="15" spans="1:11">
      <c r="A15" s="2" t="s">
        <v>14</v>
      </c>
      <c r="B15" s="13" t="s">
        <v>88</v>
      </c>
      <c r="C15" s="10"/>
      <c r="D15" s="10"/>
      <c r="E15" s="10"/>
      <c r="F15" s="10"/>
      <c r="G15" s="10"/>
      <c r="H15" s="10"/>
      <c r="I15" s="10"/>
      <c r="J15" s="10"/>
      <c r="K15" s="10">
        <f t="shared" si="0"/>
        <v>0</v>
      </c>
    </row>
    <row r="16" spans="1:11">
      <c r="A16" s="2" t="s">
        <v>15</v>
      </c>
      <c r="B16" s="13" t="s">
        <v>89</v>
      </c>
      <c r="C16" s="10">
        <v>-8</v>
      </c>
      <c r="D16" s="10">
        <v>-8.6000000000000014</v>
      </c>
      <c r="E16" s="10"/>
      <c r="F16" s="10"/>
      <c r="G16" s="10"/>
      <c r="H16" s="10"/>
      <c r="I16" s="10">
        <v>11</v>
      </c>
      <c r="J16" s="10"/>
      <c r="K16" s="10">
        <f t="shared" si="0"/>
        <v>-5.6000000000000014</v>
      </c>
    </row>
    <row r="17" spans="1:11">
      <c r="A17" s="2" t="s">
        <v>16</v>
      </c>
      <c r="B17" s="13" t="s">
        <v>90</v>
      </c>
      <c r="C17" s="10"/>
      <c r="D17" s="10">
        <v>-1.27</v>
      </c>
      <c r="E17" s="10"/>
      <c r="F17" s="10"/>
      <c r="G17" s="10"/>
      <c r="H17" s="10"/>
      <c r="I17" s="10"/>
      <c r="J17" s="10"/>
      <c r="K17" s="10">
        <f t="shared" si="0"/>
        <v>-1.27</v>
      </c>
    </row>
    <row r="18" spans="1:11">
      <c r="A18" s="2" t="s">
        <v>17</v>
      </c>
      <c r="B18" s="13" t="s">
        <v>91</v>
      </c>
      <c r="C18" s="10"/>
      <c r="D18" s="10">
        <v>-115</v>
      </c>
      <c r="E18" s="10">
        <v>-21</v>
      </c>
      <c r="F18" s="10"/>
      <c r="G18" s="10"/>
      <c r="H18" s="10">
        <v>80</v>
      </c>
      <c r="I18" s="10"/>
      <c r="J18" s="10">
        <v>492</v>
      </c>
      <c r="K18" s="10">
        <f t="shared" si="0"/>
        <v>436</v>
      </c>
    </row>
    <row r="19" spans="1:11">
      <c r="A19" s="2" t="s">
        <v>18</v>
      </c>
      <c r="B19" s="13" t="s">
        <v>92</v>
      </c>
      <c r="C19" s="10"/>
      <c r="D19" s="10">
        <v>-41.03</v>
      </c>
      <c r="E19" s="10"/>
      <c r="F19" s="10"/>
      <c r="G19" s="10"/>
      <c r="H19" s="10"/>
      <c r="I19" s="10">
        <v>-79.5</v>
      </c>
      <c r="J19" s="10"/>
      <c r="K19" s="10">
        <f t="shared" si="0"/>
        <v>-120.53</v>
      </c>
    </row>
    <row r="20" spans="1:11">
      <c r="A20" s="2" t="s">
        <v>19</v>
      </c>
      <c r="B20" s="13" t="s">
        <v>93</v>
      </c>
      <c r="C20" s="10">
        <v>-5.8</v>
      </c>
      <c r="D20" s="10"/>
      <c r="E20" s="10"/>
      <c r="F20" s="10"/>
      <c r="G20" s="10"/>
      <c r="H20" s="10"/>
      <c r="I20" s="10"/>
      <c r="J20" s="10"/>
      <c r="K20" s="10">
        <f t="shared" si="0"/>
        <v>-5.8</v>
      </c>
    </row>
    <row r="21" spans="1:11">
      <c r="A21" s="2" t="s">
        <v>20</v>
      </c>
      <c r="B21" s="13" t="s">
        <v>94</v>
      </c>
      <c r="C21" s="10">
        <v>-1</v>
      </c>
      <c r="D21" s="10"/>
      <c r="E21" s="10">
        <v>-7</v>
      </c>
      <c r="F21" s="10"/>
      <c r="G21" s="10"/>
      <c r="H21" s="10"/>
      <c r="I21" s="10"/>
      <c r="J21" s="10"/>
      <c r="K21" s="10">
        <f t="shared" si="0"/>
        <v>-8</v>
      </c>
    </row>
    <row r="22" spans="1:11">
      <c r="A22" s="2" t="s">
        <v>21</v>
      </c>
      <c r="B22" s="13" t="s">
        <v>95</v>
      </c>
      <c r="C22" s="10">
        <v>-1</v>
      </c>
      <c r="D22" s="10">
        <v>-1.5</v>
      </c>
      <c r="E22" s="10">
        <v>-6</v>
      </c>
      <c r="F22" s="10"/>
      <c r="G22" s="10"/>
      <c r="H22" s="10"/>
      <c r="I22" s="10">
        <v>-3</v>
      </c>
      <c r="J22" s="10"/>
      <c r="K22" s="10">
        <f t="shared" si="0"/>
        <v>-11.5</v>
      </c>
    </row>
    <row r="23" spans="1:11">
      <c r="A23" s="2" t="s">
        <v>22</v>
      </c>
      <c r="B23" s="13" t="s">
        <v>96</v>
      </c>
      <c r="C23" s="10">
        <v>-2</v>
      </c>
      <c r="D23" s="10"/>
      <c r="E23" s="10">
        <v>-3</v>
      </c>
      <c r="F23" s="10"/>
      <c r="G23" s="10"/>
      <c r="H23" s="10"/>
      <c r="I23" s="10"/>
      <c r="J23" s="10"/>
      <c r="K23" s="10">
        <f t="shared" si="0"/>
        <v>-5</v>
      </c>
    </row>
    <row r="24" spans="1:11">
      <c r="A24" s="2" t="s">
        <v>23</v>
      </c>
      <c r="B24" s="13" t="s">
        <v>97</v>
      </c>
      <c r="C24" s="10"/>
      <c r="D24" s="10">
        <v>-1.4</v>
      </c>
      <c r="E24" s="10"/>
      <c r="F24" s="10"/>
      <c r="G24" s="10">
        <v>21.4</v>
      </c>
      <c r="H24" s="10"/>
      <c r="I24" s="10">
        <v>2.1</v>
      </c>
      <c r="J24" s="10"/>
      <c r="K24" s="10">
        <f t="shared" si="0"/>
        <v>22.1</v>
      </c>
    </row>
    <row r="25" spans="1:11">
      <c r="A25" s="2" t="s">
        <v>24</v>
      </c>
      <c r="B25" s="13" t="s">
        <v>98</v>
      </c>
      <c r="C25" s="10"/>
      <c r="D25" s="10">
        <v>-1.7</v>
      </c>
      <c r="E25" s="10">
        <v>14.3</v>
      </c>
      <c r="F25" s="10">
        <v>91.6</v>
      </c>
      <c r="G25" s="10"/>
      <c r="H25" s="10"/>
      <c r="I25" s="10">
        <v>-14.200000000000001</v>
      </c>
      <c r="J25" s="10"/>
      <c r="K25" s="10">
        <f t="shared" si="0"/>
        <v>89.999999999999986</v>
      </c>
    </row>
    <row r="26" spans="1:11">
      <c r="A26" s="2" t="s">
        <v>25</v>
      </c>
      <c r="B26" s="13" t="s">
        <v>99</v>
      </c>
      <c r="C26" s="10"/>
      <c r="D26" s="10"/>
      <c r="E26" s="10"/>
      <c r="F26" s="10"/>
      <c r="G26" s="10"/>
      <c r="H26" s="10"/>
      <c r="I26" s="10"/>
      <c r="J26" s="10"/>
      <c r="K26" s="10">
        <f t="shared" si="0"/>
        <v>0</v>
      </c>
    </row>
    <row r="27" spans="1:11">
      <c r="A27" s="2" t="s">
        <v>26</v>
      </c>
      <c r="B27" s="13" t="s">
        <v>100</v>
      </c>
      <c r="C27" s="10">
        <v>-12.799999999999999</v>
      </c>
      <c r="D27" s="10">
        <v>-218.2</v>
      </c>
      <c r="E27" s="10">
        <v>-306.20000000000005</v>
      </c>
      <c r="F27" s="10">
        <v>95.3</v>
      </c>
      <c r="G27" s="10"/>
      <c r="H27" s="10"/>
      <c r="I27" s="10">
        <v>-55.8</v>
      </c>
      <c r="J27" s="10"/>
      <c r="K27" s="10">
        <f t="shared" si="0"/>
        <v>-497.70000000000005</v>
      </c>
    </row>
    <row r="28" spans="1:11">
      <c r="A28" s="2" t="s">
        <v>27</v>
      </c>
      <c r="B28" s="13" t="s">
        <v>101</v>
      </c>
      <c r="C28" s="10">
        <v>-1</v>
      </c>
      <c r="D28" s="10">
        <v>-785.50000000000011</v>
      </c>
      <c r="E28" s="10">
        <v>5.8</v>
      </c>
      <c r="F28" s="10"/>
      <c r="G28" s="10"/>
      <c r="H28" s="10"/>
      <c r="I28" s="10">
        <v>-15.799999999999999</v>
      </c>
      <c r="J28" s="10">
        <v>0.29999999999999982</v>
      </c>
      <c r="K28" s="10">
        <f t="shared" si="0"/>
        <v>-796.20000000000016</v>
      </c>
    </row>
    <row r="29" spans="1:11">
      <c r="A29" s="2" t="s">
        <v>28</v>
      </c>
      <c r="B29" s="13" t="s">
        <v>102</v>
      </c>
      <c r="C29" s="10"/>
      <c r="D29" s="10"/>
      <c r="E29" s="10"/>
      <c r="F29" s="10"/>
      <c r="G29" s="10"/>
      <c r="H29" s="10"/>
      <c r="I29" s="10"/>
      <c r="J29" s="10"/>
      <c r="K29" s="10">
        <f t="shared" si="0"/>
        <v>0</v>
      </c>
    </row>
    <row r="30" spans="1:11">
      <c r="A30" s="2" t="s">
        <v>29</v>
      </c>
      <c r="B30" s="13" t="s">
        <v>103</v>
      </c>
      <c r="C30" s="10">
        <v>-3</v>
      </c>
      <c r="D30" s="10">
        <v>-179</v>
      </c>
      <c r="E30" s="10">
        <v>-34</v>
      </c>
      <c r="F30" s="10"/>
      <c r="G30" s="10"/>
      <c r="H30" s="10"/>
      <c r="I30" s="10"/>
      <c r="J30" s="10"/>
      <c r="K30" s="10">
        <f t="shared" si="0"/>
        <v>-216</v>
      </c>
    </row>
    <row r="31" spans="1:11">
      <c r="A31" s="2" t="s">
        <v>30</v>
      </c>
      <c r="B31" s="13" t="s">
        <v>104</v>
      </c>
      <c r="C31" s="10"/>
      <c r="D31" s="10"/>
      <c r="E31" s="10"/>
      <c r="F31" s="10"/>
      <c r="G31" s="10"/>
      <c r="H31" s="10"/>
      <c r="I31" s="10">
        <v>-4.2999999999999989</v>
      </c>
      <c r="J31" s="10"/>
      <c r="K31" s="10">
        <f t="shared" si="0"/>
        <v>-4.2999999999999989</v>
      </c>
    </row>
    <row r="32" spans="1:11">
      <c r="A32" s="2" t="s">
        <v>31</v>
      </c>
      <c r="B32" s="13" t="s">
        <v>105</v>
      </c>
      <c r="C32" s="10"/>
      <c r="D32" s="10"/>
      <c r="E32" s="10"/>
      <c r="F32" s="10"/>
      <c r="G32" s="10"/>
      <c r="H32" s="10"/>
      <c r="I32" s="10"/>
      <c r="J32" s="10"/>
      <c r="K32" s="10">
        <f t="shared" si="0"/>
        <v>0</v>
      </c>
    </row>
    <row r="33" spans="1:11">
      <c r="A33" s="2" t="s">
        <v>32</v>
      </c>
      <c r="B33" s="13" t="s">
        <v>106</v>
      </c>
      <c r="C33" s="10"/>
      <c r="D33" s="10"/>
      <c r="E33" s="10"/>
      <c r="F33" s="10"/>
      <c r="G33" s="10"/>
      <c r="H33" s="10"/>
      <c r="I33" s="10"/>
      <c r="J33" s="10"/>
      <c r="K33" s="10">
        <f t="shared" si="0"/>
        <v>0</v>
      </c>
    </row>
    <row r="34" spans="1:11">
      <c r="A34" s="2" t="s">
        <v>33</v>
      </c>
      <c r="B34" s="13" t="s">
        <v>107</v>
      </c>
      <c r="C34" s="10"/>
      <c r="D34" s="10"/>
      <c r="E34" s="10">
        <v>76</v>
      </c>
      <c r="F34" s="10">
        <v>28</v>
      </c>
      <c r="G34" s="10"/>
      <c r="H34" s="10"/>
      <c r="I34" s="10">
        <v>36</v>
      </c>
      <c r="J34" s="10"/>
      <c r="K34" s="10">
        <f t="shared" si="0"/>
        <v>140</v>
      </c>
    </row>
    <row r="35" spans="1:11">
      <c r="A35" s="2" t="s">
        <v>34</v>
      </c>
      <c r="B35" s="13" t="s">
        <v>108</v>
      </c>
      <c r="C35" s="10"/>
      <c r="D35" s="10">
        <v>-51</v>
      </c>
      <c r="E35" s="10">
        <v>-50</v>
      </c>
      <c r="F35" s="10"/>
      <c r="G35" s="10">
        <v>0</v>
      </c>
      <c r="H35" s="10"/>
      <c r="I35" s="10"/>
      <c r="J35" s="10"/>
      <c r="K35" s="10">
        <f t="shared" si="0"/>
        <v>-101</v>
      </c>
    </row>
    <row r="36" spans="1:11">
      <c r="A36" s="2" t="s">
        <v>35</v>
      </c>
      <c r="B36" s="13" t="s">
        <v>109</v>
      </c>
      <c r="C36" s="10"/>
      <c r="D36" s="10">
        <v>30.099999999999998</v>
      </c>
      <c r="E36" s="10"/>
      <c r="F36" s="10"/>
      <c r="G36" s="10">
        <v>-1.9</v>
      </c>
      <c r="H36" s="10"/>
      <c r="I36" s="10">
        <v>-4.5</v>
      </c>
      <c r="J36" s="10"/>
      <c r="K36" s="10">
        <f t="shared" si="0"/>
        <v>23.7</v>
      </c>
    </row>
    <row r="37" spans="1:11">
      <c r="A37" s="2" t="s">
        <v>36</v>
      </c>
      <c r="B37" s="13" t="s">
        <v>110</v>
      </c>
      <c r="C37" s="10">
        <v>95.2</v>
      </c>
      <c r="D37" s="10">
        <v>-51</v>
      </c>
      <c r="E37" s="10">
        <v>-120.5</v>
      </c>
      <c r="F37" s="10"/>
      <c r="G37" s="10"/>
      <c r="H37" s="10"/>
      <c r="I37" s="10">
        <v>-1</v>
      </c>
      <c r="J37" s="10">
        <v>-22.100000000000005</v>
      </c>
      <c r="K37" s="10">
        <f t="shared" si="0"/>
        <v>-99.4</v>
      </c>
    </row>
    <row r="38" spans="1:11">
      <c r="A38" s="2" t="s">
        <v>37</v>
      </c>
      <c r="B38" s="13" t="s">
        <v>111</v>
      </c>
      <c r="C38" s="10">
        <v>-1.6</v>
      </c>
      <c r="D38" s="10">
        <v>3.3</v>
      </c>
      <c r="E38" s="10">
        <v>-8.6999999999999993</v>
      </c>
      <c r="F38" s="10"/>
      <c r="G38" s="10"/>
      <c r="H38" s="10"/>
      <c r="I38" s="10"/>
      <c r="J38" s="10">
        <v>1.5</v>
      </c>
      <c r="K38" s="10">
        <f t="shared" si="0"/>
        <v>-5.5</v>
      </c>
    </row>
    <row r="39" spans="1:11">
      <c r="A39" s="2" t="s">
        <v>38</v>
      </c>
      <c r="B39" s="13" t="s">
        <v>112</v>
      </c>
      <c r="C39" s="10"/>
      <c r="D39" s="10"/>
      <c r="E39" s="10"/>
      <c r="F39" s="10"/>
      <c r="G39" s="10">
        <v>2.6</v>
      </c>
      <c r="H39" s="10"/>
      <c r="I39" s="10"/>
      <c r="J39" s="10"/>
      <c r="K39" s="10">
        <f t="shared" si="0"/>
        <v>2.6</v>
      </c>
    </row>
    <row r="40" spans="1:11">
      <c r="A40" s="2" t="s">
        <v>52</v>
      </c>
      <c r="B40" s="13" t="s">
        <v>113</v>
      </c>
      <c r="C40" s="10"/>
      <c r="D40" s="10">
        <v>-333.8</v>
      </c>
      <c r="E40" s="10"/>
      <c r="F40" s="10"/>
      <c r="G40" s="10"/>
      <c r="H40" s="10"/>
      <c r="I40" s="10">
        <v>-3.4</v>
      </c>
      <c r="J40" s="10"/>
      <c r="K40" s="10">
        <f t="shared" si="0"/>
        <v>-337.2</v>
      </c>
    </row>
    <row r="41" spans="1:11">
      <c r="A41" s="2" t="s">
        <v>39</v>
      </c>
      <c r="B41" s="13" t="s">
        <v>114</v>
      </c>
      <c r="C41" s="10"/>
      <c r="D41" s="10"/>
      <c r="E41" s="10"/>
      <c r="F41" s="10"/>
      <c r="G41" s="10"/>
      <c r="H41" s="10"/>
      <c r="I41" s="10">
        <v>-57.6</v>
      </c>
      <c r="J41" s="10">
        <v>0</v>
      </c>
      <c r="K41" s="10">
        <f t="shared" si="0"/>
        <v>-57.6</v>
      </c>
    </row>
    <row r="42" spans="1:11">
      <c r="A42" s="2" t="s">
        <v>40</v>
      </c>
      <c r="B42" s="13" t="s">
        <v>115</v>
      </c>
      <c r="C42" s="10"/>
      <c r="D42" s="10">
        <v>-3.1</v>
      </c>
      <c r="E42" s="10">
        <v>-1</v>
      </c>
      <c r="F42" s="10">
        <v>-1.1000000000000001</v>
      </c>
      <c r="G42" s="10">
        <v>175.4</v>
      </c>
      <c r="H42" s="10"/>
      <c r="I42" s="10"/>
      <c r="J42" s="10"/>
      <c r="K42" s="10">
        <f t="shared" si="0"/>
        <v>170.20000000000002</v>
      </c>
    </row>
    <row r="43" spans="1:11">
      <c r="A43" s="3" t="s">
        <v>41</v>
      </c>
      <c r="B43" s="13" t="s">
        <v>116</v>
      </c>
      <c r="C43" s="10">
        <v>-7.7</v>
      </c>
      <c r="D43" s="10">
        <v>-25.5</v>
      </c>
      <c r="E43" s="10">
        <v>-82.6</v>
      </c>
      <c r="F43" s="10"/>
      <c r="G43" s="10"/>
      <c r="H43" s="10"/>
      <c r="I43" s="10">
        <v>-291.29999999999995</v>
      </c>
      <c r="J43" s="10"/>
      <c r="K43" s="10">
        <f t="shared" si="0"/>
        <v>-407.09999999999997</v>
      </c>
    </row>
    <row r="44" spans="1:11">
      <c r="A44" s="2" t="s">
        <v>42</v>
      </c>
      <c r="B44" s="13" t="s">
        <v>117</v>
      </c>
      <c r="C44" s="10"/>
      <c r="D44" s="10"/>
      <c r="E44" s="10"/>
      <c r="F44" s="10"/>
      <c r="G44" s="10"/>
      <c r="H44" s="10"/>
      <c r="I44" s="10"/>
      <c r="J44" s="10"/>
      <c r="K44" s="10">
        <f t="shared" si="0"/>
        <v>0</v>
      </c>
    </row>
    <row r="45" spans="1:11">
      <c r="A45" s="2" t="s">
        <v>43</v>
      </c>
      <c r="B45" s="13" t="s">
        <v>118</v>
      </c>
      <c r="C45" s="10">
        <v>-1.1000000000000001</v>
      </c>
      <c r="D45" s="10">
        <v>-5.7</v>
      </c>
      <c r="E45" s="10">
        <v>1.23</v>
      </c>
      <c r="F45" s="10"/>
      <c r="G45" s="10"/>
      <c r="H45" s="10"/>
      <c r="I45" s="10"/>
      <c r="J45" s="10"/>
      <c r="K45" s="10">
        <f t="shared" si="0"/>
        <v>-5.57</v>
      </c>
    </row>
    <row r="46" spans="1:11">
      <c r="A46" s="2" t="s">
        <v>44</v>
      </c>
      <c r="B46" s="13" t="s">
        <v>119</v>
      </c>
      <c r="C46" s="10"/>
      <c r="D46" s="10"/>
      <c r="E46" s="10"/>
      <c r="F46" s="10"/>
      <c r="G46" s="10">
        <v>15</v>
      </c>
      <c r="H46" s="10"/>
      <c r="I46" s="10"/>
      <c r="J46" s="10">
        <v>13</v>
      </c>
      <c r="K46" s="10">
        <f t="shared" si="0"/>
        <v>28</v>
      </c>
    </row>
    <row r="47" spans="1:11">
      <c r="A47" s="2" t="s">
        <v>45</v>
      </c>
      <c r="B47" s="13" t="s">
        <v>120</v>
      </c>
      <c r="C47" s="10">
        <v>24</v>
      </c>
      <c r="D47" s="10"/>
      <c r="E47" s="10"/>
      <c r="F47" s="10"/>
      <c r="G47" s="10"/>
      <c r="H47" s="10"/>
      <c r="I47" s="10">
        <v>140</v>
      </c>
      <c r="J47" s="10">
        <v>5</v>
      </c>
      <c r="K47" s="10">
        <f t="shared" si="0"/>
        <v>169</v>
      </c>
    </row>
    <row r="48" spans="1:11">
      <c r="A48" s="2" t="s">
        <v>59</v>
      </c>
      <c r="B48" s="13" t="s">
        <v>121</v>
      </c>
      <c r="C48" s="10">
        <v>-277</v>
      </c>
      <c r="D48" s="10"/>
      <c r="E48" s="10">
        <v>-229</v>
      </c>
      <c r="F48" s="10"/>
      <c r="G48" s="10"/>
      <c r="H48" s="10"/>
      <c r="I48" s="10">
        <v>-1378</v>
      </c>
      <c r="J48" s="10"/>
      <c r="K48" s="10">
        <f t="shared" si="0"/>
        <v>-1884</v>
      </c>
    </row>
    <row r="49" spans="1:11">
      <c r="A49" s="2" t="s">
        <v>53</v>
      </c>
      <c r="B49" s="13" t="s">
        <v>122</v>
      </c>
      <c r="C49" s="10">
        <v>-11.6</v>
      </c>
      <c r="D49" s="10">
        <v>-1.8</v>
      </c>
      <c r="E49" s="10"/>
      <c r="F49" s="10"/>
      <c r="G49" s="10"/>
      <c r="H49" s="10"/>
      <c r="I49" s="10"/>
      <c r="J49" s="10">
        <v>2.6</v>
      </c>
      <c r="K49" s="10">
        <f t="shared" si="0"/>
        <v>-10.8</v>
      </c>
    </row>
    <row r="50" spans="1:11">
      <c r="A50" s="2" t="s">
        <v>46</v>
      </c>
      <c r="B50" s="13" t="s">
        <v>123</v>
      </c>
      <c r="C50" s="10">
        <v>-6.1</v>
      </c>
      <c r="D50" s="10">
        <v>-6.7</v>
      </c>
      <c r="E50" s="10"/>
      <c r="F50" s="10"/>
      <c r="G50" s="10"/>
      <c r="H50" s="10"/>
      <c r="I50" s="10">
        <v>-22.8</v>
      </c>
      <c r="J50" s="10"/>
      <c r="K50" s="10">
        <f t="shared" si="0"/>
        <v>-35.6</v>
      </c>
    </row>
    <row r="51" spans="1:11">
      <c r="A51" s="2" t="s">
        <v>47</v>
      </c>
      <c r="B51" s="13" t="s">
        <v>124</v>
      </c>
      <c r="C51" s="10">
        <v>-29.4</v>
      </c>
      <c r="D51" s="10">
        <v>-8</v>
      </c>
      <c r="E51" s="10">
        <v>-9.9</v>
      </c>
      <c r="F51" s="10"/>
      <c r="G51" s="10"/>
      <c r="H51" s="10"/>
      <c r="I51" s="10"/>
      <c r="J51" s="10"/>
      <c r="K51" s="10">
        <f t="shared" si="0"/>
        <v>-47.3</v>
      </c>
    </row>
    <row r="52" spans="1:11">
      <c r="A52" s="2" t="s">
        <v>48</v>
      </c>
      <c r="B52" s="13" t="s">
        <v>125</v>
      </c>
      <c r="C52" s="10"/>
      <c r="D52" s="10"/>
      <c r="E52" s="10"/>
      <c r="F52" s="10"/>
      <c r="G52" s="10"/>
      <c r="H52" s="10"/>
      <c r="I52" s="10">
        <v>0.19999999999999973</v>
      </c>
      <c r="J52" s="10"/>
      <c r="K52" s="10">
        <f t="shared" si="0"/>
        <v>0.19999999999999973</v>
      </c>
    </row>
    <row r="53" spans="1:11">
      <c r="A53" s="2" t="s">
        <v>49</v>
      </c>
      <c r="B53" s="13" t="s">
        <v>127</v>
      </c>
      <c r="C53" s="10"/>
      <c r="D53" s="10"/>
      <c r="E53" s="10"/>
      <c r="F53" s="10"/>
      <c r="G53" s="10"/>
      <c r="H53" s="10"/>
      <c r="I53" s="10"/>
      <c r="J53" s="10"/>
      <c r="K53" s="10">
        <f t="shared" si="0"/>
        <v>0</v>
      </c>
    </row>
    <row r="54" spans="1:11">
      <c r="A54" s="2" t="s">
        <v>50</v>
      </c>
      <c r="B54" s="13" t="s">
        <v>126</v>
      </c>
      <c r="C54" s="10"/>
      <c r="D54" s="10">
        <v>5.0999999999999996</v>
      </c>
      <c r="E54" s="10">
        <v>10.9</v>
      </c>
      <c r="F54" s="10"/>
      <c r="G54" s="10"/>
      <c r="H54" s="10"/>
      <c r="I54" s="10"/>
      <c r="J54" s="10"/>
      <c r="K54" s="10">
        <f t="shared" si="0"/>
        <v>16</v>
      </c>
    </row>
    <row r="55" spans="1:11" s="2" customFormat="1">
      <c r="A55" s="2" t="s">
        <v>51</v>
      </c>
      <c r="B55" s="13" t="s">
        <v>128</v>
      </c>
      <c r="C55" s="10"/>
      <c r="D55" s="10"/>
      <c r="E55" s="10"/>
      <c r="F55" s="10">
        <v>5</v>
      </c>
      <c r="G55" s="10"/>
      <c r="H55" s="10"/>
      <c r="I55" s="10">
        <v>-6.5</v>
      </c>
      <c r="J55" s="10"/>
      <c r="K55" s="10">
        <f t="shared" si="0"/>
        <v>-1.5</v>
      </c>
    </row>
    <row r="56" spans="1:11">
      <c r="A56" s="1" t="s">
        <v>4</v>
      </c>
      <c r="B56" s="1" t="s">
        <v>129</v>
      </c>
      <c r="C56" s="11">
        <f>SUM(C6:C55)</f>
        <v>-366.80000000000007</v>
      </c>
      <c r="D56" s="11">
        <f t="shared" ref="D56:K56" si="1">SUM(D6:D55)</f>
        <v>-2136.8000000000002</v>
      </c>
      <c r="E56" s="11">
        <f t="shared" si="1"/>
        <v>-821.07</v>
      </c>
      <c r="F56" s="11">
        <f t="shared" si="1"/>
        <v>218.79999999999998</v>
      </c>
      <c r="G56" s="11">
        <f t="shared" si="1"/>
        <v>212.5</v>
      </c>
      <c r="H56" s="11">
        <f t="shared" si="1"/>
        <v>42.9</v>
      </c>
      <c r="I56" s="11">
        <f t="shared" si="1"/>
        <v>-2808.5</v>
      </c>
      <c r="J56" s="11">
        <f t="shared" si="1"/>
        <v>524.69999999999993</v>
      </c>
      <c r="K56" s="11">
        <f t="shared" si="1"/>
        <v>-5134.2700000000013</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66</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t="s">
        <v>61</v>
      </c>
      <c r="D6" s="10" t="s">
        <v>61</v>
      </c>
      <c r="E6" s="10" t="s">
        <v>61</v>
      </c>
      <c r="F6" s="10" t="s">
        <v>61</v>
      </c>
      <c r="G6" s="10" t="s">
        <v>61</v>
      </c>
      <c r="H6" s="10" t="s">
        <v>61</v>
      </c>
      <c r="I6" s="10" t="s">
        <v>61</v>
      </c>
      <c r="J6" s="10" t="s">
        <v>61</v>
      </c>
      <c r="K6" s="10">
        <f>SUM(C6:J6)</f>
        <v>0</v>
      </c>
    </row>
    <row r="7" spans="1:11">
      <c r="A7" s="2" t="s">
        <v>6</v>
      </c>
      <c r="B7" s="13" t="s">
        <v>80</v>
      </c>
      <c r="C7" s="10" t="s">
        <v>61</v>
      </c>
      <c r="D7" s="10" t="s">
        <v>61</v>
      </c>
      <c r="E7" s="10" t="s">
        <v>61</v>
      </c>
      <c r="F7" s="10" t="s">
        <v>61</v>
      </c>
      <c r="G7" s="10" t="s">
        <v>61</v>
      </c>
      <c r="H7" s="10" t="s">
        <v>61</v>
      </c>
      <c r="I7" s="10" t="s">
        <v>61</v>
      </c>
      <c r="J7" s="10" t="s">
        <v>61</v>
      </c>
      <c r="K7" s="10">
        <f t="shared" ref="K7:K55" si="0">SUM(C7:J7)</f>
        <v>0</v>
      </c>
    </row>
    <row r="8" spans="1:11">
      <c r="A8" s="2" t="s">
        <v>7</v>
      </c>
      <c r="B8" s="13" t="s">
        <v>81</v>
      </c>
      <c r="C8" s="10" t="s">
        <v>61</v>
      </c>
      <c r="D8" s="10" t="s">
        <v>61</v>
      </c>
      <c r="E8" s="10"/>
      <c r="F8" s="10"/>
      <c r="G8" s="10"/>
      <c r="H8" s="10"/>
      <c r="I8" s="10">
        <v>-2.2000000000000002</v>
      </c>
      <c r="J8" s="10"/>
      <c r="K8" s="10">
        <f t="shared" si="0"/>
        <v>-2.2000000000000002</v>
      </c>
    </row>
    <row r="9" spans="1:11">
      <c r="A9" s="2" t="s">
        <v>8</v>
      </c>
      <c r="B9" s="13" t="s">
        <v>82</v>
      </c>
      <c r="C9" s="10" t="s">
        <v>61</v>
      </c>
      <c r="D9" s="10">
        <v>-15</v>
      </c>
      <c r="E9" s="10"/>
      <c r="F9" s="10"/>
      <c r="G9" s="10"/>
      <c r="H9" s="10"/>
      <c r="I9" s="10"/>
      <c r="J9" s="10"/>
      <c r="K9" s="10">
        <f t="shared" si="0"/>
        <v>-15</v>
      </c>
    </row>
    <row r="10" spans="1:11">
      <c r="A10" s="2" t="s">
        <v>9</v>
      </c>
      <c r="B10" s="13" t="s">
        <v>83</v>
      </c>
      <c r="C10" s="10">
        <v>-5</v>
      </c>
      <c r="D10" s="10">
        <v>-465</v>
      </c>
      <c r="E10" s="10">
        <v>-31</v>
      </c>
      <c r="F10" s="10"/>
      <c r="G10" s="10"/>
      <c r="H10" s="10"/>
      <c r="I10" s="10"/>
      <c r="J10" s="10"/>
      <c r="K10" s="10">
        <f t="shared" si="0"/>
        <v>-501</v>
      </c>
    </row>
    <row r="11" spans="1:11">
      <c r="A11" s="2" t="s">
        <v>10</v>
      </c>
      <c r="B11" s="13" t="s">
        <v>84</v>
      </c>
      <c r="C11" s="10">
        <v>-40.200000000000003</v>
      </c>
      <c r="D11" s="10">
        <v>-115.69999999999999</v>
      </c>
      <c r="E11" s="10">
        <v>-15.000000000000002</v>
      </c>
      <c r="F11" s="10"/>
      <c r="G11" s="10"/>
      <c r="H11" s="10"/>
      <c r="I11" s="10"/>
      <c r="J11" s="10"/>
      <c r="K11" s="10">
        <f t="shared" si="0"/>
        <v>-170.89999999999998</v>
      </c>
    </row>
    <row r="12" spans="1:11">
      <c r="A12" s="2" t="s">
        <v>11</v>
      </c>
      <c r="B12" s="13" t="s">
        <v>85</v>
      </c>
      <c r="C12" s="10">
        <v>-36.5</v>
      </c>
      <c r="D12" s="10"/>
      <c r="E12" s="10"/>
      <c r="F12" s="10"/>
      <c r="G12" s="10">
        <v>-99</v>
      </c>
      <c r="H12" s="10"/>
      <c r="I12" s="10">
        <v>-85.5</v>
      </c>
      <c r="J12" s="10"/>
      <c r="K12" s="10">
        <f t="shared" si="0"/>
        <v>-221</v>
      </c>
    </row>
    <row r="13" spans="1:11">
      <c r="A13" s="2" t="s">
        <v>12</v>
      </c>
      <c r="B13" s="13" t="s">
        <v>86</v>
      </c>
      <c r="C13" s="10"/>
      <c r="D13" s="10"/>
      <c r="E13" s="10"/>
      <c r="F13" s="10"/>
      <c r="G13" s="10"/>
      <c r="H13" s="10"/>
      <c r="I13" s="10"/>
      <c r="J13" s="10"/>
      <c r="K13" s="10">
        <f t="shared" si="0"/>
        <v>0</v>
      </c>
    </row>
    <row r="14" spans="1:11">
      <c r="A14" s="2" t="s">
        <v>13</v>
      </c>
      <c r="B14" s="13" t="s">
        <v>87</v>
      </c>
      <c r="C14" s="10">
        <v>-75.600000000000009</v>
      </c>
      <c r="D14" s="10"/>
      <c r="E14" s="10"/>
      <c r="F14" s="10"/>
      <c r="G14" s="10"/>
      <c r="H14" s="10">
        <v>-40.300000000000004</v>
      </c>
      <c r="I14" s="10">
        <v>-295.59999999999997</v>
      </c>
      <c r="J14" s="10">
        <v>-38.099999999999994</v>
      </c>
      <c r="K14" s="10">
        <f t="shared" si="0"/>
        <v>-449.6</v>
      </c>
    </row>
    <row r="15" spans="1:11">
      <c r="A15" s="2" t="s">
        <v>14</v>
      </c>
      <c r="B15" s="13" t="s">
        <v>88</v>
      </c>
      <c r="C15" s="10"/>
      <c r="D15" s="10"/>
      <c r="E15" s="10"/>
      <c r="F15" s="10"/>
      <c r="G15" s="10"/>
      <c r="H15" s="10"/>
      <c r="I15" s="10"/>
      <c r="J15" s="10"/>
      <c r="K15" s="10">
        <f t="shared" si="0"/>
        <v>0</v>
      </c>
    </row>
    <row r="16" spans="1:11">
      <c r="A16" s="2" t="s">
        <v>15</v>
      </c>
      <c r="B16" s="13" t="s">
        <v>89</v>
      </c>
      <c r="C16" s="10">
        <v>-2</v>
      </c>
      <c r="D16" s="10"/>
      <c r="E16" s="10">
        <v>-24.8</v>
      </c>
      <c r="F16" s="10"/>
      <c r="G16" s="10"/>
      <c r="H16" s="10"/>
      <c r="I16" s="10"/>
      <c r="J16" s="10"/>
      <c r="K16" s="10">
        <f t="shared" si="0"/>
        <v>-26.8</v>
      </c>
    </row>
    <row r="17" spans="1:11">
      <c r="A17" s="2" t="s">
        <v>16</v>
      </c>
      <c r="B17" s="13" t="s">
        <v>90</v>
      </c>
      <c r="C17" s="10"/>
      <c r="D17" s="10">
        <v>-26.9</v>
      </c>
      <c r="E17" s="10">
        <v>-2.1</v>
      </c>
      <c r="F17" s="10"/>
      <c r="G17" s="10"/>
      <c r="H17" s="10"/>
      <c r="I17" s="10"/>
      <c r="J17" s="10"/>
      <c r="K17" s="10">
        <f t="shared" si="0"/>
        <v>-29</v>
      </c>
    </row>
    <row r="18" spans="1:11">
      <c r="A18" s="2" t="s">
        <v>17</v>
      </c>
      <c r="B18" s="13" t="s">
        <v>91</v>
      </c>
      <c r="C18" s="10">
        <v>-150</v>
      </c>
      <c r="D18" s="10">
        <v>-190</v>
      </c>
      <c r="E18" s="10">
        <v>-40</v>
      </c>
      <c r="F18" s="10"/>
      <c r="G18" s="10"/>
      <c r="H18" s="10"/>
      <c r="I18" s="10"/>
      <c r="J18" s="10"/>
      <c r="K18" s="10">
        <f t="shared" si="0"/>
        <v>-380</v>
      </c>
    </row>
    <row r="19" spans="1:11">
      <c r="A19" s="2" t="s">
        <v>18</v>
      </c>
      <c r="B19" s="13" t="s">
        <v>92</v>
      </c>
      <c r="C19" s="10"/>
      <c r="D19" s="10"/>
      <c r="E19" s="10"/>
      <c r="F19" s="10"/>
      <c r="G19" s="10"/>
      <c r="H19" s="10"/>
      <c r="I19" s="10"/>
      <c r="J19" s="10"/>
      <c r="K19" s="10">
        <f t="shared" si="0"/>
        <v>0</v>
      </c>
    </row>
    <row r="20" spans="1:11">
      <c r="A20" s="2" t="s">
        <v>19</v>
      </c>
      <c r="B20" s="13" t="s">
        <v>93</v>
      </c>
      <c r="C20" s="10">
        <v>-3</v>
      </c>
      <c r="D20" s="10">
        <v>-8.4</v>
      </c>
      <c r="E20" s="10"/>
      <c r="F20" s="10"/>
      <c r="G20" s="10"/>
      <c r="H20" s="10"/>
      <c r="I20" s="10"/>
      <c r="J20" s="10"/>
      <c r="K20" s="10">
        <f t="shared" si="0"/>
        <v>-11.4</v>
      </c>
    </row>
    <row r="21" spans="1:11">
      <c r="A21" s="2" t="s">
        <v>20</v>
      </c>
      <c r="B21" s="13" t="s">
        <v>94</v>
      </c>
      <c r="C21" s="10">
        <v>-4.4000000000000004</v>
      </c>
      <c r="D21" s="10"/>
      <c r="E21" s="10"/>
      <c r="F21" s="10"/>
      <c r="G21" s="10"/>
      <c r="H21" s="10"/>
      <c r="I21" s="10">
        <v>1.5</v>
      </c>
      <c r="J21" s="10"/>
      <c r="K21" s="10">
        <f t="shared" si="0"/>
        <v>-2.9000000000000004</v>
      </c>
    </row>
    <row r="22" spans="1:11">
      <c r="A22" s="2" t="s">
        <v>21</v>
      </c>
      <c r="B22" s="13" t="s">
        <v>95</v>
      </c>
      <c r="C22" s="10">
        <v>23.6</v>
      </c>
      <c r="D22" s="10">
        <v>1</v>
      </c>
      <c r="E22" s="10"/>
      <c r="F22" s="10"/>
      <c r="G22" s="10">
        <v>-5.0999999999999996</v>
      </c>
      <c r="H22" s="10"/>
      <c r="I22" s="10">
        <v>1.8</v>
      </c>
      <c r="J22" s="10"/>
      <c r="K22" s="10">
        <f t="shared" si="0"/>
        <v>21.3</v>
      </c>
    </row>
    <row r="23" spans="1:11">
      <c r="A23" s="2" t="s">
        <v>22</v>
      </c>
      <c r="B23" s="13" t="s">
        <v>96</v>
      </c>
      <c r="C23" s="10">
        <v>109.9</v>
      </c>
      <c r="D23" s="10">
        <v>85.2</v>
      </c>
      <c r="E23" s="10"/>
      <c r="F23" s="10">
        <v>14.7</v>
      </c>
      <c r="G23" s="10"/>
      <c r="H23" s="10"/>
      <c r="I23" s="10"/>
      <c r="J23" s="10"/>
      <c r="K23" s="10">
        <f t="shared" si="0"/>
        <v>209.8</v>
      </c>
    </row>
    <row r="24" spans="1:11">
      <c r="A24" s="2" t="s">
        <v>23</v>
      </c>
      <c r="B24" s="13" t="s">
        <v>97</v>
      </c>
      <c r="C24" s="10">
        <v>-7.5</v>
      </c>
      <c r="D24" s="10">
        <v>-23.1</v>
      </c>
      <c r="E24" s="10"/>
      <c r="F24" s="10"/>
      <c r="G24" s="10"/>
      <c r="H24" s="10"/>
      <c r="I24" s="10"/>
      <c r="J24" s="10"/>
      <c r="K24" s="10">
        <f t="shared" si="0"/>
        <v>-30.6</v>
      </c>
    </row>
    <row r="25" spans="1:11">
      <c r="A25" s="2" t="s">
        <v>24</v>
      </c>
      <c r="B25" s="13" t="s">
        <v>98</v>
      </c>
      <c r="C25" s="10"/>
      <c r="D25" s="10">
        <v>-24.9</v>
      </c>
      <c r="E25" s="10"/>
      <c r="F25" s="10"/>
      <c r="G25" s="10"/>
      <c r="H25" s="10"/>
      <c r="I25" s="10">
        <v>-10.9</v>
      </c>
      <c r="J25" s="10">
        <v>-2.8</v>
      </c>
      <c r="K25" s="10">
        <f t="shared" si="0"/>
        <v>-38.599999999999994</v>
      </c>
    </row>
    <row r="26" spans="1:11">
      <c r="A26" s="2" t="s">
        <v>67</v>
      </c>
      <c r="B26" s="13" t="s">
        <v>99</v>
      </c>
      <c r="C26" s="10"/>
      <c r="D26" s="10">
        <v>-327</v>
      </c>
      <c r="E26" s="10"/>
      <c r="F26" s="10"/>
      <c r="G26" s="10"/>
      <c r="H26" s="10"/>
      <c r="I26" s="10"/>
      <c r="J26" s="10"/>
      <c r="K26" s="10">
        <f t="shared" si="0"/>
        <v>-327</v>
      </c>
    </row>
    <row r="27" spans="1:11">
      <c r="A27" s="2" t="s">
        <v>26</v>
      </c>
      <c r="B27" s="13" t="s">
        <v>100</v>
      </c>
      <c r="C27" s="10">
        <v>-24.200000000000003</v>
      </c>
      <c r="D27" s="10">
        <v>-85.899999999999991</v>
      </c>
      <c r="E27" s="10">
        <v>-52.5</v>
      </c>
      <c r="F27" s="10"/>
      <c r="G27" s="10"/>
      <c r="H27" s="10"/>
      <c r="I27" s="10">
        <v>-7.3</v>
      </c>
      <c r="J27" s="10"/>
      <c r="K27" s="10">
        <f t="shared" si="0"/>
        <v>-169.9</v>
      </c>
    </row>
    <row r="28" spans="1:11">
      <c r="A28" s="2" t="s">
        <v>27</v>
      </c>
      <c r="B28" s="13" t="s">
        <v>101</v>
      </c>
      <c r="C28" s="10">
        <v>-640.5</v>
      </c>
      <c r="D28" s="10">
        <v>-237</v>
      </c>
      <c r="E28" s="10">
        <v>-0.19999999999999996</v>
      </c>
      <c r="F28" s="10"/>
      <c r="G28" s="10"/>
      <c r="H28" s="10"/>
      <c r="I28" s="10">
        <v>-3.1</v>
      </c>
      <c r="J28" s="10">
        <v>-41.2</v>
      </c>
      <c r="K28" s="10">
        <f t="shared" si="0"/>
        <v>-922.00000000000011</v>
      </c>
    </row>
    <row r="29" spans="1:11">
      <c r="A29" s="2" t="s">
        <v>28</v>
      </c>
      <c r="B29" s="13" t="s">
        <v>102</v>
      </c>
      <c r="C29" s="10"/>
      <c r="D29" s="10"/>
      <c r="E29" s="10"/>
      <c r="F29" s="10"/>
      <c r="G29" s="10"/>
      <c r="H29" s="10"/>
      <c r="I29" s="10"/>
      <c r="J29" s="10"/>
      <c r="K29" s="10">
        <f t="shared" si="0"/>
        <v>0</v>
      </c>
    </row>
    <row r="30" spans="1:11">
      <c r="A30" s="2" t="s">
        <v>29</v>
      </c>
      <c r="B30" s="13" t="s">
        <v>103</v>
      </c>
      <c r="C30" s="10"/>
      <c r="D30" s="10"/>
      <c r="E30" s="10"/>
      <c r="F30" s="10"/>
      <c r="G30" s="10"/>
      <c r="H30" s="10"/>
      <c r="I30" s="10"/>
      <c r="J30" s="10">
        <v>4</v>
      </c>
      <c r="K30" s="10">
        <f t="shared" si="0"/>
        <v>4</v>
      </c>
    </row>
    <row r="31" spans="1:11">
      <c r="A31" s="2" t="s">
        <v>30</v>
      </c>
      <c r="B31" s="13" t="s">
        <v>104</v>
      </c>
      <c r="C31" s="10"/>
      <c r="D31" s="10"/>
      <c r="E31" s="10"/>
      <c r="F31" s="10"/>
      <c r="G31" s="10"/>
      <c r="H31" s="10"/>
      <c r="I31" s="10">
        <v>-18.399999999999999</v>
      </c>
      <c r="J31" s="10"/>
      <c r="K31" s="10">
        <f t="shared" si="0"/>
        <v>-18.399999999999999</v>
      </c>
    </row>
    <row r="32" spans="1:11">
      <c r="A32" s="2" t="s">
        <v>31</v>
      </c>
      <c r="B32" s="13" t="s">
        <v>105</v>
      </c>
      <c r="C32" s="10"/>
      <c r="D32" s="10"/>
      <c r="E32" s="10"/>
      <c r="F32" s="10"/>
      <c r="G32" s="10"/>
      <c r="H32" s="10"/>
      <c r="I32" s="10"/>
      <c r="J32" s="10"/>
      <c r="K32" s="10">
        <f t="shared" si="0"/>
        <v>0</v>
      </c>
    </row>
    <row r="33" spans="1:11">
      <c r="A33" s="2" t="s">
        <v>32</v>
      </c>
      <c r="B33" s="13" t="s">
        <v>106</v>
      </c>
      <c r="C33" s="10"/>
      <c r="D33" s="10"/>
      <c r="E33" s="10"/>
      <c r="F33" s="10"/>
      <c r="G33" s="10"/>
      <c r="H33" s="10"/>
      <c r="I33" s="10"/>
      <c r="J33" s="10"/>
      <c r="K33" s="10">
        <f t="shared" si="0"/>
        <v>0</v>
      </c>
    </row>
    <row r="34" spans="1:11">
      <c r="A34" s="2" t="s">
        <v>33</v>
      </c>
      <c r="B34" s="13" t="s">
        <v>107</v>
      </c>
      <c r="C34" s="10"/>
      <c r="D34" s="10"/>
      <c r="E34" s="10">
        <v>22</v>
      </c>
      <c r="F34" s="10">
        <v>28</v>
      </c>
      <c r="G34" s="10"/>
      <c r="H34" s="10"/>
      <c r="I34" s="10">
        <v>36</v>
      </c>
      <c r="J34" s="10"/>
      <c r="K34" s="10">
        <f t="shared" si="0"/>
        <v>86</v>
      </c>
    </row>
    <row r="35" spans="1:11">
      <c r="A35" s="2" t="s">
        <v>34</v>
      </c>
      <c r="B35" s="13" t="s">
        <v>108</v>
      </c>
      <c r="C35" s="10"/>
      <c r="D35" s="10"/>
      <c r="E35" s="10"/>
      <c r="F35" s="10"/>
      <c r="G35" s="10"/>
      <c r="H35" s="10"/>
      <c r="I35" s="10"/>
      <c r="J35" s="10"/>
      <c r="K35" s="10">
        <f t="shared" si="0"/>
        <v>0</v>
      </c>
    </row>
    <row r="36" spans="1:11">
      <c r="A36" s="2" t="s">
        <v>35</v>
      </c>
      <c r="B36" s="13" t="s">
        <v>109</v>
      </c>
      <c r="C36" s="10"/>
      <c r="D36" s="10"/>
      <c r="E36" s="10"/>
      <c r="F36" s="10"/>
      <c r="G36" s="10"/>
      <c r="H36" s="10"/>
      <c r="I36" s="10"/>
      <c r="J36" s="10">
        <v>1.7</v>
      </c>
      <c r="K36" s="10">
        <f t="shared" si="0"/>
        <v>1.7</v>
      </c>
    </row>
    <row r="37" spans="1:11">
      <c r="A37" s="2" t="s">
        <v>36</v>
      </c>
      <c r="B37" s="13" t="s">
        <v>110</v>
      </c>
      <c r="C37" s="10">
        <v>-23.2</v>
      </c>
      <c r="D37" s="10">
        <v>-69</v>
      </c>
      <c r="E37" s="10">
        <v>-549.30000000000007</v>
      </c>
      <c r="F37" s="10"/>
      <c r="G37" s="10"/>
      <c r="H37" s="10">
        <v>-1</v>
      </c>
      <c r="I37" s="10">
        <v>-261</v>
      </c>
      <c r="J37" s="10">
        <v>4.8</v>
      </c>
      <c r="K37" s="10">
        <f t="shared" si="0"/>
        <v>-898.70000000000016</v>
      </c>
    </row>
    <row r="38" spans="1:11">
      <c r="A38" s="2" t="s">
        <v>37</v>
      </c>
      <c r="B38" s="13" t="s">
        <v>111</v>
      </c>
      <c r="C38" s="10"/>
      <c r="D38" s="10"/>
      <c r="E38" s="10"/>
      <c r="F38" s="10"/>
      <c r="G38" s="10"/>
      <c r="H38" s="10"/>
      <c r="I38" s="10"/>
      <c r="J38" s="10">
        <v>10.3</v>
      </c>
      <c r="K38" s="10">
        <f t="shared" si="0"/>
        <v>10.3</v>
      </c>
    </row>
    <row r="39" spans="1:11">
      <c r="A39" s="2" t="s">
        <v>38</v>
      </c>
      <c r="B39" s="13" t="s">
        <v>112</v>
      </c>
      <c r="C39" s="10"/>
      <c r="D39" s="10"/>
      <c r="E39" s="10"/>
      <c r="F39" s="10"/>
      <c r="G39" s="10"/>
      <c r="H39" s="10"/>
      <c r="I39" s="10"/>
      <c r="J39" s="10"/>
      <c r="K39" s="10">
        <f t="shared" si="0"/>
        <v>0</v>
      </c>
    </row>
    <row r="40" spans="1:11">
      <c r="A40" s="2" t="s">
        <v>52</v>
      </c>
      <c r="B40" s="13" t="s">
        <v>113</v>
      </c>
      <c r="C40" s="10"/>
      <c r="D40" s="10">
        <v>-610.4</v>
      </c>
      <c r="E40" s="10">
        <v>-15</v>
      </c>
      <c r="F40" s="10"/>
      <c r="G40" s="10"/>
      <c r="H40" s="10"/>
      <c r="I40" s="10">
        <v>-14.3</v>
      </c>
      <c r="J40" s="10"/>
      <c r="K40" s="10">
        <f t="shared" si="0"/>
        <v>-639.69999999999993</v>
      </c>
    </row>
    <row r="41" spans="1:11">
      <c r="A41" s="2" t="s">
        <v>39</v>
      </c>
      <c r="B41" s="13" t="s">
        <v>114</v>
      </c>
      <c r="C41" s="10"/>
      <c r="D41" s="10"/>
      <c r="E41" s="10"/>
      <c r="F41" s="10"/>
      <c r="G41" s="10"/>
      <c r="H41" s="10"/>
      <c r="I41" s="10">
        <v>-10.099999999999994</v>
      </c>
      <c r="J41" s="10"/>
      <c r="K41" s="10">
        <f t="shared" si="0"/>
        <v>-10.099999999999994</v>
      </c>
    </row>
    <row r="42" spans="1:11">
      <c r="A42" s="2" t="s">
        <v>40</v>
      </c>
      <c r="B42" s="13" t="s">
        <v>115</v>
      </c>
      <c r="C42" s="10"/>
      <c r="D42" s="10">
        <v>-12.1</v>
      </c>
      <c r="E42" s="10">
        <v>-1</v>
      </c>
      <c r="F42" s="10">
        <v>-1.1000000000000001</v>
      </c>
      <c r="G42" s="10"/>
      <c r="H42" s="10"/>
      <c r="I42" s="10"/>
      <c r="J42" s="10"/>
      <c r="K42" s="10">
        <f t="shared" si="0"/>
        <v>-14.2</v>
      </c>
    </row>
    <row r="43" spans="1:11">
      <c r="A43" s="3" t="s">
        <v>41</v>
      </c>
      <c r="B43" s="13" t="s">
        <v>116</v>
      </c>
      <c r="C43" s="10">
        <v>-27.400000000000002</v>
      </c>
      <c r="D43" s="10">
        <v>-16.2</v>
      </c>
      <c r="E43" s="10"/>
      <c r="F43" s="10"/>
      <c r="G43" s="10"/>
      <c r="H43" s="10"/>
      <c r="I43" s="10">
        <v>-730.1</v>
      </c>
      <c r="J43" s="10"/>
      <c r="K43" s="10">
        <f t="shared" si="0"/>
        <v>-773.7</v>
      </c>
    </row>
    <row r="44" spans="1:11">
      <c r="A44" s="2" t="s">
        <v>42</v>
      </c>
      <c r="B44" s="13" t="s">
        <v>117</v>
      </c>
      <c r="C44" s="10"/>
      <c r="D44" s="10"/>
      <c r="E44" s="10"/>
      <c r="F44" s="10"/>
      <c r="G44" s="10"/>
      <c r="H44" s="10"/>
      <c r="I44" s="10">
        <v>2.4</v>
      </c>
      <c r="J44" s="10"/>
      <c r="K44" s="10">
        <f t="shared" si="0"/>
        <v>2.4</v>
      </c>
    </row>
    <row r="45" spans="1:11">
      <c r="A45" s="2" t="s">
        <v>43</v>
      </c>
      <c r="B45" s="13" t="s">
        <v>118</v>
      </c>
      <c r="C45" s="10">
        <v>-28.200000000000003</v>
      </c>
      <c r="D45" s="10">
        <v>2.8</v>
      </c>
      <c r="E45" s="10"/>
      <c r="F45" s="10"/>
      <c r="G45" s="10"/>
      <c r="H45" s="10"/>
      <c r="I45" s="10"/>
      <c r="J45" s="10"/>
      <c r="K45" s="10">
        <f t="shared" si="0"/>
        <v>-25.400000000000002</v>
      </c>
    </row>
    <row r="46" spans="1:11">
      <c r="A46" s="2" t="s">
        <v>44</v>
      </c>
      <c r="B46" s="13" t="s">
        <v>119</v>
      </c>
      <c r="C46" s="10"/>
      <c r="D46" s="10"/>
      <c r="E46" s="10"/>
      <c r="F46" s="10"/>
      <c r="G46" s="10"/>
      <c r="H46" s="10"/>
      <c r="I46" s="10"/>
      <c r="J46" s="10"/>
      <c r="K46" s="10">
        <f t="shared" si="0"/>
        <v>0</v>
      </c>
    </row>
    <row r="47" spans="1:11">
      <c r="A47" s="2" t="s">
        <v>45</v>
      </c>
      <c r="B47" s="13" t="s">
        <v>120</v>
      </c>
      <c r="C47" s="10"/>
      <c r="D47" s="10"/>
      <c r="E47" s="10"/>
      <c r="F47" s="10"/>
      <c r="G47" s="10"/>
      <c r="H47" s="10"/>
      <c r="I47" s="10"/>
      <c r="J47" s="10"/>
      <c r="K47" s="10">
        <f t="shared" si="0"/>
        <v>0</v>
      </c>
    </row>
    <row r="48" spans="1:11">
      <c r="A48" s="2" t="s">
        <v>68</v>
      </c>
      <c r="B48" s="13" t="s">
        <v>121</v>
      </c>
      <c r="C48" s="10"/>
      <c r="D48" s="10"/>
      <c r="E48" s="10"/>
      <c r="F48" s="10"/>
      <c r="G48" s="10"/>
      <c r="H48" s="10"/>
      <c r="I48" s="10"/>
      <c r="J48" s="10"/>
      <c r="K48" s="10">
        <f>SUM(C48:J48)</f>
        <v>0</v>
      </c>
    </row>
    <row r="49" spans="1:11">
      <c r="A49" s="2" t="s">
        <v>53</v>
      </c>
      <c r="B49" s="13" t="s">
        <v>122</v>
      </c>
      <c r="C49" s="10"/>
      <c r="D49" s="10"/>
      <c r="E49" s="10"/>
      <c r="F49" s="10"/>
      <c r="G49" s="10"/>
      <c r="H49" s="10"/>
      <c r="I49" s="10">
        <v>-26.5</v>
      </c>
      <c r="J49" s="10">
        <v>6.7</v>
      </c>
      <c r="K49" s="10">
        <f t="shared" si="0"/>
        <v>-19.8</v>
      </c>
    </row>
    <row r="50" spans="1:11">
      <c r="A50" s="2" t="s">
        <v>46</v>
      </c>
      <c r="B50" s="13" t="s">
        <v>123</v>
      </c>
      <c r="C50" s="10"/>
      <c r="D50" s="10"/>
      <c r="E50" s="10"/>
      <c r="F50" s="10"/>
      <c r="G50" s="10"/>
      <c r="H50" s="10"/>
      <c r="I50" s="10">
        <v>-3.5</v>
      </c>
      <c r="J50" s="10"/>
      <c r="K50" s="10">
        <f t="shared" si="0"/>
        <v>-3.5</v>
      </c>
    </row>
    <row r="51" spans="1:11">
      <c r="A51" s="2" t="s">
        <v>47</v>
      </c>
      <c r="B51" s="13" t="s">
        <v>124</v>
      </c>
      <c r="C51" s="10"/>
      <c r="D51" s="10">
        <v>-19.899999999999999</v>
      </c>
      <c r="E51" s="10"/>
      <c r="F51" s="10"/>
      <c r="G51" s="10"/>
      <c r="H51" s="10"/>
      <c r="I51" s="10"/>
      <c r="J51" s="10"/>
      <c r="K51" s="10">
        <f t="shared" si="0"/>
        <v>-19.899999999999999</v>
      </c>
    </row>
    <row r="52" spans="1:11">
      <c r="A52" s="2" t="s">
        <v>48</v>
      </c>
      <c r="B52" s="13" t="s">
        <v>125</v>
      </c>
      <c r="C52" s="10"/>
      <c r="D52" s="10"/>
      <c r="E52" s="10"/>
      <c r="F52" s="10"/>
      <c r="G52" s="10"/>
      <c r="H52" s="10"/>
      <c r="I52" s="10"/>
      <c r="J52" s="10"/>
      <c r="K52" s="10">
        <f t="shared" si="0"/>
        <v>0</v>
      </c>
    </row>
    <row r="53" spans="1:11">
      <c r="A53" s="2" t="s">
        <v>49</v>
      </c>
      <c r="B53" s="13" t="s">
        <v>127</v>
      </c>
      <c r="C53" s="10"/>
      <c r="D53" s="10"/>
      <c r="E53" s="10"/>
      <c r="F53" s="10"/>
      <c r="G53" s="10"/>
      <c r="H53" s="10"/>
      <c r="I53" s="10">
        <v>5.2</v>
      </c>
      <c r="J53" s="10"/>
      <c r="K53" s="10">
        <f t="shared" si="0"/>
        <v>5.2</v>
      </c>
    </row>
    <row r="54" spans="1:11">
      <c r="A54" s="2" t="s">
        <v>50</v>
      </c>
      <c r="B54" s="13" t="s">
        <v>126</v>
      </c>
      <c r="C54" s="10"/>
      <c r="D54" s="10">
        <v>-319</v>
      </c>
      <c r="E54" s="10"/>
      <c r="F54" s="10"/>
      <c r="G54" s="10"/>
      <c r="H54" s="10"/>
      <c r="I54" s="10"/>
      <c r="J54" s="10"/>
      <c r="K54" s="10">
        <f t="shared" si="0"/>
        <v>-319</v>
      </c>
    </row>
    <row r="55" spans="1:11">
      <c r="A55" s="2" t="s">
        <v>51</v>
      </c>
      <c r="B55" s="13" t="s">
        <v>128</v>
      </c>
      <c r="C55" s="10"/>
      <c r="D55" s="10"/>
      <c r="E55" s="10"/>
      <c r="F55" s="10"/>
      <c r="G55" s="10"/>
      <c r="H55" s="10"/>
      <c r="I55" s="10">
        <v>-5.3</v>
      </c>
      <c r="J55" s="10">
        <v>-1.5</v>
      </c>
      <c r="K55" s="10">
        <f t="shared" si="0"/>
        <v>-6.8</v>
      </c>
    </row>
    <row r="56" spans="1:11">
      <c r="A56" s="1" t="s">
        <v>4</v>
      </c>
      <c r="B56" s="1" t="s">
        <v>129</v>
      </c>
      <c r="C56" s="12">
        <f t="shared" ref="C56:J56" si="1">SUM(C6:C55)</f>
        <v>-934.2</v>
      </c>
      <c r="D56" s="12">
        <f t="shared" si="1"/>
        <v>-2476.4999999999995</v>
      </c>
      <c r="E56" s="12">
        <f t="shared" si="1"/>
        <v>-708.90000000000009</v>
      </c>
      <c r="F56" s="12">
        <f t="shared" si="1"/>
        <v>41.6</v>
      </c>
      <c r="G56" s="12">
        <f t="shared" si="1"/>
        <v>-104.1</v>
      </c>
      <c r="H56" s="12">
        <f t="shared" si="1"/>
        <v>-41.300000000000004</v>
      </c>
      <c r="I56" s="12">
        <f t="shared" si="1"/>
        <v>-1426.8999999999996</v>
      </c>
      <c r="J56" s="12">
        <f t="shared" si="1"/>
        <v>-56.099999999999994</v>
      </c>
      <c r="K56" s="12">
        <f>SUM(K6:K55)</f>
        <v>-5706.4000000000005</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3">
      <c r="A1" s="29" t="s">
        <v>161</v>
      </c>
      <c r="B1" s="7"/>
      <c r="E1" s="2"/>
      <c r="F1" s="2"/>
    </row>
    <row r="2" spans="1:13">
      <c r="A2" s="1" t="s">
        <v>69</v>
      </c>
      <c r="C2" s="8"/>
      <c r="D2" s="8"/>
      <c r="E2" s="8"/>
      <c r="F2" s="9"/>
      <c r="G2" s="8"/>
      <c r="H2" s="8"/>
      <c r="I2" s="8"/>
      <c r="J2" s="8"/>
      <c r="K2" s="8"/>
    </row>
    <row r="3" spans="1:13">
      <c r="A3" s="2"/>
      <c r="B3" s="2"/>
      <c r="C3" s="2"/>
      <c r="D3" s="2"/>
      <c r="E3" s="2"/>
      <c r="F3" s="2"/>
      <c r="G3" s="2"/>
      <c r="H3" s="2"/>
      <c r="I3" s="2"/>
      <c r="J3" s="2"/>
      <c r="K3" s="2"/>
    </row>
    <row r="4" spans="1:13" s="6" customFormat="1" ht="25.5">
      <c r="A4" s="4" t="s">
        <v>0</v>
      </c>
      <c r="B4" s="4"/>
      <c r="C4" s="5" t="s">
        <v>1</v>
      </c>
      <c r="D4" s="5" t="s">
        <v>55</v>
      </c>
      <c r="E4" s="5" t="s">
        <v>56</v>
      </c>
      <c r="F4" s="5" t="s">
        <v>57</v>
      </c>
      <c r="G4" s="5" t="s">
        <v>58</v>
      </c>
      <c r="H4" s="5" t="s">
        <v>2</v>
      </c>
      <c r="I4" s="5" t="s">
        <v>54</v>
      </c>
      <c r="J4" s="5" t="s">
        <v>3</v>
      </c>
      <c r="K4" s="5" t="s">
        <v>4</v>
      </c>
    </row>
    <row r="5" spans="1:13" s="6" customFormat="1">
      <c r="A5" s="4" t="s">
        <v>0</v>
      </c>
      <c r="B5" s="4" t="s">
        <v>130</v>
      </c>
      <c r="C5" s="5" t="s">
        <v>139</v>
      </c>
      <c r="D5" s="5" t="s">
        <v>138</v>
      </c>
      <c r="E5" s="5" t="s">
        <v>137</v>
      </c>
      <c r="F5" s="5" t="s">
        <v>136</v>
      </c>
      <c r="G5" s="5" t="s">
        <v>135</v>
      </c>
      <c r="H5" s="5" t="s">
        <v>134</v>
      </c>
      <c r="I5" s="5" t="s">
        <v>133</v>
      </c>
      <c r="J5" s="5" t="s">
        <v>132</v>
      </c>
      <c r="K5" s="5" t="s">
        <v>131</v>
      </c>
    </row>
    <row r="6" spans="1:13">
      <c r="A6" s="2" t="s">
        <v>5</v>
      </c>
      <c r="B6" s="13" t="s">
        <v>79</v>
      </c>
      <c r="C6" s="10"/>
      <c r="D6" s="10"/>
      <c r="E6" s="10" t="s">
        <v>61</v>
      </c>
      <c r="F6" s="10"/>
      <c r="G6" s="10"/>
      <c r="H6" s="10"/>
      <c r="I6" s="10"/>
      <c r="J6" s="10" t="s">
        <v>61</v>
      </c>
      <c r="K6" s="10">
        <f>SUM(C6:J6)</f>
        <v>0</v>
      </c>
      <c r="M6" s="11"/>
    </row>
    <row r="7" spans="1:13">
      <c r="A7" s="2" t="s">
        <v>6</v>
      </c>
      <c r="B7" s="13" t="s">
        <v>80</v>
      </c>
      <c r="C7" s="10"/>
      <c r="D7" s="10"/>
      <c r="E7" s="10"/>
      <c r="F7" s="10"/>
      <c r="G7" s="10"/>
      <c r="H7" s="10"/>
      <c r="I7" s="10"/>
      <c r="J7" s="10"/>
      <c r="K7" s="10">
        <f t="shared" ref="K7:K55" si="0">SUM(C7:J7)</f>
        <v>0</v>
      </c>
      <c r="M7" s="11"/>
    </row>
    <row r="8" spans="1:13">
      <c r="A8" s="2" t="s">
        <v>7</v>
      </c>
      <c r="B8" s="13" t="s">
        <v>81</v>
      </c>
      <c r="C8" s="10"/>
      <c r="D8" s="10">
        <v>-15</v>
      </c>
      <c r="E8" s="10"/>
      <c r="F8" s="10"/>
      <c r="G8" s="10"/>
      <c r="H8" s="10"/>
      <c r="I8" s="10"/>
      <c r="J8" s="10"/>
      <c r="K8" s="10">
        <f t="shared" si="0"/>
        <v>-15</v>
      </c>
      <c r="M8" s="11"/>
    </row>
    <row r="9" spans="1:13">
      <c r="A9" s="2" t="s">
        <v>8</v>
      </c>
      <c r="B9" s="13" t="s">
        <v>82</v>
      </c>
      <c r="C9" s="10"/>
      <c r="D9" s="10"/>
      <c r="E9" s="10"/>
      <c r="F9" s="10"/>
      <c r="G9" s="10"/>
      <c r="H9" s="10"/>
      <c r="I9" s="10">
        <v>-2.2999999999999998</v>
      </c>
      <c r="J9" s="10"/>
      <c r="K9" s="10">
        <f t="shared" si="0"/>
        <v>-2.2999999999999998</v>
      </c>
      <c r="M9" s="11"/>
    </row>
    <row r="10" spans="1:13">
      <c r="A10" s="2" t="s">
        <v>9</v>
      </c>
      <c r="B10" s="13" t="s">
        <v>83</v>
      </c>
      <c r="C10" s="10">
        <v>-46.9</v>
      </c>
      <c r="D10" s="10"/>
      <c r="E10" s="10"/>
      <c r="F10" s="10"/>
      <c r="G10" s="10"/>
      <c r="H10" s="10"/>
      <c r="I10" s="10"/>
      <c r="J10" s="10"/>
      <c r="K10" s="10">
        <f t="shared" si="0"/>
        <v>-46.9</v>
      </c>
      <c r="M10" s="11"/>
    </row>
    <row r="11" spans="1:13">
      <c r="A11" s="2" t="s">
        <v>10</v>
      </c>
      <c r="B11" s="13" t="s">
        <v>84</v>
      </c>
      <c r="C11" s="10">
        <v>-0.3</v>
      </c>
      <c r="D11" s="10">
        <v>-1.5</v>
      </c>
      <c r="E11" s="10"/>
      <c r="F11" s="10"/>
      <c r="G11" s="10"/>
      <c r="H11" s="10"/>
      <c r="I11" s="10">
        <v>-5</v>
      </c>
      <c r="J11" s="10"/>
      <c r="K11" s="10">
        <f t="shared" si="0"/>
        <v>-6.8</v>
      </c>
      <c r="M11" s="11"/>
    </row>
    <row r="12" spans="1:13">
      <c r="A12" s="2" t="s">
        <v>11</v>
      </c>
      <c r="B12" s="13" t="s">
        <v>85</v>
      </c>
      <c r="C12" s="10">
        <v>-110</v>
      </c>
      <c r="D12" s="10"/>
      <c r="E12" s="10"/>
      <c r="F12" s="10"/>
      <c r="G12" s="10"/>
      <c r="H12" s="10"/>
      <c r="I12" s="10">
        <v>-4</v>
      </c>
      <c r="J12" s="10">
        <v>-2.9</v>
      </c>
      <c r="K12" s="10">
        <f t="shared" si="0"/>
        <v>-116.9</v>
      </c>
      <c r="M12" s="11"/>
    </row>
    <row r="13" spans="1:13">
      <c r="A13" s="2" t="s">
        <v>12</v>
      </c>
      <c r="B13" s="13" t="s">
        <v>86</v>
      </c>
      <c r="C13" s="10"/>
      <c r="D13" s="10"/>
      <c r="E13" s="10"/>
      <c r="F13" s="10"/>
      <c r="G13" s="10"/>
      <c r="H13" s="10"/>
      <c r="I13" s="10"/>
      <c r="J13" s="10"/>
      <c r="K13" s="10">
        <f t="shared" si="0"/>
        <v>0</v>
      </c>
      <c r="M13" s="11"/>
    </row>
    <row r="14" spans="1:13">
      <c r="A14" s="2" t="s">
        <v>13</v>
      </c>
      <c r="B14" s="13" t="s">
        <v>87</v>
      </c>
      <c r="C14" s="10">
        <v>-32.699999999999996</v>
      </c>
      <c r="D14" s="10"/>
      <c r="E14" s="10"/>
      <c r="F14" s="10"/>
      <c r="G14" s="10"/>
      <c r="H14" s="10"/>
      <c r="I14" s="10">
        <v>-149.5</v>
      </c>
      <c r="J14" s="10">
        <v>74.100000000000009</v>
      </c>
      <c r="K14" s="10">
        <f t="shared" si="0"/>
        <v>-108.09999999999998</v>
      </c>
      <c r="M14" s="11"/>
    </row>
    <row r="15" spans="1:13">
      <c r="A15" s="2" t="s">
        <v>14</v>
      </c>
      <c r="B15" s="13" t="s">
        <v>88</v>
      </c>
      <c r="C15" s="10"/>
      <c r="D15" s="10"/>
      <c r="E15" s="10"/>
      <c r="F15" s="10"/>
      <c r="G15" s="10"/>
      <c r="H15" s="10"/>
      <c r="I15" s="10"/>
      <c r="J15" s="10"/>
      <c r="K15" s="10">
        <f t="shared" si="0"/>
        <v>0</v>
      </c>
      <c r="M15" s="11"/>
    </row>
    <row r="16" spans="1:13">
      <c r="A16" s="2" t="s">
        <v>15</v>
      </c>
      <c r="B16" s="13" t="s">
        <v>89</v>
      </c>
      <c r="C16" s="10">
        <v>-2.2000000000000002</v>
      </c>
      <c r="D16" s="10">
        <v>-1</v>
      </c>
      <c r="E16" s="10"/>
      <c r="F16" s="10"/>
      <c r="G16" s="10"/>
      <c r="H16" s="10"/>
      <c r="I16" s="10"/>
      <c r="J16" s="10"/>
      <c r="K16" s="10">
        <f t="shared" si="0"/>
        <v>-3.2</v>
      </c>
      <c r="M16" s="11"/>
    </row>
    <row r="17" spans="1:13">
      <c r="A17" s="2" t="s">
        <v>16</v>
      </c>
      <c r="B17" s="13" t="s">
        <v>90</v>
      </c>
      <c r="C17" s="10"/>
      <c r="D17" s="10">
        <v>-86.800000000000011</v>
      </c>
      <c r="E17" s="10">
        <v>-24.5</v>
      </c>
      <c r="F17" s="10"/>
      <c r="G17" s="10"/>
      <c r="H17" s="10"/>
      <c r="I17" s="10"/>
      <c r="J17" s="10"/>
      <c r="K17" s="10">
        <f t="shared" si="0"/>
        <v>-111.30000000000001</v>
      </c>
      <c r="M17" s="11"/>
    </row>
    <row r="18" spans="1:13">
      <c r="A18" s="2" t="s">
        <v>17</v>
      </c>
      <c r="B18" s="13" t="s">
        <v>91</v>
      </c>
      <c r="C18" s="10"/>
      <c r="D18" s="10"/>
      <c r="E18" s="10"/>
      <c r="F18" s="10"/>
      <c r="G18" s="10"/>
      <c r="H18" s="10"/>
      <c r="I18" s="10"/>
      <c r="J18" s="10"/>
      <c r="K18" s="10">
        <f t="shared" si="0"/>
        <v>0</v>
      </c>
      <c r="M18" s="11"/>
    </row>
    <row r="19" spans="1:13">
      <c r="A19" s="2" t="s">
        <v>18</v>
      </c>
      <c r="B19" s="13" t="s">
        <v>92</v>
      </c>
      <c r="C19" s="10">
        <v>-5.2</v>
      </c>
      <c r="D19" s="10">
        <v>-0.7</v>
      </c>
      <c r="E19" s="10"/>
      <c r="F19" s="10"/>
      <c r="G19" s="10"/>
      <c r="H19" s="10"/>
      <c r="I19" s="10"/>
      <c r="J19" s="10"/>
      <c r="K19" s="10">
        <f t="shared" si="0"/>
        <v>-5.9</v>
      </c>
      <c r="M19" s="11"/>
    </row>
    <row r="20" spans="1:13">
      <c r="A20" s="2" t="s">
        <v>19</v>
      </c>
      <c r="B20" s="13" t="s">
        <v>93</v>
      </c>
      <c r="C20" s="10"/>
      <c r="D20" s="10"/>
      <c r="E20" s="10"/>
      <c r="F20" s="10"/>
      <c r="G20" s="10"/>
      <c r="H20" s="10"/>
      <c r="I20" s="10"/>
      <c r="J20" s="10"/>
      <c r="K20" s="10">
        <f t="shared" si="0"/>
        <v>0</v>
      </c>
      <c r="M20" s="11"/>
    </row>
    <row r="21" spans="1:13">
      <c r="A21" s="2" t="s">
        <v>20</v>
      </c>
      <c r="B21" s="13" t="s">
        <v>94</v>
      </c>
      <c r="C21" s="10"/>
      <c r="D21" s="10"/>
      <c r="E21" s="10">
        <v>6.5</v>
      </c>
      <c r="F21" s="10"/>
      <c r="G21" s="10"/>
      <c r="H21" s="10"/>
      <c r="I21" s="10">
        <v>5.6</v>
      </c>
      <c r="J21" s="10">
        <v>16</v>
      </c>
      <c r="K21" s="10">
        <f t="shared" si="0"/>
        <v>28.1</v>
      </c>
      <c r="M21" s="11"/>
    </row>
    <row r="22" spans="1:13">
      <c r="A22" s="2" t="s">
        <v>21</v>
      </c>
      <c r="B22" s="13" t="s">
        <v>95</v>
      </c>
      <c r="C22" s="10"/>
      <c r="D22" s="10"/>
      <c r="E22" s="10"/>
      <c r="F22" s="10"/>
      <c r="G22" s="10"/>
      <c r="H22" s="10"/>
      <c r="I22" s="10"/>
      <c r="J22" s="10"/>
      <c r="K22" s="10">
        <f t="shared" si="0"/>
        <v>0</v>
      </c>
      <c r="M22" s="11"/>
    </row>
    <row r="23" spans="1:13">
      <c r="A23" s="2" t="s">
        <v>22</v>
      </c>
      <c r="B23" s="13" t="s">
        <v>96</v>
      </c>
      <c r="C23" s="10"/>
      <c r="D23" s="10"/>
      <c r="E23" s="10"/>
      <c r="F23" s="10"/>
      <c r="G23" s="10"/>
      <c r="H23" s="10"/>
      <c r="I23" s="10"/>
      <c r="J23" s="10"/>
      <c r="K23" s="10">
        <f t="shared" si="0"/>
        <v>0</v>
      </c>
      <c r="M23" s="11"/>
    </row>
    <row r="24" spans="1:13">
      <c r="A24" s="2" t="s">
        <v>23</v>
      </c>
      <c r="B24" s="13" t="s">
        <v>97</v>
      </c>
      <c r="C24" s="10"/>
      <c r="D24" s="10"/>
      <c r="E24" s="10"/>
      <c r="F24" s="10">
        <v>14.4</v>
      </c>
      <c r="G24" s="10"/>
      <c r="H24" s="10"/>
      <c r="I24" s="10">
        <v>8.7999999999999989</v>
      </c>
      <c r="J24" s="10"/>
      <c r="K24" s="10">
        <f t="shared" si="0"/>
        <v>23.2</v>
      </c>
      <c r="M24" s="11"/>
    </row>
    <row r="25" spans="1:13">
      <c r="A25" s="2" t="s">
        <v>24</v>
      </c>
      <c r="B25" s="13" t="s">
        <v>98</v>
      </c>
      <c r="C25" s="10"/>
      <c r="D25" s="10">
        <v>-4</v>
      </c>
      <c r="E25" s="10"/>
      <c r="F25" s="10"/>
      <c r="G25" s="10"/>
      <c r="H25" s="10"/>
      <c r="I25" s="10"/>
      <c r="J25" s="10"/>
      <c r="K25" s="10">
        <f t="shared" si="0"/>
        <v>-4</v>
      </c>
      <c r="M25" s="11"/>
    </row>
    <row r="26" spans="1:13">
      <c r="A26" s="2" t="s">
        <v>25</v>
      </c>
      <c r="B26" s="13" t="s">
        <v>99</v>
      </c>
      <c r="C26" s="10"/>
      <c r="D26" s="10">
        <v>-700</v>
      </c>
      <c r="E26" s="10">
        <v>-9</v>
      </c>
      <c r="F26" s="10"/>
      <c r="G26" s="10"/>
      <c r="H26" s="10"/>
      <c r="I26" s="10">
        <v>-10</v>
      </c>
      <c r="J26" s="10"/>
      <c r="K26" s="10">
        <f t="shared" si="0"/>
        <v>-719</v>
      </c>
      <c r="M26" s="11"/>
    </row>
    <row r="27" spans="1:13">
      <c r="A27" s="2" t="s">
        <v>26</v>
      </c>
      <c r="B27" s="13" t="s">
        <v>100</v>
      </c>
      <c r="C27" s="10"/>
      <c r="D27" s="10"/>
      <c r="E27" s="10"/>
      <c r="F27" s="10"/>
      <c r="G27" s="10"/>
      <c r="H27" s="10"/>
      <c r="I27" s="10"/>
      <c r="J27" s="10"/>
      <c r="K27" s="10">
        <f t="shared" si="0"/>
        <v>0</v>
      </c>
      <c r="M27" s="11"/>
    </row>
    <row r="28" spans="1:13">
      <c r="A28" s="2" t="s">
        <v>27</v>
      </c>
      <c r="B28" s="13" t="s">
        <v>101</v>
      </c>
      <c r="C28" s="10">
        <v>31.1</v>
      </c>
      <c r="D28" s="10">
        <v>0.19999999999999929</v>
      </c>
      <c r="E28" s="10">
        <v>-33.200000000000003</v>
      </c>
      <c r="F28" s="10"/>
      <c r="G28" s="10"/>
      <c r="H28" s="10"/>
      <c r="I28" s="10">
        <v>281</v>
      </c>
      <c r="J28" s="10">
        <v>22.400000000000002</v>
      </c>
      <c r="K28" s="10">
        <f t="shared" si="0"/>
        <v>301.5</v>
      </c>
      <c r="M28" s="11"/>
    </row>
    <row r="29" spans="1:13">
      <c r="A29" s="2" t="s">
        <v>28</v>
      </c>
      <c r="B29" s="13" t="s">
        <v>102</v>
      </c>
      <c r="C29" s="10"/>
      <c r="D29" s="10"/>
      <c r="E29" s="10"/>
      <c r="F29" s="10"/>
      <c r="G29" s="10"/>
      <c r="H29" s="10"/>
      <c r="I29" s="10"/>
      <c r="J29" s="10"/>
      <c r="K29" s="10">
        <f t="shared" si="0"/>
        <v>0</v>
      </c>
      <c r="M29" s="11"/>
    </row>
    <row r="30" spans="1:13">
      <c r="A30" s="2" t="s">
        <v>29</v>
      </c>
      <c r="B30" s="13" t="s">
        <v>103</v>
      </c>
      <c r="C30" s="10"/>
      <c r="D30" s="10">
        <v>-33.6</v>
      </c>
      <c r="E30" s="10"/>
      <c r="F30" s="10"/>
      <c r="G30" s="10"/>
      <c r="H30" s="10"/>
      <c r="I30" s="10"/>
      <c r="J30" s="10">
        <v>9.1</v>
      </c>
      <c r="K30" s="10">
        <f t="shared" si="0"/>
        <v>-24.5</v>
      </c>
      <c r="M30" s="11"/>
    </row>
    <row r="31" spans="1:13">
      <c r="A31" s="2" t="s">
        <v>30</v>
      </c>
      <c r="B31" s="13" t="s">
        <v>104</v>
      </c>
      <c r="C31" s="10"/>
      <c r="D31" s="10"/>
      <c r="E31" s="10"/>
      <c r="F31" s="10"/>
      <c r="G31" s="10"/>
      <c r="H31" s="10"/>
      <c r="I31" s="10"/>
      <c r="J31" s="10"/>
      <c r="K31" s="10">
        <f t="shared" si="0"/>
        <v>0</v>
      </c>
      <c r="M31" s="11"/>
    </row>
    <row r="32" spans="1:13">
      <c r="A32" s="2" t="s">
        <v>31</v>
      </c>
      <c r="B32" s="13" t="s">
        <v>105</v>
      </c>
      <c r="C32" s="10"/>
      <c r="D32" s="10"/>
      <c r="E32" s="10"/>
      <c r="F32" s="10"/>
      <c r="G32" s="10"/>
      <c r="H32" s="10"/>
      <c r="I32" s="10"/>
      <c r="J32" s="10"/>
      <c r="K32" s="10">
        <f t="shared" si="0"/>
        <v>0</v>
      </c>
      <c r="M32" s="11"/>
    </row>
    <row r="33" spans="1:13">
      <c r="A33" s="2" t="s">
        <v>32</v>
      </c>
      <c r="B33" s="13" t="s">
        <v>106</v>
      </c>
      <c r="C33" s="10"/>
      <c r="D33" s="10"/>
      <c r="E33" s="10"/>
      <c r="F33" s="10"/>
      <c r="G33" s="10"/>
      <c r="H33" s="10"/>
      <c r="I33" s="10">
        <v>8</v>
      </c>
      <c r="J33" s="10">
        <v>14</v>
      </c>
      <c r="K33" s="10">
        <f t="shared" si="0"/>
        <v>22</v>
      </c>
      <c r="M33" s="11"/>
    </row>
    <row r="34" spans="1:13">
      <c r="A34" s="2" t="s">
        <v>33</v>
      </c>
      <c r="B34" s="13" t="s">
        <v>107</v>
      </c>
      <c r="C34" s="10"/>
      <c r="D34" s="10"/>
      <c r="E34" s="10">
        <v>5</v>
      </c>
      <c r="F34" s="10"/>
      <c r="G34" s="10"/>
      <c r="H34" s="10"/>
      <c r="I34" s="10">
        <v>59</v>
      </c>
      <c r="J34" s="10"/>
      <c r="K34" s="10">
        <f t="shared" si="0"/>
        <v>64</v>
      </c>
      <c r="M34" s="11"/>
    </row>
    <row r="35" spans="1:13">
      <c r="A35" s="2" t="s">
        <v>34</v>
      </c>
      <c r="B35" s="13" t="s">
        <v>108</v>
      </c>
      <c r="C35" s="10"/>
      <c r="D35" s="10">
        <v>-6.2</v>
      </c>
      <c r="E35" s="10">
        <v>384</v>
      </c>
      <c r="F35" s="10"/>
      <c r="G35" s="10"/>
      <c r="H35" s="10"/>
      <c r="I35" s="10"/>
      <c r="J35" s="10"/>
      <c r="K35" s="10">
        <f t="shared" si="0"/>
        <v>377.8</v>
      </c>
      <c r="M35" s="11"/>
    </row>
    <row r="36" spans="1:13">
      <c r="A36" s="2" t="s">
        <v>35</v>
      </c>
      <c r="B36" s="13" t="s">
        <v>109</v>
      </c>
      <c r="C36" s="10"/>
      <c r="D36" s="10"/>
      <c r="E36" s="10"/>
      <c r="F36" s="10"/>
      <c r="G36" s="10"/>
      <c r="H36" s="10"/>
      <c r="I36" s="10"/>
      <c r="J36" s="10"/>
      <c r="K36" s="10">
        <f t="shared" si="0"/>
        <v>0</v>
      </c>
      <c r="M36" s="11"/>
    </row>
    <row r="37" spans="1:13">
      <c r="A37" s="2" t="s">
        <v>36</v>
      </c>
      <c r="B37" s="13" t="s">
        <v>110</v>
      </c>
      <c r="C37" s="10"/>
      <c r="D37" s="10"/>
      <c r="E37" s="10"/>
      <c r="F37" s="10"/>
      <c r="G37" s="10"/>
      <c r="H37" s="10"/>
      <c r="I37" s="10"/>
      <c r="J37" s="10"/>
      <c r="K37" s="10">
        <f t="shared" si="0"/>
        <v>0</v>
      </c>
      <c r="M37" s="11"/>
    </row>
    <row r="38" spans="1:13">
      <c r="A38" s="2" t="s">
        <v>37</v>
      </c>
      <c r="B38" s="13" t="s">
        <v>111</v>
      </c>
      <c r="C38" s="10">
        <v>293</v>
      </c>
      <c r="D38" s="10">
        <v>204.39999999999998</v>
      </c>
      <c r="E38" s="10">
        <v>50.099999999999994</v>
      </c>
      <c r="F38" s="10"/>
      <c r="G38" s="10"/>
      <c r="H38" s="10"/>
      <c r="I38" s="10">
        <v>105.3</v>
      </c>
      <c r="J38" s="10"/>
      <c r="K38" s="10">
        <f t="shared" si="0"/>
        <v>652.79999999999995</v>
      </c>
      <c r="M38" s="11"/>
    </row>
    <row r="39" spans="1:13">
      <c r="A39" s="2" t="s">
        <v>38</v>
      </c>
      <c r="B39" s="13" t="s">
        <v>112</v>
      </c>
      <c r="C39" s="10"/>
      <c r="D39" s="10"/>
      <c r="E39" s="10"/>
      <c r="F39" s="10"/>
      <c r="G39" s="10"/>
      <c r="H39" s="10"/>
      <c r="I39" s="10"/>
      <c r="J39" s="10">
        <v>4.8</v>
      </c>
      <c r="K39" s="10">
        <f t="shared" si="0"/>
        <v>4.8</v>
      </c>
      <c r="M39" s="11"/>
    </row>
    <row r="40" spans="1:13">
      <c r="A40" s="2" t="s">
        <v>52</v>
      </c>
      <c r="B40" s="13" t="s">
        <v>113</v>
      </c>
      <c r="C40" s="10">
        <v>-1.5</v>
      </c>
      <c r="D40" s="10"/>
      <c r="E40" s="10">
        <v>34.4</v>
      </c>
      <c r="F40" s="10"/>
      <c r="G40" s="10"/>
      <c r="H40" s="10"/>
      <c r="I40" s="10"/>
      <c r="J40" s="10"/>
      <c r="K40" s="10">
        <f t="shared" si="0"/>
        <v>32.9</v>
      </c>
      <c r="M40" s="11"/>
    </row>
    <row r="41" spans="1:13">
      <c r="A41" s="2" t="s">
        <v>39</v>
      </c>
      <c r="B41" s="13" t="s">
        <v>114</v>
      </c>
      <c r="C41" s="10"/>
      <c r="D41" s="10">
        <v>-9.8000000000000007</v>
      </c>
      <c r="E41" s="10">
        <v>-1.5</v>
      </c>
      <c r="F41" s="10"/>
      <c r="G41" s="10"/>
      <c r="H41" s="10"/>
      <c r="I41" s="10"/>
      <c r="J41" s="10"/>
      <c r="K41" s="10">
        <f t="shared" si="0"/>
        <v>-11.3</v>
      </c>
      <c r="M41" s="11"/>
    </row>
    <row r="42" spans="1:13">
      <c r="A42" s="2" t="s">
        <v>40</v>
      </c>
      <c r="B42" s="13" t="s">
        <v>115</v>
      </c>
      <c r="C42" s="10"/>
      <c r="D42" s="10">
        <v>18.600000000000001</v>
      </c>
      <c r="E42" s="10">
        <v>-4.7</v>
      </c>
      <c r="F42" s="10"/>
      <c r="G42" s="10"/>
      <c r="H42" s="10"/>
      <c r="I42" s="10"/>
      <c r="J42" s="10"/>
      <c r="K42" s="10">
        <f t="shared" si="0"/>
        <v>13.900000000000002</v>
      </c>
      <c r="M42" s="11"/>
    </row>
    <row r="43" spans="1:13">
      <c r="A43" s="3" t="s">
        <v>41</v>
      </c>
      <c r="B43" s="13" t="s">
        <v>116</v>
      </c>
      <c r="C43" s="10">
        <v>-18.100000000000001</v>
      </c>
      <c r="D43" s="10">
        <v>-17.8</v>
      </c>
      <c r="E43" s="10">
        <v>-33</v>
      </c>
      <c r="F43" s="10"/>
      <c r="G43" s="10"/>
      <c r="H43" s="10"/>
      <c r="I43" s="10">
        <v>-173.8</v>
      </c>
      <c r="J43" s="10"/>
      <c r="K43" s="10">
        <f t="shared" si="0"/>
        <v>-242.70000000000002</v>
      </c>
      <c r="M43" s="11"/>
    </row>
    <row r="44" spans="1:13">
      <c r="A44" s="2" t="s">
        <v>42</v>
      </c>
      <c r="B44" s="13" t="s">
        <v>117</v>
      </c>
      <c r="C44" s="10">
        <v>1.8</v>
      </c>
      <c r="D44" s="10"/>
      <c r="E44" s="10"/>
      <c r="F44" s="10">
        <v>23.4</v>
      </c>
      <c r="G44" s="10"/>
      <c r="H44" s="10"/>
      <c r="I44" s="10">
        <v>-2.4</v>
      </c>
      <c r="J44" s="10">
        <v>1</v>
      </c>
      <c r="K44" s="10">
        <f t="shared" si="0"/>
        <v>23.8</v>
      </c>
      <c r="M44" s="11"/>
    </row>
    <row r="45" spans="1:13">
      <c r="A45" s="2" t="s">
        <v>43</v>
      </c>
      <c r="B45" s="13" t="s">
        <v>118</v>
      </c>
      <c r="C45" s="10">
        <v>77.099999999999994</v>
      </c>
      <c r="D45" s="10"/>
      <c r="E45" s="10"/>
      <c r="F45" s="10"/>
      <c r="G45" s="10"/>
      <c r="H45" s="10"/>
      <c r="I45" s="10"/>
      <c r="J45" s="10"/>
      <c r="K45" s="10">
        <f t="shared" si="0"/>
        <v>77.099999999999994</v>
      </c>
      <c r="M45" s="11"/>
    </row>
    <row r="46" spans="1:13">
      <c r="A46" s="2" t="s">
        <v>44</v>
      </c>
      <c r="B46" s="13" t="s">
        <v>119</v>
      </c>
      <c r="C46" s="10"/>
      <c r="D46" s="10"/>
      <c r="E46" s="10"/>
      <c r="F46" s="10"/>
      <c r="G46" s="10"/>
      <c r="H46" s="10"/>
      <c r="I46" s="10"/>
      <c r="J46" s="10"/>
      <c r="K46" s="10">
        <f t="shared" si="0"/>
        <v>0</v>
      </c>
      <c r="M46" s="11"/>
    </row>
    <row r="47" spans="1:13">
      <c r="A47" s="2" t="s">
        <v>45</v>
      </c>
      <c r="B47" s="13" t="s">
        <v>120</v>
      </c>
      <c r="C47" s="10"/>
      <c r="D47" s="10"/>
      <c r="E47" s="10"/>
      <c r="F47" s="10"/>
      <c r="G47" s="10"/>
      <c r="H47" s="10"/>
      <c r="I47" s="10"/>
      <c r="J47" s="10"/>
      <c r="K47" s="10">
        <f t="shared" si="0"/>
        <v>0</v>
      </c>
      <c r="M47" s="11"/>
    </row>
    <row r="48" spans="1:13">
      <c r="A48" s="2" t="s">
        <v>59</v>
      </c>
      <c r="B48" s="13" t="s">
        <v>121</v>
      </c>
      <c r="C48" s="10"/>
      <c r="D48" s="10"/>
      <c r="E48" s="10"/>
      <c r="F48" s="10"/>
      <c r="G48" s="10"/>
      <c r="H48" s="10"/>
      <c r="I48" s="10"/>
      <c r="J48" s="10"/>
      <c r="K48" s="10">
        <f t="shared" si="0"/>
        <v>0</v>
      </c>
      <c r="M48" s="11"/>
    </row>
    <row r="49" spans="1:13">
      <c r="A49" s="2" t="s">
        <v>53</v>
      </c>
      <c r="B49" s="13" t="s">
        <v>122</v>
      </c>
      <c r="C49" s="10"/>
      <c r="D49" s="10">
        <v>-18</v>
      </c>
      <c r="E49" s="10"/>
      <c r="F49" s="10"/>
      <c r="G49" s="10"/>
      <c r="H49" s="10"/>
      <c r="I49" s="10">
        <v>1.7</v>
      </c>
      <c r="J49" s="10">
        <v>8</v>
      </c>
      <c r="K49" s="10">
        <f t="shared" si="0"/>
        <v>-8.3000000000000007</v>
      </c>
      <c r="M49" s="11"/>
    </row>
    <row r="50" spans="1:13">
      <c r="A50" s="2" t="s">
        <v>46</v>
      </c>
      <c r="B50" s="13" t="s">
        <v>123</v>
      </c>
      <c r="C50" s="10"/>
      <c r="D50" s="10"/>
      <c r="E50" s="10"/>
      <c r="F50" s="10"/>
      <c r="G50" s="10"/>
      <c r="H50" s="10"/>
      <c r="I50" s="10"/>
      <c r="J50" s="10"/>
      <c r="K50" s="10">
        <f t="shared" si="0"/>
        <v>0</v>
      </c>
      <c r="M50" s="11"/>
    </row>
    <row r="51" spans="1:13">
      <c r="A51" s="2" t="s">
        <v>47</v>
      </c>
      <c r="B51" s="13" t="s">
        <v>124</v>
      </c>
      <c r="C51" s="10"/>
      <c r="D51" s="10"/>
      <c r="E51" s="10"/>
      <c r="F51" s="10"/>
      <c r="G51" s="10"/>
      <c r="H51" s="10"/>
      <c r="I51" s="10"/>
      <c r="J51" s="10"/>
      <c r="K51" s="10">
        <f t="shared" si="0"/>
        <v>0</v>
      </c>
      <c r="M51" s="11"/>
    </row>
    <row r="52" spans="1:13">
      <c r="A52" s="2" t="s">
        <v>48</v>
      </c>
      <c r="B52" s="13" t="s">
        <v>125</v>
      </c>
      <c r="C52" s="10"/>
      <c r="D52" s="10"/>
      <c r="E52" s="10"/>
      <c r="F52" s="10"/>
      <c r="G52" s="10"/>
      <c r="H52" s="10"/>
      <c r="I52" s="10"/>
      <c r="J52" s="10"/>
      <c r="K52" s="10">
        <f t="shared" si="0"/>
        <v>0</v>
      </c>
      <c r="M52" s="11"/>
    </row>
    <row r="53" spans="1:13">
      <c r="A53" s="2" t="s">
        <v>49</v>
      </c>
      <c r="B53" s="13" t="s">
        <v>127</v>
      </c>
      <c r="C53" s="10"/>
      <c r="D53" s="10"/>
      <c r="E53" s="10"/>
      <c r="F53" s="10"/>
      <c r="G53" s="10"/>
      <c r="H53" s="10"/>
      <c r="I53" s="10">
        <v>1.7</v>
      </c>
      <c r="J53" s="10">
        <v>7.3</v>
      </c>
      <c r="K53" s="10">
        <f>SUM(C53:J53)</f>
        <v>9</v>
      </c>
      <c r="M53" s="11"/>
    </row>
    <row r="54" spans="1:13">
      <c r="A54" s="2" t="s">
        <v>50</v>
      </c>
      <c r="B54" s="13" t="s">
        <v>126</v>
      </c>
      <c r="C54" s="10"/>
      <c r="D54" s="10"/>
      <c r="E54" s="10">
        <v>7.5</v>
      </c>
      <c r="F54" s="10">
        <v>60.9</v>
      </c>
      <c r="G54" s="10"/>
      <c r="H54" s="10"/>
      <c r="I54" s="10">
        <v>2.2999999999999998</v>
      </c>
      <c r="J54" s="10">
        <v>28.4</v>
      </c>
      <c r="K54" s="10">
        <f t="shared" si="0"/>
        <v>99.1</v>
      </c>
      <c r="M54" s="11"/>
    </row>
    <row r="55" spans="1:13" s="2" customFormat="1">
      <c r="A55" s="2" t="s">
        <v>51</v>
      </c>
      <c r="B55" s="13" t="s">
        <v>128</v>
      </c>
      <c r="C55" s="10"/>
      <c r="D55" s="10"/>
      <c r="E55" s="10"/>
      <c r="F55" s="10"/>
      <c r="G55" s="10"/>
      <c r="H55" s="10"/>
      <c r="I55" s="10"/>
      <c r="J55" s="10"/>
      <c r="K55" s="10">
        <f t="shared" si="0"/>
        <v>0</v>
      </c>
      <c r="M55" s="11"/>
    </row>
    <row r="56" spans="1:13">
      <c r="A56" s="1" t="s">
        <v>4</v>
      </c>
      <c r="B56" s="1" t="s">
        <v>129</v>
      </c>
      <c r="C56" s="11">
        <f>SUM(C6:C55)</f>
        <v>186.10000000000002</v>
      </c>
      <c r="D56" s="11">
        <f t="shared" ref="D56:J56" si="1">SUM(D6:D55)</f>
        <v>-671.19999999999993</v>
      </c>
      <c r="E56" s="11">
        <f t="shared" si="1"/>
        <v>381.59999999999997</v>
      </c>
      <c r="F56" s="11">
        <f t="shared" si="1"/>
        <v>98.699999999999989</v>
      </c>
      <c r="G56" s="11">
        <f t="shared" si="1"/>
        <v>0</v>
      </c>
      <c r="H56" s="11">
        <f t="shared" si="1"/>
        <v>0</v>
      </c>
      <c r="I56" s="11">
        <f t="shared" si="1"/>
        <v>126.39999999999996</v>
      </c>
      <c r="J56" s="11">
        <f t="shared" si="1"/>
        <v>182.20000000000002</v>
      </c>
      <c r="K56" s="11">
        <f>SUM(K6:K55)</f>
        <v>303.79999999999995</v>
      </c>
      <c r="L56" s="11"/>
      <c r="M56" s="11"/>
    </row>
    <row r="57" spans="1:13">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70</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t="s">
        <v>61</v>
      </c>
      <c r="F6" s="10"/>
      <c r="G6" s="10"/>
      <c r="H6" s="10"/>
      <c r="I6" s="10"/>
      <c r="J6" s="10" t="s">
        <v>61</v>
      </c>
      <c r="K6" s="10">
        <f>SUM(C6:J6)</f>
        <v>0</v>
      </c>
    </row>
    <row r="7" spans="1:11">
      <c r="A7" s="2" t="s">
        <v>6</v>
      </c>
      <c r="B7" s="13" t="s">
        <v>80</v>
      </c>
      <c r="C7" s="10"/>
      <c r="D7" s="10"/>
      <c r="E7" s="10"/>
      <c r="F7" s="10"/>
      <c r="G7" s="10"/>
      <c r="H7" s="10"/>
      <c r="I7" s="10"/>
      <c r="J7" s="10"/>
      <c r="K7" s="10">
        <f t="shared" ref="K7:K55" si="0">SUM(C7:J7)</f>
        <v>0</v>
      </c>
    </row>
    <row r="8" spans="1:11">
      <c r="A8" s="2" t="s">
        <v>7</v>
      </c>
      <c r="B8" s="13" t="s">
        <v>81</v>
      </c>
      <c r="C8" s="10"/>
      <c r="D8" s="10"/>
      <c r="E8" s="10"/>
      <c r="F8" s="10"/>
      <c r="G8" s="10"/>
      <c r="H8" s="10"/>
      <c r="I8" s="10"/>
      <c r="J8" s="10"/>
      <c r="K8" s="10">
        <f t="shared" si="0"/>
        <v>0</v>
      </c>
    </row>
    <row r="9" spans="1:11">
      <c r="A9" s="2" t="s">
        <v>8</v>
      </c>
      <c r="B9" s="13" t="s">
        <v>82</v>
      </c>
      <c r="C9" s="10"/>
      <c r="D9" s="10"/>
      <c r="E9" s="10"/>
      <c r="F9" s="10"/>
      <c r="G9" s="10"/>
      <c r="H9" s="10"/>
      <c r="I9" s="10"/>
      <c r="J9" s="10"/>
      <c r="K9" s="10">
        <f t="shared" si="0"/>
        <v>0</v>
      </c>
    </row>
    <row r="10" spans="1:11">
      <c r="A10" s="2" t="s">
        <v>9</v>
      </c>
      <c r="B10" s="13" t="s">
        <v>83</v>
      </c>
      <c r="C10" s="10"/>
      <c r="D10" s="10"/>
      <c r="E10" s="10"/>
      <c r="F10" s="10"/>
      <c r="G10" s="10"/>
      <c r="H10" s="10"/>
      <c r="I10" s="10"/>
      <c r="J10" s="10"/>
      <c r="K10" s="10">
        <f t="shared" si="0"/>
        <v>0</v>
      </c>
    </row>
    <row r="11" spans="1:11">
      <c r="A11" s="2" t="s">
        <v>10</v>
      </c>
      <c r="B11" s="13" t="s">
        <v>84</v>
      </c>
      <c r="C11" s="10"/>
      <c r="D11" s="10"/>
      <c r="E11" s="10"/>
      <c r="F11" s="10"/>
      <c r="G11" s="10"/>
      <c r="H11" s="10"/>
      <c r="I11" s="10"/>
      <c r="J11" s="10"/>
      <c r="K11" s="10">
        <f t="shared" si="0"/>
        <v>0</v>
      </c>
    </row>
    <row r="12" spans="1:11">
      <c r="A12" s="2" t="s">
        <v>11</v>
      </c>
      <c r="B12" s="13" t="s">
        <v>85</v>
      </c>
      <c r="C12" s="10">
        <v>17.3</v>
      </c>
      <c r="D12" s="10">
        <v>12</v>
      </c>
      <c r="E12" s="10">
        <v>58</v>
      </c>
      <c r="F12" s="10">
        <v>122</v>
      </c>
      <c r="G12" s="10">
        <v>25.5</v>
      </c>
      <c r="H12" s="10"/>
      <c r="I12" s="10">
        <v>18.2</v>
      </c>
      <c r="J12" s="10">
        <v>13</v>
      </c>
      <c r="K12" s="10">
        <f t="shared" si="0"/>
        <v>266</v>
      </c>
    </row>
    <row r="13" spans="1:11">
      <c r="A13" s="2" t="s">
        <v>12</v>
      </c>
      <c r="B13" s="13" t="s">
        <v>86</v>
      </c>
      <c r="C13" s="10"/>
      <c r="D13" s="10"/>
      <c r="E13" s="10"/>
      <c r="F13" s="10"/>
      <c r="G13" s="10"/>
      <c r="H13" s="10"/>
      <c r="I13" s="10"/>
      <c r="J13" s="10"/>
      <c r="K13" s="10">
        <f t="shared" si="0"/>
        <v>0</v>
      </c>
    </row>
    <row r="14" spans="1:11">
      <c r="A14" s="2" t="s">
        <v>13</v>
      </c>
      <c r="B14" s="13" t="s">
        <v>87</v>
      </c>
      <c r="C14" s="10">
        <v>-0.40000000000000013</v>
      </c>
      <c r="D14" s="10"/>
      <c r="E14" s="10">
        <v>-236</v>
      </c>
      <c r="F14" s="10"/>
      <c r="G14" s="10"/>
      <c r="H14" s="10"/>
      <c r="I14" s="10">
        <v>-1.7</v>
      </c>
      <c r="J14" s="10">
        <v>-0.5</v>
      </c>
      <c r="K14" s="10">
        <f t="shared" si="0"/>
        <v>-238.6</v>
      </c>
    </row>
    <row r="15" spans="1:11">
      <c r="A15" s="2" t="s">
        <v>14</v>
      </c>
      <c r="B15" s="13" t="s">
        <v>88</v>
      </c>
      <c r="C15" s="10"/>
      <c r="D15" s="10"/>
      <c r="E15" s="10"/>
      <c r="F15" s="10"/>
      <c r="G15" s="10"/>
      <c r="H15" s="10"/>
      <c r="I15" s="10"/>
      <c r="J15" s="10"/>
      <c r="K15" s="10">
        <f t="shared" si="0"/>
        <v>0</v>
      </c>
    </row>
    <row r="16" spans="1:11">
      <c r="A16" s="2" t="s">
        <v>15</v>
      </c>
      <c r="B16" s="13" t="s">
        <v>89</v>
      </c>
      <c r="C16" s="10"/>
      <c r="D16" s="10">
        <v>-1</v>
      </c>
      <c r="E16" s="10"/>
      <c r="F16" s="10">
        <v>7</v>
      </c>
      <c r="G16" s="10"/>
      <c r="H16" s="10"/>
      <c r="I16" s="10"/>
      <c r="J16" s="10"/>
      <c r="K16" s="10">
        <f t="shared" si="0"/>
        <v>6</v>
      </c>
    </row>
    <row r="17" spans="1:11">
      <c r="A17" s="2" t="s">
        <v>16</v>
      </c>
      <c r="B17" s="13" t="s">
        <v>90</v>
      </c>
      <c r="C17" s="10"/>
      <c r="D17" s="10">
        <v>-3.1</v>
      </c>
      <c r="E17" s="10"/>
      <c r="F17" s="10"/>
      <c r="G17" s="10"/>
      <c r="H17" s="10"/>
      <c r="I17" s="10"/>
      <c r="J17" s="10"/>
      <c r="K17" s="10">
        <f t="shared" si="0"/>
        <v>-3.1</v>
      </c>
    </row>
    <row r="18" spans="1:11">
      <c r="A18" s="2" t="s">
        <v>17</v>
      </c>
      <c r="B18" s="13" t="s">
        <v>91</v>
      </c>
      <c r="C18" s="10"/>
      <c r="D18" s="10"/>
      <c r="E18" s="10"/>
      <c r="F18" s="10">
        <v>235</v>
      </c>
      <c r="G18" s="10"/>
      <c r="H18" s="10"/>
      <c r="I18" s="10">
        <v>135</v>
      </c>
      <c r="J18" s="10"/>
      <c r="K18" s="10">
        <f t="shared" si="0"/>
        <v>370</v>
      </c>
    </row>
    <row r="19" spans="1:11">
      <c r="A19" s="2" t="s">
        <v>18</v>
      </c>
      <c r="B19" s="13" t="s">
        <v>92</v>
      </c>
      <c r="C19" s="10">
        <v>394.3</v>
      </c>
      <c r="D19" s="10">
        <v>9.1</v>
      </c>
      <c r="E19" s="10">
        <v>-42.9</v>
      </c>
      <c r="F19" s="10">
        <v>270.89999999999998</v>
      </c>
      <c r="G19" s="10"/>
      <c r="H19" s="10"/>
      <c r="I19" s="10">
        <v>371</v>
      </c>
      <c r="J19" s="10"/>
      <c r="K19" s="10">
        <f t="shared" si="0"/>
        <v>1002.4000000000001</v>
      </c>
    </row>
    <row r="20" spans="1:11">
      <c r="A20" s="2" t="s">
        <v>19</v>
      </c>
      <c r="B20" s="13" t="s">
        <v>93</v>
      </c>
      <c r="C20" s="10"/>
      <c r="D20" s="10"/>
      <c r="E20" s="10"/>
      <c r="F20" s="10"/>
      <c r="G20" s="10"/>
      <c r="H20" s="10"/>
      <c r="I20" s="10"/>
      <c r="J20" s="10">
        <v>3.1</v>
      </c>
      <c r="K20" s="10">
        <f t="shared" si="0"/>
        <v>3.1</v>
      </c>
    </row>
    <row r="21" spans="1:11">
      <c r="A21" s="2" t="s">
        <v>20</v>
      </c>
      <c r="B21" s="13" t="s">
        <v>94</v>
      </c>
      <c r="C21" s="10">
        <v>155.5</v>
      </c>
      <c r="D21" s="10">
        <v>-15.7</v>
      </c>
      <c r="E21" s="10">
        <v>-2</v>
      </c>
      <c r="F21" s="10">
        <v>81.599999999999994</v>
      </c>
      <c r="G21" s="10"/>
      <c r="H21" s="10"/>
      <c r="I21" s="10">
        <v>15</v>
      </c>
      <c r="J21" s="10">
        <v>18</v>
      </c>
      <c r="K21" s="10">
        <f t="shared" si="0"/>
        <v>252.4</v>
      </c>
    </row>
    <row r="22" spans="1:11">
      <c r="A22" s="2" t="s">
        <v>21</v>
      </c>
      <c r="B22" s="13" t="s">
        <v>95</v>
      </c>
      <c r="C22" s="10"/>
      <c r="D22" s="10"/>
      <c r="E22" s="10"/>
      <c r="F22" s="10"/>
      <c r="G22" s="10"/>
      <c r="H22" s="10"/>
      <c r="I22" s="10"/>
      <c r="J22" s="10"/>
      <c r="K22" s="10">
        <f t="shared" si="0"/>
        <v>0</v>
      </c>
    </row>
    <row r="23" spans="1:11">
      <c r="A23" s="2" t="s">
        <v>22</v>
      </c>
      <c r="B23" s="13" t="s">
        <v>96</v>
      </c>
      <c r="C23" s="10">
        <v>-20.3</v>
      </c>
      <c r="D23" s="10">
        <v>-13.6</v>
      </c>
      <c r="E23" s="10">
        <v>-5.6</v>
      </c>
      <c r="F23" s="10">
        <v>27.4</v>
      </c>
      <c r="G23" s="10"/>
      <c r="H23" s="10"/>
      <c r="I23" s="10">
        <v>-18.7</v>
      </c>
      <c r="J23" s="10"/>
      <c r="K23" s="10">
        <f t="shared" si="0"/>
        <v>-30.8</v>
      </c>
    </row>
    <row r="24" spans="1:11">
      <c r="A24" s="2" t="s">
        <v>23</v>
      </c>
      <c r="B24" s="13" t="s">
        <v>97</v>
      </c>
      <c r="C24" s="10"/>
      <c r="D24" s="10"/>
      <c r="E24" s="10"/>
      <c r="F24" s="10"/>
      <c r="G24" s="10"/>
      <c r="H24" s="10"/>
      <c r="I24" s="10"/>
      <c r="J24" s="10"/>
      <c r="K24" s="10">
        <f t="shared" si="0"/>
        <v>0</v>
      </c>
    </row>
    <row r="25" spans="1:11">
      <c r="A25" s="2" t="s">
        <v>24</v>
      </c>
      <c r="B25" s="13" t="s">
        <v>98</v>
      </c>
      <c r="C25" s="10"/>
      <c r="D25" s="10"/>
      <c r="E25" s="10"/>
      <c r="F25" s="10">
        <v>101</v>
      </c>
      <c r="G25" s="10"/>
      <c r="H25" s="10"/>
      <c r="I25" s="10"/>
      <c r="J25" s="10"/>
      <c r="K25" s="10">
        <f t="shared" si="0"/>
        <v>101</v>
      </c>
    </row>
    <row r="26" spans="1:11">
      <c r="A26" s="2" t="s">
        <v>25</v>
      </c>
      <c r="B26" s="13" t="s">
        <v>99</v>
      </c>
      <c r="C26" s="10">
        <v>-6</v>
      </c>
      <c r="D26" s="10">
        <v>1035</v>
      </c>
      <c r="E26" s="10"/>
      <c r="F26" s="10">
        <v>195</v>
      </c>
      <c r="G26" s="10"/>
      <c r="H26" s="10"/>
      <c r="I26" s="10"/>
      <c r="J26" s="10"/>
      <c r="K26" s="10">
        <f t="shared" si="0"/>
        <v>1224</v>
      </c>
    </row>
    <row r="27" spans="1:11">
      <c r="A27" s="2" t="s">
        <v>26</v>
      </c>
      <c r="B27" s="13" t="s">
        <v>100</v>
      </c>
      <c r="C27" s="10"/>
      <c r="D27" s="10"/>
      <c r="E27" s="10">
        <v>-14.6</v>
      </c>
      <c r="F27" s="10">
        <v>291.7</v>
      </c>
      <c r="G27" s="10"/>
      <c r="H27" s="10"/>
      <c r="I27" s="10">
        <v>-272.2</v>
      </c>
      <c r="J27" s="10"/>
      <c r="K27" s="10">
        <f t="shared" si="0"/>
        <v>4.8999999999999773</v>
      </c>
    </row>
    <row r="28" spans="1:11">
      <c r="A28" s="2" t="s">
        <v>27</v>
      </c>
      <c r="B28" s="13" t="s">
        <v>101</v>
      </c>
      <c r="C28" s="10">
        <v>2.8</v>
      </c>
      <c r="D28" s="10">
        <v>-1.6</v>
      </c>
      <c r="E28" s="10">
        <v>3.3</v>
      </c>
      <c r="F28" s="10"/>
      <c r="G28" s="10"/>
      <c r="H28" s="10"/>
      <c r="I28" s="10">
        <v>36.700000000000003</v>
      </c>
      <c r="J28" s="10">
        <v>2.2000000000000002</v>
      </c>
      <c r="K28" s="10">
        <f t="shared" si="0"/>
        <v>43.400000000000006</v>
      </c>
    </row>
    <row r="29" spans="1:11">
      <c r="A29" s="2" t="s">
        <v>28</v>
      </c>
      <c r="B29" s="13" t="s">
        <v>102</v>
      </c>
      <c r="C29" s="10"/>
      <c r="D29" s="10"/>
      <c r="E29" s="10"/>
      <c r="F29" s="10"/>
      <c r="G29" s="10"/>
      <c r="H29" s="10"/>
      <c r="I29" s="10"/>
      <c r="J29" s="10"/>
      <c r="K29" s="10">
        <f t="shared" si="0"/>
        <v>0</v>
      </c>
    </row>
    <row r="30" spans="1:11">
      <c r="A30" s="2" t="s">
        <v>29</v>
      </c>
      <c r="B30" s="13" t="s">
        <v>103</v>
      </c>
      <c r="C30" s="10">
        <v>6</v>
      </c>
      <c r="D30" s="10">
        <v>12</v>
      </c>
      <c r="E30" s="10">
        <v>21</v>
      </c>
      <c r="F30" s="10"/>
      <c r="G30" s="10"/>
      <c r="H30" s="10"/>
      <c r="I30" s="10">
        <v>31.5</v>
      </c>
      <c r="J30" s="10">
        <v>2</v>
      </c>
      <c r="K30" s="10">
        <f t="shared" si="0"/>
        <v>72.5</v>
      </c>
    </row>
    <row r="31" spans="1:11">
      <c r="A31" s="2" t="s">
        <v>30</v>
      </c>
      <c r="B31" s="13" t="s">
        <v>104</v>
      </c>
      <c r="C31" s="10"/>
      <c r="D31" s="10">
        <v>-6.6000000000000005</v>
      </c>
      <c r="E31" s="10">
        <v>-0.3</v>
      </c>
      <c r="F31" s="10"/>
      <c r="G31" s="10"/>
      <c r="H31" s="10"/>
      <c r="I31" s="10">
        <v>-0.3</v>
      </c>
      <c r="J31" s="10"/>
      <c r="K31" s="10">
        <f t="shared" si="0"/>
        <v>-7.2</v>
      </c>
    </row>
    <row r="32" spans="1:11">
      <c r="A32" s="2" t="s">
        <v>31</v>
      </c>
      <c r="B32" s="13" t="s">
        <v>105</v>
      </c>
      <c r="C32" s="10">
        <v>84.6</v>
      </c>
      <c r="D32" s="10"/>
      <c r="E32" s="10"/>
      <c r="F32" s="10">
        <v>22.8</v>
      </c>
      <c r="G32" s="10"/>
      <c r="H32" s="10"/>
      <c r="I32" s="10"/>
      <c r="J32" s="10"/>
      <c r="K32" s="10">
        <f t="shared" si="0"/>
        <v>107.39999999999999</v>
      </c>
    </row>
    <row r="33" spans="1:11">
      <c r="A33" s="2" t="s">
        <v>32</v>
      </c>
      <c r="B33" s="13" t="s">
        <v>106</v>
      </c>
      <c r="C33" s="10"/>
      <c r="D33" s="10"/>
      <c r="E33" s="10"/>
      <c r="F33" s="10"/>
      <c r="G33" s="10"/>
      <c r="H33" s="10"/>
      <c r="I33" s="10"/>
      <c r="J33" s="10"/>
      <c r="K33" s="10">
        <f>SUM(C33:J33)</f>
        <v>0</v>
      </c>
    </row>
    <row r="34" spans="1:11">
      <c r="A34" s="2" t="s">
        <v>33</v>
      </c>
      <c r="B34" s="13" t="s">
        <v>107</v>
      </c>
      <c r="C34" s="10"/>
      <c r="D34" s="10"/>
      <c r="E34" s="10"/>
      <c r="F34" s="10"/>
      <c r="G34" s="10"/>
      <c r="H34" s="10"/>
      <c r="I34" s="10"/>
      <c r="J34" s="10"/>
      <c r="K34" s="10">
        <f t="shared" si="0"/>
        <v>0</v>
      </c>
    </row>
    <row r="35" spans="1:11">
      <c r="A35" s="2" t="s">
        <v>34</v>
      </c>
      <c r="B35" s="13" t="s">
        <v>108</v>
      </c>
      <c r="C35" s="10">
        <v>-36</v>
      </c>
      <c r="D35" s="10"/>
      <c r="E35" s="10">
        <v>811</v>
      </c>
      <c r="F35" s="10">
        <v>275</v>
      </c>
      <c r="G35" s="10"/>
      <c r="H35" s="10"/>
      <c r="I35" s="10">
        <v>226</v>
      </c>
      <c r="J35" s="10">
        <v>79.999999999999986</v>
      </c>
      <c r="K35" s="10">
        <f t="shared" si="0"/>
        <v>1356</v>
      </c>
    </row>
    <row r="36" spans="1:11">
      <c r="A36" s="2" t="s">
        <v>35</v>
      </c>
      <c r="B36" s="13" t="s">
        <v>109</v>
      </c>
      <c r="C36" s="10"/>
      <c r="D36" s="10"/>
      <c r="E36" s="10"/>
      <c r="F36" s="10"/>
      <c r="G36" s="10"/>
      <c r="H36" s="10"/>
      <c r="I36" s="10"/>
      <c r="J36" s="10"/>
      <c r="K36" s="10">
        <f t="shared" si="0"/>
        <v>0</v>
      </c>
    </row>
    <row r="37" spans="1:11">
      <c r="A37" s="2" t="s">
        <v>36</v>
      </c>
      <c r="B37" s="13" t="s">
        <v>110</v>
      </c>
      <c r="C37" s="10">
        <v>4.0999999999999996</v>
      </c>
      <c r="D37" s="10">
        <v>-25</v>
      </c>
      <c r="E37" s="10">
        <v>-2.2000000000000002</v>
      </c>
      <c r="F37" s="10">
        <v>282.8</v>
      </c>
      <c r="G37" s="10"/>
      <c r="H37" s="10">
        <v>8</v>
      </c>
      <c r="I37" s="10"/>
      <c r="J37" s="10">
        <v>471.59999999999997</v>
      </c>
      <c r="K37" s="10">
        <f t="shared" si="0"/>
        <v>739.3</v>
      </c>
    </row>
    <row r="38" spans="1:11">
      <c r="A38" s="2" t="s">
        <v>37</v>
      </c>
      <c r="B38" s="13" t="s">
        <v>111</v>
      </c>
      <c r="C38" s="10"/>
      <c r="D38" s="10"/>
      <c r="E38" s="10">
        <v>70</v>
      </c>
      <c r="F38" s="10"/>
      <c r="G38" s="10"/>
      <c r="H38" s="10"/>
      <c r="I38" s="10">
        <v>20</v>
      </c>
      <c r="J38" s="10">
        <v>39.6</v>
      </c>
      <c r="K38" s="10">
        <f t="shared" si="0"/>
        <v>129.6</v>
      </c>
    </row>
    <row r="39" spans="1:11">
      <c r="A39" s="2" t="s">
        <v>38</v>
      </c>
      <c r="B39" s="13" t="s">
        <v>112</v>
      </c>
      <c r="C39" s="10">
        <v>-4.8</v>
      </c>
      <c r="D39" s="10"/>
      <c r="E39" s="10"/>
      <c r="F39" s="10"/>
      <c r="G39" s="10"/>
      <c r="H39" s="10"/>
      <c r="I39" s="10"/>
      <c r="J39" s="10"/>
      <c r="K39" s="10">
        <f t="shared" si="0"/>
        <v>-4.8</v>
      </c>
    </row>
    <row r="40" spans="1:11">
      <c r="A40" s="2" t="s">
        <v>52</v>
      </c>
      <c r="B40" s="13" t="s">
        <v>113</v>
      </c>
      <c r="C40" s="10">
        <v>185.1</v>
      </c>
      <c r="D40" s="10">
        <v>108</v>
      </c>
      <c r="E40" s="10">
        <v>216</v>
      </c>
      <c r="F40" s="10">
        <v>288.3</v>
      </c>
      <c r="G40" s="10"/>
      <c r="H40" s="10"/>
      <c r="I40" s="10"/>
      <c r="J40" s="10"/>
      <c r="K40" s="10">
        <f t="shared" si="0"/>
        <v>797.40000000000009</v>
      </c>
    </row>
    <row r="41" spans="1:11">
      <c r="A41" s="2" t="s">
        <v>39</v>
      </c>
      <c r="B41" s="13" t="s">
        <v>114</v>
      </c>
      <c r="C41" s="10"/>
      <c r="D41" s="10"/>
      <c r="E41" s="10">
        <v>22.3</v>
      </c>
      <c r="F41" s="10"/>
      <c r="G41" s="10"/>
      <c r="H41" s="10"/>
      <c r="I41" s="10"/>
      <c r="J41" s="10"/>
      <c r="K41" s="10">
        <f t="shared" si="0"/>
        <v>22.3</v>
      </c>
    </row>
    <row r="42" spans="1:11">
      <c r="A42" s="2" t="s">
        <v>40</v>
      </c>
      <c r="B42" s="13" t="s">
        <v>115</v>
      </c>
      <c r="C42" s="10"/>
      <c r="D42" s="10"/>
      <c r="E42" s="10"/>
      <c r="F42" s="10">
        <v>100</v>
      </c>
      <c r="G42" s="10"/>
      <c r="H42" s="10"/>
      <c r="I42" s="10"/>
      <c r="J42" s="10"/>
      <c r="K42" s="10">
        <f t="shared" si="0"/>
        <v>100</v>
      </c>
    </row>
    <row r="43" spans="1:11">
      <c r="A43" s="3" t="s">
        <v>41</v>
      </c>
      <c r="B43" s="13" t="s">
        <v>116</v>
      </c>
      <c r="C43" s="10">
        <v>14.5</v>
      </c>
      <c r="D43" s="10">
        <v>-12.4</v>
      </c>
      <c r="E43" s="10"/>
      <c r="F43" s="10">
        <v>570.5</v>
      </c>
      <c r="G43" s="10"/>
      <c r="H43" s="10"/>
      <c r="I43" s="10">
        <v>-45.5</v>
      </c>
      <c r="J43" s="10">
        <v>42</v>
      </c>
      <c r="K43" s="10">
        <f t="shared" si="0"/>
        <v>569.1</v>
      </c>
    </row>
    <row r="44" spans="1:11">
      <c r="A44" s="2" t="s">
        <v>42</v>
      </c>
      <c r="B44" s="13" t="s">
        <v>117</v>
      </c>
      <c r="C44" s="10">
        <v>1.8</v>
      </c>
      <c r="D44" s="10">
        <v>-10.3</v>
      </c>
      <c r="E44" s="10"/>
      <c r="F44" s="10">
        <v>23.5</v>
      </c>
      <c r="G44" s="10">
        <v>9.4</v>
      </c>
      <c r="H44" s="10"/>
      <c r="I44" s="10">
        <v>5.4</v>
      </c>
      <c r="J44" s="10">
        <v>78.499999999999986</v>
      </c>
      <c r="K44" s="10">
        <f t="shared" si="0"/>
        <v>108.29999999999998</v>
      </c>
    </row>
    <row r="45" spans="1:11">
      <c r="A45" s="2" t="s">
        <v>43</v>
      </c>
      <c r="B45" s="13" t="s">
        <v>118</v>
      </c>
      <c r="C45" s="10"/>
      <c r="D45" s="10"/>
      <c r="E45" s="10"/>
      <c r="F45" s="10"/>
      <c r="G45" s="10"/>
      <c r="H45" s="10"/>
      <c r="I45" s="10"/>
      <c r="J45" s="10"/>
      <c r="K45" s="10">
        <f t="shared" si="0"/>
        <v>0</v>
      </c>
    </row>
    <row r="46" spans="1:11">
      <c r="A46" s="2" t="s">
        <v>44</v>
      </c>
      <c r="B46" s="13" t="s">
        <v>119</v>
      </c>
      <c r="C46" s="10"/>
      <c r="D46" s="10"/>
      <c r="E46" s="10"/>
      <c r="F46" s="10"/>
      <c r="G46" s="10"/>
      <c r="H46" s="10"/>
      <c r="I46" s="10"/>
      <c r="J46" s="10"/>
      <c r="K46" s="10">
        <f t="shared" si="0"/>
        <v>0</v>
      </c>
    </row>
    <row r="47" spans="1:11">
      <c r="A47" s="2" t="s">
        <v>45</v>
      </c>
      <c r="B47" s="13" t="s">
        <v>120</v>
      </c>
      <c r="C47" s="10">
        <v>655.7</v>
      </c>
      <c r="D47" s="10"/>
      <c r="E47" s="10">
        <v>127.4</v>
      </c>
      <c r="F47" s="10">
        <v>35.799999999999997</v>
      </c>
      <c r="G47" s="10"/>
      <c r="H47" s="10">
        <v>4.5999999999999996</v>
      </c>
      <c r="I47" s="10">
        <v>109.69999999999999</v>
      </c>
      <c r="J47" s="10"/>
      <c r="K47" s="10">
        <f t="shared" si="0"/>
        <v>933.2</v>
      </c>
    </row>
    <row r="48" spans="1:11">
      <c r="A48" s="2" t="s">
        <v>59</v>
      </c>
      <c r="B48" s="13" t="s">
        <v>121</v>
      </c>
      <c r="C48" s="10"/>
      <c r="D48" s="10"/>
      <c r="E48" s="10"/>
      <c r="F48" s="10"/>
      <c r="G48" s="10"/>
      <c r="H48" s="10"/>
      <c r="I48" s="10"/>
      <c r="J48" s="10"/>
      <c r="K48" s="10">
        <f t="shared" si="0"/>
        <v>0</v>
      </c>
    </row>
    <row r="49" spans="1:11">
      <c r="A49" s="2" t="s">
        <v>53</v>
      </c>
      <c r="B49" s="13" t="s">
        <v>122</v>
      </c>
      <c r="C49" s="10"/>
      <c r="D49" s="10"/>
      <c r="E49" s="10"/>
      <c r="F49" s="10">
        <v>13.8</v>
      </c>
      <c r="G49" s="10"/>
      <c r="H49" s="10"/>
      <c r="I49" s="10"/>
      <c r="J49" s="10">
        <v>51.400000000000006</v>
      </c>
      <c r="K49" s="10">
        <f t="shared" si="0"/>
        <v>65.2</v>
      </c>
    </row>
    <row r="50" spans="1:11">
      <c r="A50" s="2" t="s">
        <v>46</v>
      </c>
      <c r="B50" s="13" t="s">
        <v>123</v>
      </c>
      <c r="C50" s="10"/>
      <c r="D50" s="10"/>
      <c r="E50" s="10"/>
      <c r="F50" s="10">
        <v>21.6</v>
      </c>
      <c r="G50" s="10"/>
      <c r="H50" s="10"/>
      <c r="I50" s="10">
        <v>1.3</v>
      </c>
      <c r="J50" s="10">
        <v>10</v>
      </c>
      <c r="K50" s="10">
        <f t="shared" si="0"/>
        <v>32.900000000000006</v>
      </c>
    </row>
    <row r="51" spans="1:11">
      <c r="A51" s="2" t="s">
        <v>47</v>
      </c>
      <c r="B51" s="13" t="s">
        <v>124</v>
      </c>
      <c r="C51" s="10"/>
      <c r="D51" s="10"/>
      <c r="E51" s="10"/>
      <c r="F51" s="10"/>
      <c r="G51" s="10"/>
      <c r="H51" s="10"/>
      <c r="I51" s="10"/>
      <c r="J51" s="10"/>
      <c r="K51" s="10">
        <f t="shared" si="0"/>
        <v>0</v>
      </c>
    </row>
    <row r="52" spans="1:11">
      <c r="A52" s="2" t="s">
        <v>48</v>
      </c>
      <c r="B52" s="13" t="s">
        <v>125</v>
      </c>
      <c r="C52" s="10"/>
      <c r="D52" s="10"/>
      <c r="E52" s="10"/>
      <c r="F52" s="10"/>
      <c r="G52" s="10"/>
      <c r="H52" s="10"/>
      <c r="I52" s="10">
        <v>27.2</v>
      </c>
      <c r="J52" s="10"/>
      <c r="K52" s="10">
        <f t="shared" si="0"/>
        <v>27.2</v>
      </c>
    </row>
    <row r="53" spans="1:11">
      <c r="A53" s="2" t="s">
        <v>49</v>
      </c>
      <c r="B53" s="13" t="s">
        <v>127</v>
      </c>
      <c r="C53" s="10">
        <v>-2.9</v>
      </c>
      <c r="D53" s="10">
        <v>-9</v>
      </c>
      <c r="E53" s="10">
        <v>-26</v>
      </c>
      <c r="F53" s="10"/>
      <c r="G53" s="10"/>
      <c r="H53" s="10"/>
      <c r="I53" s="10">
        <v>-1.5</v>
      </c>
      <c r="J53" s="10"/>
      <c r="K53" s="10">
        <f t="shared" si="0"/>
        <v>-39.4</v>
      </c>
    </row>
    <row r="54" spans="1:11">
      <c r="A54" s="2" t="s">
        <v>50</v>
      </c>
      <c r="B54" s="13" t="s">
        <v>126</v>
      </c>
      <c r="C54" s="10">
        <v>-14.8</v>
      </c>
      <c r="D54" s="10">
        <v>-4.5999999999999996</v>
      </c>
      <c r="E54" s="10"/>
      <c r="F54" s="10"/>
      <c r="G54" s="10"/>
      <c r="H54" s="10"/>
      <c r="I54" s="10"/>
      <c r="J54" s="10">
        <v>8.1</v>
      </c>
      <c r="K54" s="10">
        <f t="shared" si="0"/>
        <v>-11.299999999999999</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1436.5000000000002</v>
      </c>
      <c r="D56" s="11">
        <f t="shared" ref="D56:J56" si="1">SUM(D6:D55)</f>
        <v>1073.2</v>
      </c>
      <c r="E56" s="11">
        <f t="shared" si="1"/>
        <v>999.39999999999986</v>
      </c>
      <c r="F56" s="11">
        <f t="shared" si="1"/>
        <v>2965.7000000000003</v>
      </c>
      <c r="G56" s="11">
        <f t="shared" si="1"/>
        <v>34.9</v>
      </c>
      <c r="H56" s="11">
        <f t="shared" si="1"/>
        <v>12.6</v>
      </c>
      <c r="I56" s="11">
        <f t="shared" si="1"/>
        <v>657.09999999999991</v>
      </c>
      <c r="J56" s="11">
        <f t="shared" si="1"/>
        <v>819</v>
      </c>
      <c r="K56" s="11">
        <f>SUM(K6:K55)</f>
        <v>7998.4000000000015</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71</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v>1.7</v>
      </c>
      <c r="G7" s="10"/>
      <c r="H7" s="10"/>
      <c r="I7" s="10">
        <v>1</v>
      </c>
      <c r="J7" s="10">
        <v>21.1</v>
      </c>
      <c r="K7" s="10">
        <f t="shared" ref="K7:K55" si="0">SUM(C7:J7)</f>
        <v>23.8</v>
      </c>
    </row>
    <row r="8" spans="1:11">
      <c r="A8" s="2" t="s">
        <v>7</v>
      </c>
      <c r="B8" s="13" t="s">
        <v>81</v>
      </c>
      <c r="C8" s="10"/>
      <c r="D8" s="10"/>
      <c r="E8" s="10"/>
      <c r="F8" s="10"/>
      <c r="G8" s="10"/>
      <c r="H8" s="10"/>
      <c r="I8" s="10"/>
      <c r="J8" s="10"/>
      <c r="K8" s="10">
        <f t="shared" si="0"/>
        <v>0</v>
      </c>
    </row>
    <row r="9" spans="1:11">
      <c r="A9" s="2" t="s">
        <v>8</v>
      </c>
      <c r="B9" s="13" t="s">
        <v>82</v>
      </c>
      <c r="C9" s="10"/>
      <c r="D9" s="10">
        <v>51.3</v>
      </c>
      <c r="E9" s="10">
        <v>3.2</v>
      </c>
      <c r="F9" s="10">
        <v>54.8</v>
      </c>
      <c r="G9" s="10"/>
      <c r="H9" s="10"/>
      <c r="I9" s="10"/>
      <c r="J9" s="10"/>
      <c r="K9" s="10">
        <f t="shared" si="0"/>
        <v>109.3</v>
      </c>
    </row>
    <row r="10" spans="1:11">
      <c r="A10" s="2" t="s">
        <v>9</v>
      </c>
      <c r="B10" s="13" t="s">
        <v>83</v>
      </c>
      <c r="C10" s="10"/>
      <c r="D10" s="10"/>
      <c r="E10" s="10"/>
      <c r="F10" s="10"/>
      <c r="G10" s="10"/>
      <c r="H10" s="10"/>
      <c r="I10" s="10"/>
      <c r="J10" s="10">
        <v>152</v>
      </c>
      <c r="K10" s="10">
        <f t="shared" si="0"/>
        <v>152</v>
      </c>
    </row>
    <row r="11" spans="1:11">
      <c r="A11" s="2" t="s">
        <v>10</v>
      </c>
      <c r="B11" s="13" t="s">
        <v>84</v>
      </c>
      <c r="C11" s="10"/>
      <c r="D11" s="10"/>
      <c r="E11" s="10"/>
      <c r="F11" s="10"/>
      <c r="G11" s="10"/>
      <c r="H11" s="10"/>
      <c r="I11" s="10"/>
      <c r="J11" s="10">
        <v>2.1</v>
      </c>
      <c r="K11" s="10">
        <f t="shared" si="0"/>
        <v>2.1</v>
      </c>
    </row>
    <row r="12" spans="1:11">
      <c r="A12" s="2" t="s">
        <v>11</v>
      </c>
      <c r="B12" s="13" t="s">
        <v>85</v>
      </c>
      <c r="C12" s="10">
        <v>-74.599999999999994</v>
      </c>
      <c r="D12" s="10">
        <v>540.29999999999995</v>
      </c>
      <c r="E12" s="10">
        <v>114.6</v>
      </c>
      <c r="F12" s="10">
        <v>73.5</v>
      </c>
      <c r="G12" s="10"/>
      <c r="H12" s="10"/>
      <c r="I12" s="10">
        <v>10</v>
      </c>
      <c r="J12" s="10"/>
      <c r="K12" s="10">
        <f t="shared" si="0"/>
        <v>663.8</v>
      </c>
    </row>
    <row r="13" spans="1:11">
      <c r="A13" s="2" t="s">
        <v>12</v>
      </c>
      <c r="B13" s="13" t="s">
        <v>86</v>
      </c>
      <c r="C13" s="10"/>
      <c r="D13" s="10"/>
      <c r="E13" s="10"/>
      <c r="F13" s="10">
        <v>28.9</v>
      </c>
      <c r="G13" s="10"/>
      <c r="H13" s="10"/>
      <c r="I13" s="10">
        <v>123</v>
      </c>
      <c r="J13" s="10"/>
      <c r="K13" s="10">
        <f t="shared" si="0"/>
        <v>151.9</v>
      </c>
    </row>
    <row r="14" spans="1:11">
      <c r="A14" s="2" t="s">
        <v>13</v>
      </c>
      <c r="B14" s="13" t="s">
        <v>87</v>
      </c>
      <c r="C14" s="10"/>
      <c r="D14" s="10"/>
      <c r="E14" s="10">
        <v>-46.9</v>
      </c>
      <c r="F14" s="10"/>
      <c r="G14" s="10"/>
      <c r="H14" s="10"/>
      <c r="I14" s="10">
        <v>-3.1</v>
      </c>
      <c r="J14" s="10">
        <v>22.9</v>
      </c>
      <c r="K14" s="10">
        <f t="shared" si="0"/>
        <v>-27.1</v>
      </c>
    </row>
    <row r="15" spans="1:11">
      <c r="A15" s="2" t="s">
        <v>14</v>
      </c>
      <c r="B15" s="13" t="s">
        <v>88</v>
      </c>
      <c r="C15" s="10"/>
      <c r="D15" s="10"/>
      <c r="E15" s="10"/>
      <c r="F15" s="10">
        <v>180</v>
      </c>
      <c r="G15" s="10"/>
      <c r="H15" s="10"/>
      <c r="I15" s="10"/>
      <c r="J15" s="10">
        <v>12.8</v>
      </c>
      <c r="K15" s="10">
        <f t="shared" si="0"/>
        <v>192.8</v>
      </c>
    </row>
    <row r="16" spans="1:11">
      <c r="A16" s="2" t="s">
        <v>15</v>
      </c>
      <c r="B16" s="13" t="s">
        <v>89</v>
      </c>
      <c r="C16" s="10"/>
      <c r="D16" s="10">
        <v>-4</v>
      </c>
      <c r="E16" s="10"/>
      <c r="F16" s="10"/>
      <c r="G16" s="10"/>
      <c r="H16" s="10"/>
      <c r="I16" s="10"/>
      <c r="J16" s="10"/>
      <c r="K16" s="10">
        <f t="shared" si="0"/>
        <v>-4</v>
      </c>
    </row>
    <row r="17" spans="1:11">
      <c r="A17" s="2" t="s">
        <v>16</v>
      </c>
      <c r="B17" s="13" t="s">
        <v>90</v>
      </c>
      <c r="C17" s="10">
        <v>160</v>
      </c>
      <c r="D17" s="10"/>
      <c r="E17" s="10"/>
      <c r="F17" s="10">
        <v>26</v>
      </c>
      <c r="G17" s="10"/>
      <c r="H17" s="10"/>
      <c r="I17" s="10"/>
      <c r="J17" s="10"/>
      <c r="K17" s="10">
        <f t="shared" si="0"/>
        <v>186</v>
      </c>
    </row>
    <row r="18" spans="1:11">
      <c r="A18" s="2" t="s">
        <v>17</v>
      </c>
      <c r="B18" s="13" t="s">
        <v>91</v>
      </c>
      <c r="C18" s="10">
        <v>79</v>
      </c>
      <c r="D18" s="10"/>
      <c r="E18" s="10">
        <v>53</v>
      </c>
      <c r="F18" s="10"/>
      <c r="G18" s="10">
        <v>3</v>
      </c>
      <c r="H18" s="10">
        <v>24</v>
      </c>
      <c r="I18" s="10">
        <v>255</v>
      </c>
      <c r="J18" s="10">
        <v>414</v>
      </c>
      <c r="K18" s="10">
        <f t="shared" si="0"/>
        <v>828</v>
      </c>
    </row>
    <row r="19" spans="1:11">
      <c r="A19" s="2" t="s">
        <v>18</v>
      </c>
      <c r="B19" s="13" t="s">
        <v>92</v>
      </c>
      <c r="C19" s="10"/>
      <c r="D19" s="10"/>
      <c r="E19" s="10"/>
      <c r="F19" s="10"/>
      <c r="G19" s="10"/>
      <c r="H19" s="10"/>
      <c r="I19" s="10"/>
      <c r="J19" s="10">
        <v>2</v>
      </c>
      <c r="K19" s="10">
        <f t="shared" si="0"/>
        <v>2</v>
      </c>
    </row>
    <row r="20" spans="1:11">
      <c r="A20" s="2" t="s">
        <v>19</v>
      </c>
      <c r="B20" s="13" t="s">
        <v>93</v>
      </c>
      <c r="C20" s="10"/>
      <c r="D20" s="10"/>
      <c r="E20" s="10"/>
      <c r="F20" s="10"/>
      <c r="G20" s="10"/>
      <c r="H20" s="10"/>
      <c r="I20" s="10"/>
      <c r="J20" s="10"/>
      <c r="K20" s="10">
        <f t="shared" si="0"/>
        <v>0</v>
      </c>
    </row>
    <row r="21" spans="1:11">
      <c r="A21" s="2" t="s">
        <v>20</v>
      </c>
      <c r="B21" s="13" t="s">
        <v>94</v>
      </c>
      <c r="C21" s="10"/>
      <c r="D21" s="10"/>
      <c r="E21" s="10"/>
      <c r="F21" s="10"/>
      <c r="G21" s="10"/>
      <c r="H21" s="10"/>
      <c r="I21" s="10"/>
      <c r="J21" s="10"/>
      <c r="K21" s="10">
        <f t="shared" si="0"/>
        <v>0</v>
      </c>
    </row>
    <row r="22" spans="1:11">
      <c r="A22" s="2" t="s">
        <v>21</v>
      </c>
      <c r="B22" s="13" t="s">
        <v>95</v>
      </c>
      <c r="C22" s="10">
        <v>6</v>
      </c>
      <c r="D22" s="10">
        <v>3.5</v>
      </c>
      <c r="E22" s="10"/>
      <c r="F22" s="10"/>
      <c r="G22" s="10"/>
      <c r="H22" s="10"/>
      <c r="I22" s="10">
        <v>-1.5</v>
      </c>
      <c r="J22" s="10"/>
      <c r="K22" s="10">
        <f t="shared" si="0"/>
        <v>8</v>
      </c>
    </row>
    <row r="23" spans="1:11">
      <c r="A23" s="2" t="s">
        <v>22</v>
      </c>
      <c r="B23" s="13" t="s">
        <v>96</v>
      </c>
      <c r="C23" s="10"/>
      <c r="D23" s="10"/>
      <c r="E23" s="10"/>
      <c r="F23" s="10"/>
      <c r="G23" s="10"/>
      <c r="H23" s="10"/>
      <c r="I23" s="10"/>
      <c r="J23" s="10"/>
      <c r="K23" s="10">
        <f t="shared" si="0"/>
        <v>0</v>
      </c>
    </row>
    <row r="24" spans="1:11">
      <c r="A24" s="2" t="s">
        <v>23</v>
      </c>
      <c r="B24" s="13" t="s">
        <v>97</v>
      </c>
      <c r="C24" s="10"/>
      <c r="D24" s="10"/>
      <c r="E24" s="10"/>
      <c r="F24" s="10"/>
      <c r="G24" s="10"/>
      <c r="H24" s="10"/>
      <c r="I24" s="10"/>
      <c r="J24" s="10">
        <v>7.9</v>
      </c>
      <c r="K24" s="10">
        <f t="shared" si="0"/>
        <v>7.9</v>
      </c>
    </row>
    <row r="25" spans="1:11">
      <c r="A25" s="2" t="s">
        <v>24</v>
      </c>
      <c r="B25" s="13" t="s">
        <v>98</v>
      </c>
      <c r="C25" s="10"/>
      <c r="D25" s="10"/>
      <c r="E25" s="10"/>
      <c r="F25" s="10"/>
      <c r="G25" s="10"/>
      <c r="H25" s="10"/>
      <c r="I25" s="10"/>
      <c r="J25" s="10">
        <v>59.4</v>
      </c>
      <c r="K25" s="10">
        <f t="shared" si="0"/>
        <v>59.4</v>
      </c>
    </row>
    <row r="26" spans="1:11">
      <c r="A26" s="2" t="s">
        <v>25</v>
      </c>
      <c r="B26" s="13" t="s">
        <v>99</v>
      </c>
      <c r="C26" s="10"/>
      <c r="D26" s="10"/>
      <c r="E26" s="10">
        <v>174</v>
      </c>
      <c r="F26" s="10"/>
      <c r="G26" s="10"/>
      <c r="H26" s="10"/>
      <c r="I26" s="10"/>
      <c r="J26" s="10">
        <v>218</v>
      </c>
      <c r="K26" s="10">
        <f t="shared" si="0"/>
        <v>392</v>
      </c>
    </row>
    <row r="27" spans="1:11">
      <c r="A27" s="2" t="s">
        <v>26</v>
      </c>
      <c r="B27" s="13" t="s">
        <v>100</v>
      </c>
      <c r="C27" s="10">
        <v>-1.7</v>
      </c>
      <c r="D27" s="10">
        <v>131.4</v>
      </c>
      <c r="E27" s="10">
        <v>2</v>
      </c>
      <c r="F27" s="10"/>
      <c r="G27" s="10"/>
      <c r="H27" s="10"/>
      <c r="I27" s="10"/>
      <c r="J27" s="10">
        <v>284.39999999999998</v>
      </c>
      <c r="K27" s="10">
        <f t="shared" si="0"/>
        <v>416.1</v>
      </c>
    </row>
    <row r="28" spans="1:11">
      <c r="A28" s="2" t="s">
        <v>27</v>
      </c>
      <c r="B28" s="13" t="s">
        <v>101</v>
      </c>
      <c r="C28" s="10">
        <v>-1.4</v>
      </c>
      <c r="D28" s="10"/>
      <c r="E28" s="10"/>
      <c r="F28" s="10">
        <v>1.5</v>
      </c>
      <c r="G28" s="10"/>
      <c r="H28" s="10"/>
      <c r="I28" s="10">
        <v>94.1</v>
      </c>
      <c r="J28" s="10">
        <v>58.4</v>
      </c>
      <c r="K28" s="10">
        <f t="shared" si="0"/>
        <v>152.6</v>
      </c>
    </row>
    <row r="29" spans="1:11">
      <c r="A29" s="2" t="s">
        <v>28</v>
      </c>
      <c r="B29" s="13" t="s">
        <v>102</v>
      </c>
      <c r="C29" s="10"/>
      <c r="D29" s="10"/>
      <c r="E29" s="10"/>
      <c r="F29" s="10"/>
      <c r="G29" s="10"/>
      <c r="H29" s="10"/>
      <c r="I29" s="10"/>
      <c r="J29" s="10"/>
      <c r="K29" s="10">
        <f t="shared" si="0"/>
        <v>0</v>
      </c>
    </row>
    <row r="30" spans="1:11">
      <c r="A30" s="2" t="s">
        <v>29</v>
      </c>
      <c r="B30" s="13" t="s">
        <v>103</v>
      </c>
      <c r="C30" s="10"/>
      <c r="D30" s="10"/>
      <c r="E30" s="10"/>
      <c r="F30" s="10"/>
      <c r="G30" s="10"/>
      <c r="H30" s="10"/>
      <c r="I30" s="10"/>
      <c r="J30" s="10"/>
      <c r="K30" s="10">
        <f t="shared" si="0"/>
        <v>0</v>
      </c>
    </row>
    <row r="31" spans="1:11">
      <c r="A31" s="2" t="s">
        <v>30</v>
      </c>
      <c r="B31" s="13" t="s">
        <v>104</v>
      </c>
      <c r="C31" s="10"/>
      <c r="D31" s="10">
        <v>1.4</v>
      </c>
      <c r="E31" s="10"/>
      <c r="F31" s="10">
        <v>28.7</v>
      </c>
      <c r="G31" s="10"/>
      <c r="H31" s="10"/>
      <c r="I31" s="10">
        <v>12.9</v>
      </c>
      <c r="J31" s="10"/>
      <c r="K31" s="10">
        <f t="shared" si="0"/>
        <v>43</v>
      </c>
    </row>
    <row r="32" spans="1:11">
      <c r="A32" s="2" t="s">
        <v>31</v>
      </c>
      <c r="B32" s="13" t="s">
        <v>105</v>
      </c>
      <c r="C32" s="10">
        <v>24.5</v>
      </c>
      <c r="D32" s="10"/>
      <c r="E32" s="10"/>
      <c r="F32" s="10"/>
      <c r="G32" s="10"/>
      <c r="H32" s="10">
        <v>4.9000000000000004</v>
      </c>
      <c r="I32" s="10"/>
      <c r="J32" s="10"/>
      <c r="K32" s="10">
        <f t="shared" si="0"/>
        <v>29.4</v>
      </c>
    </row>
    <row r="33" spans="1:11">
      <c r="A33" s="2" t="s">
        <v>32</v>
      </c>
      <c r="B33" s="13" t="s">
        <v>106</v>
      </c>
      <c r="C33" s="10"/>
      <c r="D33" s="10"/>
      <c r="E33" s="10"/>
      <c r="F33" s="10">
        <v>63.3</v>
      </c>
      <c r="G33" s="10"/>
      <c r="H33" s="10">
        <v>13.9</v>
      </c>
      <c r="I33" s="10">
        <v>246.6</v>
      </c>
      <c r="J33" s="10">
        <v>41</v>
      </c>
      <c r="K33" s="10">
        <f t="shared" si="0"/>
        <v>364.8</v>
      </c>
    </row>
    <row r="34" spans="1:11">
      <c r="A34" s="2" t="s">
        <v>33</v>
      </c>
      <c r="B34" s="13" t="s">
        <v>107</v>
      </c>
      <c r="C34" s="10"/>
      <c r="D34" s="10"/>
      <c r="E34" s="10"/>
      <c r="F34" s="10"/>
      <c r="G34" s="10"/>
      <c r="H34" s="10"/>
      <c r="I34" s="10"/>
      <c r="J34" s="10"/>
      <c r="K34" s="10">
        <f t="shared" si="0"/>
        <v>0</v>
      </c>
    </row>
    <row r="35" spans="1:11">
      <c r="A35" s="2" t="s">
        <v>34</v>
      </c>
      <c r="B35" s="13" t="s">
        <v>108</v>
      </c>
      <c r="C35" s="10"/>
      <c r="D35" s="10"/>
      <c r="E35" s="10"/>
      <c r="F35" s="10">
        <v>177</v>
      </c>
      <c r="G35" s="10"/>
      <c r="H35" s="10"/>
      <c r="I35" s="10">
        <v>376</v>
      </c>
      <c r="J35" s="10"/>
      <c r="K35" s="10">
        <f t="shared" si="0"/>
        <v>553</v>
      </c>
    </row>
    <row r="36" spans="1:11">
      <c r="A36" s="2" t="s">
        <v>35</v>
      </c>
      <c r="B36" s="13" t="s">
        <v>109</v>
      </c>
      <c r="C36" s="10">
        <v>26.2</v>
      </c>
      <c r="D36" s="10">
        <v>-0.2</v>
      </c>
      <c r="E36" s="10"/>
      <c r="F36" s="10">
        <v>30.6</v>
      </c>
      <c r="G36" s="10"/>
      <c r="H36" s="10"/>
      <c r="I36" s="10">
        <v>31.4</v>
      </c>
      <c r="J36" s="10"/>
      <c r="K36" s="10">
        <f t="shared" si="0"/>
        <v>88</v>
      </c>
    </row>
    <row r="37" spans="1:11">
      <c r="A37" s="2" t="s">
        <v>36</v>
      </c>
      <c r="B37" s="13" t="s">
        <v>110</v>
      </c>
      <c r="C37" s="10">
        <v>944.59999999999991</v>
      </c>
      <c r="D37" s="10">
        <v>1426</v>
      </c>
      <c r="E37" s="10">
        <v>232.6</v>
      </c>
      <c r="F37" s="10"/>
      <c r="G37" s="10"/>
      <c r="H37" s="10"/>
      <c r="I37" s="10">
        <v>22</v>
      </c>
      <c r="J37" s="10">
        <v>234.49999999999997</v>
      </c>
      <c r="K37" s="10">
        <f t="shared" si="0"/>
        <v>2859.7</v>
      </c>
    </row>
    <row r="38" spans="1:11">
      <c r="A38" s="2" t="s">
        <v>37</v>
      </c>
      <c r="B38" s="13" t="s">
        <v>111</v>
      </c>
      <c r="C38" s="10">
        <v>53.2</v>
      </c>
      <c r="D38" s="10">
        <v>19.900000000000002</v>
      </c>
      <c r="E38" s="10"/>
      <c r="F38" s="10">
        <v>1.7</v>
      </c>
      <c r="G38" s="10"/>
      <c r="H38" s="10">
        <v>3.7</v>
      </c>
      <c r="I38" s="10"/>
      <c r="J38" s="10">
        <v>5.7</v>
      </c>
      <c r="K38" s="10">
        <f t="shared" si="0"/>
        <v>84.200000000000017</v>
      </c>
    </row>
    <row r="39" spans="1:11">
      <c r="A39" s="2" t="s">
        <v>38</v>
      </c>
      <c r="B39" s="13" t="s">
        <v>112</v>
      </c>
      <c r="C39" s="10"/>
      <c r="D39" s="10"/>
      <c r="E39" s="10"/>
      <c r="F39" s="10"/>
      <c r="G39" s="10"/>
      <c r="H39" s="10"/>
      <c r="I39" s="10"/>
      <c r="J39" s="10">
        <v>1.1000000000000001</v>
      </c>
      <c r="K39" s="10">
        <f t="shared" si="0"/>
        <v>1.1000000000000001</v>
      </c>
    </row>
    <row r="40" spans="1:11">
      <c r="A40" s="2" t="s">
        <v>52</v>
      </c>
      <c r="B40" s="13" t="s">
        <v>113</v>
      </c>
      <c r="C40" s="10">
        <v>1309.1000000000001</v>
      </c>
      <c r="D40" s="10"/>
      <c r="E40" s="10">
        <v>24.2</v>
      </c>
      <c r="F40" s="10"/>
      <c r="G40" s="10">
        <v>129.9</v>
      </c>
      <c r="H40" s="10"/>
      <c r="I40" s="10"/>
      <c r="J40" s="10">
        <v>184.1</v>
      </c>
      <c r="K40" s="10">
        <f t="shared" si="0"/>
        <v>1647.3000000000002</v>
      </c>
    </row>
    <row r="41" spans="1:11">
      <c r="A41" s="2" t="s">
        <v>39</v>
      </c>
      <c r="B41" s="13" t="s">
        <v>114</v>
      </c>
      <c r="C41" s="10"/>
      <c r="D41" s="10"/>
      <c r="E41" s="10"/>
      <c r="F41" s="10"/>
      <c r="G41" s="10"/>
      <c r="H41" s="10"/>
      <c r="I41" s="10">
        <v>5.5</v>
      </c>
      <c r="J41" s="10">
        <v>10</v>
      </c>
      <c r="K41" s="10">
        <f t="shared" si="0"/>
        <v>15.5</v>
      </c>
    </row>
    <row r="42" spans="1:11">
      <c r="A42" s="2" t="s">
        <v>40</v>
      </c>
      <c r="B42" s="13" t="s">
        <v>115</v>
      </c>
      <c r="C42" s="10"/>
      <c r="D42" s="10">
        <v>299</v>
      </c>
      <c r="E42" s="10">
        <v>69</v>
      </c>
      <c r="F42" s="10"/>
      <c r="G42" s="10"/>
      <c r="H42" s="10"/>
      <c r="I42" s="10"/>
      <c r="J42" s="10">
        <v>5.0999999999999996</v>
      </c>
      <c r="K42" s="10">
        <f t="shared" si="0"/>
        <v>373.1</v>
      </c>
    </row>
    <row r="43" spans="1:11">
      <c r="A43" s="3" t="s">
        <v>41</v>
      </c>
      <c r="B43" s="13" t="s">
        <v>116</v>
      </c>
      <c r="C43" s="10"/>
      <c r="D43" s="10"/>
      <c r="E43" s="10"/>
      <c r="F43" s="10"/>
      <c r="G43" s="10"/>
      <c r="H43" s="10"/>
      <c r="I43" s="10"/>
      <c r="J43" s="10"/>
      <c r="K43" s="10">
        <f t="shared" si="0"/>
        <v>0</v>
      </c>
    </row>
    <row r="44" spans="1:11">
      <c r="A44" s="2" t="s">
        <v>42</v>
      </c>
      <c r="B44" s="13" t="s">
        <v>117</v>
      </c>
      <c r="C44" s="10">
        <v>1.1000000000000001</v>
      </c>
      <c r="D44" s="10"/>
      <c r="E44" s="10">
        <v>-1.7</v>
      </c>
      <c r="F44" s="10">
        <v>14.4</v>
      </c>
      <c r="G44" s="10"/>
      <c r="H44" s="10"/>
      <c r="I44" s="10">
        <v>11.3</v>
      </c>
      <c r="J44" s="10">
        <v>3.4</v>
      </c>
      <c r="K44" s="10">
        <f t="shared" si="0"/>
        <v>28.5</v>
      </c>
    </row>
    <row r="45" spans="1:11">
      <c r="A45" s="2" t="s">
        <v>43</v>
      </c>
      <c r="B45" s="13" t="s">
        <v>118</v>
      </c>
      <c r="C45" s="10"/>
      <c r="D45" s="10"/>
      <c r="E45" s="10"/>
      <c r="F45" s="10"/>
      <c r="G45" s="10"/>
      <c r="H45" s="10"/>
      <c r="I45" s="10"/>
      <c r="J45" s="10"/>
      <c r="K45" s="10">
        <f t="shared" si="0"/>
        <v>0</v>
      </c>
    </row>
    <row r="46" spans="1:11">
      <c r="A46" s="2" t="s">
        <v>44</v>
      </c>
      <c r="B46" s="13" t="s">
        <v>119</v>
      </c>
      <c r="C46" s="10">
        <v>5.3</v>
      </c>
      <c r="D46" s="10"/>
      <c r="E46" s="10"/>
      <c r="F46" s="10">
        <v>9</v>
      </c>
      <c r="G46" s="10"/>
      <c r="H46" s="10"/>
      <c r="I46" s="10"/>
      <c r="J46" s="10">
        <v>0.7</v>
      </c>
      <c r="K46" s="10">
        <f t="shared" si="0"/>
        <v>15</v>
      </c>
    </row>
    <row r="47" spans="1:11">
      <c r="A47" s="2" t="s">
        <v>45</v>
      </c>
      <c r="B47" s="13" t="s">
        <v>120</v>
      </c>
      <c r="C47" s="10"/>
      <c r="D47" s="10"/>
      <c r="E47" s="10"/>
      <c r="F47" s="10"/>
      <c r="G47" s="10"/>
      <c r="H47" s="10"/>
      <c r="I47" s="10"/>
      <c r="J47" s="10"/>
      <c r="K47" s="10">
        <f t="shared" si="0"/>
        <v>0</v>
      </c>
    </row>
    <row r="48" spans="1:11">
      <c r="A48" s="2" t="s">
        <v>59</v>
      </c>
      <c r="B48" s="13" t="s">
        <v>121</v>
      </c>
      <c r="C48" s="10"/>
      <c r="D48" s="10"/>
      <c r="E48" s="10"/>
      <c r="F48" s="10"/>
      <c r="G48" s="10"/>
      <c r="H48" s="10"/>
      <c r="I48" s="10"/>
      <c r="J48" s="10">
        <v>15.2</v>
      </c>
      <c r="K48" s="10">
        <f t="shared" si="0"/>
        <v>15.2</v>
      </c>
    </row>
    <row r="49" spans="1:11">
      <c r="A49" s="2" t="s">
        <v>53</v>
      </c>
      <c r="B49" s="13" t="s">
        <v>122</v>
      </c>
      <c r="C49" s="10">
        <v>14</v>
      </c>
      <c r="D49" s="10"/>
      <c r="E49" s="10"/>
      <c r="F49" s="10"/>
      <c r="G49" s="10"/>
      <c r="H49" s="10"/>
      <c r="I49" s="10">
        <v>2.2000000000000002</v>
      </c>
      <c r="J49" s="10">
        <v>2</v>
      </c>
      <c r="K49" s="10">
        <f t="shared" si="0"/>
        <v>18.2</v>
      </c>
    </row>
    <row r="50" spans="1:11">
      <c r="A50" s="2" t="s">
        <v>46</v>
      </c>
      <c r="B50" s="13" t="s">
        <v>123</v>
      </c>
      <c r="C50" s="10">
        <v>27.5</v>
      </c>
      <c r="D50" s="10"/>
      <c r="E50" s="10"/>
      <c r="F50" s="10"/>
      <c r="G50" s="10"/>
      <c r="H50" s="10"/>
      <c r="I50" s="10">
        <v>9.6999999999999993</v>
      </c>
      <c r="J50" s="10"/>
      <c r="K50" s="10">
        <f t="shared" si="0"/>
        <v>37.200000000000003</v>
      </c>
    </row>
    <row r="51" spans="1:11">
      <c r="A51" s="2" t="s">
        <v>47</v>
      </c>
      <c r="B51" s="13" t="s">
        <v>124</v>
      </c>
      <c r="C51" s="10"/>
      <c r="D51" s="10"/>
      <c r="E51" s="10"/>
      <c r="F51" s="10"/>
      <c r="G51" s="10"/>
      <c r="H51" s="10"/>
      <c r="I51" s="10"/>
      <c r="J51" s="10">
        <v>14.3</v>
      </c>
      <c r="K51" s="10">
        <f t="shared" si="0"/>
        <v>14.3</v>
      </c>
    </row>
    <row r="52" spans="1:11">
      <c r="A52" s="2" t="s">
        <v>48</v>
      </c>
      <c r="B52" s="13" t="s">
        <v>125</v>
      </c>
      <c r="C52" s="10">
        <v>1.6</v>
      </c>
      <c r="D52" s="10"/>
      <c r="E52" s="10"/>
      <c r="F52" s="10"/>
      <c r="G52" s="10"/>
      <c r="H52" s="10"/>
      <c r="I52" s="10">
        <v>-12.9</v>
      </c>
      <c r="J52" s="10">
        <v>37.4</v>
      </c>
      <c r="K52" s="10">
        <f t="shared" si="0"/>
        <v>26.099999999999998</v>
      </c>
    </row>
    <row r="53" spans="1:11">
      <c r="A53" s="2" t="s">
        <v>49</v>
      </c>
      <c r="B53" s="13" t="s">
        <v>127</v>
      </c>
      <c r="C53" s="10">
        <v>-4.7</v>
      </c>
      <c r="D53" s="10">
        <v>-9</v>
      </c>
      <c r="E53" s="10">
        <v>-23</v>
      </c>
      <c r="F53" s="10">
        <v>60</v>
      </c>
      <c r="G53" s="10"/>
      <c r="H53" s="10"/>
      <c r="I53" s="10">
        <v>-5</v>
      </c>
      <c r="J53" s="10"/>
      <c r="K53" s="10">
        <f t="shared" si="0"/>
        <v>18.299999999999997</v>
      </c>
    </row>
    <row r="54" spans="1:11">
      <c r="A54" s="2" t="s">
        <v>50</v>
      </c>
      <c r="B54" s="13" t="s">
        <v>126</v>
      </c>
      <c r="C54" s="10"/>
      <c r="D54" s="10">
        <v>1.8</v>
      </c>
      <c r="E54" s="10"/>
      <c r="F54" s="10"/>
      <c r="G54" s="10"/>
      <c r="H54" s="10"/>
      <c r="I54" s="10"/>
      <c r="J54" s="10"/>
      <c r="K54" s="10">
        <f t="shared" si="0"/>
        <v>1.8</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2569.7000000000003</v>
      </c>
      <c r="D56" s="11">
        <f t="shared" ref="D56:K56" si="1">SUM(D6:D55)</f>
        <v>2461.4</v>
      </c>
      <c r="E56" s="11">
        <f t="shared" si="1"/>
        <v>601</v>
      </c>
      <c r="F56" s="11">
        <f t="shared" si="1"/>
        <v>751.1</v>
      </c>
      <c r="G56" s="11">
        <f t="shared" si="1"/>
        <v>132.9</v>
      </c>
      <c r="H56" s="11">
        <f t="shared" si="1"/>
        <v>46.5</v>
      </c>
      <c r="I56" s="11">
        <f t="shared" si="1"/>
        <v>1178.2</v>
      </c>
      <c r="J56" s="11">
        <f t="shared" si="1"/>
        <v>1809.5</v>
      </c>
      <c r="K56" s="11">
        <f t="shared" si="1"/>
        <v>9550.3000000000029</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17"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72</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v>18.7</v>
      </c>
      <c r="D6" s="10"/>
      <c r="E6" s="10"/>
      <c r="F6" s="10">
        <v>87</v>
      </c>
      <c r="G6" s="10"/>
      <c r="H6" s="10"/>
      <c r="I6" s="10">
        <v>55.9</v>
      </c>
      <c r="J6" s="10">
        <v>10.5</v>
      </c>
      <c r="K6" s="10">
        <f>SUM(C6:J6)</f>
        <v>172.1</v>
      </c>
    </row>
    <row r="7" spans="1:11">
      <c r="A7" s="2" t="s">
        <v>6</v>
      </c>
      <c r="B7" s="13" t="s">
        <v>80</v>
      </c>
      <c r="C7" s="10"/>
      <c r="D7" s="10"/>
      <c r="E7" s="10"/>
      <c r="F7" s="10">
        <v>6.3</v>
      </c>
      <c r="G7" s="10"/>
      <c r="H7" s="10"/>
      <c r="I7" s="10"/>
      <c r="J7" s="10">
        <v>3.5</v>
      </c>
      <c r="K7" s="10">
        <f t="shared" ref="K7:K55" si="0">SUM(C7:J7)</f>
        <v>9.8000000000000007</v>
      </c>
    </row>
    <row r="8" spans="1:11">
      <c r="A8" s="2" t="s">
        <v>7</v>
      </c>
      <c r="B8" s="13" t="s">
        <v>81</v>
      </c>
      <c r="C8" s="10"/>
      <c r="D8" s="10">
        <v>74.2</v>
      </c>
      <c r="E8" s="10"/>
      <c r="F8" s="10"/>
      <c r="G8" s="10"/>
      <c r="H8" s="10"/>
      <c r="I8" s="10"/>
      <c r="J8" s="10"/>
      <c r="K8" s="10">
        <f t="shared" si="0"/>
        <v>74.2</v>
      </c>
    </row>
    <row r="9" spans="1:11">
      <c r="A9" s="2" t="s">
        <v>8</v>
      </c>
      <c r="B9" s="13" t="s">
        <v>82</v>
      </c>
      <c r="C9" s="10"/>
      <c r="D9" s="10"/>
      <c r="E9" s="10"/>
      <c r="F9" s="10">
        <v>54.8</v>
      </c>
      <c r="G9" s="10"/>
      <c r="H9" s="10"/>
      <c r="I9" s="10"/>
      <c r="J9" s="10"/>
      <c r="K9" s="10">
        <f t="shared" si="0"/>
        <v>54.8</v>
      </c>
    </row>
    <row r="10" spans="1:11">
      <c r="A10" s="2" t="s">
        <v>9</v>
      </c>
      <c r="B10" s="13" t="s">
        <v>83</v>
      </c>
      <c r="C10" s="10">
        <v>25.9</v>
      </c>
      <c r="D10" s="10">
        <v>220.3</v>
      </c>
      <c r="E10" s="10"/>
      <c r="F10" s="10"/>
      <c r="G10" s="10"/>
      <c r="H10" s="10"/>
      <c r="I10" s="10"/>
      <c r="J10" s="10">
        <v>-52.5</v>
      </c>
      <c r="K10" s="10">
        <f t="shared" si="0"/>
        <v>193.70000000000002</v>
      </c>
    </row>
    <row r="11" spans="1:11">
      <c r="A11" s="2" t="s">
        <v>10</v>
      </c>
      <c r="B11" s="13" t="s">
        <v>84</v>
      </c>
      <c r="C11" s="10"/>
      <c r="D11" s="10"/>
      <c r="E11" s="10"/>
      <c r="F11" s="10"/>
      <c r="G11" s="10"/>
      <c r="H11" s="10"/>
      <c r="I11" s="10"/>
      <c r="J11" s="10"/>
      <c r="K11" s="10">
        <f t="shared" si="0"/>
        <v>0</v>
      </c>
    </row>
    <row r="12" spans="1:11">
      <c r="A12" s="2" t="s">
        <v>11</v>
      </c>
      <c r="B12" s="13" t="s">
        <v>85</v>
      </c>
      <c r="C12" s="10">
        <v>-3.3</v>
      </c>
      <c r="D12" s="10">
        <v>8</v>
      </c>
      <c r="E12" s="10"/>
      <c r="F12" s="10"/>
      <c r="G12" s="10"/>
      <c r="H12" s="10"/>
      <c r="I12" s="10">
        <v>-1.2</v>
      </c>
      <c r="J12" s="10"/>
      <c r="K12" s="10">
        <f t="shared" si="0"/>
        <v>3.5</v>
      </c>
    </row>
    <row r="13" spans="1:11">
      <c r="A13" s="2" t="s">
        <v>12</v>
      </c>
      <c r="B13" s="13" t="s">
        <v>86</v>
      </c>
      <c r="C13" s="10"/>
      <c r="D13" s="10"/>
      <c r="E13" s="10"/>
      <c r="F13" s="10"/>
      <c r="G13" s="10"/>
      <c r="H13" s="10"/>
      <c r="I13" s="10"/>
      <c r="J13" s="10"/>
      <c r="K13" s="10">
        <f t="shared" si="0"/>
        <v>0</v>
      </c>
    </row>
    <row r="14" spans="1:11">
      <c r="A14" s="2" t="s">
        <v>13</v>
      </c>
      <c r="B14" s="13" t="s">
        <v>87</v>
      </c>
      <c r="C14" s="10">
        <v>-29.7</v>
      </c>
      <c r="D14" s="10"/>
      <c r="E14" s="10">
        <v>-124.8</v>
      </c>
      <c r="F14" s="10"/>
      <c r="G14" s="10"/>
      <c r="H14" s="10"/>
      <c r="I14" s="10"/>
      <c r="J14" s="10">
        <v>-10.5</v>
      </c>
      <c r="K14" s="10">
        <f t="shared" si="0"/>
        <v>-165</v>
      </c>
    </row>
    <row r="15" spans="1:11">
      <c r="A15" s="2" t="s">
        <v>14</v>
      </c>
      <c r="B15" s="13" t="s">
        <v>88</v>
      </c>
      <c r="C15" s="10"/>
      <c r="D15" s="10"/>
      <c r="E15" s="10"/>
      <c r="F15" s="10"/>
      <c r="G15" s="10"/>
      <c r="H15" s="10"/>
      <c r="I15" s="10"/>
      <c r="J15" s="10"/>
      <c r="K15" s="10">
        <f t="shared" si="0"/>
        <v>0</v>
      </c>
    </row>
    <row r="16" spans="1:11">
      <c r="A16" s="2" t="s">
        <v>15</v>
      </c>
      <c r="B16" s="13" t="s">
        <v>89</v>
      </c>
      <c r="C16" s="10"/>
      <c r="D16" s="10"/>
      <c r="E16" s="10"/>
      <c r="F16" s="10"/>
      <c r="G16" s="10"/>
      <c r="H16" s="10"/>
      <c r="I16" s="10"/>
      <c r="J16" s="10">
        <v>5.5</v>
      </c>
      <c r="K16" s="10">
        <f t="shared" si="0"/>
        <v>5.5</v>
      </c>
    </row>
    <row r="17" spans="1:11">
      <c r="A17" s="2" t="s">
        <v>16</v>
      </c>
      <c r="B17" s="13" t="s">
        <v>90</v>
      </c>
      <c r="C17" s="10"/>
      <c r="D17" s="10">
        <v>-0.7</v>
      </c>
      <c r="E17" s="10">
        <v>-1.1000000000000001</v>
      </c>
      <c r="F17" s="10"/>
      <c r="G17" s="10"/>
      <c r="H17" s="10"/>
      <c r="I17" s="10">
        <v>-1.3</v>
      </c>
      <c r="J17" s="10"/>
      <c r="K17" s="10">
        <f t="shared" si="0"/>
        <v>-3.1</v>
      </c>
    </row>
    <row r="18" spans="1:11">
      <c r="A18" s="2" t="s">
        <v>17</v>
      </c>
      <c r="B18" s="13" t="s">
        <v>91</v>
      </c>
      <c r="C18" s="10">
        <v>6</v>
      </c>
      <c r="D18" s="10">
        <v>70</v>
      </c>
      <c r="E18" s="10">
        <v>75</v>
      </c>
      <c r="F18" s="10"/>
      <c r="G18" s="10"/>
      <c r="H18" s="10"/>
      <c r="I18" s="10"/>
      <c r="J18" s="10">
        <v>35</v>
      </c>
      <c r="K18" s="10">
        <f t="shared" si="0"/>
        <v>186</v>
      </c>
    </row>
    <row r="19" spans="1:11">
      <c r="A19" s="2" t="s">
        <v>18</v>
      </c>
      <c r="B19" s="13" t="s">
        <v>92</v>
      </c>
      <c r="C19" s="10"/>
      <c r="D19" s="10"/>
      <c r="E19" s="10"/>
      <c r="F19" s="10"/>
      <c r="G19" s="10"/>
      <c r="H19" s="10"/>
      <c r="I19" s="10"/>
      <c r="J19" s="10"/>
      <c r="K19" s="10">
        <f t="shared" si="0"/>
        <v>0</v>
      </c>
    </row>
    <row r="20" spans="1:11">
      <c r="A20" s="2" t="s">
        <v>19</v>
      </c>
      <c r="B20" s="13" t="s">
        <v>93</v>
      </c>
      <c r="C20" s="10">
        <v>-63.4</v>
      </c>
      <c r="D20" s="10"/>
      <c r="E20" s="10"/>
      <c r="F20" s="10"/>
      <c r="G20" s="10"/>
      <c r="H20" s="10"/>
      <c r="I20" s="10"/>
      <c r="J20" s="10"/>
      <c r="K20" s="10">
        <f t="shared" si="0"/>
        <v>-63.4</v>
      </c>
    </row>
    <row r="21" spans="1:11">
      <c r="A21" s="2" t="s">
        <v>20</v>
      </c>
      <c r="B21" s="13" t="s">
        <v>94</v>
      </c>
      <c r="C21" s="10">
        <v>-5.2</v>
      </c>
      <c r="D21" s="10">
        <v>-0.2</v>
      </c>
      <c r="E21" s="10"/>
      <c r="F21" s="10"/>
      <c r="G21" s="10"/>
      <c r="H21" s="10"/>
      <c r="I21" s="10">
        <v>5.3</v>
      </c>
      <c r="J21" s="10"/>
      <c r="K21" s="10">
        <f t="shared" si="0"/>
        <v>-0.10000000000000053</v>
      </c>
    </row>
    <row r="22" spans="1:11">
      <c r="A22" s="2" t="s">
        <v>21</v>
      </c>
      <c r="B22" s="13" t="s">
        <v>95</v>
      </c>
      <c r="C22" s="10"/>
      <c r="D22" s="10"/>
      <c r="E22" s="10"/>
      <c r="F22" s="10"/>
      <c r="G22" s="10"/>
      <c r="H22" s="10"/>
      <c r="I22" s="10"/>
      <c r="J22" s="10"/>
      <c r="K22" s="10">
        <f t="shared" si="0"/>
        <v>0</v>
      </c>
    </row>
    <row r="23" spans="1:11">
      <c r="A23" s="2" t="s">
        <v>22</v>
      </c>
      <c r="B23" s="13" t="s">
        <v>96</v>
      </c>
      <c r="C23" s="10">
        <v>-9.3000000000000007</v>
      </c>
      <c r="D23" s="10"/>
      <c r="E23" s="10"/>
      <c r="F23" s="10"/>
      <c r="G23" s="10"/>
      <c r="H23" s="10"/>
      <c r="I23" s="10"/>
      <c r="J23" s="10"/>
      <c r="K23" s="10">
        <f t="shared" si="0"/>
        <v>-9.3000000000000007</v>
      </c>
    </row>
    <row r="24" spans="1:11">
      <c r="A24" s="2" t="s">
        <v>23</v>
      </c>
      <c r="B24" s="13" t="s">
        <v>97</v>
      </c>
      <c r="C24" s="10"/>
      <c r="D24" s="10"/>
      <c r="E24" s="10"/>
      <c r="F24" s="10"/>
      <c r="G24" s="10"/>
      <c r="H24" s="10"/>
      <c r="I24" s="10"/>
      <c r="J24" s="10">
        <v>10.1</v>
      </c>
      <c r="K24" s="10">
        <f t="shared" si="0"/>
        <v>10.1</v>
      </c>
    </row>
    <row r="25" spans="1:11">
      <c r="A25" s="2" t="s">
        <v>24</v>
      </c>
      <c r="B25" s="13" t="s">
        <v>98</v>
      </c>
      <c r="C25" s="10"/>
      <c r="D25" s="10">
        <v>38.6</v>
      </c>
      <c r="E25" s="10">
        <v>28</v>
      </c>
      <c r="F25" s="10"/>
      <c r="G25" s="10"/>
      <c r="H25" s="10"/>
      <c r="I25" s="10"/>
      <c r="J25" s="10">
        <v>187.8</v>
      </c>
      <c r="K25" s="10">
        <f t="shared" si="0"/>
        <v>254.4</v>
      </c>
    </row>
    <row r="26" spans="1:11">
      <c r="A26" s="2" t="s">
        <v>25</v>
      </c>
      <c r="B26" s="13" t="s">
        <v>99</v>
      </c>
      <c r="C26" s="10"/>
      <c r="D26" s="10">
        <v>49.6</v>
      </c>
      <c r="E26" s="10">
        <v>79</v>
      </c>
      <c r="F26" s="10"/>
      <c r="G26" s="10"/>
      <c r="H26" s="10"/>
      <c r="I26" s="10"/>
      <c r="J26" s="10"/>
      <c r="K26" s="10">
        <f t="shared" si="0"/>
        <v>128.6</v>
      </c>
    </row>
    <row r="27" spans="1:11">
      <c r="A27" s="2" t="s">
        <v>26</v>
      </c>
      <c r="B27" s="13" t="s">
        <v>100</v>
      </c>
      <c r="C27" s="10">
        <v>-5.0999999999999996</v>
      </c>
      <c r="D27" s="10"/>
      <c r="E27" s="10"/>
      <c r="F27" s="10">
        <v>313.7</v>
      </c>
      <c r="G27" s="10"/>
      <c r="H27" s="10"/>
      <c r="I27" s="10">
        <v>49.1</v>
      </c>
      <c r="J27" s="10"/>
      <c r="K27" s="10">
        <f t="shared" si="0"/>
        <v>357.7</v>
      </c>
    </row>
    <row r="28" spans="1:11">
      <c r="A28" s="2" t="s">
        <v>27</v>
      </c>
      <c r="B28" s="13" t="s">
        <v>101</v>
      </c>
      <c r="C28" s="10"/>
      <c r="D28" s="10"/>
      <c r="E28" s="10"/>
      <c r="F28" s="10"/>
      <c r="G28" s="10"/>
      <c r="H28" s="10"/>
      <c r="I28" s="10"/>
      <c r="J28" s="10">
        <v>3.6</v>
      </c>
      <c r="K28" s="10">
        <f t="shared" si="0"/>
        <v>3.6</v>
      </c>
    </row>
    <row r="29" spans="1:11">
      <c r="A29" s="2" t="s">
        <v>28</v>
      </c>
      <c r="B29" s="13" t="s">
        <v>102</v>
      </c>
      <c r="C29" s="10"/>
      <c r="D29" s="10"/>
      <c r="E29" s="10"/>
      <c r="F29" s="10"/>
      <c r="G29" s="10"/>
      <c r="H29" s="10"/>
      <c r="I29" s="10"/>
      <c r="J29" s="10"/>
      <c r="K29" s="10">
        <f t="shared" si="0"/>
        <v>0</v>
      </c>
    </row>
    <row r="30" spans="1:11">
      <c r="A30" s="2" t="s">
        <v>29</v>
      </c>
      <c r="B30" s="13" t="s">
        <v>103</v>
      </c>
      <c r="C30" s="10"/>
      <c r="D30" s="10"/>
      <c r="E30" s="10"/>
      <c r="F30" s="10"/>
      <c r="G30" s="10"/>
      <c r="H30" s="10"/>
      <c r="I30" s="10"/>
      <c r="J30" s="10"/>
      <c r="K30" s="10">
        <f t="shared" si="0"/>
        <v>0</v>
      </c>
    </row>
    <row r="31" spans="1:11">
      <c r="A31" s="2" t="s">
        <v>30</v>
      </c>
      <c r="B31" s="13" t="s">
        <v>104</v>
      </c>
      <c r="C31" s="10"/>
      <c r="D31" s="10">
        <v>-15.8</v>
      </c>
      <c r="E31" s="10"/>
      <c r="F31" s="10"/>
      <c r="G31" s="10"/>
      <c r="H31" s="10"/>
      <c r="I31" s="10"/>
      <c r="J31" s="10"/>
      <c r="K31" s="10">
        <f t="shared" si="0"/>
        <v>-15.8</v>
      </c>
    </row>
    <row r="32" spans="1:11">
      <c r="A32" s="2" t="s">
        <v>31</v>
      </c>
      <c r="B32" s="13" t="s">
        <v>105</v>
      </c>
      <c r="C32" s="10">
        <v>-1</v>
      </c>
      <c r="D32" s="10"/>
      <c r="E32" s="10"/>
      <c r="F32" s="10"/>
      <c r="G32" s="10"/>
      <c r="H32" s="10"/>
      <c r="I32" s="10">
        <v>1.4</v>
      </c>
      <c r="J32" s="10"/>
      <c r="K32" s="10">
        <f t="shared" si="0"/>
        <v>0.39999999999999991</v>
      </c>
    </row>
    <row r="33" spans="1:11">
      <c r="A33" s="2" t="s">
        <v>32</v>
      </c>
      <c r="B33" s="13" t="s">
        <v>106</v>
      </c>
      <c r="C33" s="10"/>
      <c r="D33" s="10"/>
      <c r="E33" s="10"/>
      <c r="F33" s="10">
        <v>65.8</v>
      </c>
      <c r="G33" s="10"/>
      <c r="H33" s="10">
        <v>14.6</v>
      </c>
      <c r="I33" s="10">
        <v>231.79999999999998</v>
      </c>
      <c r="J33" s="10">
        <v>55.8</v>
      </c>
      <c r="K33" s="10">
        <f t="shared" si="0"/>
        <v>368</v>
      </c>
    </row>
    <row r="34" spans="1:11">
      <c r="A34" s="2" t="s">
        <v>33</v>
      </c>
      <c r="B34" s="13" t="s">
        <v>107</v>
      </c>
      <c r="C34" s="10"/>
      <c r="D34" s="10"/>
      <c r="E34" s="10"/>
      <c r="F34" s="10"/>
      <c r="G34" s="10"/>
      <c r="H34" s="10"/>
      <c r="I34" s="10"/>
      <c r="J34" s="10"/>
      <c r="K34" s="10">
        <f t="shared" si="0"/>
        <v>0</v>
      </c>
    </row>
    <row r="35" spans="1:11">
      <c r="A35" s="2" t="s">
        <v>34</v>
      </c>
      <c r="B35" s="13" t="s">
        <v>108</v>
      </c>
      <c r="C35" s="10"/>
      <c r="D35" s="10"/>
      <c r="E35" s="10">
        <v>137.5</v>
      </c>
      <c r="F35" s="10">
        <v>105</v>
      </c>
      <c r="G35" s="10"/>
      <c r="H35" s="10"/>
      <c r="I35" s="10">
        <v>309.2</v>
      </c>
      <c r="J35" s="10"/>
      <c r="K35" s="10">
        <f t="shared" si="0"/>
        <v>551.70000000000005</v>
      </c>
    </row>
    <row r="36" spans="1:11">
      <c r="A36" s="2" t="s">
        <v>35</v>
      </c>
      <c r="B36" s="13" t="s">
        <v>109</v>
      </c>
      <c r="C36" s="10">
        <v>6.7</v>
      </c>
      <c r="D36" s="10">
        <v>12.5</v>
      </c>
      <c r="E36" s="10"/>
      <c r="F36" s="10"/>
      <c r="G36" s="10"/>
      <c r="H36" s="10"/>
      <c r="I36" s="10">
        <v>34.199999999999996</v>
      </c>
      <c r="J36" s="10"/>
      <c r="K36" s="10">
        <f t="shared" si="0"/>
        <v>53.399999999999991</v>
      </c>
    </row>
    <row r="37" spans="1:11">
      <c r="A37" s="2" t="s">
        <v>36</v>
      </c>
      <c r="B37" s="13" t="s">
        <v>110</v>
      </c>
      <c r="C37" s="10">
        <v>483</v>
      </c>
      <c r="D37" s="10">
        <v>-26</v>
      </c>
      <c r="E37" s="10">
        <v>40.1</v>
      </c>
      <c r="F37" s="10">
        <v>6.7</v>
      </c>
      <c r="G37" s="10">
        <v>1.2</v>
      </c>
      <c r="H37" s="10">
        <v>2</v>
      </c>
      <c r="I37" s="10"/>
      <c r="J37" s="10">
        <v>231.1</v>
      </c>
      <c r="K37" s="10">
        <f t="shared" si="0"/>
        <v>738.1</v>
      </c>
    </row>
    <row r="38" spans="1:11">
      <c r="A38" s="2" t="s">
        <v>37</v>
      </c>
      <c r="B38" s="13" t="s">
        <v>111</v>
      </c>
      <c r="C38" s="10">
        <v>-5.2</v>
      </c>
      <c r="D38" s="10">
        <v>-2.6</v>
      </c>
      <c r="E38" s="10">
        <v>-4.5</v>
      </c>
      <c r="F38" s="10"/>
      <c r="G38" s="10"/>
      <c r="H38" s="10">
        <v>-2.1</v>
      </c>
      <c r="I38" s="10"/>
      <c r="J38" s="10"/>
      <c r="K38" s="10">
        <f t="shared" si="0"/>
        <v>-14.4</v>
      </c>
    </row>
    <row r="39" spans="1:11">
      <c r="A39" s="2" t="s">
        <v>38</v>
      </c>
      <c r="B39" s="13" t="s">
        <v>112</v>
      </c>
      <c r="C39" s="10"/>
      <c r="D39" s="10"/>
      <c r="E39" s="10"/>
      <c r="F39" s="10"/>
      <c r="G39" s="10"/>
      <c r="H39" s="10"/>
      <c r="I39" s="10"/>
      <c r="J39" s="10"/>
      <c r="K39" s="10">
        <f t="shared" si="0"/>
        <v>0</v>
      </c>
    </row>
    <row r="40" spans="1:11">
      <c r="A40" s="2" t="s">
        <v>52</v>
      </c>
      <c r="B40" s="13" t="s">
        <v>113</v>
      </c>
      <c r="C40" s="10"/>
      <c r="D40" s="10"/>
      <c r="E40" s="10"/>
      <c r="F40" s="10"/>
      <c r="G40" s="10"/>
      <c r="H40" s="10"/>
      <c r="I40" s="10"/>
      <c r="J40" s="10"/>
      <c r="K40" s="10">
        <f t="shared" si="0"/>
        <v>0</v>
      </c>
    </row>
    <row r="41" spans="1:11">
      <c r="A41" s="2" t="s">
        <v>39</v>
      </c>
      <c r="B41" s="13" t="s">
        <v>114</v>
      </c>
      <c r="C41" s="10">
        <v>-15.6</v>
      </c>
      <c r="D41" s="10">
        <v>-19.8</v>
      </c>
      <c r="E41" s="10"/>
      <c r="F41" s="10">
        <v>100.1</v>
      </c>
      <c r="G41" s="10"/>
      <c r="H41" s="10"/>
      <c r="I41" s="10">
        <v>-0.5</v>
      </c>
      <c r="J41" s="10"/>
      <c r="K41" s="10">
        <f t="shared" si="0"/>
        <v>64.199999999999989</v>
      </c>
    </row>
    <row r="42" spans="1:11">
      <c r="A42" s="2" t="s">
        <v>40</v>
      </c>
      <c r="B42" s="13" t="s">
        <v>115</v>
      </c>
      <c r="C42" s="10"/>
      <c r="D42" s="10"/>
      <c r="E42" s="10"/>
      <c r="F42" s="10"/>
      <c r="G42" s="10"/>
      <c r="H42" s="10"/>
      <c r="I42" s="10"/>
      <c r="J42" s="10"/>
      <c r="K42" s="10">
        <f t="shared" si="0"/>
        <v>0</v>
      </c>
    </row>
    <row r="43" spans="1:11">
      <c r="A43" s="3" t="s">
        <v>41</v>
      </c>
      <c r="B43" s="13" t="s">
        <v>116</v>
      </c>
      <c r="C43" s="10">
        <v>-70.2</v>
      </c>
      <c r="D43" s="10">
        <v>-13.9</v>
      </c>
      <c r="E43" s="10"/>
      <c r="F43" s="10"/>
      <c r="G43" s="10"/>
      <c r="H43" s="10"/>
      <c r="I43" s="10">
        <v>-91.3</v>
      </c>
      <c r="J43" s="10"/>
      <c r="K43" s="10">
        <f t="shared" si="0"/>
        <v>-175.4</v>
      </c>
    </row>
    <row r="44" spans="1:11">
      <c r="A44" s="2" t="s">
        <v>42</v>
      </c>
      <c r="B44" s="13" t="s">
        <v>117</v>
      </c>
      <c r="C44" s="10">
        <v>1.4</v>
      </c>
      <c r="D44" s="10">
        <v>3.1</v>
      </c>
      <c r="E44" s="10">
        <v>8.8000000000000007</v>
      </c>
      <c r="F44" s="10">
        <v>35.200000000000003</v>
      </c>
      <c r="G44" s="10"/>
      <c r="H44" s="10"/>
      <c r="I44" s="10"/>
      <c r="J44" s="10">
        <v>1.4</v>
      </c>
      <c r="K44" s="10">
        <f t="shared" si="0"/>
        <v>49.9</v>
      </c>
    </row>
    <row r="45" spans="1:11">
      <c r="A45" s="2" t="s">
        <v>43</v>
      </c>
      <c r="B45" s="13" t="s">
        <v>118</v>
      </c>
      <c r="C45" s="10"/>
      <c r="D45" s="10"/>
      <c r="E45" s="10"/>
      <c r="F45" s="10"/>
      <c r="G45" s="10"/>
      <c r="H45" s="10"/>
      <c r="I45" s="10"/>
      <c r="J45" s="10"/>
      <c r="K45" s="10">
        <f t="shared" si="0"/>
        <v>0</v>
      </c>
    </row>
    <row r="46" spans="1:11">
      <c r="A46" s="2" t="s">
        <v>44</v>
      </c>
      <c r="B46" s="13" t="s">
        <v>119</v>
      </c>
      <c r="C46" s="10">
        <v>-3</v>
      </c>
      <c r="D46" s="10"/>
      <c r="E46" s="10"/>
      <c r="F46" s="10"/>
      <c r="G46" s="10"/>
      <c r="H46" s="10"/>
      <c r="I46" s="10"/>
      <c r="J46" s="10"/>
      <c r="K46" s="10">
        <f t="shared" si="0"/>
        <v>-3</v>
      </c>
    </row>
    <row r="47" spans="1:11">
      <c r="A47" s="2" t="s">
        <v>45</v>
      </c>
      <c r="B47" s="13" t="s">
        <v>120</v>
      </c>
      <c r="C47" s="10"/>
      <c r="D47" s="10"/>
      <c r="E47" s="10"/>
      <c r="F47" s="10"/>
      <c r="G47" s="10"/>
      <c r="H47" s="10"/>
      <c r="I47" s="10"/>
      <c r="J47" s="10"/>
      <c r="K47" s="10">
        <f t="shared" si="0"/>
        <v>0</v>
      </c>
    </row>
    <row r="48" spans="1:11">
      <c r="A48" s="2" t="s">
        <v>59</v>
      </c>
      <c r="B48" s="13" t="s">
        <v>121</v>
      </c>
      <c r="C48" s="10"/>
      <c r="D48" s="10"/>
      <c r="E48" s="10"/>
      <c r="F48" s="10"/>
      <c r="G48" s="10"/>
      <c r="H48" s="10"/>
      <c r="I48" s="10"/>
      <c r="J48" s="10">
        <v>21.1</v>
      </c>
      <c r="K48" s="10">
        <f t="shared" si="0"/>
        <v>21.1</v>
      </c>
    </row>
    <row r="49" spans="1:11">
      <c r="A49" s="2" t="s">
        <v>53</v>
      </c>
      <c r="B49" s="13" t="s">
        <v>122</v>
      </c>
      <c r="C49" s="10"/>
      <c r="D49" s="10"/>
      <c r="E49" s="10"/>
      <c r="F49" s="10"/>
      <c r="G49" s="10"/>
      <c r="H49" s="10"/>
      <c r="I49" s="10"/>
      <c r="J49" s="10"/>
      <c r="K49" s="10">
        <f t="shared" si="0"/>
        <v>0</v>
      </c>
    </row>
    <row r="50" spans="1:11">
      <c r="A50" s="2" t="s">
        <v>46</v>
      </c>
      <c r="B50" s="13" t="s">
        <v>123</v>
      </c>
      <c r="C50" s="10"/>
      <c r="D50" s="10"/>
      <c r="E50" s="10"/>
      <c r="F50" s="10"/>
      <c r="G50" s="10"/>
      <c r="H50" s="10"/>
      <c r="I50" s="10"/>
      <c r="J50" s="10">
        <v>6.3000000000000007</v>
      </c>
      <c r="K50" s="10">
        <f t="shared" si="0"/>
        <v>6.3000000000000007</v>
      </c>
    </row>
    <row r="51" spans="1:11">
      <c r="A51" s="2" t="s">
        <v>47</v>
      </c>
      <c r="B51" s="13" t="s">
        <v>124</v>
      </c>
      <c r="C51" s="10">
        <v>395.9</v>
      </c>
      <c r="D51" s="10">
        <v>33.299999999999997</v>
      </c>
      <c r="E51" s="10">
        <v>34</v>
      </c>
      <c r="F51" s="10">
        <v>113.8</v>
      </c>
      <c r="G51" s="10"/>
      <c r="H51" s="10">
        <v>10.5</v>
      </c>
      <c r="I51" s="10">
        <v>105.1</v>
      </c>
      <c r="J51" s="10"/>
      <c r="K51" s="10">
        <f t="shared" si="0"/>
        <v>692.6</v>
      </c>
    </row>
    <row r="52" spans="1:11">
      <c r="A52" s="2" t="s">
        <v>48</v>
      </c>
      <c r="B52" s="13" t="s">
        <v>125</v>
      </c>
      <c r="C52" s="10">
        <v>-13.8</v>
      </c>
      <c r="D52" s="10"/>
      <c r="E52" s="10"/>
      <c r="F52" s="10"/>
      <c r="G52" s="10"/>
      <c r="H52" s="10"/>
      <c r="I52" s="10"/>
      <c r="J52" s="10"/>
      <c r="K52" s="10">
        <f t="shared" si="0"/>
        <v>-13.8</v>
      </c>
    </row>
    <row r="53" spans="1:11">
      <c r="A53" s="2" t="s">
        <v>49</v>
      </c>
      <c r="B53" s="13" t="s">
        <v>127</v>
      </c>
      <c r="C53" s="10">
        <v>-2.2000000000000002</v>
      </c>
      <c r="D53" s="10"/>
      <c r="E53" s="10"/>
      <c r="F53" s="10"/>
      <c r="G53" s="10"/>
      <c r="H53" s="10"/>
      <c r="I53" s="10">
        <v>10</v>
      </c>
      <c r="J53" s="10"/>
      <c r="K53" s="10">
        <f t="shared" si="0"/>
        <v>7.8</v>
      </c>
    </row>
    <row r="54" spans="1:11">
      <c r="A54" s="2" t="s">
        <v>50</v>
      </c>
      <c r="B54" s="13" t="s">
        <v>126</v>
      </c>
      <c r="C54" s="10"/>
      <c r="D54" s="10">
        <v>-2.1</v>
      </c>
      <c r="E54" s="10"/>
      <c r="F54" s="10"/>
      <c r="G54" s="10"/>
      <c r="H54" s="10"/>
      <c r="I54" s="10"/>
      <c r="J54" s="10"/>
      <c r="K54" s="10">
        <f t="shared" si="0"/>
        <v>-2.1</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710.59999999999991</v>
      </c>
      <c r="D56" s="11">
        <f t="shared" ref="D56:K56" si="1">SUM(D6:D55)</f>
        <v>428.50000000000006</v>
      </c>
      <c r="E56" s="11">
        <f t="shared" si="1"/>
        <v>272</v>
      </c>
      <c r="F56" s="11">
        <f t="shared" si="1"/>
        <v>888.4</v>
      </c>
      <c r="G56" s="11">
        <f t="shared" si="1"/>
        <v>1.2</v>
      </c>
      <c r="H56" s="11">
        <f t="shared" si="1"/>
        <v>25</v>
      </c>
      <c r="I56" s="11">
        <f t="shared" si="1"/>
        <v>707.70000000000016</v>
      </c>
      <c r="J56" s="11">
        <f t="shared" si="1"/>
        <v>508.7</v>
      </c>
      <c r="K56" s="11">
        <f t="shared" si="1"/>
        <v>3542.1</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73</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c r="G7" s="10"/>
      <c r="H7" s="10"/>
      <c r="I7" s="10"/>
      <c r="J7" s="10"/>
      <c r="K7" s="10">
        <f t="shared" ref="K7:K55" si="0">SUM(C7:J7)</f>
        <v>0</v>
      </c>
    </row>
    <row r="8" spans="1:11">
      <c r="A8" s="2" t="s">
        <v>7</v>
      </c>
      <c r="B8" s="13" t="s">
        <v>81</v>
      </c>
      <c r="C8" s="10">
        <v>-0.6</v>
      </c>
      <c r="D8" s="10">
        <v>-14.2</v>
      </c>
      <c r="E8" s="10">
        <v>-3.3</v>
      </c>
      <c r="F8" s="10"/>
      <c r="G8" s="10"/>
      <c r="H8" s="10"/>
      <c r="I8" s="10"/>
      <c r="J8" s="10">
        <v>1</v>
      </c>
      <c r="K8" s="10">
        <f t="shared" si="0"/>
        <v>-17.099999999999998</v>
      </c>
    </row>
    <row r="9" spans="1:11">
      <c r="A9" s="2" t="s">
        <v>8</v>
      </c>
      <c r="B9" s="13" t="s">
        <v>82</v>
      </c>
      <c r="C9" s="10">
        <v>-5.0999999999999996</v>
      </c>
      <c r="D9" s="10">
        <v>-49.400000000000006</v>
      </c>
      <c r="E9" s="10">
        <v>-5.6</v>
      </c>
      <c r="F9" s="10"/>
      <c r="G9" s="10"/>
      <c r="H9" s="10"/>
      <c r="I9" s="10"/>
      <c r="J9" s="10"/>
      <c r="K9" s="10">
        <f t="shared" si="0"/>
        <v>-60.100000000000009</v>
      </c>
    </row>
    <row r="10" spans="1:11">
      <c r="A10" s="2" t="s">
        <v>9</v>
      </c>
      <c r="B10" s="13" t="s">
        <v>83</v>
      </c>
      <c r="C10" s="10"/>
      <c r="D10" s="10"/>
      <c r="E10" s="10"/>
      <c r="F10" s="10"/>
      <c r="G10" s="10"/>
      <c r="H10" s="10"/>
      <c r="I10" s="10"/>
      <c r="J10" s="10"/>
      <c r="K10" s="10">
        <f t="shared" si="0"/>
        <v>0</v>
      </c>
    </row>
    <row r="11" spans="1:11">
      <c r="A11" s="2" t="s">
        <v>10</v>
      </c>
      <c r="B11" s="13" t="s">
        <v>84</v>
      </c>
      <c r="C11" s="10"/>
      <c r="D11" s="10"/>
      <c r="E11" s="10"/>
      <c r="F11" s="10">
        <v>175</v>
      </c>
      <c r="G11" s="10"/>
      <c r="H11" s="10"/>
      <c r="I11" s="10"/>
      <c r="J11" s="10"/>
      <c r="K11" s="10">
        <f t="shared" si="0"/>
        <v>175</v>
      </c>
    </row>
    <row r="12" spans="1:11">
      <c r="A12" s="2" t="s">
        <v>11</v>
      </c>
      <c r="B12" s="13" t="s">
        <v>85</v>
      </c>
      <c r="C12" s="10"/>
      <c r="D12" s="10"/>
      <c r="E12" s="10">
        <v>43.4</v>
      </c>
      <c r="F12" s="10"/>
      <c r="G12" s="10"/>
      <c r="H12" s="10"/>
      <c r="I12" s="10">
        <v>167</v>
      </c>
      <c r="J12" s="10">
        <v>1.3</v>
      </c>
      <c r="K12" s="10">
        <f t="shared" si="0"/>
        <v>211.70000000000002</v>
      </c>
    </row>
    <row r="13" spans="1:11">
      <c r="A13" s="2" t="s">
        <v>12</v>
      </c>
      <c r="B13" s="13" t="s">
        <v>86</v>
      </c>
      <c r="C13" s="10"/>
      <c r="D13" s="10">
        <v>0</v>
      </c>
      <c r="E13" s="10"/>
      <c r="F13" s="10"/>
      <c r="G13" s="10"/>
      <c r="H13" s="10"/>
      <c r="I13" s="10">
        <v>-16.7</v>
      </c>
      <c r="J13" s="10"/>
      <c r="K13" s="10">
        <f t="shared" si="0"/>
        <v>-16.7</v>
      </c>
    </row>
    <row r="14" spans="1:11">
      <c r="A14" s="2" t="s">
        <v>13</v>
      </c>
      <c r="B14" s="13" t="s">
        <v>87</v>
      </c>
      <c r="C14" s="10">
        <v>-51.500000000000007</v>
      </c>
      <c r="D14" s="10"/>
      <c r="E14" s="10">
        <v>-13</v>
      </c>
      <c r="F14" s="10"/>
      <c r="G14" s="10"/>
      <c r="H14" s="10"/>
      <c r="I14" s="10">
        <v>-123.8</v>
      </c>
      <c r="J14" s="10">
        <v>3.9</v>
      </c>
      <c r="K14" s="10">
        <f t="shared" si="0"/>
        <v>-184.4</v>
      </c>
    </row>
    <row r="15" spans="1:11">
      <c r="A15" s="2" t="s">
        <v>14</v>
      </c>
      <c r="B15" s="13" t="s">
        <v>88</v>
      </c>
      <c r="C15" s="10">
        <v>-7.2</v>
      </c>
      <c r="D15" s="10">
        <v>-3.4</v>
      </c>
      <c r="E15" s="10">
        <v>2.4999999999999987</v>
      </c>
      <c r="F15" s="10"/>
      <c r="G15" s="10">
        <v>-75.5</v>
      </c>
      <c r="H15" s="10"/>
      <c r="I15" s="10"/>
      <c r="J15" s="10">
        <v>-1.5</v>
      </c>
      <c r="K15" s="10">
        <f t="shared" si="0"/>
        <v>-85.1</v>
      </c>
    </row>
    <row r="16" spans="1:11">
      <c r="A16" s="2" t="s">
        <v>15</v>
      </c>
      <c r="B16" s="13" t="s">
        <v>89</v>
      </c>
      <c r="C16" s="10"/>
      <c r="D16" s="10"/>
      <c r="E16" s="10"/>
      <c r="F16" s="10"/>
      <c r="G16" s="10"/>
      <c r="H16" s="10"/>
      <c r="I16" s="10">
        <v>5</v>
      </c>
      <c r="J16" s="10"/>
      <c r="K16" s="10">
        <f t="shared" si="0"/>
        <v>5</v>
      </c>
    </row>
    <row r="17" spans="1:11">
      <c r="A17" s="2" t="s">
        <v>16</v>
      </c>
      <c r="B17" s="13" t="s">
        <v>90</v>
      </c>
      <c r="C17" s="10">
        <v>-176</v>
      </c>
      <c r="D17" s="10"/>
      <c r="E17" s="10"/>
      <c r="F17" s="10"/>
      <c r="G17" s="10"/>
      <c r="H17" s="10"/>
      <c r="I17" s="10"/>
      <c r="J17" s="10"/>
      <c r="K17" s="10">
        <f t="shared" si="0"/>
        <v>-176</v>
      </c>
    </row>
    <row r="18" spans="1:11">
      <c r="A18" s="2" t="s">
        <v>17</v>
      </c>
      <c r="B18" s="13" t="s">
        <v>91</v>
      </c>
      <c r="C18" s="10"/>
      <c r="D18" s="10"/>
      <c r="E18" s="10"/>
      <c r="F18" s="10"/>
      <c r="G18" s="10"/>
      <c r="H18" s="10"/>
      <c r="I18" s="10"/>
      <c r="J18" s="10"/>
      <c r="K18" s="10">
        <f t="shared" si="0"/>
        <v>0</v>
      </c>
    </row>
    <row r="19" spans="1:11">
      <c r="A19" s="2" t="s">
        <v>18</v>
      </c>
      <c r="B19" s="13" t="s">
        <v>92</v>
      </c>
      <c r="C19" s="10">
        <v>-27</v>
      </c>
      <c r="D19" s="10"/>
      <c r="E19" s="10"/>
      <c r="F19" s="10"/>
      <c r="G19" s="10"/>
      <c r="H19" s="10"/>
      <c r="I19" s="10"/>
      <c r="J19" s="10">
        <v>83.8</v>
      </c>
      <c r="K19" s="10">
        <f t="shared" si="0"/>
        <v>56.8</v>
      </c>
    </row>
    <row r="20" spans="1:11">
      <c r="A20" s="2" t="s">
        <v>19</v>
      </c>
      <c r="B20" s="13" t="s">
        <v>93</v>
      </c>
      <c r="C20" s="10"/>
      <c r="D20" s="10"/>
      <c r="E20" s="10">
        <v>-3</v>
      </c>
      <c r="F20" s="10"/>
      <c r="G20" s="10"/>
      <c r="H20" s="10"/>
      <c r="I20" s="10"/>
      <c r="J20" s="10">
        <v>3.9</v>
      </c>
      <c r="K20" s="10">
        <f t="shared" si="0"/>
        <v>0.89999999999999991</v>
      </c>
    </row>
    <row r="21" spans="1:11">
      <c r="A21" s="2" t="s">
        <v>20</v>
      </c>
      <c r="B21" s="13" t="s">
        <v>94</v>
      </c>
      <c r="C21" s="10"/>
      <c r="D21" s="10"/>
      <c r="E21" s="10"/>
      <c r="F21" s="10"/>
      <c r="G21" s="10"/>
      <c r="H21" s="10"/>
      <c r="I21" s="10"/>
      <c r="J21" s="10"/>
      <c r="K21" s="10">
        <f t="shared" si="0"/>
        <v>0</v>
      </c>
    </row>
    <row r="22" spans="1:11">
      <c r="A22" s="2" t="s">
        <v>21</v>
      </c>
      <c r="B22" s="13" t="s">
        <v>95</v>
      </c>
      <c r="C22" s="10">
        <v>-29</v>
      </c>
      <c r="D22" s="10">
        <v>-142.30000000000001</v>
      </c>
      <c r="E22" s="10">
        <v>142.9</v>
      </c>
      <c r="F22" s="10">
        <v>180.8</v>
      </c>
      <c r="G22" s="10">
        <v>15</v>
      </c>
      <c r="H22" s="10">
        <v>14.4</v>
      </c>
      <c r="I22" s="10">
        <v>-29.5</v>
      </c>
      <c r="J22" s="10">
        <v>13.9</v>
      </c>
      <c r="K22" s="10">
        <f t="shared" si="0"/>
        <v>166.20000000000002</v>
      </c>
    </row>
    <row r="23" spans="1:11">
      <c r="A23" s="2" t="s">
        <v>22</v>
      </c>
      <c r="B23" s="13" t="s">
        <v>96</v>
      </c>
      <c r="C23" s="10">
        <v>-3</v>
      </c>
      <c r="D23" s="10">
        <v>-1</v>
      </c>
      <c r="E23" s="10">
        <v>-18</v>
      </c>
      <c r="F23" s="10"/>
      <c r="G23" s="10"/>
      <c r="H23" s="10"/>
      <c r="I23" s="10"/>
      <c r="J23" s="10">
        <v>87</v>
      </c>
      <c r="K23" s="10">
        <f t="shared" si="0"/>
        <v>65</v>
      </c>
    </row>
    <row r="24" spans="1:11">
      <c r="A24" s="2" t="s">
        <v>23</v>
      </c>
      <c r="B24" s="13" t="s">
        <v>97</v>
      </c>
      <c r="C24" s="10">
        <v>5.2</v>
      </c>
      <c r="D24" s="10">
        <v>4.3000000000000007</v>
      </c>
      <c r="E24" s="10">
        <v>5.4</v>
      </c>
      <c r="F24" s="10">
        <v>51.3</v>
      </c>
      <c r="G24" s="10"/>
      <c r="H24" s="10"/>
      <c r="I24" s="10">
        <v>4.9000000000000004</v>
      </c>
      <c r="J24" s="10"/>
      <c r="K24" s="10">
        <f t="shared" si="0"/>
        <v>71.100000000000009</v>
      </c>
    </row>
    <row r="25" spans="1:11">
      <c r="A25" s="2" t="s">
        <v>24</v>
      </c>
      <c r="B25" s="13" t="s">
        <v>98</v>
      </c>
      <c r="C25" s="10"/>
      <c r="D25" s="10">
        <v>6.2</v>
      </c>
      <c r="E25" s="10">
        <v>19</v>
      </c>
      <c r="F25" s="10"/>
      <c r="G25" s="10"/>
      <c r="H25" s="10"/>
      <c r="I25" s="10"/>
      <c r="J25" s="10"/>
      <c r="K25" s="10">
        <f t="shared" si="0"/>
        <v>25.2</v>
      </c>
    </row>
    <row r="26" spans="1:11">
      <c r="A26" s="2" t="s">
        <v>25</v>
      </c>
      <c r="B26" s="13" t="s">
        <v>99</v>
      </c>
      <c r="C26" s="10">
        <v>-15</v>
      </c>
      <c r="D26" s="10">
        <v>-240.1</v>
      </c>
      <c r="E26" s="10">
        <v>3.5</v>
      </c>
      <c r="F26" s="10"/>
      <c r="G26" s="10"/>
      <c r="H26" s="10"/>
      <c r="I26" s="10"/>
      <c r="J26" s="10"/>
      <c r="K26" s="10">
        <f t="shared" si="0"/>
        <v>-251.6</v>
      </c>
    </row>
    <row r="27" spans="1:11">
      <c r="A27" s="2" t="s">
        <v>26</v>
      </c>
      <c r="B27" s="13" t="s">
        <v>100</v>
      </c>
      <c r="C27" s="10"/>
      <c r="D27" s="10"/>
      <c r="E27" s="10"/>
      <c r="F27" s="10"/>
      <c r="G27" s="10"/>
      <c r="H27" s="10"/>
      <c r="I27" s="10"/>
      <c r="J27" s="10"/>
      <c r="K27" s="10">
        <f t="shared" si="0"/>
        <v>0</v>
      </c>
    </row>
    <row r="28" spans="1:11">
      <c r="A28" s="2" t="s">
        <v>27</v>
      </c>
      <c r="B28" s="13" t="s">
        <v>101</v>
      </c>
      <c r="C28" s="10">
        <v>9.9999999999999982</v>
      </c>
      <c r="D28" s="10">
        <v>38.799999999999997</v>
      </c>
      <c r="E28" s="10">
        <v>31.4</v>
      </c>
      <c r="F28" s="10">
        <v>48.2</v>
      </c>
      <c r="G28" s="10"/>
      <c r="H28" s="10"/>
      <c r="I28" s="10">
        <v>-1.6</v>
      </c>
      <c r="J28" s="10">
        <v>258.3</v>
      </c>
      <c r="K28" s="10">
        <f t="shared" si="0"/>
        <v>385.1</v>
      </c>
    </row>
    <row r="29" spans="1:11">
      <c r="A29" s="2" t="s">
        <v>28</v>
      </c>
      <c r="B29" s="13" t="s">
        <v>102</v>
      </c>
      <c r="C29" s="10"/>
      <c r="D29" s="10"/>
      <c r="E29" s="10"/>
      <c r="F29" s="10"/>
      <c r="G29" s="10"/>
      <c r="H29" s="10"/>
      <c r="I29" s="10"/>
      <c r="J29" s="10">
        <v>5</v>
      </c>
      <c r="K29" s="10">
        <f t="shared" si="0"/>
        <v>5</v>
      </c>
    </row>
    <row r="30" spans="1:11">
      <c r="A30" s="2" t="s">
        <v>29</v>
      </c>
      <c r="B30" s="13" t="s">
        <v>103</v>
      </c>
      <c r="C30" s="10"/>
      <c r="D30" s="10"/>
      <c r="E30" s="10"/>
      <c r="F30" s="10"/>
      <c r="G30" s="10"/>
      <c r="H30" s="10"/>
      <c r="I30" s="10"/>
      <c r="J30" s="10">
        <v>7.7</v>
      </c>
      <c r="K30" s="10">
        <f t="shared" si="0"/>
        <v>7.7</v>
      </c>
    </row>
    <row r="31" spans="1:11">
      <c r="A31" s="2" t="s">
        <v>30</v>
      </c>
      <c r="B31" s="13" t="s">
        <v>104</v>
      </c>
      <c r="C31" s="10"/>
      <c r="D31" s="10"/>
      <c r="E31" s="10"/>
      <c r="F31" s="10"/>
      <c r="G31" s="10"/>
      <c r="H31" s="10"/>
      <c r="I31" s="10">
        <v>-1.5</v>
      </c>
      <c r="J31" s="10"/>
      <c r="K31" s="10">
        <f t="shared" si="0"/>
        <v>-1.5</v>
      </c>
    </row>
    <row r="32" spans="1:11">
      <c r="A32" s="2" t="s">
        <v>31</v>
      </c>
      <c r="B32" s="13" t="s">
        <v>105</v>
      </c>
      <c r="C32" s="10">
        <v>-7.6</v>
      </c>
      <c r="D32" s="10"/>
      <c r="E32" s="10"/>
      <c r="F32" s="10"/>
      <c r="G32" s="10"/>
      <c r="H32" s="10"/>
      <c r="I32" s="10">
        <v>-1</v>
      </c>
      <c r="J32" s="10"/>
      <c r="K32" s="10">
        <f t="shared" si="0"/>
        <v>-8.6</v>
      </c>
    </row>
    <row r="33" spans="1:11">
      <c r="A33" s="2" t="s">
        <v>32</v>
      </c>
      <c r="B33" s="13" t="s">
        <v>106</v>
      </c>
      <c r="C33" s="10"/>
      <c r="D33" s="10"/>
      <c r="E33" s="10"/>
      <c r="F33" s="10"/>
      <c r="G33" s="10"/>
      <c r="H33" s="10"/>
      <c r="I33" s="10">
        <v>-7</v>
      </c>
      <c r="J33" s="10"/>
      <c r="K33" s="10">
        <f t="shared" si="0"/>
        <v>-7</v>
      </c>
    </row>
    <row r="34" spans="1:11">
      <c r="A34" s="2" t="s">
        <v>33</v>
      </c>
      <c r="B34" s="13" t="s">
        <v>107</v>
      </c>
      <c r="C34" s="10"/>
      <c r="D34" s="10"/>
      <c r="E34" s="10"/>
      <c r="F34" s="10">
        <v>43.5</v>
      </c>
      <c r="G34" s="10"/>
      <c r="H34" s="10"/>
      <c r="I34" s="10"/>
      <c r="J34" s="10"/>
      <c r="K34" s="10">
        <f t="shared" si="0"/>
        <v>43.5</v>
      </c>
    </row>
    <row r="35" spans="1:11">
      <c r="A35" s="2" t="s">
        <v>34</v>
      </c>
      <c r="B35" s="13" t="s">
        <v>108</v>
      </c>
      <c r="C35" s="10"/>
      <c r="D35" s="10">
        <v>45</v>
      </c>
      <c r="E35" s="10"/>
      <c r="F35" s="10"/>
      <c r="G35" s="10"/>
      <c r="H35" s="10"/>
      <c r="I35" s="10">
        <v>30</v>
      </c>
      <c r="J35" s="10"/>
      <c r="K35" s="10">
        <f t="shared" si="0"/>
        <v>75</v>
      </c>
    </row>
    <row r="36" spans="1:11">
      <c r="A36" s="2" t="s">
        <v>35</v>
      </c>
      <c r="B36" s="13" t="s">
        <v>109</v>
      </c>
      <c r="C36" s="10"/>
      <c r="D36" s="10"/>
      <c r="E36" s="10"/>
      <c r="F36" s="10"/>
      <c r="G36" s="10"/>
      <c r="H36" s="10"/>
      <c r="I36" s="10"/>
      <c r="J36" s="10"/>
      <c r="K36" s="10">
        <f t="shared" si="0"/>
        <v>0</v>
      </c>
    </row>
    <row r="37" spans="1:11">
      <c r="A37" s="2" t="s">
        <v>36</v>
      </c>
      <c r="B37" s="13" t="s">
        <v>110</v>
      </c>
      <c r="C37" s="10">
        <v>632.6</v>
      </c>
      <c r="D37" s="10">
        <v>-8.5</v>
      </c>
      <c r="E37" s="10">
        <v>16</v>
      </c>
      <c r="F37" s="10"/>
      <c r="G37" s="10"/>
      <c r="H37" s="10"/>
      <c r="I37" s="10">
        <v>68.2</v>
      </c>
      <c r="J37" s="10">
        <v>25.2</v>
      </c>
      <c r="K37" s="10">
        <f t="shared" si="0"/>
        <v>733.50000000000011</v>
      </c>
    </row>
    <row r="38" spans="1:11">
      <c r="A38" s="2" t="s">
        <v>37</v>
      </c>
      <c r="B38" s="13" t="s">
        <v>111</v>
      </c>
      <c r="C38" s="10">
        <v>60.7</v>
      </c>
      <c r="D38" s="10"/>
      <c r="E38" s="10"/>
      <c r="F38" s="10">
        <v>118.8</v>
      </c>
      <c r="G38" s="10">
        <v>-5.6</v>
      </c>
      <c r="H38" s="10"/>
      <c r="I38" s="10">
        <v>29.1</v>
      </c>
      <c r="J38" s="10">
        <v>16.899999999999999</v>
      </c>
      <c r="K38" s="10">
        <f t="shared" si="0"/>
        <v>219.9</v>
      </c>
    </row>
    <row r="39" spans="1:11">
      <c r="A39" s="2" t="s">
        <v>38</v>
      </c>
      <c r="B39" s="13" t="s">
        <v>112</v>
      </c>
      <c r="C39" s="10"/>
      <c r="D39" s="10"/>
      <c r="E39" s="10"/>
      <c r="F39" s="10"/>
      <c r="G39" s="10">
        <v>10.199999999999999</v>
      </c>
      <c r="H39" s="10"/>
      <c r="I39" s="10"/>
      <c r="J39" s="10">
        <v>1.9</v>
      </c>
      <c r="K39" s="10">
        <f t="shared" si="0"/>
        <v>12.1</v>
      </c>
    </row>
    <row r="40" spans="1:11">
      <c r="A40" s="2" t="s">
        <v>52</v>
      </c>
      <c r="B40" s="13" t="s">
        <v>113</v>
      </c>
      <c r="C40" s="10">
        <v>703.1</v>
      </c>
      <c r="D40" s="10">
        <v>-321</v>
      </c>
      <c r="E40" s="10">
        <v>30</v>
      </c>
      <c r="F40" s="10">
        <v>473.2</v>
      </c>
      <c r="G40" s="10"/>
      <c r="H40" s="10"/>
      <c r="I40" s="10">
        <v>-72.5</v>
      </c>
      <c r="J40" s="10">
        <v>11.3</v>
      </c>
      <c r="K40" s="10">
        <f t="shared" si="0"/>
        <v>824.09999999999991</v>
      </c>
    </row>
    <row r="41" spans="1:11">
      <c r="A41" s="2" t="s">
        <v>39</v>
      </c>
      <c r="B41" s="13" t="s">
        <v>114</v>
      </c>
      <c r="C41" s="10"/>
      <c r="D41" s="10">
        <v>-42.9</v>
      </c>
      <c r="E41" s="10"/>
      <c r="F41" s="10">
        <v>150</v>
      </c>
      <c r="G41" s="10"/>
      <c r="H41" s="10"/>
      <c r="I41" s="10"/>
      <c r="J41" s="10"/>
      <c r="K41" s="10">
        <f t="shared" si="0"/>
        <v>107.1</v>
      </c>
    </row>
    <row r="42" spans="1:11">
      <c r="A42" s="2" t="s">
        <v>40</v>
      </c>
      <c r="B42" s="13" t="s">
        <v>115</v>
      </c>
      <c r="C42" s="10"/>
      <c r="D42" s="10"/>
      <c r="E42" s="10"/>
      <c r="F42" s="10"/>
      <c r="G42" s="10"/>
      <c r="H42" s="10"/>
      <c r="I42" s="10"/>
      <c r="J42" s="10">
        <v>3.7</v>
      </c>
      <c r="K42" s="10">
        <f t="shared" si="0"/>
        <v>3.7</v>
      </c>
    </row>
    <row r="43" spans="1:11">
      <c r="A43" s="3" t="s">
        <v>41</v>
      </c>
      <c r="B43" s="13" t="s">
        <v>116</v>
      </c>
      <c r="C43" s="10"/>
      <c r="D43" s="10"/>
      <c r="E43" s="10">
        <v>-132.80000000000001</v>
      </c>
      <c r="F43" s="10"/>
      <c r="G43" s="10"/>
      <c r="H43" s="10"/>
      <c r="I43" s="10">
        <v>-10</v>
      </c>
      <c r="J43" s="10"/>
      <c r="K43" s="10">
        <f t="shared" si="0"/>
        <v>-142.80000000000001</v>
      </c>
    </row>
    <row r="44" spans="1:11">
      <c r="A44" s="2" t="s">
        <v>42</v>
      </c>
      <c r="B44" s="13" t="s">
        <v>117</v>
      </c>
      <c r="C44" s="10"/>
      <c r="D44" s="10">
        <v>-1.1000000000000001</v>
      </c>
      <c r="E44" s="10">
        <v>6.2</v>
      </c>
      <c r="F44" s="10">
        <v>0.7</v>
      </c>
      <c r="G44" s="10"/>
      <c r="H44" s="10"/>
      <c r="I44" s="10">
        <v>1.5</v>
      </c>
      <c r="J44" s="10">
        <v>4.8</v>
      </c>
      <c r="K44" s="10">
        <f t="shared" si="0"/>
        <v>12.1</v>
      </c>
    </row>
    <row r="45" spans="1:11">
      <c r="A45" s="2" t="s">
        <v>43</v>
      </c>
      <c r="B45" s="13" t="s">
        <v>118</v>
      </c>
      <c r="C45" s="10">
        <v>-1.7</v>
      </c>
      <c r="D45" s="10">
        <v>-8.3000000000000007</v>
      </c>
      <c r="E45" s="10"/>
      <c r="F45" s="10"/>
      <c r="G45" s="10"/>
      <c r="H45" s="10"/>
      <c r="I45" s="10"/>
      <c r="J45" s="10"/>
      <c r="K45" s="10">
        <f t="shared" si="0"/>
        <v>-10</v>
      </c>
    </row>
    <row r="46" spans="1:11">
      <c r="A46" s="2" t="s">
        <v>44</v>
      </c>
      <c r="B46" s="13" t="s">
        <v>119</v>
      </c>
      <c r="C46" s="10"/>
      <c r="D46" s="10"/>
      <c r="E46" s="10"/>
      <c r="F46" s="10"/>
      <c r="G46" s="10"/>
      <c r="H46" s="10"/>
      <c r="I46" s="10"/>
      <c r="J46" s="10"/>
      <c r="K46" s="10">
        <f t="shared" si="0"/>
        <v>0</v>
      </c>
    </row>
    <row r="47" spans="1:11">
      <c r="A47" s="2" t="s">
        <v>45</v>
      </c>
      <c r="B47" s="13" t="s">
        <v>120</v>
      </c>
      <c r="C47" s="10"/>
      <c r="D47" s="10"/>
      <c r="E47" s="10"/>
      <c r="F47" s="10"/>
      <c r="G47" s="10"/>
      <c r="H47" s="10"/>
      <c r="I47" s="10"/>
      <c r="J47" s="10"/>
      <c r="K47" s="10">
        <f t="shared" si="0"/>
        <v>0</v>
      </c>
    </row>
    <row r="48" spans="1:11">
      <c r="A48" s="2" t="s">
        <v>59</v>
      </c>
      <c r="B48" s="13" t="s">
        <v>121</v>
      </c>
      <c r="C48" s="10"/>
      <c r="D48" s="10"/>
      <c r="E48" s="10"/>
      <c r="F48" s="10"/>
      <c r="G48" s="10"/>
      <c r="H48" s="10"/>
      <c r="I48" s="10"/>
      <c r="J48" s="10"/>
      <c r="K48" s="10">
        <f t="shared" si="0"/>
        <v>0</v>
      </c>
    </row>
    <row r="49" spans="1:11">
      <c r="A49" s="2" t="s">
        <v>53</v>
      </c>
      <c r="B49" s="13" t="s">
        <v>122</v>
      </c>
      <c r="C49" s="10"/>
      <c r="D49" s="10">
        <v>-1.1000000000000001</v>
      </c>
      <c r="E49" s="10">
        <v>-7</v>
      </c>
      <c r="F49" s="10"/>
      <c r="G49" s="10"/>
      <c r="H49" s="10"/>
      <c r="I49" s="10"/>
      <c r="J49" s="10">
        <v>4.5</v>
      </c>
      <c r="K49" s="10">
        <f t="shared" si="0"/>
        <v>-3.5999999999999996</v>
      </c>
    </row>
    <row r="50" spans="1:11">
      <c r="A50" s="2" t="s">
        <v>46</v>
      </c>
      <c r="B50" s="13" t="s">
        <v>123</v>
      </c>
      <c r="C50" s="10"/>
      <c r="D50" s="10"/>
      <c r="E50" s="10"/>
      <c r="F50" s="10"/>
      <c r="G50" s="10"/>
      <c r="H50" s="10"/>
      <c r="I50" s="10">
        <v>5.3000000000000007</v>
      </c>
      <c r="J50" s="10">
        <v>1.9</v>
      </c>
      <c r="K50" s="10">
        <f t="shared" si="0"/>
        <v>7.2000000000000011</v>
      </c>
    </row>
    <row r="51" spans="1:11">
      <c r="A51" s="2" t="s">
        <v>47</v>
      </c>
      <c r="B51" s="13" t="s">
        <v>124</v>
      </c>
      <c r="C51" s="10">
        <v>-99.1</v>
      </c>
      <c r="D51" s="10">
        <v>2.7</v>
      </c>
      <c r="E51" s="10"/>
      <c r="F51" s="10">
        <v>-3.4</v>
      </c>
      <c r="G51" s="10"/>
      <c r="H51" s="10"/>
      <c r="I51" s="10"/>
      <c r="J51" s="10"/>
      <c r="K51" s="10">
        <f t="shared" si="0"/>
        <v>-99.8</v>
      </c>
    </row>
    <row r="52" spans="1:11">
      <c r="A52" s="2" t="s">
        <v>48</v>
      </c>
      <c r="B52" s="13" t="s">
        <v>125</v>
      </c>
      <c r="C52" s="10">
        <v>17</v>
      </c>
      <c r="D52" s="10"/>
      <c r="E52" s="10"/>
      <c r="F52" s="10">
        <v>11</v>
      </c>
      <c r="G52" s="10">
        <v>137</v>
      </c>
      <c r="H52" s="10">
        <v>22</v>
      </c>
      <c r="I52" s="10">
        <v>50</v>
      </c>
      <c r="J52" s="10">
        <v>82</v>
      </c>
      <c r="K52" s="10">
        <f t="shared" si="0"/>
        <v>319</v>
      </c>
    </row>
    <row r="53" spans="1:11">
      <c r="A53" s="2" t="s">
        <v>49</v>
      </c>
      <c r="B53" s="13" t="s">
        <v>127</v>
      </c>
      <c r="C53" s="10">
        <v>-11.3</v>
      </c>
      <c r="D53" s="10">
        <v>2</v>
      </c>
      <c r="E53" s="10">
        <v>2</v>
      </c>
      <c r="F53" s="10"/>
      <c r="G53" s="10"/>
      <c r="H53" s="10"/>
      <c r="I53" s="10">
        <v>52</v>
      </c>
      <c r="J53" s="10"/>
      <c r="K53" s="10">
        <f t="shared" si="0"/>
        <v>44.7</v>
      </c>
    </row>
    <row r="54" spans="1:11">
      <c r="A54" s="2" t="s">
        <v>50</v>
      </c>
      <c r="B54" s="13" t="s">
        <v>126</v>
      </c>
      <c r="C54" s="10"/>
      <c r="D54" s="10">
        <v>-4.9000000000000004</v>
      </c>
      <c r="E54" s="10"/>
      <c r="F54" s="10"/>
      <c r="G54" s="10"/>
      <c r="H54" s="10"/>
      <c r="I54" s="10">
        <v>-3.8</v>
      </c>
      <c r="J54" s="10">
        <v>28.500000000000007</v>
      </c>
      <c r="K54" s="10">
        <f t="shared" si="0"/>
        <v>19.800000000000008</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994.49999999999989</v>
      </c>
      <c r="D56" s="11">
        <f t="shared" ref="D56:K56" si="1">SUM(D6:D55)</f>
        <v>-739.19999999999982</v>
      </c>
      <c r="E56" s="11">
        <f t="shared" si="1"/>
        <v>119.60000000000001</v>
      </c>
      <c r="F56" s="11">
        <f t="shared" si="1"/>
        <v>1249.0999999999999</v>
      </c>
      <c r="G56" s="11">
        <f t="shared" si="1"/>
        <v>81.100000000000009</v>
      </c>
      <c r="H56" s="11">
        <f t="shared" si="1"/>
        <v>36.4</v>
      </c>
      <c r="I56" s="11">
        <f t="shared" si="1"/>
        <v>145.60000000000002</v>
      </c>
      <c r="J56" s="11">
        <f t="shared" si="1"/>
        <v>644.99999999999989</v>
      </c>
      <c r="K56" s="11">
        <f t="shared" si="1"/>
        <v>2532.099999999999</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74</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c r="G7" s="10"/>
      <c r="H7" s="10"/>
      <c r="I7" s="10"/>
      <c r="J7" s="10"/>
      <c r="K7" s="10">
        <f t="shared" ref="K7:K55" si="0">SUM(C7:J7)</f>
        <v>0</v>
      </c>
    </row>
    <row r="8" spans="1:11">
      <c r="A8" s="2" t="s">
        <v>7</v>
      </c>
      <c r="B8" s="13" t="s">
        <v>81</v>
      </c>
      <c r="C8" s="10"/>
      <c r="D8" s="10">
        <v>-165.5</v>
      </c>
      <c r="E8" s="10"/>
      <c r="F8" s="10"/>
      <c r="G8" s="10"/>
      <c r="H8" s="10"/>
      <c r="I8" s="10"/>
      <c r="J8" s="10"/>
      <c r="K8" s="10">
        <f t="shared" si="0"/>
        <v>-165.5</v>
      </c>
    </row>
    <row r="9" spans="1:11">
      <c r="A9" s="2" t="s">
        <v>8</v>
      </c>
      <c r="B9" s="13" t="s">
        <v>82</v>
      </c>
      <c r="C9" s="10"/>
      <c r="D9" s="10"/>
      <c r="E9" s="10"/>
      <c r="F9" s="10"/>
      <c r="G9" s="10"/>
      <c r="H9" s="10"/>
      <c r="I9" s="10"/>
      <c r="J9" s="10"/>
      <c r="K9" s="10">
        <f t="shared" si="0"/>
        <v>0</v>
      </c>
    </row>
    <row r="10" spans="1:11">
      <c r="A10" s="2" t="s">
        <v>9</v>
      </c>
      <c r="B10" s="13" t="s">
        <v>83</v>
      </c>
      <c r="C10" s="10">
        <v>28</v>
      </c>
      <c r="D10" s="10">
        <v>165</v>
      </c>
      <c r="E10" s="10"/>
      <c r="F10" s="10"/>
      <c r="G10" s="10"/>
      <c r="H10" s="10"/>
      <c r="I10" s="10"/>
      <c r="J10" s="10"/>
      <c r="K10" s="10">
        <f t="shared" si="0"/>
        <v>193</v>
      </c>
    </row>
    <row r="11" spans="1:11">
      <c r="A11" s="2" t="s">
        <v>10</v>
      </c>
      <c r="B11" s="13" t="s">
        <v>84</v>
      </c>
      <c r="C11" s="10"/>
      <c r="D11" s="10"/>
      <c r="E11" s="10"/>
      <c r="F11" s="10"/>
      <c r="G11" s="10"/>
      <c r="H11" s="10"/>
      <c r="I11" s="10"/>
      <c r="J11" s="10"/>
      <c r="K11" s="10">
        <f t="shared" si="0"/>
        <v>0</v>
      </c>
    </row>
    <row r="12" spans="1:11">
      <c r="A12" s="2" t="s">
        <v>11</v>
      </c>
      <c r="B12" s="13" t="s">
        <v>85</v>
      </c>
      <c r="C12" s="10">
        <v>-7</v>
      </c>
      <c r="D12" s="10">
        <v>-76.599999999999994</v>
      </c>
      <c r="E12" s="10">
        <v>-78.2</v>
      </c>
      <c r="F12" s="10"/>
      <c r="G12" s="10"/>
      <c r="H12" s="10"/>
      <c r="I12" s="10">
        <v>-2.6</v>
      </c>
      <c r="J12" s="10"/>
      <c r="K12" s="10">
        <f t="shared" si="0"/>
        <v>-164.4</v>
      </c>
    </row>
    <row r="13" spans="1:11">
      <c r="A13" s="2" t="s">
        <v>12</v>
      </c>
      <c r="B13" s="13" t="s">
        <v>86</v>
      </c>
      <c r="C13" s="10"/>
      <c r="D13" s="10"/>
      <c r="E13" s="10"/>
      <c r="F13" s="10"/>
      <c r="G13" s="10"/>
      <c r="H13" s="10"/>
      <c r="I13" s="10">
        <v>-7</v>
      </c>
      <c r="J13" s="10"/>
      <c r="K13" s="10">
        <f t="shared" si="0"/>
        <v>-7</v>
      </c>
    </row>
    <row r="14" spans="1:11">
      <c r="A14" s="2" t="s">
        <v>13</v>
      </c>
      <c r="B14" s="13" t="s">
        <v>87</v>
      </c>
      <c r="C14" s="10">
        <v>-89.1</v>
      </c>
      <c r="D14" s="10"/>
      <c r="E14" s="10">
        <v>-9</v>
      </c>
      <c r="F14" s="10"/>
      <c r="G14" s="10"/>
      <c r="H14" s="10"/>
      <c r="I14" s="10">
        <v>-130.6</v>
      </c>
      <c r="J14" s="10"/>
      <c r="K14" s="10">
        <f t="shared" si="0"/>
        <v>-228.7</v>
      </c>
    </row>
    <row r="15" spans="1:11">
      <c r="A15" s="2" t="s">
        <v>14</v>
      </c>
      <c r="B15" s="13" t="s">
        <v>88</v>
      </c>
      <c r="C15" s="10">
        <v>-14.7</v>
      </c>
      <c r="D15" s="10">
        <v>-25.200000000000003</v>
      </c>
      <c r="E15" s="10">
        <v>-5</v>
      </c>
      <c r="F15" s="10"/>
      <c r="G15" s="10"/>
      <c r="H15" s="10"/>
      <c r="I15" s="10"/>
      <c r="J15" s="10"/>
      <c r="K15" s="10">
        <f t="shared" si="0"/>
        <v>-44.900000000000006</v>
      </c>
    </row>
    <row r="16" spans="1:11">
      <c r="A16" s="2" t="s">
        <v>15</v>
      </c>
      <c r="B16" s="13" t="s">
        <v>89</v>
      </c>
      <c r="C16" s="10"/>
      <c r="D16" s="10">
        <v>-39</v>
      </c>
      <c r="E16" s="10"/>
      <c r="F16" s="10">
        <v>10</v>
      </c>
      <c r="G16" s="10">
        <v>32</v>
      </c>
      <c r="H16" s="10"/>
      <c r="I16" s="10">
        <v>-16</v>
      </c>
      <c r="J16" s="10"/>
      <c r="K16" s="10">
        <f t="shared" si="0"/>
        <v>-13</v>
      </c>
    </row>
    <row r="17" spans="1:11">
      <c r="A17" s="2" t="s">
        <v>16</v>
      </c>
      <c r="B17" s="13" t="s">
        <v>90</v>
      </c>
      <c r="C17" s="10"/>
      <c r="D17" s="10"/>
      <c r="E17" s="10"/>
      <c r="F17" s="10"/>
      <c r="G17" s="10"/>
      <c r="H17" s="10">
        <v>5.4</v>
      </c>
      <c r="I17" s="10"/>
      <c r="J17" s="10"/>
      <c r="K17" s="10">
        <f t="shared" si="0"/>
        <v>5.4</v>
      </c>
    </row>
    <row r="18" spans="1:11">
      <c r="A18" s="2" t="s">
        <v>17</v>
      </c>
      <c r="B18" s="13" t="s">
        <v>91</v>
      </c>
      <c r="C18" s="10"/>
      <c r="D18" s="10"/>
      <c r="E18" s="10"/>
      <c r="F18" s="10"/>
      <c r="G18" s="10"/>
      <c r="H18" s="10"/>
      <c r="I18" s="10"/>
      <c r="J18" s="10"/>
      <c r="K18" s="10">
        <f t="shared" si="0"/>
        <v>0</v>
      </c>
    </row>
    <row r="19" spans="1:11">
      <c r="A19" s="2" t="s">
        <v>18</v>
      </c>
      <c r="B19" s="13" t="s">
        <v>92</v>
      </c>
      <c r="C19" s="10">
        <v>-9</v>
      </c>
      <c r="D19" s="10">
        <v>-1.4</v>
      </c>
      <c r="E19" s="10">
        <v>32.4</v>
      </c>
      <c r="F19" s="10"/>
      <c r="G19" s="10"/>
      <c r="H19" s="10"/>
      <c r="I19" s="10"/>
      <c r="J19" s="10">
        <v>19.100000000000001</v>
      </c>
      <c r="K19" s="10">
        <f t="shared" si="0"/>
        <v>41.1</v>
      </c>
    </row>
    <row r="20" spans="1:11">
      <c r="A20" s="2" t="s">
        <v>19</v>
      </c>
      <c r="B20" s="13" t="s">
        <v>93</v>
      </c>
      <c r="C20" s="10"/>
      <c r="D20" s="10"/>
      <c r="E20" s="10"/>
      <c r="F20" s="10"/>
      <c r="G20" s="10"/>
      <c r="H20" s="10"/>
      <c r="I20" s="10"/>
      <c r="J20" s="10"/>
      <c r="K20" s="10">
        <f t="shared" si="0"/>
        <v>0</v>
      </c>
    </row>
    <row r="21" spans="1:11">
      <c r="A21" s="2" t="s">
        <v>20</v>
      </c>
      <c r="B21" s="13" t="s">
        <v>94</v>
      </c>
      <c r="C21" s="10">
        <v>-12.7</v>
      </c>
      <c r="D21" s="10">
        <v>-5.8</v>
      </c>
      <c r="E21" s="10"/>
      <c r="F21" s="10"/>
      <c r="G21" s="10"/>
      <c r="H21" s="10"/>
      <c r="I21" s="10"/>
      <c r="J21" s="10"/>
      <c r="K21" s="10">
        <f t="shared" si="0"/>
        <v>-18.5</v>
      </c>
    </row>
    <row r="22" spans="1:11">
      <c r="A22" s="2" t="s">
        <v>21</v>
      </c>
      <c r="B22" s="13" t="s">
        <v>95</v>
      </c>
      <c r="C22" s="10"/>
      <c r="D22" s="10"/>
      <c r="E22" s="10">
        <v>-15</v>
      </c>
      <c r="F22" s="10"/>
      <c r="G22" s="10"/>
      <c r="H22" s="10"/>
      <c r="I22" s="10">
        <v>20</v>
      </c>
      <c r="J22" s="10"/>
      <c r="K22" s="10">
        <f t="shared" si="0"/>
        <v>5</v>
      </c>
    </row>
    <row r="23" spans="1:11">
      <c r="A23" s="2" t="s">
        <v>22</v>
      </c>
      <c r="B23" s="13" t="s">
        <v>96</v>
      </c>
      <c r="C23" s="10"/>
      <c r="D23" s="10">
        <v>-2.2999999999999998</v>
      </c>
      <c r="E23" s="10"/>
      <c r="F23" s="10"/>
      <c r="G23" s="10"/>
      <c r="H23" s="10"/>
      <c r="I23" s="10">
        <v>-0.2</v>
      </c>
      <c r="J23" s="10"/>
      <c r="K23" s="10">
        <f t="shared" si="0"/>
        <v>-2.5</v>
      </c>
    </row>
    <row r="24" spans="1:11">
      <c r="A24" s="2" t="s">
        <v>23</v>
      </c>
      <c r="B24" s="13" t="s">
        <v>97</v>
      </c>
      <c r="C24" s="10">
        <v>1.5</v>
      </c>
      <c r="D24" s="10">
        <v>1.5</v>
      </c>
      <c r="E24" s="10"/>
      <c r="F24" s="10"/>
      <c r="G24" s="10"/>
      <c r="H24" s="10"/>
      <c r="I24" s="10"/>
      <c r="J24" s="10"/>
      <c r="K24" s="10">
        <f t="shared" si="0"/>
        <v>3</v>
      </c>
    </row>
    <row r="25" spans="1:11">
      <c r="A25" s="2" t="s">
        <v>24</v>
      </c>
      <c r="B25" s="13" t="s">
        <v>98</v>
      </c>
      <c r="C25" s="10"/>
      <c r="D25" s="10">
        <v>-14.318077000000001</v>
      </c>
      <c r="E25" s="10"/>
      <c r="F25" s="10"/>
      <c r="G25" s="10"/>
      <c r="H25" s="10"/>
      <c r="I25" s="10">
        <v>-105.94783100000004</v>
      </c>
      <c r="J25" s="10">
        <v>1.2</v>
      </c>
      <c r="K25" s="10">
        <f t="shared" si="0"/>
        <v>-119.06590800000004</v>
      </c>
    </row>
    <row r="26" spans="1:11">
      <c r="A26" s="2" t="s">
        <v>25</v>
      </c>
      <c r="B26" s="13" t="s">
        <v>99</v>
      </c>
      <c r="C26" s="10">
        <v>12</v>
      </c>
      <c r="D26" s="10">
        <v>-26</v>
      </c>
      <c r="E26" s="10">
        <v>-75.5</v>
      </c>
      <c r="F26" s="10"/>
      <c r="G26" s="10"/>
      <c r="H26" s="10"/>
      <c r="I26" s="10"/>
      <c r="J26" s="10"/>
      <c r="K26" s="10">
        <f t="shared" si="0"/>
        <v>-89.5</v>
      </c>
    </row>
    <row r="27" spans="1:11">
      <c r="A27" s="2" t="s">
        <v>26</v>
      </c>
      <c r="B27" s="13" t="s">
        <v>100</v>
      </c>
      <c r="C27" s="10"/>
      <c r="D27" s="10"/>
      <c r="E27" s="10">
        <v>-4.5</v>
      </c>
      <c r="F27" s="10"/>
      <c r="G27" s="10">
        <v>-2.5</v>
      </c>
      <c r="H27" s="10"/>
      <c r="I27" s="10"/>
      <c r="J27" s="10"/>
      <c r="K27" s="10">
        <f t="shared" si="0"/>
        <v>-7</v>
      </c>
    </row>
    <row r="28" spans="1:11">
      <c r="A28" s="2" t="s">
        <v>27</v>
      </c>
      <c r="B28" s="13" t="s">
        <v>101</v>
      </c>
      <c r="C28" s="10">
        <v>-1.8</v>
      </c>
      <c r="D28" s="10">
        <v>-60.6</v>
      </c>
      <c r="E28" s="10">
        <v>-1.9</v>
      </c>
      <c r="F28" s="10"/>
      <c r="G28" s="10"/>
      <c r="H28" s="10"/>
      <c r="I28" s="10"/>
      <c r="J28" s="10">
        <v>10.8</v>
      </c>
      <c r="K28" s="10">
        <f t="shared" si="0"/>
        <v>-53.5</v>
      </c>
    </row>
    <row r="29" spans="1:11">
      <c r="A29" s="2" t="s">
        <v>28</v>
      </c>
      <c r="B29" s="13" t="s">
        <v>102</v>
      </c>
      <c r="C29" s="10"/>
      <c r="D29" s="10"/>
      <c r="E29" s="10"/>
      <c r="F29" s="10"/>
      <c r="G29" s="10"/>
      <c r="H29" s="10"/>
      <c r="I29" s="10"/>
      <c r="J29" s="10"/>
      <c r="K29" s="10">
        <f t="shared" si="0"/>
        <v>0</v>
      </c>
    </row>
    <row r="30" spans="1:11">
      <c r="A30" s="2" t="s">
        <v>29</v>
      </c>
      <c r="B30" s="13" t="s">
        <v>103</v>
      </c>
      <c r="C30" s="10"/>
      <c r="D30" s="10"/>
      <c r="E30" s="10"/>
      <c r="F30" s="10"/>
      <c r="G30" s="10"/>
      <c r="H30" s="10"/>
      <c r="I30" s="10"/>
      <c r="J30" s="10">
        <v>4.2</v>
      </c>
      <c r="K30" s="10">
        <f t="shared" si="0"/>
        <v>4.2</v>
      </c>
    </row>
    <row r="31" spans="1:11">
      <c r="A31" s="2" t="s">
        <v>30</v>
      </c>
      <c r="B31" s="13" t="s">
        <v>104</v>
      </c>
      <c r="C31" s="10"/>
      <c r="D31" s="10"/>
      <c r="E31" s="10"/>
      <c r="F31" s="10"/>
      <c r="G31" s="10"/>
      <c r="H31" s="10"/>
      <c r="I31" s="10"/>
      <c r="J31" s="10"/>
      <c r="K31" s="10">
        <f t="shared" si="0"/>
        <v>0</v>
      </c>
    </row>
    <row r="32" spans="1:11">
      <c r="A32" s="2" t="s">
        <v>31</v>
      </c>
      <c r="B32" s="13" t="s">
        <v>105</v>
      </c>
      <c r="C32" s="10">
        <v>-32.4</v>
      </c>
      <c r="D32" s="10">
        <v>-57.6</v>
      </c>
      <c r="E32" s="10">
        <v>-1.3</v>
      </c>
      <c r="F32" s="10"/>
      <c r="G32" s="10"/>
      <c r="H32" s="10"/>
      <c r="I32" s="10"/>
      <c r="J32" s="10"/>
      <c r="K32" s="10">
        <f t="shared" si="0"/>
        <v>-91.3</v>
      </c>
    </row>
    <row r="33" spans="1:11">
      <c r="A33" s="2" t="s">
        <v>32</v>
      </c>
      <c r="B33" s="13" t="s">
        <v>106</v>
      </c>
      <c r="C33" s="10"/>
      <c r="D33" s="10"/>
      <c r="E33" s="10"/>
      <c r="F33" s="10"/>
      <c r="G33" s="10"/>
      <c r="H33" s="10"/>
      <c r="I33" s="10">
        <v>-50.2</v>
      </c>
      <c r="J33" s="10"/>
      <c r="K33" s="10">
        <f t="shared" si="0"/>
        <v>-50.2</v>
      </c>
    </row>
    <row r="34" spans="1:11">
      <c r="A34" s="2" t="s">
        <v>33</v>
      </c>
      <c r="B34" s="13" t="s">
        <v>107</v>
      </c>
      <c r="C34" s="10"/>
      <c r="D34" s="10"/>
      <c r="E34" s="10"/>
      <c r="F34" s="10"/>
      <c r="G34" s="10"/>
      <c r="H34" s="10"/>
      <c r="I34" s="10"/>
      <c r="J34" s="10"/>
      <c r="K34" s="10">
        <f t="shared" si="0"/>
        <v>0</v>
      </c>
    </row>
    <row r="35" spans="1:11">
      <c r="A35" s="2" t="s">
        <v>34</v>
      </c>
      <c r="B35" s="13" t="s">
        <v>108</v>
      </c>
      <c r="C35" s="10">
        <v>1587.1999999999998</v>
      </c>
      <c r="D35" s="10"/>
      <c r="E35" s="10">
        <v>119</v>
      </c>
      <c r="F35" s="10">
        <v>32</v>
      </c>
      <c r="G35" s="10"/>
      <c r="H35" s="10"/>
      <c r="I35" s="10">
        <v>53.5</v>
      </c>
      <c r="J35" s="10">
        <v>49</v>
      </c>
      <c r="K35" s="10">
        <f t="shared" si="0"/>
        <v>1840.6999999999998</v>
      </c>
    </row>
    <row r="36" spans="1:11">
      <c r="A36" s="2" t="s">
        <v>35</v>
      </c>
      <c r="B36" s="13" t="s">
        <v>109</v>
      </c>
      <c r="C36" s="10">
        <v>-8.3000000000000007</v>
      </c>
      <c r="D36" s="10">
        <v>-0.7</v>
      </c>
      <c r="E36" s="10">
        <v>-1.8</v>
      </c>
      <c r="F36" s="10"/>
      <c r="G36" s="10"/>
      <c r="H36" s="10"/>
      <c r="I36" s="10"/>
      <c r="J36" s="10"/>
      <c r="K36" s="10">
        <f t="shared" si="0"/>
        <v>-10.8</v>
      </c>
    </row>
    <row r="37" spans="1:11">
      <c r="A37" s="2" t="s">
        <v>36</v>
      </c>
      <c r="B37" s="13" t="s">
        <v>110</v>
      </c>
      <c r="C37" s="10">
        <v>-632</v>
      </c>
      <c r="D37" s="10">
        <v>-823</v>
      </c>
      <c r="E37" s="10">
        <v>-88</v>
      </c>
      <c r="F37" s="10"/>
      <c r="G37" s="10">
        <v>-109.8</v>
      </c>
      <c r="H37" s="10"/>
      <c r="I37" s="10">
        <v>-3.8</v>
      </c>
      <c r="J37" s="10">
        <v>179.5</v>
      </c>
      <c r="K37" s="10">
        <f t="shared" si="0"/>
        <v>-1477.1</v>
      </c>
    </row>
    <row r="38" spans="1:11">
      <c r="A38" s="2" t="s">
        <v>37</v>
      </c>
      <c r="B38" s="13" t="s">
        <v>111</v>
      </c>
      <c r="C38" s="10">
        <v>-145.30000000000001</v>
      </c>
      <c r="D38" s="10">
        <v>-30.6</v>
      </c>
      <c r="E38" s="10"/>
      <c r="F38" s="10"/>
      <c r="G38" s="10"/>
      <c r="H38" s="10"/>
      <c r="I38" s="10">
        <v>-10</v>
      </c>
      <c r="J38" s="10"/>
      <c r="K38" s="10">
        <f t="shared" si="0"/>
        <v>-185.9</v>
      </c>
    </row>
    <row r="39" spans="1:11">
      <c r="A39" s="2" t="s">
        <v>38</v>
      </c>
      <c r="B39" s="13" t="s">
        <v>112</v>
      </c>
      <c r="C39" s="10"/>
      <c r="D39" s="10"/>
      <c r="E39" s="10"/>
      <c r="F39" s="10"/>
      <c r="G39" s="10">
        <v>10.199999999999999</v>
      </c>
      <c r="H39" s="10"/>
      <c r="I39" s="10"/>
      <c r="J39" s="10">
        <v>8.6</v>
      </c>
      <c r="K39" s="10">
        <f t="shared" si="0"/>
        <v>18.799999999999997</v>
      </c>
    </row>
    <row r="40" spans="1:11">
      <c r="A40" s="2" t="s">
        <v>52</v>
      </c>
      <c r="B40" s="13" t="s">
        <v>113</v>
      </c>
      <c r="C40" s="10"/>
      <c r="D40" s="10">
        <v>-1136.5999999999999</v>
      </c>
      <c r="E40" s="10">
        <v>79.200000000000045</v>
      </c>
      <c r="F40" s="10"/>
      <c r="G40" s="10"/>
      <c r="H40" s="10"/>
      <c r="I40" s="10">
        <v>-527.20000000000005</v>
      </c>
      <c r="J40" s="10"/>
      <c r="K40" s="10">
        <f t="shared" si="0"/>
        <v>-1584.6</v>
      </c>
    </row>
    <row r="41" spans="1:11">
      <c r="A41" s="2" t="s">
        <v>39</v>
      </c>
      <c r="B41" s="13" t="s">
        <v>114</v>
      </c>
      <c r="C41" s="10"/>
      <c r="D41" s="10"/>
      <c r="E41" s="10"/>
      <c r="F41" s="10"/>
      <c r="G41" s="10"/>
      <c r="H41" s="10"/>
      <c r="I41" s="10"/>
      <c r="J41" s="10"/>
      <c r="K41" s="10">
        <f t="shared" si="0"/>
        <v>0</v>
      </c>
    </row>
    <row r="42" spans="1:11">
      <c r="A42" s="2" t="s">
        <v>40</v>
      </c>
      <c r="B42" s="13" t="s">
        <v>115</v>
      </c>
      <c r="C42" s="10"/>
      <c r="D42" s="10"/>
      <c r="E42" s="10"/>
      <c r="F42" s="10"/>
      <c r="G42" s="10"/>
      <c r="H42" s="10"/>
      <c r="I42" s="10"/>
      <c r="J42" s="10">
        <v>3.7</v>
      </c>
      <c r="K42" s="10">
        <f t="shared" si="0"/>
        <v>3.7</v>
      </c>
    </row>
    <row r="43" spans="1:11">
      <c r="A43" s="3" t="s">
        <v>41</v>
      </c>
      <c r="B43" s="13" t="s">
        <v>116</v>
      </c>
      <c r="C43" s="10"/>
      <c r="D43" s="10"/>
      <c r="E43" s="10">
        <v>-198.2</v>
      </c>
      <c r="F43" s="10"/>
      <c r="G43" s="10"/>
      <c r="H43" s="10"/>
      <c r="I43" s="10">
        <v>-35</v>
      </c>
      <c r="J43" s="10"/>
      <c r="K43" s="10">
        <f t="shared" si="0"/>
        <v>-233.2</v>
      </c>
    </row>
    <row r="44" spans="1:11">
      <c r="A44" s="2" t="s">
        <v>42</v>
      </c>
      <c r="B44" s="13" t="s">
        <v>117</v>
      </c>
      <c r="C44" s="10">
        <v>1</v>
      </c>
      <c r="D44" s="10">
        <v>-9.4</v>
      </c>
      <c r="E44" s="10">
        <v>-1</v>
      </c>
      <c r="F44" s="10"/>
      <c r="G44" s="10"/>
      <c r="H44" s="10"/>
      <c r="I44" s="10">
        <v>-0.2</v>
      </c>
      <c r="J44" s="10">
        <v>1.5</v>
      </c>
      <c r="K44" s="10">
        <f t="shared" si="0"/>
        <v>-8.1</v>
      </c>
    </row>
    <row r="45" spans="1:11">
      <c r="A45" s="2" t="s">
        <v>43</v>
      </c>
      <c r="B45" s="13" t="s">
        <v>118</v>
      </c>
      <c r="C45" s="10">
        <v>-77.2</v>
      </c>
      <c r="D45" s="10"/>
      <c r="E45" s="10"/>
      <c r="F45" s="10"/>
      <c r="G45" s="10"/>
      <c r="H45" s="10"/>
      <c r="I45" s="10"/>
      <c r="J45" s="10"/>
      <c r="K45" s="10">
        <f t="shared" si="0"/>
        <v>-77.2</v>
      </c>
    </row>
    <row r="46" spans="1:11">
      <c r="A46" s="2" t="s">
        <v>44</v>
      </c>
      <c r="B46" s="13" t="s">
        <v>119</v>
      </c>
      <c r="C46" s="10"/>
      <c r="D46" s="10"/>
      <c r="E46" s="10"/>
      <c r="F46" s="10"/>
      <c r="G46" s="10"/>
      <c r="H46" s="10"/>
      <c r="I46" s="10"/>
      <c r="J46" s="10"/>
      <c r="K46" s="10">
        <f t="shared" si="0"/>
        <v>0</v>
      </c>
    </row>
    <row r="47" spans="1:11">
      <c r="A47" s="2" t="s">
        <v>45</v>
      </c>
      <c r="B47" s="13" t="s">
        <v>120</v>
      </c>
      <c r="C47" s="10">
        <v>-22.4</v>
      </c>
      <c r="D47" s="10"/>
      <c r="E47" s="10">
        <v>23.6</v>
      </c>
      <c r="F47" s="10"/>
      <c r="G47" s="10"/>
      <c r="H47" s="10"/>
      <c r="I47" s="10"/>
      <c r="J47" s="10"/>
      <c r="K47" s="10">
        <f t="shared" si="0"/>
        <v>1.2000000000000028</v>
      </c>
    </row>
    <row r="48" spans="1:11">
      <c r="A48" s="2" t="s">
        <v>59</v>
      </c>
      <c r="B48" s="13" t="s">
        <v>121</v>
      </c>
      <c r="C48" s="10"/>
      <c r="D48" s="10"/>
      <c r="E48" s="10"/>
      <c r="F48" s="10">
        <v>431.7</v>
      </c>
      <c r="G48" s="10"/>
      <c r="H48" s="10"/>
      <c r="I48" s="10"/>
      <c r="J48" s="10"/>
      <c r="K48" s="10">
        <f t="shared" si="0"/>
        <v>431.7</v>
      </c>
    </row>
    <row r="49" spans="1:11">
      <c r="A49" s="2" t="s">
        <v>53</v>
      </c>
      <c r="B49" s="13" t="s">
        <v>122</v>
      </c>
      <c r="C49" s="10">
        <v>-48.2</v>
      </c>
      <c r="D49" s="10"/>
      <c r="E49" s="10"/>
      <c r="F49" s="10"/>
      <c r="G49" s="10"/>
      <c r="H49" s="10"/>
      <c r="I49" s="10">
        <v>-2.6</v>
      </c>
      <c r="J49" s="10"/>
      <c r="K49" s="10">
        <f t="shared" si="0"/>
        <v>-50.800000000000004</v>
      </c>
    </row>
    <row r="50" spans="1:11">
      <c r="A50" s="2" t="s">
        <v>46</v>
      </c>
      <c r="B50" s="13" t="s">
        <v>123</v>
      </c>
      <c r="C50" s="10"/>
      <c r="D50" s="10"/>
      <c r="E50" s="10"/>
      <c r="F50" s="10">
        <v>14.2</v>
      </c>
      <c r="G50" s="10"/>
      <c r="H50" s="10"/>
      <c r="I50" s="10"/>
      <c r="J50" s="10">
        <v>1.6</v>
      </c>
      <c r="K50" s="10">
        <f t="shared" si="0"/>
        <v>15.799999999999999</v>
      </c>
    </row>
    <row r="51" spans="1:11">
      <c r="A51" s="2" t="s">
        <v>47</v>
      </c>
      <c r="B51" s="13" t="s">
        <v>124</v>
      </c>
      <c r="C51" s="10">
        <v>-2.5</v>
      </c>
      <c r="D51" s="10">
        <v>-4.9000000000000004</v>
      </c>
      <c r="E51" s="10">
        <v>-14.5</v>
      </c>
      <c r="F51" s="10"/>
      <c r="G51" s="10"/>
      <c r="H51" s="10"/>
      <c r="I51" s="10"/>
      <c r="J51" s="10"/>
      <c r="K51" s="10">
        <f t="shared" si="0"/>
        <v>-21.9</v>
      </c>
    </row>
    <row r="52" spans="1:11">
      <c r="A52" s="2" t="s">
        <v>48</v>
      </c>
      <c r="B52" s="13" t="s">
        <v>125</v>
      </c>
      <c r="C52" s="10">
        <v>-2.9</v>
      </c>
      <c r="D52" s="10"/>
      <c r="E52" s="10"/>
      <c r="F52" s="10"/>
      <c r="G52" s="10"/>
      <c r="H52" s="10"/>
      <c r="I52" s="10">
        <v>44.1</v>
      </c>
      <c r="J52" s="10"/>
      <c r="K52" s="10">
        <f t="shared" si="0"/>
        <v>41.2</v>
      </c>
    </row>
    <row r="53" spans="1:11">
      <c r="A53" s="2" t="s">
        <v>49</v>
      </c>
      <c r="B53" s="13" t="s">
        <v>127</v>
      </c>
      <c r="C53" s="10"/>
      <c r="D53" s="10"/>
      <c r="E53" s="10"/>
      <c r="F53" s="10"/>
      <c r="G53" s="10"/>
      <c r="H53" s="10"/>
      <c r="I53" s="10">
        <v>1</v>
      </c>
      <c r="J53" s="10"/>
      <c r="K53" s="10">
        <f t="shared" si="0"/>
        <v>1</v>
      </c>
    </row>
    <row r="54" spans="1:11">
      <c r="A54" s="2" t="s">
        <v>50</v>
      </c>
      <c r="B54" s="13" t="s">
        <v>126</v>
      </c>
      <c r="C54" s="10"/>
      <c r="D54" s="10">
        <v>-8.9</v>
      </c>
      <c r="E54" s="10"/>
      <c r="F54" s="10"/>
      <c r="G54" s="10">
        <v>-45.1</v>
      </c>
      <c r="H54" s="10"/>
      <c r="I54" s="10"/>
      <c r="J54" s="10"/>
      <c r="K54" s="10">
        <f t="shared" si="0"/>
        <v>-54</v>
      </c>
    </row>
    <row r="55" spans="1:11" s="2" customFormat="1">
      <c r="A55" s="2" t="s">
        <v>51</v>
      </c>
      <c r="B55" s="13" t="s">
        <v>128</v>
      </c>
      <c r="C55" s="10">
        <v>98.2</v>
      </c>
      <c r="D55" s="10"/>
      <c r="E55" s="10"/>
      <c r="F55" s="10"/>
      <c r="G55" s="10"/>
      <c r="H55" s="10"/>
      <c r="I55" s="10"/>
      <c r="J55" s="10"/>
      <c r="K55" s="10">
        <f t="shared" si="0"/>
        <v>98.2</v>
      </c>
    </row>
    <row r="56" spans="1:11">
      <c r="A56" s="1" t="s">
        <v>4</v>
      </c>
      <c r="B56" s="1" t="s">
        <v>129</v>
      </c>
      <c r="C56" s="11">
        <f>SUM(C6:C55)</f>
        <v>622.39999999999986</v>
      </c>
      <c r="D56" s="11">
        <f t="shared" ref="D56:K56" si="1">SUM(D6:D55)</f>
        <v>-2321.9180769999998</v>
      </c>
      <c r="E56" s="11">
        <f>SUM(E6:E55)</f>
        <v>-239.69999999999996</v>
      </c>
      <c r="F56" s="11">
        <f t="shared" si="1"/>
        <v>487.9</v>
      </c>
      <c r="G56" s="11">
        <f t="shared" si="1"/>
        <v>-115.19999999999999</v>
      </c>
      <c r="H56" s="11">
        <f t="shared" si="1"/>
        <v>5.4</v>
      </c>
      <c r="I56" s="11">
        <f t="shared" si="1"/>
        <v>-772.74783100000013</v>
      </c>
      <c r="J56" s="11">
        <f t="shared" si="1"/>
        <v>279.20000000000005</v>
      </c>
      <c r="K56" s="11">
        <f t="shared" si="1"/>
        <v>-2054.6659080000004</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xSplit="2" ySplit="5" topLeftCell="C6" activePane="bottomRight" state="frozen"/>
      <selection pane="topRight" activeCell="C1" sqref="C1"/>
      <selection pane="bottomLeft" activeCell="A6" sqref="A6"/>
      <selection pane="bottomRigh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149</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c r="J6" s="20"/>
      <c r="K6" s="20">
        <f>SUM(C6:J6)</f>
        <v>0</v>
      </c>
    </row>
    <row r="7" spans="1:11">
      <c r="A7" s="15" t="s">
        <v>6</v>
      </c>
      <c r="B7" s="19" t="s">
        <v>80</v>
      </c>
      <c r="C7" s="20"/>
      <c r="D7" s="20"/>
      <c r="E7" s="20"/>
      <c r="F7" s="20">
        <v>5.2</v>
      </c>
      <c r="G7" s="20"/>
      <c r="H7" s="20"/>
      <c r="I7" s="20">
        <v>171</v>
      </c>
      <c r="J7" s="20"/>
      <c r="K7" s="20">
        <f t="shared" ref="K7:K55" si="0">SUM(C7:J7)</f>
        <v>176.2</v>
      </c>
    </row>
    <row r="8" spans="1:11">
      <c r="A8" s="15" t="s">
        <v>7</v>
      </c>
      <c r="B8" s="19" t="s">
        <v>81</v>
      </c>
      <c r="C8" s="20">
        <v>7</v>
      </c>
      <c r="D8" s="20">
        <v>53.6</v>
      </c>
      <c r="E8" s="20"/>
      <c r="G8" s="20"/>
      <c r="H8" s="20"/>
      <c r="I8" s="20">
        <v>41.8</v>
      </c>
      <c r="J8" s="20"/>
      <c r="K8" s="20">
        <f t="shared" si="0"/>
        <v>102.4</v>
      </c>
    </row>
    <row r="9" spans="1:11">
      <c r="A9" s="15" t="s">
        <v>8</v>
      </c>
      <c r="B9" s="19" t="s">
        <v>82</v>
      </c>
      <c r="C9" s="20">
        <v>4.8</v>
      </c>
      <c r="E9" s="20">
        <v>-1</v>
      </c>
      <c r="G9" s="20"/>
      <c r="H9" s="20"/>
      <c r="I9" s="20">
        <v>1.4</v>
      </c>
      <c r="J9" s="20"/>
      <c r="K9" s="20">
        <f t="shared" si="0"/>
        <v>5.1999999999999993</v>
      </c>
    </row>
    <row r="10" spans="1:11">
      <c r="A10" s="15" t="s">
        <v>9</v>
      </c>
      <c r="B10" s="19" t="s">
        <v>83</v>
      </c>
      <c r="E10" s="20"/>
      <c r="G10" s="20"/>
      <c r="H10" s="20"/>
      <c r="I10" s="20"/>
      <c r="J10" s="20"/>
      <c r="K10" s="20">
        <f t="shared" si="0"/>
        <v>0</v>
      </c>
    </row>
    <row r="11" spans="1:11">
      <c r="A11" s="15" t="s">
        <v>10</v>
      </c>
      <c r="B11" s="19" t="s">
        <v>84</v>
      </c>
      <c r="E11" s="20"/>
      <c r="G11" s="20">
        <v>26.8</v>
      </c>
      <c r="H11" s="20"/>
      <c r="I11" s="20"/>
      <c r="J11" s="20"/>
      <c r="K11" s="20">
        <f t="shared" si="0"/>
        <v>26.8</v>
      </c>
    </row>
    <row r="12" spans="1:11">
      <c r="A12" s="15" t="s">
        <v>11</v>
      </c>
      <c r="B12" s="19" t="s">
        <v>85</v>
      </c>
      <c r="C12" s="20">
        <v>388</v>
      </c>
      <c r="D12" s="20">
        <v>155</v>
      </c>
      <c r="E12" s="20">
        <v>167</v>
      </c>
      <c r="F12" s="20">
        <v>40</v>
      </c>
      <c r="G12" s="20"/>
      <c r="H12" s="20">
        <v>18.5</v>
      </c>
      <c r="I12" s="20">
        <v>33.5</v>
      </c>
      <c r="J12" s="20"/>
      <c r="K12" s="20">
        <f t="shared" si="0"/>
        <v>802</v>
      </c>
    </row>
    <row r="13" spans="1:11">
      <c r="A13" s="15" t="s">
        <v>12</v>
      </c>
      <c r="B13" s="19" t="s">
        <v>86</v>
      </c>
      <c r="G13" s="20"/>
      <c r="H13" s="20"/>
      <c r="J13" s="20"/>
      <c r="K13" s="20">
        <f t="shared" si="0"/>
        <v>0</v>
      </c>
    </row>
    <row r="14" spans="1:11">
      <c r="A14" s="15" t="s">
        <v>13</v>
      </c>
      <c r="B14" s="19" t="s">
        <v>87</v>
      </c>
      <c r="C14" s="20">
        <v>5.2</v>
      </c>
      <c r="E14" s="20">
        <v>1.5</v>
      </c>
      <c r="G14" s="20"/>
      <c r="H14" s="20"/>
      <c r="I14" s="20">
        <v>68.400000000000006</v>
      </c>
      <c r="J14" s="20"/>
      <c r="K14" s="20">
        <f t="shared" si="0"/>
        <v>75.100000000000009</v>
      </c>
    </row>
    <row r="15" spans="1:11">
      <c r="A15" s="15" t="s">
        <v>14</v>
      </c>
      <c r="B15" s="19" t="s">
        <v>88</v>
      </c>
      <c r="C15" s="20">
        <v>260</v>
      </c>
      <c r="G15" s="20"/>
      <c r="H15" s="20"/>
      <c r="I15" s="20"/>
      <c r="J15" s="20"/>
      <c r="K15" s="20">
        <f>SUM(C15:J15)</f>
        <v>260</v>
      </c>
    </row>
    <row r="16" spans="1:11">
      <c r="A16" s="15" t="s">
        <v>15</v>
      </c>
      <c r="B16" s="19" t="s">
        <v>89</v>
      </c>
      <c r="C16" s="20">
        <v>-90</v>
      </c>
      <c r="D16" s="20">
        <v>-163</v>
      </c>
      <c r="F16" s="20"/>
      <c r="G16" s="20"/>
      <c r="H16" s="20"/>
      <c r="I16" s="20"/>
      <c r="J16" s="20"/>
      <c r="K16" s="20">
        <f t="shared" si="0"/>
        <v>-253</v>
      </c>
    </row>
    <row r="17" spans="1:11">
      <c r="A17" s="15" t="s">
        <v>16</v>
      </c>
      <c r="B17" s="19" t="s">
        <v>90</v>
      </c>
      <c r="F17" s="20"/>
      <c r="G17" s="20"/>
      <c r="H17" s="20"/>
      <c r="I17" s="20"/>
      <c r="J17" s="20"/>
      <c r="K17" s="20">
        <f t="shared" si="0"/>
        <v>0</v>
      </c>
    </row>
    <row r="18" spans="1:11">
      <c r="A18" s="15" t="s">
        <v>17</v>
      </c>
      <c r="B18" s="19" t="s">
        <v>91</v>
      </c>
      <c r="C18" s="20">
        <v>16</v>
      </c>
      <c r="D18" s="20">
        <v>635</v>
      </c>
      <c r="E18" s="20">
        <v>117</v>
      </c>
      <c r="F18" s="20">
        <v>92</v>
      </c>
      <c r="G18" s="20">
        <v>176</v>
      </c>
      <c r="H18" s="20"/>
      <c r="I18" s="20"/>
      <c r="J18" s="20"/>
      <c r="K18" s="20">
        <f t="shared" si="0"/>
        <v>1036</v>
      </c>
    </row>
    <row r="19" spans="1:11">
      <c r="A19" s="15" t="s">
        <v>18</v>
      </c>
      <c r="B19" s="19" t="s">
        <v>92</v>
      </c>
      <c r="G19" s="20"/>
      <c r="H19" s="20"/>
      <c r="I19" s="20"/>
      <c r="J19" s="20"/>
      <c r="K19" s="20">
        <f t="shared" si="0"/>
        <v>0</v>
      </c>
    </row>
    <row r="20" spans="1:11">
      <c r="A20" s="15" t="s">
        <v>19</v>
      </c>
      <c r="B20" s="19" t="s">
        <v>93</v>
      </c>
      <c r="F20" s="20">
        <v>-7</v>
      </c>
      <c r="G20" s="20"/>
      <c r="H20" s="20"/>
      <c r="I20" s="20"/>
      <c r="J20" s="20"/>
      <c r="K20" s="20">
        <f t="shared" si="0"/>
        <v>-7</v>
      </c>
    </row>
    <row r="21" spans="1:11">
      <c r="A21" s="15" t="s">
        <v>20</v>
      </c>
      <c r="B21" s="19" t="s">
        <v>94</v>
      </c>
      <c r="C21" s="20">
        <v>41.6</v>
      </c>
      <c r="D21" s="20">
        <v>-69.099999999999994</v>
      </c>
      <c r="E21" s="20">
        <v>-3</v>
      </c>
      <c r="G21" s="20">
        <v>55.3</v>
      </c>
      <c r="H21" s="20"/>
      <c r="I21" s="20"/>
      <c r="J21" s="20"/>
      <c r="K21" s="20">
        <f t="shared" si="0"/>
        <v>24.800000000000004</v>
      </c>
    </row>
    <row r="22" spans="1:11">
      <c r="A22" s="15" t="s">
        <v>21</v>
      </c>
      <c r="B22" s="19" t="s">
        <v>95</v>
      </c>
      <c r="F22" s="20"/>
      <c r="G22" s="20"/>
      <c r="H22" s="20"/>
      <c r="I22" s="20"/>
      <c r="J22" s="20"/>
      <c r="K22" s="20">
        <f t="shared" si="0"/>
        <v>0</v>
      </c>
    </row>
    <row r="23" spans="1:11">
      <c r="A23" s="15" t="s">
        <v>22</v>
      </c>
      <c r="B23" s="19" t="s">
        <v>96</v>
      </c>
      <c r="C23" s="20">
        <v>-105</v>
      </c>
      <c r="E23" s="20"/>
      <c r="F23" s="20"/>
      <c r="G23" s="20"/>
      <c r="H23" s="20"/>
      <c r="I23" s="20"/>
      <c r="J23" s="20"/>
      <c r="K23" s="20">
        <f t="shared" si="0"/>
        <v>-105</v>
      </c>
    </row>
    <row r="24" spans="1:11">
      <c r="A24" s="15" t="s">
        <v>23</v>
      </c>
      <c r="B24" s="19" t="s">
        <v>97</v>
      </c>
      <c r="C24" s="20">
        <v>4.9000000000000004</v>
      </c>
      <c r="D24" s="20">
        <v>84.6</v>
      </c>
      <c r="E24" s="20"/>
      <c r="F24" s="20">
        <v>2.4</v>
      </c>
      <c r="G24" s="20"/>
      <c r="H24" s="20"/>
      <c r="I24" s="20"/>
      <c r="J24" s="20"/>
      <c r="K24" s="20">
        <f t="shared" si="0"/>
        <v>91.9</v>
      </c>
    </row>
    <row r="25" spans="1:11">
      <c r="A25" s="15" t="s">
        <v>24</v>
      </c>
      <c r="B25" s="19" t="s">
        <v>98</v>
      </c>
      <c r="C25" s="20">
        <v>2</v>
      </c>
      <c r="D25" s="20">
        <v>-39</v>
      </c>
      <c r="E25" s="20"/>
      <c r="F25" s="20"/>
      <c r="G25" s="20"/>
      <c r="H25" s="20"/>
      <c r="I25" s="20">
        <v>1</v>
      </c>
      <c r="J25" s="20"/>
      <c r="K25" s="20">
        <f t="shared" si="0"/>
        <v>-36</v>
      </c>
    </row>
    <row r="26" spans="1:11">
      <c r="A26" s="15" t="s">
        <v>25</v>
      </c>
      <c r="B26" s="19" t="s">
        <v>99</v>
      </c>
      <c r="D26" s="20">
        <v>446</v>
      </c>
      <c r="E26" s="20">
        <v>46</v>
      </c>
      <c r="F26" s="20"/>
      <c r="G26" s="20"/>
      <c r="H26" s="20"/>
      <c r="I26" s="20">
        <v>37</v>
      </c>
      <c r="J26" s="20"/>
      <c r="K26" s="20">
        <f t="shared" si="0"/>
        <v>529</v>
      </c>
    </row>
    <row r="27" spans="1:11">
      <c r="A27" s="15" t="s">
        <v>26</v>
      </c>
      <c r="B27" s="19" t="s">
        <v>100</v>
      </c>
      <c r="D27" s="20"/>
      <c r="E27" s="20"/>
      <c r="F27" s="20"/>
      <c r="G27" s="20"/>
      <c r="H27" s="20"/>
      <c r="J27" s="20"/>
      <c r="K27" s="20">
        <f t="shared" si="0"/>
        <v>0</v>
      </c>
    </row>
    <row r="28" spans="1:11">
      <c r="A28" s="15" t="s">
        <v>27</v>
      </c>
      <c r="B28" s="19" t="s">
        <v>101</v>
      </c>
      <c r="C28" s="20">
        <v>3.3</v>
      </c>
      <c r="D28" s="20"/>
      <c r="E28" s="20">
        <v>2.8</v>
      </c>
      <c r="F28" s="20"/>
      <c r="G28" s="20"/>
      <c r="H28" s="20"/>
      <c r="I28" s="20">
        <v>21.1</v>
      </c>
      <c r="J28" s="20"/>
      <c r="K28" s="20">
        <f t="shared" si="0"/>
        <v>27.200000000000003</v>
      </c>
    </row>
    <row r="29" spans="1:11">
      <c r="A29" s="15" t="s">
        <v>28</v>
      </c>
      <c r="B29" s="19" t="s">
        <v>102</v>
      </c>
      <c r="F29" s="20"/>
      <c r="G29" s="20"/>
      <c r="H29" s="20"/>
      <c r="I29" s="20"/>
      <c r="J29" s="20"/>
      <c r="K29" s="20">
        <f t="shared" si="0"/>
        <v>0</v>
      </c>
    </row>
    <row r="30" spans="1:11">
      <c r="A30" s="15" t="s">
        <v>29</v>
      </c>
      <c r="B30" s="19" t="s">
        <v>103</v>
      </c>
      <c r="C30" s="20">
        <v>56.7</v>
      </c>
      <c r="E30" s="20">
        <v>14.8</v>
      </c>
      <c r="F30" s="20"/>
      <c r="G30" s="20"/>
      <c r="H30" s="20"/>
      <c r="I30" s="20"/>
      <c r="J30" s="20"/>
      <c r="K30" s="20">
        <f t="shared" si="0"/>
        <v>71.5</v>
      </c>
    </row>
    <row r="31" spans="1:11">
      <c r="A31" s="15" t="s">
        <v>30</v>
      </c>
      <c r="B31" s="19" t="s">
        <v>104</v>
      </c>
      <c r="D31" s="20">
        <v>-1.4</v>
      </c>
      <c r="E31" s="20">
        <v>6.2</v>
      </c>
      <c r="F31" s="20">
        <v>0.9</v>
      </c>
      <c r="G31" s="20">
        <v>4.2</v>
      </c>
      <c r="H31" s="20"/>
      <c r="I31" s="20"/>
      <c r="J31" s="20"/>
      <c r="K31" s="20">
        <f t="shared" si="0"/>
        <v>9.9000000000000021</v>
      </c>
    </row>
    <row r="32" spans="1:11">
      <c r="A32" s="15" t="s">
        <v>31</v>
      </c>
      <c r="B32" s="19" t="s">
        <v>105</v>
      </c>
      <c r="D32" s="20">
        <v>-23.9</v>
      </c>
      <c r="E32" s="20"/>
      <c r="F32" s="20"/>
      <c r="G32" s="20">
        <v>26.7</v>
      </c>
      <c r="H32" s="20"/>
      <c r="I32" s="20"/>
      <c r="J32" s="20"/>
      <c r="K32" s="20">
        <f t="shared" si="0"/>
        <v>2.8000000000000007</v>
      </c>
    </row>
    <row r="33" spans="1:11">
      <c r="A33" s="15" t="s">
        <v>32</v>
      </c>
      <c r="B33" s="19" t="s">
        <v>106</v>
      </c>
      <c r="D33" s="20"/>
      <c r="E33" s="20"/>
      <c r="F33" s="20">
        <v>17</v>
      </c>
      <c r="G33" s="20">
        <v>3.5</v>
      </c>
      <c r="H33" s="20"/>
      <c r="I33" s="20">
        <v>31.8</v>
      </c>
      <c r="J33" s="20"/>
      <c r="K33" s="20">
        <f t="shared" si="0"/>
        <v>52.3</v>
      </c>
    </row>
    <row r="34" spans="1:11">
      <c r="A34" s="15" t="s">
        <v>33</v>
      </c>
      <c r="B34" s="19" t="s">
        <v>107</v>
      </c>
      <c r="D34" s="20"/>
      <c r="E34" s="20"/>
      <c r="F34" s="20">
        <v>3</v>
      </c>
      <c r="G34" s="20"/>
      <c r="H34" s="20"/>
      <c r="I34" s="20">
        <v>11</v>
      </c>
      <c r="J34" s="20"/>
      <c r="K34" s="20">
        <f t="shared" si="0"/>
        <v>14</v>
      </c>
    </row>
    <row r="35" spans="1:11">
      <c r="A35" s="15" t="s">
        <v>34</v>
      </c>
      <c r="B35" s="19" t="s">
        <v>108</v>
      </c>
      <c r="C35" s="20">
        <v>110</v>
      </c>
      <c r="D35" s="20"/>
      <c r="E35" s="20"/>
      <c r="F35" s="20"/>
      <c r="G35" s="20"/>
      <c r="H35" s="20"/>
      <c r="I35" s="20">
        <v>100</v>
      </c>
      <c r="J35" s="20"/>
      <c r="K35" s="20">
        <f t="shared" si="0"/>
        <v>210</v>
      </c>
    </row>
    <row r="36" spans="1:11">
      <c r="A36" s="15" t="s">
        <v>35</v>
      </c>
      <c r="B36" s="19" t="s">
        <v>109</v>
      </c>
      <c r="D36" s="20"/>
      <c r="E36" s="20"/>
      <c r="F36" s="20"/>
      <c r="G36" s="20">
        <v>15.3</v>
      </c>
      <c r="H36" s="20"/>
      <c r="J36" s="20"/>
      <c r="K36" s="20">
        <f t="shared" si="0"/>
        <v>15.3</v>
      </c>
    </row>
    <row r="37" spans="1:11">
      <c r="A37" s="15" t="s">
        <v>36</v>
      </c>
      <c r="B37" s="19" t="s">
        <v>110</v>
      </c>
      <c r="C37" s="20">
        <v>51</v>
      </c>
      <c r="D37" s="20"/>
      <c r="E37" s="20">
        <v>143</v>
      </c>
      <c r="F37" s="20">
        <v>184</v>
      </c>
      <c r="H37" s="20">
        <v>149</v>
      </c>
      <c r="I37" s="20">
        <v>63</v>
      </c>
      <c r="J37" s="20"/>
      <c r="K37" s="20">
        <f t="shared" si="0"/>
        <v>590</v>
      </c>
    </row>
    <row r="38" spans="1:11">
      <c r="A38" s="15" t="s">
        <v>37</v>
      </c>
      <c r="B38" s="19" t="s">
        <v>111</v>
      </c>
      <c r="C38" s="20">
        <v>149</v>
      </c>
      <c r="D38" s="20"/>
      <c r="E38" s="20"/>
      <c r="F38" s="20"/>
      <c r="G38" s="20">
        <v>187.6</v>
      </c>
      <c r="I38" s="20">
        <v>26.5</v>
      </c>
      <c r="J38" s="20"/>
      <c r="K38" s="20">
        <f t="shared" si="0"/>
        <v>363.1</v>
      </c>
    </row>
    <row r="39" spans="1:11">
      <c r="A39" s="15" t="s">
        <v>38</v>
      </c>
      <c r="B39" s="19" t="s">
        <v>112</v>
      </c>
      <c r="C39" s="20">
        <v>41.1</v>
      </c>
      <c r="D39" s="20">
        <v>20.9</v>
      </c>
      <c r="E39" s="20"/>
      <c r="F39" s="20">
        <v>1.5</v>
      </c>
      <c r="G39" s="20">
        <v>4.5</v>
      </c>
      <c r="I39" s="20">
        <v>5.2</v>
      </c>
      <c r="J39" s="20"/>
      <c r="K39" s="20">
        <f t="shared" si="0"/>
        <v>73.2</v>
      </c>
    </row>
    <row r="40" spans="1:11">
      <c r="A40" s="15" t="s">
        <v>52</v>
      </c>
      <c r="B40" s="19" t="s">
        <v>113</v>
      </c>
      <c r="C40" s="20">
        <v>-2.1</v>
      </c>
      <c r="D40" s="20">
        <v>91.8</v>
      </c>
      <c r="E40" s="20">
        <v>11.6</v>
      </c>
      <c r="G40" s="20">
        <v>181</v>
      </c>
      <c r="H40" s="20">
        <v>1.1000000000000001</v>
      </c>
      <c r="I40" s="20"/>
      <c r="J40" s="20"/>
      <c r="K40" s="20">
        <f t="shared" si="0"/>
        <v>283.40000000000003</v>
      </c>
    </row>
    <row r="41" spans="1:11">
      <c r="A41" s="15" t="s">
        <v>39</v>
      </c>
      <c r="B41" s="19" t="s">
        <v>114</v>
      </c>
      <c r="F41" s="20"/>
      <c r="G41" s="20"/>
      <c r="I41" s="20"/>
      <c r="J41" s="20"/>
      <c r="K41" s="20">
        <f t="shared" si="0"/>
        <v>0</v>
      </c>
    </row>
    <row r="42" spans="1:11">
      <c r="A42" s="15" t="s">
        <v>40</v>
      </c>
      <c r="B42" s="19" t="s">
        <v>115</v>
      </c>
      <c r="D42" s="20">
        <v>13.4</v>
      </c>
      <c r="E42" s="20">
        <v>4.3</v>
      </c>
      <c r="F42" s="20">
        <v>1.4</v>
      </c>
      <c r="G42" s="20">
        <v>9.1999999999999993</v>
      </c>
      <c r="H42" s="20"/>
      <c r="I42" s="20">
        <v>9.6999999999999993</v>
      </c>
      <c r="J42" s="20"/>
      <c r="K42" s="20">
        <f t="shared" si="0"/>
        <v>38</v>
      </c>
    </row>
    <row r="43" spans="1:11">
      <c r="A43" s="21" t="s">
        <v>41</v>
      </c>
      <c r="B43" s="19" t="s">
        <v>116</v>
      </c>
      <c r="H43" s="20"/>
      <c r="J43" s="20"/>
      <c r="K43" s="20">
        <f t="shared" si="0"/>
        <v>0</v>
      </c>
    </row>
    <row r="44" spans="1:11">
      <c r="A44" s="15" t="s">
        <v>42</v>
      </c>
      <c r="B44" s="19" t="s">
        <v>117</v>
      </c>
      <c r="C44" s="20">
        <v>9.5</v>
      </c>
      <c r="E44" s="20">
        <v>8.1999999999999993</v>
      </c>
      <c r="F44" s="20">
        <v>9.5</v>
      </c>
      <c r="G44" s="20">
        <v>23</v>
      </c>
      <c r="H44" s="20">
        <v>4</v>
      </c>
      <c r="I44" s="20">
        <v>4.9000000000000004</v>
      </c>
      <c r="J44" s="20"/>
      <c r="K44" s="20">
        <f t="shared" si="0"/>
        <v>59.1</v>
      </c>
    </row>
    <row r="45" spans="1:11">
      <c r="A45" s="15" t="s">
        <v>43</v>
      </c>
      <c r="B45" s="19" t="s">
        <v>118</v>
      </c>
      <c r="D45" s="20">
        <v>0.8</v>
      </c>
      <c r="E45" s="20"/>
      <c r="F45" s="20"/>
      <c r="G45" s="20"/>
      <c r="H45" s="20"/>
      <c r="J45" s="20"/>
      <c r="K45" s="20">
        <f t="shared" si="0"/>
        <v>0.8</v>
      </c>
    </row>
    <row r="46" spans="1:11">
      <c r="A46" s="15" t="s">
        <v>44</v>
      </c>
      <c r="B46" s="19" t="s">
        <v>119</v>
      </c>
      <c r="E46" s="20"/>
      <c r="F46" s="20"/>
      <c r="G46" s="20"/>
      <c r="H46" s="20"/>
      <c r="I46" s="20"/>
      <c r="J46" s="20"/>
      <c r="K46" s="20">
        <f t="shared" si="0"/>
        <v>0</v>
      </c>
    </row>
    <row r="47" spans="1:11">
      <c r="A47" s="15" t="s">
        <v>45</v>
      </c>
      <c r="B47" s="19" t="s">
        <v>120</v>
      </c>
      <c r="C47" s="20">
        <v>15</v>
      </c>
      <c r="E47" s="20"/>
      <c r="F47" s="20"/>
      <c r="G47" s="20">
        <v>81.900000000000006</v>
      </c>
      <c r="H47" s="20"/>
      <c r="I47" s="20">
        <v>4</v>
      </c>
      <c r="J47" s="20"/>
      <c r="K47" s="20">
        <f>SUM(C47:J47)</f>
        <v>100.9</v>
      </c>
    </row>
    <row r="48" spans="1:11">
      <c r="A48" s="15" t="s">
        <v>59</v>
      </c>
      <c r="B48" s="19" t="s">
        <v>121</v>
      </c>
      <c r="D48" s="20"/>
      <c r="E48" s="20"/>
      <c r="F48" s="20"/>
      <c r="G48" s="20"/>
      <c r="H48" s="20"/>
      <c r="I48" s="20"/>
      <c r="J48" s="20"/>
      <c r="K48" s="20">
        <f t="shared" si="0"/>
        <v>0</v>
      </c>
    </row>
    <row r="49" spans="1:11">
      <c r="A49" s="15" t="s">
        <v>53</v>
      </c>
      <c r="B49" s="19" t="s">
        <v>122</v>
      </c>
      <c r="D49" s="20"/>
      <c r="E49" s="20"/>
      <c r="F49" s="20"/>
      <c r="G49" s="20"/>
      <c r="H49" s="20"/>
      <c r="I49" s="20">
        <v>-19</v>
      </c>
      <c r="J49" s="20"/>
      <c r="K49" s="20">
        <f t="shared" si="0"/>
        <v>-19</v>
      </c>
    </row>
    <row r="50" spans="1:11">
      <c r="A50" s="15" t="s">
        <v>46</v>
      </c>
      <c r="B50" s="19" t="s">
        <v>123</v>
      </c>
      <c r="C50" s="20">
        <v>4.5</v>
      </c>
      <c r="D50" s="20"/>
      <c r="E50" s="20"/>
      <c r="F50" s="20"/>
      <c r="G50" s="20">
        <v>9.5</v>
      </c>
      <c r="H50" s="20"/>
      <c r="J50" s="20"/>
      <c r="K50" s="20">
        <f t="shared" si="0"/>
        <v>14</v>
      </c>
    </row>
    <row r="51" spans="1:11">
      <c r="A51" s="15" t="s">
        <v>47</v>
      </c>
      <c r="B51" s="19" t="s">
        <v>124</v>
      </c>
      <c r="D51" s="20">
        <v>-169.4</v>
      </c>
      <c r="E51" s="20">
        <v>-3.5</v>
      </c>
      <c r="F51" s="20"/>
      <c r="G51" s="20"/>
      <c r="H51" s="20"/>
      <c r="J51" s="20"/>
      <c r="K51" s="20">
        <f t="shared" si="0"/>
        <v>-172.9</v>
      </c>
    </row>
    <row r="52" spans="1:11">
      <c r="A52" s="15" t="s">
        <v>48</v>
      </c>
      <c r="B52" s="13" t="s">
        <v>125</v>
      </c>
      <c r="F52" s="20">
        <v>11.7</v>
      </c>
      <c r="G52" s="20"/>
      <c r="H52" s="20">
        <v>18.100000000000001</v>
      </c>
      <c r="I52" s="20">
        <v>27.9</v>
      </c>
      <c r="J52" s="20"/>
      <c r="K52" s="20">
        <f t="shared" si="0"/>
        <v>57.7</v>
      </c>
    </row>
    <row r="53" spans="1:11">
      <c r="A53" s="15" t="s">
        <v>49</v>
      </c>
      <c r="B53" s="13" t="s">
        <v>127</v>
      </c>
      <c r="C53" s="20">
        <v>159</v>
      </c>
      <c r="D53" s="20"/>
      <c r="E53" s="20">
        <v>90</v>
      </c>
      <c r="G53" s="20">
        <v>42</v>
      </c>
      <c r="H53" s="20"/>
      <c r="I53" s="20">
        <v>35</v>
      </c>
      <c r="J53" s="20"/>
      <c r="K53" s="20">
        <f t="shared" si="0"/>
        <v>326</v>
      </c>
    </row>
    <row r="54" spans="1:11">
      <c r="A54" s="15" t="s">
        <v>50</v>
      </c>
      <c r="B54" s="13" t="s">
        <v>126</v>
      </c>
      <c r="D54" s="20">
        <v>-200.1</v>
      </c>
      <c r="E54" s="20"/>
      <c r="F54" s="20"/>
      <c r="G54" s="20"/>
      <c r="H54" s="20"/>
      <c r="I54" s="20">
        <v>-4.5999999999999996</v>
      </c>
      <c r="J54" s="20"/>
      <c r="K54" s="20">
        <f t="shared" si="0"/>
        <v>-204.7</v>
      </c>
    </row>
    <row r="55" spans="1:11" s="15" customFormat="1">
      <c r="A55" s="15" t="s">
        <v>51</v>
      </c>
      <c r="B55" s="13" t="s">
        <v>128</v>
      </c>
      <c r="C55" s="20">
        <v>-5.3</v>
      </c>
      <c r="D55" s="20"/>
      <c r="E55" s="20"/>
      <c r="F55" s="20">
        <v>0.5</v>
      </c>
      <c r="G55" s="20"/>
      <c r="H55" s="20"/>
      <c r="I55" s="20"/>
      <c r="J55" s="20"/>
      <c r="K55" s="20">
        <f t="shared" si="0"/>
        <v>-4.8</v>
      </c>
    </row>
    <row r="56" spans="1:11">
      <c r="A56" s="4" t="s">
        <v>4</v>
      </c>
      <c r="B56" s="1" t="s">
        <v>129</v>
      </c>
      <c r="C56" s="22">
        <f t="shared" ref="C56:K56" si="1">SUM(C6:C55)</f>
        <v>1126.2</v>
      </c>
      <c r="D56" s="22">
        <f t="shared" si="1"/>
        <v>835.1999999999997</v>
      </c>
      <c r="E56" s="22">
        <f t="shared" si="1"/>
        <v>604.90000000000009</v>
      </c>
      <c r="F56" s="22">
        <f t="shared" si="1"/>
        <v>362.09999999999997</v>
      </c>
      <c r="G56" s="22">
        <f t="shared" si="1"/>
        <v>846.5</v>
      </c>
      <c r="H56" s="22">
        <f t="shared" si="1"/>
        <v>190.7</v>
      </c>
      <c r="I56" s="22">
        <f t="shared" si="1"/>
        <v>670.6</v>
      </c>
      <c r="J56" s="22">
        <f t="shared" si="1"/>
        <v>0</v>
      </c>
      <c r="K56" s="22">
        <f t="shared" si="1"/>
        <v>4636.2000000000007</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75</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c r="G7" s="10"/>
      <c r="H7" s="10"/>
      <c r="I7" s="10"/>
      <c r="J7" s="10"/>
      <c r="K7" s="10">
        <f t="shared" ref="K7:K55" si="0">SUM(C7:J7)</f>
        <v>0</v>
      </c>
    </row>
    <row r="8" spans="1:11">
      <c r="A8" s="2" t="s">
        <v>7</v>
      </c>
      <c r="B8" s="13" t="s">
        <v>81</v>
      </c>
      <c r="C8" s="10"/>
      <c r="D8" s="10">
        <v>-177.9</v>
      </c>
      <c r="E8" s="10"/>
      <c r="F8" s="10"/>
      <c r="G8" s="10"/>
      <c r="H8" s="10"/>
      <c r="I8" s="10"/>
      <c r="J8" s="10"/>
      <c r="K8" s="10">
        <f t="shared" si="0"/>
        <v>-177.9</v>
      </c>
    </row>
    <row r="9" spans="1:11">
      <c r="A9" s="2" t="s">
        <v>8</v>
      </c>
      <c r="B9" s="13" t="s">
        <v>82</v>
      </c>
      <c r="C9" s="10">
        <v>-179.9</v>
      </c>
      <c r="D9" s="10">
        <v>-14.7</v>
      </c>
      <c r="E9" s="10"/>
      <c r="F9" s="10"/>
      <c r="G9" s="10">
        <v>23.7</v>
      </c>
      <c r="H9" s="10"/>
      <c r="I9" s="10">
        <v>-26.9</v>
      </c>
      <c r="J9" s="10"/>
      <c r="K9" s="10">
        <f t="shared" si="0"/>
        <v>-197.8</v>
      </c>
    </row>
    <row r="10" spans="1:11">
      <c r="A10" s="2" t="s">
        <v>9</v>
      </c>
      <c r="B10" s="13" t="s">
        <v>83</v>
      </c>
      <c r="C10" s="10"/>
      <c r="D10" s="10">
        <v>170</v>
      </c>
      <c r="E10" s="10"/>
      <c r="F10" s="10"/>
      <c r="G10" s="10"/>
      <c r="H10" s="10"/>
      <c r="I10" s="10"/>
      <c r="J10" s="10"/>
      <c r="K10" s="10">
        <f t="shared" si="0"/>
        <v>170</v>
      </c>
    </row>
    <row r="11" spans="1:11">
      <c r="A11" s="2" t="s">
        <v>10</v>
      </c>
      <c r="B11" s="13" t="s">
        <v>84</v>
      </c>
      <c r="C11" s="10">
        <v>-3.9</v>
      </c>
      <c r="D11" s="10"/>
      <c r="E11" s="10"/>
      <c r="F11" s="10"/>
      <c r="G11" s="10"/>
      <c r="H11" s="10"/>
      <c r="I11" s="10"/>
      <c r="J11" s="10">
        <v>16.7</v>
      </c>
      <c r="K11" s="10">
        <f t="shared" si="0"/>
        <v>12.799999999999999</v>
      </c>
    </row>
    <row r="12" spans="1:11">
      <c r="A12" s="2" t="s">
        <v>11</v>
      </c>
      <c r="B12" s="13" t="s">
        <v>85</v>
      </c>
      <c r="C12" s="10">
        <v>-14.1</v>
      </c>
      <c r="D12" s="10"/>
      <c r="E12" s="10"/>
      <c r="F12" s="10">
        <v>81.5</v>
      </c>
      <c r="G12" s="10"/>
      <c r="H12" s="10"/>
      <c r="I12" s="10"/>
      <c r="J12" s="10">
        <v>4.3</v>
      </c>
      <c r="K12" s="10">
        <f t="shared" si="0"/>
        <v>71.7</v>
      </c>
    </row>
    <row r="13" spans="1:11">
      <c r="A13" s="2" t="s">
        <v>12</v>
      </c>
      <c r="B13" s="13" t="s">
        <v>86</v>
      </c>
      <c r="C13" s="10"/>
      <c r="D13" s="10"/>
      <c r="E13" s="10"/>
      <c r="F13" s="10">
        <v>48.5</v>
      </c>
      <c r="G13" s="10"/>
      <c r="H13" s="10"/>
      <c r="I13" s="10"/>
      <c r="J13" s="10">
        <v>29.4</v>
      </c>
      <c r="K13" s="10">
        <f t="shared" si="0"/>
        <v>77.900000000000006</v>
      </c>
    </row>
    <row r="14" spans="1:11">
      <c r="A14" s="2" t="s">
        <v>13</v>
      </c>
      <c r="B14" s="13" t="s">
        <v>87</v>
      </c>
      <c r="C14" s="10">
        <v>-43</v>
      </c>
      <c r="D14" s="10"/>
      <c r="E14" s="10"/>
      <c r="F14" s="10"/>
      <c r="G14" s="10"/>
      <c r="H14" s="10"/>
      <c r="I14" s="10">
        <v>0.19999999999999996</v>
      </c>
      <c r="J14" s="10"/>
      <c r="K14" s="10">
        <f t="shared" si="0"/>
        <v>-42.8</v>
      </c>
    </row>
    <row r="15" spans="1:11">
      <c r="A15" s="2" t="s">
        <v>14</v>
      </c>
      <c r="B15" s="13" t="s">
        <v>88</v>
      </c>
      <c r="C15" s="10">
        <v>-45.2</v>
      </c>
      <c r="D15" s="10">
        <v>-21.5</v>
      </c>
      <c r="E15" s="10"/>
      <c r="F15" s="10"/>
      <c r="G15" s="10"/>
      <c r="H15" s="10"/>
      <c r="I15" s="10"/>
      <c r="J15" s="10"/>
      <c r="K15" s="10">
        <f t="shared" si="0"/>
        <v>-66.7</v>
      </c>
    </row>
    <row r="16" spans="1:11">
      <c r="A16" s="2" t="s">
        <v>15</v>
      </c>
      <c r="B16" s="13" t="s">
        <v>89</v>
      </c>
      <c r="C16" s="10">
        <v>-40</v>
      </c>
      <c r="D16" s="10">
        <v>-25.7</v>
      </c>
      <c r="E16" s="10"/>
      <c r="F16" s="10"/>
      <c r="G16" s="10"/>
      <c r="H16" s="10"/>
      <c r="I16" s="10">
        <v>-11.8</v>
      </c>
      <c r="J16" s="10"/>
      <c r="K16" s="10">
        <f t="shared" si="0"/>
        <v>-77.5</v>
      </c>
    </row>
    <row r="17" spans="1:11">
      <c r="A17" s="2" t="s">
        <v>16</v>
      </c>
      <c r="B17" s="13" t="s">
        <v>90</v>
      </c>
      <c r="C17" s="10">
        <v>-1.1000000000000001</v>
      </c>
      <c r="D17" s="10"/>
      <c r="E17" s="10"/>
      <c r="F17" s="10"/>
      <c r="G17" s="10"/>
      <c r="H17" s="10"/>
      <c r="I17" s="10"/>
      <c r="J17" s="10"/>
      <c r="K17" s="10">
        <f t="shared" si="0"/>
        <v>-1.1000000000000001</v>
      </c>
    </row>
    <row r="18" spans="1:11">
      <c r="A18" s="2" t="s">
        <v>17</v>
      </c>
      <c r="B18" s="13" t="s">
        <v>91</v>
      </c>
      <c r="C18" s="10"/>
      <c r="D18" s="10"/>
      <c r="E18" s="10"/>
      <c r="F18" s="10"/>
      <c r="G18" s="10"/>
      <c r="H18" s="10"/>
      <c r="I18" s="10"/>
      <c r="J18" s="10"/>
      <c r="K18" s="10">
        <f t="shared" si="0"/>
        <v>0</v>
      </c>
    </row>
    <row r="19" spans="1:11">
      <c r="A19" s="2" t="s">
        <v>18</v>
      </c>
      <c r="B19" s="13" t="s">
        <v>92</v>
      </c>
      <c r="C19" s="10">
        <v>16.7</v>
      </c>
      <c r="D19" s="10">
        <v>-19</v>
      </c>
      <c r="E19" s="10">
        <v>-7.2</v>
      </c>
      <c r="F19" s="10">
        <v>44.4</v>
      </c>
      <c r="G19" s="10"/>
      <c r="H19" s="10"/>
      <c r="I19" s="10"/>
      <c r="J19" s="10"/>
      <c r="K19" s="10">
        <f t="shared" si="0"/>
        <v>34.9</v>
      </c>
    </row>
    <row r="20" spans="1:11">
      <c r="A20" s="2" t="s">
        <v>19</v>
      </c>
      <c r="B20" s="13" t="s">
        <v>93</v>
      </c>
      <c r="C20" s="10"/>
      <c r="D20" s="10">
        <v>-10</v>
      </c>
      <c r="E20" s="10"/>
      <c r="F20" s="10">
        <v>132.5</v>
      </c>
      <c r="G20" s="10"/>
      <c r="H20" s="10"/>
      <c r="I20" s="10"/>
      <c r="J20" s="10"/>
      <c r="K20" s="10">
        <f t="shared" si="0"/>
        <v>122.5</v>
      </c>
    </row>
    <row r="21" spans="1:11">
      <c r="A21" s="2" t="s">
        <v>20</v>
      </c>
      <c r="B21" s="13" t="s">
        <v>94</v>
      </c>
      <c r="C21" s="10">
        <v>-6</v>
      </c>
      <c r="D21" s="10">
        <v>-26</v>
      </c>
      <c r="E21" s="10">
        <v>-2</v>
      </c>
      <c r="F21" s="10"/>
      <c r="G21" s="10"/>
      <c r="H21" s="10"/>
      <c r="I21" s="10">
        <v>-7</v>
      </c>
      <c r="J21" s="10"/>
      <c r="K21" s="10">
        <f t="shared" si="0"/>
        <v>-41</v>
      </c>
    </row>
    <row r="22" spans="1:11">
      <c r="A22" s="2" t="s">
        <v>21</v>
      </c>
      <c r="B22" s="13" t="s">
        <v>95</v>
      </c>
      <c r="C22" s="10"/>
      <c r="D22" s="10">
        <v>-17.399999999999999</v>
      </c>
      <c r="E22" s="10">
        <v>1.8999999999999995</v>
      </c>
      <c r="F22" s="10"/>
      <c r="G22" s="10"/>
      <c r="H22" s="10"/>
      <c r="I22" s="10">
        <v>-4.5999999999999996</v>
      </c>
      <c r="J22" s="10">
        <v>-15</v>
      </c>
      <c r="K22" s="10">
        <f t="shared" si="0"/>
        <v>-35.1</v>
      </c>
    </row>
    <row r="23" spans="1:11">
      <c r="A23" s="2" t="s">
        <v>22</v>
      </c>
      <c r="B23" s="13" t="s">
        <v>96</v>
      </c>
      <c r="C23" s="10">
        <v>-9.3000000000000007</v>
      </c>
      <c r="D23" s="10">
        <v>-157</v>
      </c>
      <c r="E23" s="10">
        <v>-9.5</v>
      </c>
      <c r="F23" s="10"/>
      <c r="G23" s="10"/>
      <c r="H23" s="10"/>
      <c r="I23" s="10"/>
      <c r="J23" s="10"/>
      <c r="K23" s="10">
        <f t="shared" si="0"/>
        <v>-175.8</v>
      </c>
    </row>
    <row r="24" spans="1:11">
      <c r="A24" s="2" t="s">
        <v>23</v>
      </c>
      <c r="B24" s="13" t="s">
        <v>97</v>
      </c>
      <c r="C24" s="10">
        <v>-0.3</v>
      </c>
      <c r="D24" s="10">
        <v>-2.1000000000000005</v>
      </c>
      <c r="E24" s="10">
        <v>15.7</v>
      </c>
      <c r="F24" s="10"/>
      <c r="G24" s="10"/>
      <c r="H24" s="10"/>
      <c r="I24" s="10">
        <v>2</v>
      </c>
      <c r="J24" s="10">
        <v>1.1000000000000001</v>
      </c>
      <c r="K24" s="10">
        <f t="shared" si="0"/>
        <v>16.399999999999999</v>
      </c>
    </row>
    <row r="25" spans="1:11">
      <c r="A25" s="2" t="s">
        <v>24</v>
      </c>
      <c r="B25" s="13" t="s">
        <v>98</v>
      </c>
      <c r="C25" s="10"/>
      <c r="D25" s="10"/>
      <c r="E25" s="10">
        <v>7.6</v>
      </c>
      <c r="F25" s="10"/>
      <c r="G25" s="10"/>
      <c r="H25" s="10"/>
      <c r="I25" s="10"/>
      <c r="J25" s="10"/>
      <c r="K25" s="10">
        <f t="shared" si="0"/>
        <v>7.6</v>
      </c>
    </row>
    <row r="26" spans="1:11">
      <c r="A26" s="2" t="s">
        <v>25</v>
      </c>
      <c r="B26" s="13" t="s">
        <v>99</v>
      </c>
      <c r="C26" s="10">
        <v>-17</v>
      </c>
      <c r="D26" s="10">
        <v>-45</v>
      </c>
      <c r="E26" s="10">
        <v>-100</v>
      </c>
      <c r="F26" s="10"/>
      <c r="G26" s="10"/>
      <c r="H26" s="10"/>
      <c r="I26" s="10"/>
      <c r="J26" s="10"/>
      <c r="K26" s="10">
        <f t="shared" si="0"/>
        <v>-162</v>
      </c>
    </row>
    <row r="27" spans="1:11">
      <c r="A27" s="2" t="s">
        <v>26</v>
      </c>
      <c r="B27" s="13" t="s">
        <v>100</v>
      </c>
      <c r="C27" s="10">
        <v>611.79999999999995</v>
      </c>
      <c r="D27" s="10">
        <v>744.8</v>
      </c>
      <c r="E27" s="10">
        <v>335.5</v>
      </c>
      <c r="F27" s="10"/>
      <c r="G27" s="10"/>
      <c r="H27" s="10"/>
      <c r="I27" s="10">
        <v>-116.2</v>
      </c>
      <c r="J27" s="10"/>
      <c r="K27" s="10">
        <f t="shared" si="0"/>
        <v>1575.8999999999999</v>
      </c>
    </row>
    <row r="28" spans="1:11">
      <c r="A28" s="2" t="s">
        <v>27</v>
      </c>
      <c r="B28" s="13" t="s">
        <v>101</v>
      </c>
      <c r="C28" s="10"/>
      <c r="D28" s="10"/>
      <c r="E28" s="10"/>
      <c r="F28" s="10"/>
      <c r="G28" s="10"/>
      <c r="H28" s="10"/>
      <c r="I28" s="10">
        <v>41.7</v>
      </c>
      <c r="J28" s="10">
        <v>19.100000000000001</v>
      </c>
      <c r="K28" s="10">
        <f t="shared" si="0"/>
        <v>60.800000000000004</v>
      </c>
    </row>
    <row r="29" spans="1:11">
      <c r="A29" s="2" t="s">
        <v>28</v>
      </c>
      <c r="B29" s="13" t="s">
        <v>102</v>
      </c>
      <c r="C29" s="10"/>
      <c r="D29" s="10"/>
      <c r="E29" s="10"/>
      <c r="F29" s="10"/>
      <c r="G29" s="10"/>
      <c r="H29" s="10"/>
      <c r="I29" s="10"/>
      <c r="J29" s="10"/>
      <c r="K29" s="10">
        <f t="shared" si="0"/>
        <v>0</v>
      </c>
    </row>
    <row r="30" spans="1:11">
      <c r="A30" s="2" t="s">
        <v>29</v>
      </c>
      <c r="B30" s="13" t="s">
        <v>103</v>
      </c>
      <c r="C30" s="10">
        <v>-86.1</v>
      </c>
      <c r="D30" s="10">
        <v>-30.3</v>
      </c>
      <c r="E30" s="10"/>
      <c r="F30" s="10"/>
      <c r="G30" s="10"/>
      <c r="H30" s="10"/>
      <c r="I30" s="10"/>
      <c r="J30" s="10"/>
      <c r="K30" s="10">
        <f t="shared" si="0"/>
        <v>-116.39999999999999</v>
      </c>
    </row>
    <row r="31" spans="1:11">
      <c r="A31" s="2" t="s">
        <v>30</v>
      </c>
      <c r="B31" s="13" t="s">
        <v>104</v>
      </c>
      <c r="C31" s="10"/>
      <c r="D31" s="10">
        <v>-36</v>
      </c>
      <c r="E31" s="10"/>
      <c r="F31" s="10"/>
      <c r="G31" s="10"/>
      <c r="H31" s="10"/>
      <c r="I31" s="10"/>
      <c r="J31" s="10"/>
      <c r="K31" s="10">
        <f t="shared" si="0"/>
        <v>-36</v>
      </c>
    </row>
    <row r="32" spans="1:11">
      <c r="A32" s="2" t="s">
        <v>31</v>
      </c>
      <c r="B32" s="13" t="s">
        <v>105</v>
      </c>
      <c r="C32" s="10">
        <v>-5.7</v>
      </c>
      <c r="D32" s="10">
        <v>-102.6</v>
      </c>
      <c r="E32" s="10"/>
      <c r="F32" s="10"/>
      <c r="G32" s="10"/>
      <c r="H32" s="10"/>
      <c r="I32" s="10">
        <v>-105</v>
      </c>
      <c r="J32" s="10"/>
      <c r="K32" s="10">
        <f t="shared" si="0"/>
        <v>-213.3</v>
      </c>
    </row>
    <row r="33" spans="1:11">
      <c r="A33" s="2" t="s">
        <v>32</v>
      </c>
      <c r="B33" s="13" t="s">
        <v>106</v>
      </c>
      <c r="C33" s="10"/>
      <c r="D33" s="10"/>
      <c r="E33" s="10"/>
      <c r="F33" s="10"/>
      <c r="G33" s="10"/>
      <c r="H33" s="10"/>
      <c r="I33" s="10"/>
      <c r="J33" s="10"/>
      <c r="K33" s="10">
        <f t="shared" si="0"/>
        <v>0</v>
      </c>
    </row>
    <row r="34" spans="1:11">
      <c r="A34" s="2" t="s">
        <v>33</v>
      </c>
      <c r="B34" s="13" t="s">
        <v>107</v>
      </c>
      <c r="C34" s="10"/>
      <c r="D34" s="10"/>
      <c r="E34" s="10"/>
      <c r="F34" s="10">
        <v>48.5</v>
      </c>
      <c r="G34" s="10"/>
      <c r="H34" s="10"/>
      <c r="I34" s="10"/>
      <c r="J34" s="10">
        <v>9</v>
      </c>
      <c r="K34" s="10">
        <f t="shared" si="0"/>
        <v>57.5</v>
      </c>
    </row>
    <row r="35" spans="1:11">
      <c r="A35" s="2" t="s">
        <v>34</v>
      </c>
      <c r="B35" s="13" t="s">
        <v>108</v>
      </c>
      <c r="C35" s="10">
        <v>-20</v>
      </c>
      <c r="D35" s="10">
        <v>-36</v>
      </c>
      <c r="E35" s="10"/>
      <c r="F35" s="10"/>
      <c r="G35" s="10"/>
      <c r="H35" s="10"/>
      <c r="I35" s="10"/>
      <c r="J35" s="10">
        <v>-7.8</v>
      </c>
      <c r="K35" s="10">
        <f t="shared" si="0"/>
        <v>-63.8</v>
      </c>
    </row>
    <row r="36" spans="1:11">
      <c r="A36" s="2" t="s">
        <v>35</v>
      </c>
      <c r="B36" s="13" t="s">
        <v>109</v>
      </c>
      <c r="C36" s="10">
        <v>-21.1</v>
      </c>
      <c r="D36" s="10">
        <v>-54.3</v>
      </c>
      <c r="E36" s="10">
        <v>0.4</v>
      </c>
      <c r="F36" s="10"/>
      <c r="G36" s="10"/>
      <c r="H36" s="10"/>
      <c r="I36" s="10">
        <v>4.2</v>
      </c>
      <c r="J36" s="10"/>
      <c r="K36" s="10">
        <f t="shared" si="0"/>
        <v>-70.8</v>
      </c>
    </row>
    <row r="37" spans="1:11">
      <c r="A37" s="2" t="s">
        <v>36</v>
      </c>
      <c r="B37" s="13" t="s">
        <v>110</v>
      </c>
      <c r="C37" s="10"/>
      <c r="D37" s="10">
        <v>-995</v>
      </c>
      <c r="E37" s="10">
        <v>329</v>
      </c>
      <c r="F37" s="10"/>
      <c r="G37" s="10"/>
      <c r="H37" s="10"/>
      <c r="I37" s="10"/>
      <c r="J37" s="10">
        <v>55</v>
      </c>
      <c r="K37" s="10">
        <f t="shared" si="0"/>
        <v>-611</v>
      </c>
    </row>
    <row r="38" spans="1:11">
      <c r="A38" s="2" t="s">
        <v>37</v>
      </c>
      <c r="B38" s="13" t="s">
        <v>111</v>
      </c>
      <c r="C38" s="10"/>
      <c r="D38" s="10">
        <v>-11</v>
      </c>
      <c r="E38" s="10">
        <v>44.7</v>
      </c>
      <c r="F38" s="10"/>
      <c r="G38" s="10"/>
      <c r="H38" s="10"/>
      <c r="I38" s="10">
        <v>-61.2</v>
      </c>
      <c r="J38" s="10">
        <v>37.299999999999997</v>
      </c>
      <c r="K38" s="10">
        <f t="shared" si="0"/>
        <v>9.7999999999999972</v>
      </c>
    </row>
    <row r="39" spans="1:11">
      <c r="A39" s="2" t="s">
        <v>38</v>
      </c>
      <c r="B39" s="13" t="s">
        <v>112</v>
      </c>
      <c r="C39" s="10">
        <v>-5.0999999999999996</v>
      </c>
      <c r="D39" s="10">
        <v>-55</v>
      </c>
      <c r="E39" s="10">
        <v>-7</v>
      </c>
      <c r="F39" s="10"/>
      <c r="G39" s="10"/>
      <c r="H39" s="10"/>
      <c r="I39" s="10"/>
      <c r="J39" s="10"/>
      <c r="K39" s="10">
        <f t="shared" si="0"/>
        <v>-67.099999999999994</v>
      </c>
    </row>
    <row r="40" spans="1:11">
      <c r="A40" s="2" t="s">
        <v>52</v>
      </c>
      <c r="B40" s="13" t="s">
        <v>113</v>
      </c>
      <c r="C40" s="10"/>
      <c r="D40" s="10"/>
      <c r="E40" s="10"/>
      <c r="F40" s="10"/>
      <c r="G40" s="10"/>
      <c r="H40" s="10"/>
      <c r="I40" s="10"/>
      <c r="J40" s="10"/>
      <c r="K40" s="10">
        <f t="shared" si="0"/>
        <v>0</v>
      </c>
    </row>
    <row r="41" spans="1:11">
      <c r="A41" s="2" t="s">
        <v>39</v>
      </c>
      <c r="B41" s="13" t="s">
        <v>114</v>
      </c>
      <c r="C41" s="10">
        <v>-5.4</v>
      </c>
      <c r="D41" s="10">
        <v>-7.5</v>
      </c>
      <c r="E41" s="10"/>
      <c r="F41" s="10"/>
      <c r="G41" s="10"/>
      <c r="H41" s="10"/>
      <c r="I41" s="10"/>
      <c r="J41" s="10"/>
      <c r="K41" s="10">
        <f t="shared" si="0"/>
        <v>-12.9</v>
      </c>
    </row>
    <row r="42" spans="1:11">
      <c r="A42" s="2" t="s">
        <v>40</v>
      </c>
      <c r="B42" s="13" t="s">
        <v>115</v>
      </c>
      <c r="C42" s="10"/>
      <c r="D42" s="10">
        <v>8.6</v>
      </c>
      <c r="E42" s="10">
        <v>-19.5</v>
      </c>
      <c r="F42" s="10"/>
      <c r="G42" s="10"/>
      <c r="H42" s="10"/>
      <c r="I42" s="10">
        <v>-2</v>
      </c>
      <c r="J42" s="10"/>
      <c r="K42" s="10">
        <f t="shared" si="0"/>
        <v>-12.9</v>
      </c>
    </row>
    <row r="43" spans="1:11">
      <c r="A43" s="3" t="s">
        <v>41</v>
      </c>
      <c r="B43" s="13" t="s">
        <v>116</v>
      </c>
      <c r="C43" s="10"/>
      <c r="D43" s="10"/>
      <c r="E43" s="10"/>
      <c r="F43" s="10"/>
      <c r="G43" s="10"/>
      <c r="H43" s="10"/>
      <c r="I43" s="10">
        <v>-278.3</v>
      </c>
      <c r="J43" s="10"/>
      <c r="K43" s="10">
        <f t="shared" si="0"/>
        <v>-278.3</v>
      </c>
    </row>
    <row r="44" spans="1:11">
      <c r="A44" s="2" t="s">
        <v>42</v>
      </c>
      <c r="B44" s="13" t="s">
        <v>117</v>
      </c>
      <c r="C44" s="10"/>
      <c r="D44" s="10">
        <v>9.8000000000000007</v>
      </c>
      <c r="E44" s="10">
        <v>11.8</v>
      </c>
      <c r="F44" s="10"/>
      <c r="G44" s="10"/>
      <c r="H44" s="10"/>
      <c r="I44" s="10">
        <v>6.2</v>
      </c>
      <c r="J44" s="10">
        <v>22.4</v>
      </c>
      <c r="K44" s="10">
        <f t="shared" si="0"/>
        <v>50.2</v>
      </c>
    </row>
    <row r="45" spans="1:11">
      <c r="A45" s="2" t="s">
        <v>43</v>
      </c>
      <c r="B45" s="13" t="s">
        <v>118</v>
      </c>
      <c r="C45" s="10">
        <v>-132.6</v>
      </c>
      <c r="D45" s="10">
        <v>-86.4</v>
      </c>
      <c r="E45" s="10"/>
      <c r="F45" s="10"/>
      <c r="G45" s="10"/>
      <c r="H45" s="10"/>
      <c r="I45" s="10"/>
      <c r="J45" s="10"/>
      <c r="K45" s="10">
        <f t="shared" si="0"/>
        <v>-219</v>
      </c>
    </row>
    <row r="46" spans="1:11">
      <c r="A46" s="2" t="s">
        <v>44</v>
      </c>
      <c r="B46" s="13" t="s">
        <v>119</v>
      </c>
      <c r="C46" s="10"/>
      <c r="D46" s="10"/>
      <c r="E46" s="10"/>
      <c r="F46" s="10">
        <v>14.7</v>
      </c>
      <c r="G46" s="10"/>
      <c r="H46" s="10"/>
      <c r="I46" s="10"/>
      <c r="J46" s="10"/>
      <c r="K46" s="10">
        <f t="shared" si="0"/>
        <v>14.7</v>
      </c>
    </row>
    <row r="47" spans="1:11">
      <c r="A47" s="2" t="s">
        <v>45</v>
      </c>
      <c r="B47" s="13" t="s">
        <v>120</v>
      </c>
      <c r="C47" s="10">
        <v>-48.3</v>
      </c>
      <c r="D47" s="10"/>
      <c r="E47" s="10">
        <v>15.8</v>
      </c>
      <c r="F47" s="10">
        <v>228.7</v>
      </c>
      <c r="G47" s="10"/>
      <c r="H47" s="10"/>
      <c r="I47" s="10">
        <v>1.6</v>
      </c>
      <c r="J47" s="10"/>
      <c r="K47" s="10">
        <f t="shared" si="0"/>
        <v>197.79999999999998</v>
      </c>
    </row>
    <row r="48" spans="1:11">
      <c r="A48" s="2" t="s">
        <v>59</v>
      </c>
      <c r="B48" s="13" t="s">
        <v>121</v>
      </c>
      <c r="C48" s="10"/>
      <c r="D48" s="10"/>
      <c r="E48" s="10"/>
      <c r="F48" s="10"/>
      <c r="G48" s="10">
        <v>-1.2</v>
      </c>
      <c r="H48" s="10"/>
      <c r="I48" s="10"/>
      <c r="J48" s="10">
        <v>34.299999999999997</v>
      </c>
      <c r="K48" s="10">
        <f t="shared" si="0"/>
        <v>33.099999999999994</v>
      </c>
    </row>
    <row r="49" spans="1:11">
      <c r="A49" s="2" t="s">
        <v>53</v>
      </c>
      <c r="B49" s="13" t="s">
        <v>122</v>
      </c>
      <c r="C49" s="10"/>
      <c r="D49" s="10"/>
      <c r="E49" s="10"/>
      <c r="F49" s="10"/>
      <c r="G49" s="10"/>
      <c r="H49" s="10"/>
      <c r="I49" s="10"/>
      <c r="J49" s="10"/>
      <c r="K49" s="10">
        <f t="shared" si="0"/>
        <v>0</v>
      </c>
    </row>
    <row r="50" spans="1:11">
      <c r="A50" s="2" t="s">
        <v>46</v>
      </c>
      <c r="B50" s="13" t="s">
        <v>123</v>
      </c>
      <c r="C50" s="10"/>
      <c r="D50" s="10"/>
      <c r="E50" s="10"/>
      <c r="F50" s="10"/>
      <c r="G50" s="10"/>
      <c r="H50" s="10"/>
      <c r="I50" s="10"/>
      <c r="J50" s="10">
        <v>2.3000000000000007</v>
      </c>
      <c r="K50" s="10">
        <f t="shared" si="0"/>
        <v>2.3000000000000007</v>
      </c>
    </row>
    <row r="51" spans="1:11">
      <c r="A51" s="2" t="s">
        <v>47</v>
      </c>
      <c r="B51" s="13" t="s">
        <v>124</v>
      </c>
      <c r="C51" s="10">
        <v>-1.6</v>
      </c>
      <c r="D51" s="10">
        <v>-14.7</v>
      </c>
      <c r="E51" s="10"/>
      <c r="F51" s="10"/>
      <c r="G51" s="10"/>
      <c r="H51" s="10"/>
      <c r="I51" s="10"/>
      <c r="J51" s="10"/>
      <c r="K51" s="10">
        <f t="shared" si="0"/>
        <v>-16.3</v>
      </c>
    </row>
    <row r="52" spans="1:11">
      <c r="A52" s="2" t="s">
        <v>48</v>
      </c>
      <c r="B52" s="13" t="s">
        <v>125</v>
      </c>
      <c r="C52" s="10">
        <v>-9.1000000000000014</v>
      </c>
      <c r="D52" s="10"/>
      <c r="E52" s="10"/>
      <c r="F52" s="10"/>
      <c r="G52" s="10"/>
      <c r="H52" s="10"/>
      <c r="I52" s="10">
        <v>1.5</v>
      </c>
      <c r="J52" s="10"/>
      <c r="K52" s="10">
        <f t="shared" si="0"/>
        <v>-7.6000000000000014</v>
      </c>
    </row>
    <row r="53" spans="1:11">
      <c r="A53" s="2" t="s">
        <v>49</v>
      </c>
      <c r="B53" s="13" t="s">
        <v>127</v>
      </c>
      <c r="C53" s="10">
        <v>-38.299999999999997</v>
      </c>
      <c r="D53" s="10">
        <v>-10</v>
      </c>
      <c r="E53" s="10">
        <v>-5</v>
      </c>
      <c r="F53" s="10"/>
      <c r="G53" s="10"/>
      <c r="H53" s="10"/>
      <c r="I53" s="10">
        <v>-25.7</v>
      </c>
      <c r="J53" s="10"/>
      <c r="K53" s="10">
        <f t="shared" si="0"/>
        <v>-79</v>
      </c>
    </row>
    <row r="54" spans="1:11">
      <c r="A54" s="2" t="s">
        <v>50</v>
      </c>
      <c r="B54" s="13" t="s">
        <v>126</v>
      </c>
      <c r="C54" s="10"/>
      <c r="D54" s="10">
        <v>-11.2</v>
      </c>
      <c r="E54" s="10">
        <v>-1.4</v>
      </c>
      <c r="F54" s="10">
        <v>163</v>
      </c>
      <c r="G54" s="10"/>
      <c r="H54" s="10"/>
      <c r="I54" s="10"/>
      <c r="J54" s="10"/>
      <c r="K54" s="10">
        <f t="shared" si="0"/>
        <v>150.4</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-104.60000000000009</v>
      </c>
      <c r="D56" s="11">
        <f t="shared" ref="D56:K56" si="1">SUM(D6:D55)</f>
        <v>-1033.1000000000001</v>
      </c>
      <c r="E56" s="11">
        <f t="shared" si="1"/>
        <v>610.79999999999995</v>
      </c>
      <c r="F56" s="11">
        <f t="shared" si="1"/>
        <v>761.8</v>
      </c>
      <c r="G56" s="11">
        <f t="shared" si="1"/>
        <v>22.5</v>
      </c>
      <c r="H56" s="11">
        <f t="shared" si="1"/>
        <v>0</v>
      </c>
      <c r="I56" s="11">
        <f t="shared" si="1"/>
        <v>-581.30000000000007</v>
      </c>
      <c r="J56" s="11">
        <f t="shared" si="1"/>
        <v>208.10000000000002</v>
      </c>
      <c r="K56" s="11">
        <f t="shared" si="1"/>
        <v>-115.80000000000004</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76</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v>-65</v>
      </c>
      <c r="E6" s="10">
        <v>52</v>
      </c>
      <c r="F6" s="10"/>
      <c r="G6" s="10"/>
      <c r="H6" s="10"/>
      <c r="I6" s="10"/>
      <c r="J6" s="10"/>
      <c r="K6" s="10">
        <f>SUM(C6:J6)</f>
        <v>-13</v>
      </c>
    </row>
    <row r="7" spans="1:11">
      <c r="A7" s="2" t="s">
        <v>6</v>
      </c>
      <c r="B7" s="13" t="s">
        <v>80</v>
      </c>
      <c r="C7" s="10"/>
      <c r="D7" s="10"/>
      <c r="E7" s="10"/>
      <c r="F7" s="10"/>
      <c r="G7" s="10">
        <v>-33.299999999999997</v>
      </c>
      <c r="H7" s="10"/>
      <c r="I7" s="10"/>
      <c r="J7" s="10">
        <v>-2.5</v>
      </c>
      <c r="K7" s="10">
        <f t="shared" ref="K7:K55" si="0">SUM(C7:J7)</f>
        <v>-35.799999999999997</v>
      </c>
    </row>
    <row r="8" spans="1:11">
      <c r="A8" s="2" t="s">
        <v>7</v>
      </c>
      <c r="B8" s="13" t="s">
        <v>81</v>
      </c>
      <c r="C8" s="10"/>
      <c r="D8" s="10"/>
      <c r="E8" s="10"/>
      <c r="F8" s="10"/>
      <c r="G8" s="10"/>
      <c r="H8" s="10"/>
      <c r="I8" s="10"/>
      <c r="J8" s="10">
        <v>11</v>
      </c>
      <c r="K8" s="10">
        <f t="shared" si="0"/>
        <v>11</v>
      </c>
    </row>
    <row r="9" spans="1:11">
      <c r="A9" s="2" t="s">
        <v>8</v>
      </c>
      <c r="B9" s="13" t="s">
        <v>82</v>
      </c>
      <c r="C9" s="10">
        <v>-10.3</v>
      </c>
      <c r="D9" s="10"/>
      <c r="E9" s="10"/>
      <c r="F9" s="10"/>
      <c r="G9" s="10"/>
      <c r="H9" s="10"/>
      <c r="I9" s="10"/>
      <c r="J9" s="10"/>
      <c r="K9" s="10">
        <f t="shared" si="0"/>
        <v>-10.3</v>
      </c>
    </row>
    <row r="10" spans="1:11">
      <c r="A10" s="2" t="s">
        <v>9</v>
      </c>
      <c r="B10" s="13" t="s">
        <v>83</v>
      </c>
      <c r="C10" s="10">
        <v>16</v>
      </c>
      <c r="D10" s="10">
        <v>188</v>
      </c>
      <c r="E10" s="10">
        <v>1692</v>
      </c>
      <c r="F10" s="10"/>
      <c r="G10" s="10"/>
      <c r="H10" s="10"/>
      <c r="I10" s="10"/>
      <c r="J10" s="10">
        <v>626.1</v>
      </c>
      <c r="K10" s="10">
        <f t="shared" si="0"/>
        <v>2522.1</v>
      </c>
    </row>
    <row r="11" spans="1:11">
      <c r="A11" s="2" t="s">
        <v>10</v>
      </c>
      <c r="B11" s="13" t="s">
        <v>84</v>
      </c>
      <c r="C11" s="10"/>
      <c r="D11" s="10"/>
      <c r="E11" s="10">
        <v>-1.6</v>
      </c>
      <c r="F11" s="10"/>
      <c r="G11" s="10"/>
      <c r="H11" s="10"/>
      <c r="I11" s="10"/>
      <c r="J11" s="10"/>
      <c r="K11" s="10">
        <f t="shared" si="0"/>
        <v>-1.6</v>
      </c>
    </row>
    <row r="12" spans="1:11">
      <c r="A12" s="2" t="s">
        <v>11</v>
      </c>
      <c r="B12" s="13" t="s">
        <v>85</v>
      </c>
      <c r="C12" s="10"/>
      <c r="D12" s="10"/>
      <c r="E12" s="10"/>
      <c r="F12" s="10"/>
      <c r="G12" s="10"/>
      <c r="H12" s="10"/>
      <c r="I12" s="10">
        <v>-30.9</v>
      </c>
      <c r="J12" s="10"/>
      <c r="K12" s="10">
        <f t="shared" si="0"/>
        <v>-30.9</v>
      </c>
    </row>
    <row r="13" spans="1:11">
      <c r="A13" s="2" t="s">
        <v>12</v>
      </c>
      <c r="B13" s="13" t="s">
        <v>86</v>
      </c>
      <c r="C13" s="10"/>
      <c r="D13" s="10"/>
      <c r="E13" s="10"/>
      <c r="F13" s="10"/>
      <c r="G13" s="10"/>
      <c r="H13" s="10"/>
      <c r="I13" s="10">
        <v>66.599999999999994</v>
      </c>
      <c r="J13" s="10"/>
      <c r="K13" s="10">
        <f t="shared" si="0"/>
        <v>66.599999999999994</v>
      </c>
    </row>
    <row r="14" spans="1:11">
      <c r="A14" s="2" t="s">
        <v>13</v>
      </c>
      <c r="B14" s="13" t="s">
        <v>87</v>
      </c>
      <c r="C14" s="10">
        <v>-1.8</v>
      </c>
      <c r="D14" s="10"/>
      <c r="E14" s="10">
        <v>-28.1</v>
      </c>
      <c r="F14" s="10"/>
      <c r="G14" s="10"/>
      <c r="H14" s="10"/>
      <c r="I14" s="10"/>
      <c r="J14" s="10"/>
      <c r="K14" s="10">
        <f t="shared" si="0"/>
        <v>-29.900000000000002</v>
      </c>
    </row>
    <row r="15" spans="1:11">
      <c r="A15" s="2" t="s">
        <v>14</v>
      </c>
      <c r="B15" s="13" t="s">
        <v>88</v>
      </c>
      <c r="C15" s="10">
        <v>-18.399999999999999</v>
      </c>
      <c r="D15" s="10">
        <v>-50</v>
      </c>
      <c r="E15" s="10">
        <v>-10</v>
      </c>
      <c r="F15" s="10"/>
      <c r="G15" s="10"/>
      <c r="H15" s="10"/>
      <c r="I15" s="10">
        <v>-20.6</v>
      </c>
      <c r="J15" s="10"/>
      <c r="K15" s="10">
        <f t="shared" si="0"/>
        <v>-99</v>
      </c>
    </row>
    <row r="16" spans="1:11">
      <c r="A16" s="2" t="s">
        <v>15</v>
      </c>
      <c r="B16" s="13" t="s">
        <v>89</v>
      </c>
      <c r="C16" s="10">
        <v>-1.5</v>
      </c>
      <c r="D16" s="10"/>
      <c r="E16" s="10"/>
      <c r="F16" s="10"/>
      <c r="G16" s="10"/>
      <c r="H16" s="10"/>
      <c r="I16" s="10"/>
      <c r="J16" s="10"/>
      <c r="K16" s="10">
        <f t="shared" si="0"/>
        <v>-1.5</v>
      </c>
    </row>
    <row r="17" spans="1:11">
      <c r="A17" s="2" t="s">
        <v>16</v>
      </c>
      <c r="B17" s="13" t="s">
        <v>90</v>
      </c>
      <c r="C17" s="10"/>
      <c r="D17" s="10"/>
      <c r="E17" s="10"/>
      <c r="F17" s="10"/>
      <c r="G17" s="10"/>
      <c r="H17" s="10"/>
      <c r="I17" s="10"/>
      <c r="J17" s="10"/>
      <c r="K17" s="10">
        <f t="shared" si="0"/>
        <v>0</v>
      </c>
    </row>
    <row r="18" spans="1:11">
      <c r="A18" s="2" t="s">
        <v>17</v>
      </c>
      <c r="B18" s="13" t="s">
        <v>91</v>
      </c>
      <c r="C18" s="10"/>
      <c r="D18" s="10"/>
      <c r="E18" s="10"/>
      <c r="F18" s="10"/>
      <c r="G18" s="10"/>
      <c r="H18" s="10"/>
      <c r="I18" s="10"/>
      <c r="J18" s="10"/>
      <c r="K18" s="10">
        <f t="shared" si="0"/>
        <v>0</v>
      </c>
    </row>
    <row r="19" spans="1:11">
      <c r="A19" s="2" t="s">
        <v>18</v>
      </c>
      <c r="B19" s="13" t="s">
        <v>92</v>
      </c>
      <c r="C19" s="10">
        <v>898.1</v>
      </c>
      <c r="D19" s="10">
        <v>-19.2</v>
      </c>
      <c r="E19" s="10"/>
      <c r="F19" s="10"/>
      <c r="G19" s="10"/>
      <c r="H19" s="10"/>
      <c r="I19" s="10">
        <v>-1171.9000000000001</v>
      </c>
      <c r="J19" s="10">
        <v>2.9</v>
      </c>
      <c r="K19" s="10">
        <f t="shared" si="0"/>
        <v>-290.10000000000014</v>
      </c>
    </row>
    <row r="20" spans="1:11">
      <c r="A20" s="2" t="s">
        <v>19</v>
      </c>
      <c r="B20" s="13" t="s">
        <v>93</v>
      </c>
      <c r="C20" s="10"/>
      <c r="D20" s="10"/>
      <c r="E20" s="10"/>
      <c r="F20" s="10"/>
      <c r="G20" s="10"/>
      <c r="H20" s="10"/>
      <c r="I20" s="10"/>
      <c r="J20" s="10">
        <v>0.1</v>
      </c>
      <c r="K20" s="10">
        <f t="shared" si="0"/>
        <v>0.1</v>
      </c>
    </row>
    <row r="21" spans="1:11">
      <c r="A21" s="2" t="s">
        <v>20</v>
      </c>
      <c r="B21" s="13" t="s">
        <v>94</v>
      </c>
      <c r="C21" s="10">
        <v>-3</v>
      </c>
      <c r="D21" s="10"/>
      <c r="E21" s="10">
        <v>9</v>
      </c>
      <c r="F21" s="10"/>
      <c r="G21" s="10"/>
      <c r="H21" s="10"/>
      <c r="I21" s="10"/>
      <c r="J21" s="10"/>
      <c r="K21" s="10">
        <f t="shared" si="0"/>
        <v>6</v>
      </c>
    </row>
    <row r="22" spans="1:11">
      <c r="A22" s="2" t="s">
        <v>21</v>
      </c>
      <c r="B22" s="13" t="s">
        <v>95</v>
      </c>
      <c r="C22" s="10"/>
      <c r="D22" s="10"/>
      <c r="E22" s="10"/>
      <c r="F22" s="10"/>
      <c r="G22" s="10"/>
      <c r="H22" s="10"/>
      <c r="I22" s="10"/>
      <c r="J22" s="10"/>
      <c r="K22" s="10">
        <f t="shared" si="0"/>
        <v>0</v>
      </c>
    </row>
    <row r="23" spans="1:11">
      <c r="A23" s="2" t="s">
        <v>22</v>
      </c>
      <c r="B23" s="13" t="s">
        <v>96</v>
      </c>
      <c r="C23" s="10">
        <v>-69</v>
      </c>
      <c r="D23" s="10"/>
      <c r="E23" s="10"/>
      <c r="F23" s="10"/>
      <c r="G23" s="10"/>
      <c r="H23" s="10"/>
      <c r="I23" s="10"/>
      <c r="J23" s="10"/>
      <c r="K23" s="10">
        <f t="shared" si="0"/>
        <v>-69</v>
      </c>
    </row>
    <row r="24" spans="1:11">
      <c r="A24" s="2" t="s">
        <v>23</v>
      </c>
      <c r="B24" s="13" t="s">
        <v>97</v>
      </c>
      <c r="C24" s="10"/>
      <c r="D24" s="10">
        <v>1.5</v>
      </c>
      <c r="E24" s="10">
        <v>6.9</v>
      </c>
      <c r="F24" s="10"/>
      <c r="G24" s="10"/>
      <c r="H24" s="10">
        <v>7.5</v>
      </c>
      <c r="I24" s="10">
        <v>14.9</v>
      </c>
      <c r="J24" s="10">
        <v>14</v>
      </c>
      <c r="K24" s="10">
        <f t="shared" si="0"/>
        <v>44.8</v>
      </c>
    </row>
    <row r="25" spans="1:11">
      <c r="A25" s="2" t="s">
        <v>24</v>
      </c>
      <c r="B25" s="13" t="s">
        <v>98</v>
      </c>
      <c r="C25" s="10">
        <v>-149</v>
      </c>
      <c r="D25" s="10">
        <v>154.6</v>
      </c>
      <c r="E25" s="10"/>
      <c r="F25" s="10"/>
      <c r="G25" s="10"/>
      <c r="H25" s="10"/>
      <c r="I25" s="10"/>
      <c r="J25" s="10">
        <v>0.1</v>
      </c>
      <c r="K25" s="10">
        <f t="shared" si="0"/>
        <v>5.699999999999994</v>
      </c>
    </row>
    <row r="26" spans="1:11">
      <c r="A26" s="2" t="s">
        <v>25</v>
      </c>
      <c r="B26" s="13" t="s">
        <v>99</v>
      </c>
      <c r="C26" s="10"/>
      <c r="D26" s="10"/>
      <c r="E26" s="10"/>
      <c r="F26" s="10"/>
      <c r="G26" s="10"/>
      <c r="H26" s="10"/>
      <c r="I26" s="10"/>
      <c r="J26" s="10"/>
      <c r="K26" s="10">
        <f t="shared" si="0"/>
        <v>0</v>
      </c>
    </row>
    <row r="27" spans="1:11">
      <c r="A27" s="2" t="s">
        <v>26</v>
      </c>
      <c r="B27" s="13" t="s">
        <v>100</v>
      </c>
      <c r="C27" s="10"/>
      <c r="D27" s="10"/>
      <c r="E27" s="10">
        <v>-120.7</v>
      </c>
      <c r="F27" s="10"/>
      <c r="G27" s="10"/>
      <c r="H27" s="10"/>
      <c r="I27" s="10"/>
      <c r="J27" s="10"/>
      <c r="K27" s="10">
        <f t="shared" si="0"/>
        <v>-120.7</v>
      </c>
    </row>
    <row r="28" spans="1:11">
      <c r="A28" s="2" t="s">
        <v>27</v>
      </c>
      <c r="B28" s="13" t="s">
        <v>101</v>
      </c>
      <c r="C28" s="10">
        <v>-1.1000000000000001</v>
      </c>
      <c r="D28" s="10">
        <v>10.8</v>
      </c>
      <c r="E28" s="10">
        <v>112.5</v>
      </c>
      <c r="F28" s="10"/>
      <c r="G28" s="10">
        <v>136</v>
      </c>
      <c r="H28" s="10"/>
      <c r="I28" s="10">
        <v>39.5</v>
      </c>
      <c r="J28" s="10">
        <v>29.9</v>
      </c>
      <c r="K28" s="10">
        <f t="shared" si="0"/>
        <v>327.59999999999997</v>
      </c>
    </row>
    <row r="29" spans="1:11">
      <c r="A29" s="2" t="s">
        <v>28</v>
      </c>
      <c r="B29" s="13" t="s">
        <v>102</v>
      </c>
      <c r="C29" s="10"/>
      <c r="D29" s="10"/>
      <c r="E29" s="10"/>
      <c r="F29" s="10"/>
      <c r="G29" s="10"/>
      <c r="H29" s="10"/>
      <c r="I29" s="10"/>
      <c r="J29" s="10"/>
      <c r="K29" s="10">
        <f t="shared" si="0"/>
        <v>0</v>
      </c>
    </row>
    <row r="30" spans="1:11">
      <c r="A30" s="2" t="s">
        <v>29</v>
      </c>
      <c r="B30" s="13" t="s">
        <v>103</v>
      </c>
      <c r="C30" s="10"/>
      <c r="D30" s="10"/>
      <c r="E30" s="10"/>
      <c r="F30" s="10"/>
      <c r="G30" s="10"/>
      <c r="H30" s="10"/>
      <c r="I30" s="10"/>
      <c r="J30" s="10"/>
      <c r="K30" s="10">
        <f t="shared" si="0"/>
        <v>0</v>
      </c>
    </row>
    <row r="31" spans="1:11">
      <c r="A31" s="2" t="s">
        <v>30</v>
      </c>
      <c r="B31" s="13" t="s">
        <v>104</v>
      </c>
      <c r="C31" s="10"/>
      <c r="D31" s="10"/>
      <c r="E31" s="10"/>
      <c r="F31" s="10"/>
      <c r="G31" s="10"/>
      <c r="H31" s="10"/>
      <c r="I31" s="10"/>
      <c r="J31" s="10"/>
      <c r="K31" s="10">
        <f t="shared" si="0"/>
        <v>0</v>
      </c>
    </row>
    <row r="32" spans="1:11">
      <c r="A32" s="2" t="s">
        <v>31</v>
      </c>
      <c r="B32" s="13" t="s">
        <v>105</v>
      </c>
      <c r="C32" s="10"/>
      <c r="D32" s="10"/>
      <c r="E32" s="10"/>
      <c r="F32" s="10"/>
      <c r="G32" s="10"/>
      <c r="H32" s="10"/>
      <c r="I32" s="10"/>
      <c r="J32" s="10"/>
      <c r="K32" s="10">
        <f t="shared" si="0"/>
        <v>0</v>
      </c>
    </row>
    <row r="33" spans="1:11">
      <c r="A33" s="2" t="s">
        <v>32</v>
      </c>
      <c r="B33" s="13" t="s">
        <v>106</v>
      </c>
      <c r="C33" s="10"/>
      <c r="D33" s="10"/>
      <c r="E33" s="10"/>
      <c r="F33" s="10"/>
      <c r="G33" s="10"/>
      <c r="H33" s="10"/>
      <c r="I33" s="10"/>
      <c r="J33" s="10"/>
      <c r="K33" s="10">
        <f t="shared" si="0"/>
        <v>0</v>
      </c>
    </row>
    <row r="34" spans="1:11">
      <c r="A34" s="2" t="s">
        <v>33</v>
      </c>
      <c r="B34" s="13" t="s">
        <v>107</v>
      </c>
      <c r="C34" s="10"/>
      <c r="D34" s="10"/>
      <c r="E34" s="10"/>
      <c r="F34" s="10"/>
      <c r="G34" s="10"/>
      <c r="H34" s="10"/>
      <c r="I34" s="10"/>
      <c r="J34" s="10"/>
      <c r="K34" s="10">
        <f t="shared" si="0"/>
        <v>0</v>
      </c>
    </row>
    <row r="35" spans="1:11">
      <c r="A35" s="2" t="s">
        <v>34</v>
      </c>
      <c r="B35" s="13" t="s">
        <v>108</v>
      </c>
      <c r="C35" s="10">
        <v>-20</v>
      </c>
      <c r="D35" s="10"/>
      <c r="E35" s="10"/>
      <c r="F35" s="10"/>
      <c r="G35" s="10"/>
      <c r="H35" s="10"/>
      <c r="I35" s="10"/>
      <c r="J35" s="10"/>
      <c r="K35" s="10">
        <f t="shared" si="0"/>
        <v>-20</v>
      </c>
    </row>
    <row r="36" spans="1:11">
      <c r="A36" s="2" t="s">
        <v>35</v>
      </c>
      <c r="B36" s="13" t="s">
        <v>109</v>
      </c>
      <c r="C36" s="10"/>
      <c r="D36" s="10">
        <v>-63.4</v>
      </c>
      <c r="E36" s="10"/>
      <c r="F36" s="10"/>
      <c r="G36" s="10"/>
      <c r="H36" s="10"/>
      <c r="I36" s="10"/>
      <c r="J36" s="10"/>
      <c r="K36" s="10">
        <f t="shared" si="0"/>
        <v>-63.4</v>
      </c>
    </row>
    <row r="37" spans="1:11">
      <c r="A37" s="2" t="s">
        <v>36</v>
      </c>
      <c r="B37" s="13" t="s">
        <v>110</v>
      </c>
      <c r="C37" s="10">
        <v>50</v>
      </c>
      <c r="D37" s="10">
        <v>26</v>
      </c>
      <c r="E37" s="10"/>
      <c r="F37" s="10">
        <v>270.60000000000002</v>
      </c>
      <c r="G37" s="10"/>
      <c r="H37" s="10"/>
      <c r="I37" s="10"/>
      <c r="J37" s="10"/>
      <c r="K37" s="10">
        <f t="shared" si="0"/>
        <v>346.6</v>
      </c>
    </row>
    <row r="38" spans="1:11">
      <c r="A38" s="2" t="s">
        <v>37</v>
      </c>
      <c r="B38" s="13" t="s">
        <v>111</v>
      </c>
      <c r="C38" s="10">
        <v>-5.2</v>
      </c>
      <c r="D38" s="10"/>
      <c r="E38" s="10"/>
      <c r="F38" s="10"/>
      <c r="G38" s="10"/>
      <c r="H38" s="10"/>
      <c r="I38" s="10">
        <v>-2</v>
      </c>
      <c r="J38" s="10"/>
      <c r="K38" s="10">
        <f t="shared" si="0"/>
        <v>-7.2</v>
      </c>
    </row>
    <row r="39" spans="1:11">
      <c r="A39" s="2" t="s">
        <v>38</v>
      </c>
      <c r="B39" s="13" t="s">
        <v>112</v>
      </c>
      <c r="C39" s="10">
        <v>-5.0999999999999996</v>
      </c>
      <c r="D39" s="10">
        <v>-55</v>
      </c>
      <c r="E39" s="10">
        <v>-7</v>
      </c>
      <c r="F39" s="10"/>
      <c r="G39" s="10"/>
      <c r="H39" s="10"/>
      <c r="I39" s="10"/>
      <c r="J39" s="10"/>
      <c r="K39" s="10">
        <f t="shared" si="0"/>
        <v>-67.099999999999994</v>
      </c>
    </row>
    <row r="40" spans="1:11">
      <c r="A40" s="2" t="s">
        <v>52</v>
      </c>
      <c r="B40" s="13" t="s">
        <v>113</v>
      </c>
      <c r="C40" s="10"/>
      <c r="D40" s="10">
        <v>-450</v>
      </c>
      <c r="E40" s="10">
        <v>-350</v>
      </c>
      <c r="F40" s="10"/>
      <c r="G40" s="10"/>
      <c r="H40" s="10"/>
      <c r="I40" s="10"/>
      <c r="J40" s="10"/>
      <c r="K40" s="10">
        <f t="shared" si="0"/>
        <v>-800</v>
      </c>
    </row>
    <row r="41" spans="1:11">
      <c r="A41" s="2" t="s">
        <v>39</v>
      </c>
      <c r="B41" s="13" t="s">
        <v>114</v>
      </c>
      <c r="C41" s="10"/>
      <c r="D41" s="10"/>
      <c r="E41" s="10"/>
      <c r="F41" s="10"/>
      <c r="G41" s="10"/>
      <c r="H41" s="10"/>
      <c r="I41" s="10"/>
      <c r="J41" s="10"/>
      <c r="K41" s="10">
        <f t="shared" si="0"/>
        <v>0</v>
      </c>
    </row>
    <row r="42" spans="1:11">
      <c r="A42" s="2" t="s">
        <v>40</v>
      </c>
      <c r="B42" s="13" t="s">
        <v>115</v>
      </c>
      <c r="C42" s="10"/>
      <c r="D42" s="10"/>
      <c r="E42" s="10"/>
      <c r="F42" s="10"/>
      <c r="G42" s="10"/>
      <c r="H42" s="10"/>
      <c r="I42" s="10"/>
      <c r="J42" s="10"/>
      <c r="K42" s="10">
        <f t="shared" si="0"/>
        <v>0</v>
      </c>
    </row>
    <row r="43" spans="1:11">
      <c r="A43" s="3" t="s">
        <v>41</v>
      </c>
      <c r="B43" s="13" t="s">
        <v>116</v>
      </c>
      <c r="C43" s="10"/>
      <c r="D43" s="10"/>
      <c r="E43" s="10"/>
      <c r="F43" s="10"/>
      <c r="G43" s="10"/>
      <c r="H43" s="10"/>
      <c r="I43" s="10">
        <v>-241</v>
      </c>
      <c r="J43" s="10"/>
      <c r="K43" s="10">
        <f t="shared" si="0"/>
        <v>-241</v>
      </c>
    </row>
    <row r="44" spans="1:11">
      <c r="A44" s="2" t="s">
        <v>42</v>
      </c>
      <c r="B44" s="13" t="s">
        <v>117</v>
      </c>
      <c r="C44" s="10"/>
      <c r="D44" s="10">
        <v>3.6</v>
      </c>
      <c r="E44" s="10">
        <v>1</v>
      </c>
      <c r="F44" s="10"/>
      <c r="G44" s="10"/>
      <c r="H44" s="10"/>
      <c r="I44" s="10">
        <v>10.8</v>
      </c>
      <c r="J44" s="10">
        <v>34.799999999999997</v>
      </c>
      <c r="K44" s="10">
        <f t="shared" si="0"/>
        <v>50.199999999999996</v>
      </c>
    </row>
    <row r="45" spans="1:11">
      <c r="A45" s="2" t="s">
        <v>43</v>
      </c>
      <c r="B45" s="13" t="s">
        <v>118</v>
      </c>
      <c r="C45" s="10"/>
      <c r="D45" s="10"/>
      <c r="E45" s="10"/>
      <c r="F45" s="10"/>
      <c r="G45" s="10"/>
      <c r="H45" s="10"/>
      <c r="I45" s="10"/>
      <c r="J45" s="10"/>
      <c r="K45" s="10">
        <f t="shared" si="0"/>
        <v>0</v>
      </c>
    </row>
    <row r="46" spans="1:11">
      <c r="A46" s="2" t="s">
        <v>44</v>
      </c>
      <c r="B46" s="13" t="s">
        <v>119</v>
      </c>
      <c r="C46" s="10"/>
      <c r="D46" s="10"/>
      <c r="E46" s="10"/>
      <c r="F46" s="10"/>
      <c r="G46" s="10"/>
      <c r="H46" s="10"/>
      <c r="I46" s="10"/>
      <c r="J46" s="10"/>
      <c r="K46" s="10">
        <f t="shared" si="0"/>
        <v>0</v>
      </c>
    </row>
    <row r="47" spans="1:11">
      <c r="A47" s="2" t="s">
        <v>45</v>
      </c>
      <c r="B47" s="13" t="s">
        <v>120</v>
      </c>
      <c r="C47" s="10">
        <v>1</v>
      </c>
      <c r="D47" s="10"/>
      <c r="E47" s="10">
        <v>14</v>
      </c>
      <c r="F47" s="10"/>
      <c r="G47" s="10"/>
      <c r="H47" s="10"/>
      <c r="I47" s="10"/>
      <c r="J47" s="10"/>
      <c r="K47" s="10">
        <f t="shared" si="0"/>
        <v>15</v>
      </c>
    </row>
    <row r="48" spans="1:11">
      <c r="A48" s="2" t="s">
        <v>59</v>
      </c>
      <c r="B48" s="13" t="s">
        <v>121</v>
      </c>
      <c r="C48" s="10"/>
      <c r="D48" s="10"/>
      <c r="E48" s="10"/>
      <c r="F48" s="10"/>
      <c r="G48" s="10"/>
      <c r="H48" s="10"/>
      <c r="I48" s="10"/>
      <c r="J48" s="10">
        <v>34.299999999999997</v>
      </c>
      <c r="K48" s="10">
        <f t="shared" si="0"/>
        <v>34.299999999999997</v>
      </c>
    </row>
    <row r="49" spans="1:11">
      <c r="A49" s="2" t="s">
        <v>53</v>
      </c>
      <c r="B49" s="13" t="s">
        <v>122</v>
      </c>
      <c r="C49" s="10">
        <v>-2.4</v>
      </c>
      <c r="D49" s="10"/>
      <c r="E49" s="10"/>
      <c r="F49" s="10"/>
      <c r="G49" s="10"/>
      <c r="H49" s="10"/>
      <c r="I49" s="10"/>
      <c r="J49" s="10"/>
      <c r="K49" s="10">
        <f t="shared" si="0"/>
        <v>-2.4</v>
      </c>
    </row>
    <row r="50" spans="1:11">
      <c r="A50" s="2" t="s">
        <v>46</v>
      </c>
      <c r="B50" s="13" t="s">
        <v>123</v>
      </c>
      <c r="C50" s="10"/>
      <c r="D50" s="10"/>
      <c r="E50" s="10"/>
      <c r="F50" s="10"/>
      <c r="G50" s="10"/>
      <c r="H50" s="10"/>
      <c r="I50" s="10"/>
      <c r="J50" s="10">
        <v>6.1</v>
      </c>
      <c r="K50" s="10">
        <f t="shared" si="0"/>
        <v>6.1</v>
      </c>
    </row>
    <row r="51" spans="1:11">
      <c r="A51" s="2" t="s">
        <v>47</v>
      </c>
      <c r="B51" s="13" t="s">
        <v>124</v>
      </c>
      <c r="C51" s="10">
        <v>-1.5</v>
      </c>
      <c r="D51" s="10"/>
      <c r="E51" s="10"/>
      <c r="F51" s="10"/>
      <c r="G51" s="10"/>
      <c r="H51" s="10"/>
      <c r="I51" s="10"/>
      <c r="J51" s="10"/>
      <c r="K51" s="10">
        <f t="shared" si="0"/>
        <v>-1.5</v>
      </c>
    </row>
    <row r="52" spans="1:11">
      <c r="A52" s="2" t="s">
        <v>48</v>
      </c>
      <c r="B52" s="13" t="s">
        <v>125</v>
      </c>
      <c r="C52" s="10"/>
      <c r="D52" s="10"/>
      <c r="E52" s="10"/>
      <c r="F52" s="10"/>
      <c r="G52" s="10"/>
      <c r="H52" s="10"/>
      <c r="I52" s="10"/>
      <c r="J52" s="10">
        <v>48.5</v>
      </c>
      <c r="K52" s="10">
        <f t="shared" si="0"/>
        <v>48.5</v>
      </c>
    </row>
    <row r="53" spans="1:11">
      <c r="A53" s="2" t="s">
        <v>49</v>
      </c>
      <c r="B53" s="13" t="s">
        <v>127</v>
      </c>
      <c r="C53" s="10"/>
      <c r="D53" s="10">
        <v>-3.6</v>
      </c>
      <c r="E53" s="10">
        <v>-13.9</v>
      </c>
      <c r="F53" s="10"/>
      <c r="G53" s="10">
        <v>-35</v>
      </c>
      <c r="H53" s="10"/>
      <c r="I53" s="10">
        <v>-6.7</v>
      </c>
      <c r="J53" s="10"/>
      <c r="K53" s="10">
        <f t="shared" si="0"/>
        <v>-59.2</v>
      </c>
    </row>
    <row r="54" spans="1:11">
      <c r="A54" s="2" t="s">
        <v>50</v>
      </c>
      <c r="B54" s="13" t="s">
        <v>126</v>
      </c>
      <c r="C54" s="10"/>
      <c r="D54" s="10"/>
      <c r="E54" s="10"/>
      <c r="F54" s="10"/>
      <c r="G54" s="10"/>
      <c r="H54" s="10"/>
      <c r="I54" s="10"/>
      <c r="J54" s="10"/>
      <c r="K54" s="10">
        <f t="shared" si="0"/>
        <v>0</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676.8</v>
      </c>
      <c r="D56" s="11">
        <f t="shared" ref="D56:K56" si="1">SUM(D6:D55)</f>
        <v>-321.70000000000005</v>
      </c>
      <c r="E56" s="11">
        <f t="shared" si="1"/>
        <v>1356.1000000000001</v>
      </c>
      <c r="F56" s="11">
        <f t="shared" si="1"/>
        <v>270.60000000000002</v>
      </c>
      <c r="G56" s="11">
        <f t="shared" si="1"/>
        <v>67.7</v>
      </c>
      <c r="H56" s="11">
        <f t="shared" si="1"/>
        <v>7.5</v>
      </c>
      <c r="I56" s="11">
        <f t="shared" si="1"/>
        <v>-1341.3000000000002</v>
      </c>
      <c r="J56" s="11">
        <f t="shared" si="1"/>
        <v>805.3</v>
      </c>
      <c r="K56" s="11">
        <f t="shared" si="1"/>
        <v>1520.9999999999993</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77</v>
      </c>
      <c r="C2" s="8"/>
      <c r="D2" s="8"/>
      <c r="E2" s="8"/>
      <c r="F2" s="9"/>
      <c r="G2" s="8"/>
      <c r="H2" s="8"/>
      <c r="I2" s="8"/>
      <c r="J2" s="8"/>
      <c r="K2" s="8"/>
    </row>
    <row r="3" spans="1:11">
      <c r="A3" s="2"/>
      <c r="B3" s="2"/>
      <c r="C3" s="2"/>
      <c r="D3" s="2"/>
      <c r="E3" s="2"/>
      <c r="F3" s="2"/>
      <c r="G3" s="2"/>
      <c r="H3" s="2"/>
      <c r="I3" s="2"/>
      <c r="J3" s="2"/>
      <c r="K3" s="2"/>
    </row>
    <row r="4" spans="1:11" s="6" customFormat="1" ht="25.5">
      <c r="A4" s="4" t="s">
        <v>0</v>
      </c>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c r="G7" s="10">
        <v>33.9</v>
      </c>
      <c r="H7" s="10"/>
      <c r="I7" s="10"/>
      <c r="J7" s="10"/>
      <c r="K7" s="10">
        <f t="shared" ref="K7:K55" si="0">SUM(C7:J7)</f>
        <v>33.9</v>
      </c>
    </row>
    <row r="8" spans="1:11">
      <c r="A8" s="2" t="s">
        <v>7</v>
      </c>
      <c r="B8" s="13" t="s">
        <v>81</v>
      </c>
      <c r="C8" s="10"/>
      <c r="D8" s="10"/>
      <c r="E8" s="10"/>
      <c r="F8" s="10"/>
      <c r="G8" s="10"/>
      <c r="H8" s="10"/>
      <c r="I8" s="10"/>
      <c r="J8" s="10"/>
      <c r="K8" s="10">
        <f t="shared" si="0"/>
        <v>0</v>
      </c>
    </row>
    <row r="9" spans="1:11">
      <c r="A9" s="2" t="s">
        <v>8</v>
      </c>
      <c r="B9" s="13" t="s">
        <v>82</v>
      </c>
      <c r="C9" s="10">
        <v>-44.3</v>
      </c>
      <c r="D9" s="10">
        <v>-1.1000000000000001</v>
      </c>
      <c r="E9" s="10"/>
      <c r="F9" s="10">
        <v>69.8</v>
      </c>
      <c r="G9" s="10"/>
      <c r="H9" s="10"/>
      <c r="I9" s="10"/>
      <c r="J9" s="10">
        <v>1.5</v>
      </c>
      <c r="K9" s="10">
        <f t="shared" si="0"/>
        <v>25.9</v>
      </c>
    </row>
    <row r="10" spans="1:11">
      <c r="A10" s="2" t="s">
        <v>9</v>
      </c>
      <c r="B10" s="13" t="s">
        <v>83</v>
      </c>
      <c r="C10" s="10">
        <v>4411</v>
      </c>
      <c r="D10" s="10">
        <v>4261</v>
      </c>
      <c r="E10" s="10">
        <v>-330</v>
      </c>
      <c r="F10" s="10"/>
      <c r="G10" s="10"/>
      <c r="H10" s="10"/>
      <c r="I10" s="10"/>
      <c r="J10" s="10">
        <v>1657</v>
      </c>
      <c r="K10" s="10">
        <f t="shared" si="0"/>
        <v>9999</v>
      </c>
    </row>
    <row r="11" spans="1:11">
      <c r="A11" s="2" t="s">
        <v>10</v>
      </c>
      <c r="B11" s="13" t="s">
        <v>84</v>
      </c>
      <c r="C11" s="10"/>
      <c r="D11" s="10"/>
      <c r="E11" s="10"/>
      <c r="F11" s="10"/>
      <c r="G11" s="10"/>
      <c r="H11" s="10"/>
      <c r="I11" s="10"/>
      <c r="J11" s="10">
        <v>538.9</v>
      </c>
      <c r="K11" s="10">
        <f t="shared" si="0"/>
        <v>538.9</v>
      </c>
    </row>
    <row r="12" spans="1:11">
      <c r="A12" s="2" t="s">
        <v>11</v>
      </c>
      <c r="B12" s="13" t="s">
        <v>85</v>
      </c>
      <c r="C12" s="10">
        <v>-125.1</v>
      </c>
      <c r="D12" s="10">
        <v>617.9</v>
      </c>
      <c r="E12" s="10">
        <v>110.6</v>
      </c>
      <c r="F12" s="10">
        <v>96.5</v>
      </c>
      <c r="G12" s="10"/>
      <c r="H12" s="10"/>
      <c r="I12" s="10">
        <v>46.9</v>
      </c>
      <c r="J12" s="10">
        <v>61</v>
      </c>
      <c r="K12" s="10">
        <f t="shared" si="0"/>
        <v>807.8</v>
      </c>
    </row>
    <row r="13" spans="1:11">
      <c r="A13" s="2" t="s">
        <v>12</v>
      </c>
      <c r="B13" s="13" t="s">
        <v>86</v>
      </c>
      <c r="C13" s="10"/>
      <c r="D13" s="10">
        <v>28.3</v>
      </c>
      <c r="E13" s="10">
        <v>130.30000000000001</v>
      </c>
      <c r="F13" s="10">
        <v>16</v>
      </c>
      <c r="G13" s="10"/>
      <c r="H13" s="10"/>
      <c r="I13" s="10">
        <v>12.1</v>
      </c>
      <c r="J13" s="10"/>
      <c r="K13" s="10">
        <f t="shared" si="0"/>
        <v>186.70000000000002</v>
      </c>
    </row>
    <row r="14" spans="1:11">
      <c r="A14" s="2" t="s">
        <v>13</v>
      </c>
      <c r="B14" s="13" t="s">
        <v>87</v>
      </c>
      <c r="C14" s="10">
        <v>12.3</v>
      </c>
      <c r="D14" s="10"/>
      <c r="E14" s="10"/>
      <c r="F14" s="10">
        <v>36.299999999999997</v>
      </c>
      <c r="G14" s="10"/>
      <c r="H14" s="10"/>
      <c r="I14" s="10">
        <v>12.2</v>
      </c>
      <c r="J14" s="10">
        <v>621.6</v>
      </c>
      <c r="K14" s="10">
        <f t="shared" si="0"/>
        <v>682.4</v>
      </c>
    </row>
    <row r="15" spans="1:11">
      <c r="A15" s="2" t="s">
        <v>14</v>
      </c>
      <c r="B15" s="13" t="s">
        <v>88</v>
      </c>
      <c r="C15" s="10"/>
      <c r="D15" s="10"/>
      <c r="E15" s="10"/>
      <c r="F15" s="10"/>
      <c r="G15" s="10"/>
      <c r="H15" s="10"/>
      <c r="I15" s="10"/>
      <c r="J15" s="10">
        <v>23</v>
      </c>
      <c r="K15" s="10">
        <f t="shared" si="0"/>
        <v>23</v>
      </c>
    </row>
    <row r="16" spans="1:11">
      <c r="A16" s="2" t="s">
        <v>15</v>
      </c>
      <c r="B16" s="13" t="s">
        <v>89</v>
      </c>
      <c r="C16" s="10"/>
      <c r="D16" s="10">
        <v>42.8</v>
      </c>
      <c r="E16" s="10"/>
      <c r="F16" s="10">
        <v>23.7</v>
      </c>
      <c r="G16" s="10"/>
      <c r="H16" s="10"/>
      <c r="I16" s="10">
        <v>38.9</v>
      </c>
      <c r="J16" s="10"/>
      <c r="K16" s="10">
        <f t="shared" si="0"/>
        <v>105.4</v>
      </c>
    </row>
    <row r="17" spans="1:11">
      <c r="A17" s="2" t="s">
        <v>16</v>
      </c>
      <c r="B17" s="13" t="s">
        <v>90</v>
      </c>
      <c r="C17" s="10"/>
      <c r="D17" s="10"/>
      <c r="E17" s="10"/>
      <c r="F17" s="10"/>
      <c r="G17" s="10"/>
      <c r="H17" s="10"/>
      <c r="I17" s="10"/>
      <c r="J17" s="10"/>
      <c r="K17" s="10">
        <f t="shared" si="0"/>
        <v>0</v>
      </c>
    </row>
    <row r="18" spans="1:11">
      <c r="A18" s="2" t="s">
        <v>17</v>
      </c>
      <c r="B18" s="13" t="s">
        <v>91</v>
      </c>
      <c r="C18" s="10"/>
      <c r="D18" s="10"/>
      <c r="E18" s="10"/>
      <c r="F18" s="10"/>
      <c r="G18" s="10"/>
      <c r="H18" s="10"/>
      <c r="I18" s="10"/>
      <c r="J18" s="10"/>
      <c r="K18" s="10">
        <f t="shared" si="0"/>
        <v>0</v>
      </c>
    </row>
    <row r="19" spans="1:11">
      <c r="A19" s="2" t="s">
        <v>18</v>
      </c>
      <c r="B19" s="13" t="s">
        <v>92</v>
      </c>
      <c r="C19" s="10">
        <v>-1.5000000000000002</v>
      </c>
      <c r="D19" s="10">
        <v>-1.7</v>
      </c>
      <c r="E19" s="10">
        <v>-27.9</v>
      </c>
      <c r="F19" s="10"/>
      <c r="G19" s="10"/>
      <c r="H19" s="10"/>
      <c r="I19" s="10"/>
      <c r="J19" s="10"/>
      <c r="K19" s="10">
        <f t="shared" si="0"/>
        <v>-31.099999999999998</v>
      </c>
    </row>
    <row r="20" spans="1:11">
      <c r="A20" s="2" t="s">
        <v>19</v>
      </c>
      <c r="B20" s="13" t="s">
        <v>93</v>
      </c>
      <c r="C20" s="10"/>
      <c r="D20" s="10"/>
      <c r="E20" s="10">
        <v>18</v>
      </c>
      <c r="F20" s="10"/>
      <c r="G20" s="10"/>
      <c r="H20" s="10"/>
      <c r="I20" s="10"/>
      <c r="J20" s="10">
        <v>16.7</v>
      </c>
      <c r="K20" s="10">
        <f t="shared" si="0"/>
        <v>34.700000000000003</v>
      </c>
    </row>
    <row r="21" spans="1:11">
      <c r="A21" s="2" t="s">
        <v>20</v>
      </c>
      <c r="B21" s="13" t="s">
        <v>94</v>
      </c>
      <c r="C21" s="10"/>
      <c r="D21" s="10"/>
      <c r="E21" s="10">
        <v>-2</v>
      </c>
      <c r="F21" s="10"/>
      <c r="G21" s="10"/>
      <c r="H21" s="10"/>
      <c r="I21" s="10"/>
      <c r="J21" s="10"/>
      <c r="K21" s="10">
        <f t="shared" si="0"/>
        <v>-2</v>
      </c>
    </row>
    <row r="22" spans="1:11">
      <c r="A22" s="2" t="s">
        <v>21</v>
      </c>
      <c r="B22" s="13" t="s">
        <v>95</v>
      </c>
      <c r="C22" s="10">
        <v>51.9</v>
      </c>
      <c r="D22" s="10"/>
      <c r="E22" s="10"/>
      <c r="F22" s="10">
        <v>106.9</v>
      </c>
      <c r="G22" s="10"/>
      <c r="H22" s="10"/>
      <c r="I22" s="10"/>
      <c r="J22" s="10"/>
      <c r="K22" s="10">
        <f t="shared" si="0"/>
        <v>158.80000000000001</v>
      </c>
    </row>
    <row r="23" spans="1:11">
      <c r="A23" s="2" t="s">
        <v>22</v>
      </c>
      <c r="B23" s="13" t="s">
        <v>96</v>
      </c>
      <c r="C23" s="10">
        <v>0.3</v>
      </c>
      <c r="D23" s="10">
        <v>-1</v>
      </c>
      <c r="E23" s="10">
        <v>-3.5</v>
      </c>
      <c r="F23" s="10"/>
      <c r="G23" s="10"/>
      <c r="H23" s="10"/>
      <c r="I23" s="10"/>
      <c r="J23" s="10"/>
      <c r="K23" s="10">
        <f t="shared" si="0"/>
        <v>-4.2</v>
      </c>
    </row>
    <row r="24" spans="1:11">
      <c r="A24" s="2" t="s">
        <v>23</v>
      </c>
      <c r="B24" s="13" t="s">
        <v>97</v>
      </c>
      <c r="C24" s="10">
        <v>40.700000000000003</v>
      </c>
      <c r="D24" s="10">
        <v>-32.799999999999997</v>
      </c>
      <c r="E24" s="10"/>
      <c r="F24" s="10">
        <v>1.6</v>
      </c>
      <c r="G24" s="10">
        <v>6</v>
      </c>
      <c r="H24" s="10"/>
      <c r="I24" s="10"/>
      <c r="J24" s="10">
        <v>1.3</v>
      </c>
      <c r="K24" s="10">
        <f t="shared" si="0"/>
        <v>16.800000000000004</v>
      </c>
    </row>
    <row r="25" spans="1:11">
      <c r="A25" s="2" t="s">
        <v>24</v>
      </c>
      <c r="B25" s="13" t="s">
        <v>98</v>
      </c>
      <c r="C25" s="10"/>
      <c r="D25" s="10"/>
      <c r="E25" s="10"/>
      <c r="F25" s="10"/>
      <c r="G25" s="10"/>
      <c r="H25" s="10"/>
      <c r="I25" s="10">
        <v>10.5</v>
      </c>
      <c r="J25" s="10"/>
      <c r="K25" s="10">
        <f t="shared" si="0"/>
        <v>10.5</v>
      </c>
    </row>
    <row r="26" spans="1:11">
      <c r="A26" s="2" t="s">
        <v>25</v>
      </c>
      <c r="B26" s="13" t="s">
        <v>99</v>
      </c>
      <c r="C26" s="10">
        <v>889.7</v>
      </c>
      <c r="D26" s="10"/>
      <c r="E26" s="10"/>
      <c r="F26" s="10"/>
      <c r="G26" s="10"/>
      <c r="H26" s="10"/>
      <c r="I26" s="10"/>
      <c r="J26" s="10"/>
      <c r="K26" s="10">
        <f t="shared" si="0"/>
        <v>889.7</v>
      </c>
    </row>
    <row r="27" spans="1:11">
      <c r="A27" s="2" t="s">
        <v>26</v>
      </c>
      <c r="B27" s="13" t="s">
        <v>100</v>
      </c>
      <c r="C27" s="10"/>
      <c r="D27" s="10"/>
      <c r="E27" s="10">
        <v>-68.3</v>
      </c>
      <c r="F27" s="10"/>
      <c r="G27" s="10"/>
      <c r="H27" s="10"/>
      <c r="I27" s="10"/>
      <c r="J27" s="10"/>
      <c r="K27" s="10">
        <f t="shared" si="0"/>
        <v>-68.3</v>
      </c>
    </row>
    <row r="28" spans="1:11">
      <c r="A28" s="2" t="s">
        <v>27</v>
      </c>
      <c r="B28" s="13" t="s">
        <v>101</v>
      </c>
      <c r="C28" s="10"/>
      <c r="D28" s="10">
        <v>9</v>
      </c>
      <c r="E28" s="10">
        <v>-2</v>
      </c>
      <c r="F28" s="10"/>
      <c r="G28" s="10"/>
      <c r="H28" s="10"/>
      <c r="I28" s="10">
        <v>48.8</v>
      </c>
      <c r="J28" s="10">
        <v>48.9</v>
      </c>
      <c r="K28" s="10">
        <f t="shared" si="0"/>
        <v>104.69999999999999</v>
      </c>
    </row>
    <row r="29" spans="1:11">
      <c r="A29" s="2" t="s">
        <v>28</v>
      </c>
      <c r="B29" s="13" t="s">
        <v>102</v>
      </c>
      <c r="C29" s="10"/>
      <c r="D29" s="10"/>
      <c r="E29" s="10"/>
      <c r="F29" s="10">
        <v>79.8</v>
      </c>
      <c r="G29" s="10"/>
      <c r="H29" s="10"/>
      <c r="I29" s="10"/>
      <c r="J29" s="10"/>
      <c r="K29" s="10">
        <f t="shared" si="0"/>
        <v>79.8</v>
      </c>
    </row>
    <row r="30" spans="1:11">
      <c r="A30" s="2" t="s">
        <v>29</v>
      </c>
      <c r="B30" s="13" t="s">
        <v>103</v>
      </c>
      <c r="C30" s="10"/>
      <c r="D30" s="10">
        <v>0</v>
      </c>
      <c r="E30" s="10">
        <v>-14.6</v>
      </c>
      <c r="F30" s="10"/>
      <c r="G30" s="10"/>
      <c r="H30" s="10"/>
      <c r="I30" s="10"/>
      <c r="J30" s="10"/>
      <c r="K30" s="10">
        <f t="shared" si="0"/>
        <v>-14.6</v>
      </c>
    </row>
    <row r="31" spans="1:11">
      <c r="A31" s="2" t="s">
        <v>30</v>
      </c>
      <c r="B31" s="13" t="s">
        <v>104</v>
      </c>
      <c r="C31" s="10"/>
      <c r="D31" s="10"/>
      <c r="E31" s="10"/>
      <c r="F31" s="10"/>
      <c r="G31" s="10"/>
      <c r="H31" s="10"/>
      <c r="I31" s="10"/>
      <c r="J31" s="10"/>
      <c r="K31" s="10">
        <f t="shared" si="0"/>
        <v>0</v>
      </c>
    </row>
    <row r="32" spans="1:11">
      <c r="A32" s="2" t="s">
        <v>31</v>
      </c>
      <c r="B32" s="13" t="s">
        <v>105</v>
      </c>
      <c r="C32" s="10">
        <v>-1.3</v>
      </c>
      <c r="D32" s="10"/>
      <c r="E32" s="10"/>
      <c r="F32" s="10"/>
      <c r="G32" s="10"/>
      <c r="H32" s="10"/>
      <c r="I32" s="10"/>
      <c r="J32" s="10"/>
      <c r="K32" s="10">
        <f t="shared" si="0"/>
        <v>-1.3</v>
      </c>
    </row>
    <row r="33" spans="1:11">
      <c r="A33" s="2" t="s">
        <v>32</v>
      </c>
      <c r="B33" s="13" t="s">
        <v>106</v>
      </c>
      <c r="C33" s="10"/>
      <c r="D33" s="10"/>
      <c r="E33" s="10"/>
      <c r="F33" s="10"/>
      <c r="G33" s="10"/>
      <c r="H33" s="10"/>
      <c r="I33" s="10">
        <v>257.3</v>
      </c>
      <c r="J33" s="10">
        <v>39.099999999999994</v>
      </c>
      <c r="K33" s="10">
        <f t="shared" si="0"/>
        <v>296.39999999999998</v>
      </c>
    </row>
    <row r="34" spans="1:11">
      <c r="A34" s="2" t="s">
        <v>33</v>
      </c>
      <c r="B34" s="13" t="s">
        <v>107</v>
      </c>
      <c r="C34" s="10"/>
      <c r="D34" s="10"/>
      <c r="E34" s="10"/>
      <c r="F34" s="10">
        <v>35.200000000000003</v>
      </c>
      <c r="G34" s="10">
        <v>2.4</v>
      </c>
      <c r="H34" s="10"/>
      <c r="I34" s="10">
        <v>58.6</v>
      </c>
      <c r="J34" s="10">
        <v>54.3</v>
      </c>
      <c r="K34" s="10">
        <f t="shared" si="0"/>
        <v>150.5</v>
      </c>
    </row>
    <row r="35" spans="1:11">
      <c r="A35" s="2" t="s">
        <v>34</v>
      </c>
      <c r="B35" s="13" t="s">
        <v>108</v>
      </c>
      <c r="C35" s="10"/>
      <c r="D35" s="10">
        <v>1011</v>
      </c>
      <c r="E35" s="10"/>
      <c r="F35" s="10"/>
      <c r="G35" s="10"/>
      <c r="H35" s="10"/>
      <c r="I35" s="10">
        <v>26.8</v>
      </c>
      <c r="J35" s="10">
        <v>20</v>
      </c>
      <c r="K35" s="10">
        <f t="shared" si="0"/>
        <v>1057.8</v>
      </c>
    </row>
    <row r="36" spans="1:11">
      <c r="A36" s="2" t="s">
        <v>35</v>
      </c>
      <c r="B36" s="13" t="s">
        <v>109</v>
      </c>
      <c r="C36" s="10"/>
      <c r="D36" s="10"/>
      <c r="E36" s="10"/>
      <c r="F36" s="10"/>
      <c r="G36" s="10"/>
      <c r="H36" s="10"/>
      <c r="I36" s="10"/>
      <c r="J36" s="10"/>
      <c r="K36" s="10">
        <f t="shared" si="0"/>
        <v>0</v>
      </c>
    </row>
    <row r="37" spans="1:11">
      <c r="A37" s="2" t="s">
        <v>36</v>
      </c>
      <c r="B37" s="13" t="s">
        <v>110</v>
      </c>
      <c r="C37" s="10">
        <v>59.800000000000004</v>
      </c>
      <c r="D37" s="10">
        <v>4145</v>
      </c>
      <c r="E37" s="10">
        <v>-4</v>
      </c>
      <c r="F37" s="10">
        <v>26.7</v>
      </c>
      <c r="G37" s="10"/>
      <c r="H37" s="10">
        <v>14</v>
      </c>
      <c r="I37" s="10">
        <v>131</v>
      </c>
      <c r="J37" s="10">
        <v>1941.3500000000001</v>
      </c>
      <c r="K37" s="10">
        <f t="shared" si="0"/>
        <v>6313.85</v>
      </c>
    </row>
    <row r="38" spans="1:11">
      <c r="A38" s="2" t="s">
        <v>37</v>
      </c>
      <c r="B38" s="13" t="s">
        <v>111</v>
      </c>
      <c r="C38" s="10">
        <v>803</v>
      </c>
      <c r="D38" s="10">
        <v>172</v>
      </c>
      <c r="E38" s="10">
        <v>23.1</v>
      </c>
      <c r="F38" s="10">
        <v>33.200000000000003</v>
      </c>
      <c r="G38" s="10"/>
      <c r="H38" s="10">
        <v>35.6</v>
      </c>
      <c r="I38" s="10">
        <v>-116.3</v>
      </c>
      <c r="J38" s="10">
        <v>55.8</v>
      </c>
      <c r="K38" s="10">
        <f t="shared" si="0"/>
        <v>1006.3999999999999</v>
      </c>
    </row>
    <row r="39" spans="1:11">
      <c r="A39" s="2" t="s">
        <v>38</v>
      </c>
      <c r="B39" s="13" t="s">
        <v>112</v>
      </c>
      <c r="C39" s="10">
        <v>-4.5999999999999996</v>
      </c>
      <c r="D39" s="10">
        <v>-48.6</v>
      </c>
      <c r="E39" s="10">
        <v>-5</v>
      </c>
      <c r="F39" s="10"/>
      <c r="G39" s="10"/>
      <c r="H39" s="10"/>
      <c r="I39" s="10">
        <v>-5.6</v>
      </c>
      <c r="J39" s="10"/>
      <c r="K39" s="10">
        <f t="shared" si="0"/>
        <v>-63.800000000000004</v>
      </c>
    </row>
    <row r="40" spans="1:11">
      <c r="A40" s="2" t="s">
        <v>52</v>
      </c>
      <c r="B40" s="13" t="s">
        <v>113</v>
      </c>
      <c r="C40" s="10"/>
      <c r="D40" s="10"/>
      <c r="E40" s="10"/>
      <c r="F40" s="10"/>
      <c r="G40" s="10"/>
      <c r="H40" s="10"/>
      <c r="I40" s="10"/>
      <c r="J40" s="10"/>
      <c r="K40" s="10">
        <f t="shared" si="0"/>
        <v>0</v>
      </c>
    </row>
    <row r="41" spans="1:11">
      <c r="A41" s="2" t="s">
        <v>39</v>
      </c>
      <c r="B41" s="13" t="s">
        <v>114</v>
      </c>
      <c r="C41" s="10"/>
      <c r="D41" s="10"/>
      <c r="E41" s="10"/>
      <c r="F41" s="10"/>
      <c r="G41" s="10"/>
      <c r="H41" s="10"/>
      <c r="I41" s="10"/>
      <c r="J41" s="10"/>
      <c r="K41" s="10">
        <f t="shared" si="0"/>
        <v>0</v>
      </c>
    </row>
    <row r="42" spans="1:11">
      <c r="A42" s="2" t="s">
        <v>40</v>
      </c>
      <c r="B42" s="13" t="s">
        <v>115</v>
      </c>
      <c r="C42" s="10"/>
      <c r="D42" s="10">
        <v>235.8</v>
      </c>
      <c r="E42" s="10">
        <v>45.1</v>
      </c>
      <c r="F42" s="10">
        <v>1.5</v>
      </c>
      <c r="G42" s="10"/>
      <c r="H42" s="10"/>
      <c r="I42" s="10">
        <v>177</v>
      </c>
      <c r="J42" s="10">
        <v>81.7</v>
      </c>
      <c r="K42" s="10">
        <f t="shared" si="0"/>
        <v>541.1</v>
      </c>
    </row>
    <row r="43" spans="1:11">
      <c r="A43" s="3" t="s">
        <v>41</v>
      </c>
      <c r="B43" s="13" t="s">
        <v>116</v>
      </c>
      <c r="C43" s="10"/>
      <c r="D43" s="10"/>
      <c r="E43" s="10">
        <v>-72.7</v>
      </c>
      <c r="F43" s="10">
        <v>115.5</v>
      </c>
      <c r="G43" s="10"/>
      <c r="H43" s="10"/>
      <c r="I43" s="10">
        <v>200</v>
      </c>
      <c r="J43" s="10"/>
      <c r="K43" s="10">
        <f t="shared" si="0"/>
        <v>242.8</v>
      </c>
    </row>
    <row r="44" spans="1:11">
      <c r="A44" s="2" t="s">
        <v>42</v>
      </c>
      <c r="B44" s="13" t="s">
        <v>117</v>
      </c>
      <c r="C44" s="10">
        <v>2.7375039999999999</v>
      </c>
      <c r="D44" s="10">
        <v>21.8</v>
      </c>
      <c r="E44" s="10">
        <v>-14.5</v>
      </c>
      <c r="F44" s="10">
        <v>27.452967000000001</v>
      </c>
      <c r="G44" s="10"/>
      <c r="H44" s="10"/>
      <c r="I44" s="10">
        <v>0.97800799999999932</v>
      </c>
      <c r="J44" s="10">
        <v>27.143730999999999</v>
      </c>
      <c r="K44" s="10">
        <f t="shared" si="0"/>
        <v>65.612210000000005</v>
      </c>
    </row>
    <row r="45" spans="1:11">
      <c r="A45" s="2" t="s">
        <v>43</v>
      </c>
      <c r="B45" s="13" t="s">
        <v>118</v>
      </c>
      <c r="C45" s="10"/>
      <c r="D45" s="10"/>
      <c r="E45" s="10"/>
      <c r="F45" s="10"/>
      <c r="G45" s="10"/>
      <c r="H45" s="10"/>
      <c r="I45" s="10"/>
      <c r="J45" s="10"/>
      <c r="K45" s="10">
        <f t="shared" si="0"/>
        <v>0</v>
      </c>
    </row>
    <row r="46" spans="1:11">
      <c r="A46" s="2" t="s">
        <v>44</v>
      </c>
      <c r="B46" s="13" t="s">
        <v>119</v>
      </c>
      <c r="C46" s="10"/>
      <c r="D46" s="10"/>
      <c r="E46" s="10"/>
      <c r="F46" s="10"/>
      <c r="G46" s="10"/>
      <c r="H46" s="10"/>
      <c r="I46" s="10">
        <v>1</v>
      </c>
      <c r="J46" s="10">
        <v>4.5999999999999996</v>
      </c>
      <c r="K46" s="10">
        <f t="shared" si="0"/>
        <v>5.6</v>
      </c>
    </row>
    <row r="47" spans="1:11">
      <c r="A47" s="2" t="s">
        <v>45</v>
      </c>
      <c r="B47" s="13" t="s">
        <v>120</v>
      </c>
      <c r="C47" s="10">
        <v>13.6</v>
      </c>
      <c r="D47" s="10"/>
      <c r="E47" s="10">
        <v>25.8</v>
      </c>
      <c r="F47" s="10"/>
      <c r="G47" s="10"/>
      <c r="H47" s="10">
        <v>1.3</v>
      </c>
      <c r="I47" s="10">
        <v>137.6</v>
      </c>
      <c r="J47" s="10"/>
      <c r="K47" s="10">
        <f t="shared" si="0"/>
        <v>178.29999999999998</v>
      </c>
    </row>
    <row r="48" spans="1:11">
      <c r="A48" s="2" t="s">
        <v>59</v>
      </c>
      <c r="B48" s="13" t="s">
        <v>121</v>
      </c>
      <c r="C48" s="10"/>
      <c r="D48" s="10"/>
      <c r="E48" s="10"/>
      <c r="F48" s="10">
        <v>67</v>
      </c>
      <c r="G48" s="10"/>
      <c r="H48" s="10"/>
      <c r="I48" s="10">
        <v>-85</v>
      </c>
      <c r="J48" s="10"/>
      <c r="K48" s="10">
        <f t="shared" si="0"/>
        <v>-18</v>
      </c>
    </row>
    <row r="49" spans="1:11">
      <c r="A49" s="2" t="s">
        <v>53</v>
      </c>
      <c r="B49" s="13" t="s">
        <v>122</v>
      </c>
      <c r="C49" s="10"/>
      <c r="D49" s="10"/>
      <c r="E49" s="10"/>
      <c r="F49" s="10"/>
      <c r="G49" s="10"/>
      <c r="H49" s="10"/>
      <c r="I49" s="10"/>
      <c r="J49" s="10">
        <v>79.040000000000006</v>
      </c>
      <c r="K49" s="10">
        <f t="shared" si="0"/>
        <v>79.040000000000006</v>
      </c>
    </row>
    <row r="50" spans="1:11">
      <c r="A50" s="2" t="s">
        <v>46</v>
      </c>
      <c r="B50" s="13" t="s">
        <v>123</v>
      </c>
      <c r="C50" s="10">
        <v>1</v>
      </c>
      <c r="D50" s="10">
        <v>10.7</v>
      </c>
      <c r="E50" s="10"/>
      <c r="F50" s="10">
        <v>5.9</v>
      </c>
      <c r="G50" s="10"/>
      <c r="H50" s="10">
        <v>3.2</v>
      </c>
      <c r="I50" s="10">
        <v>15</v>
      </c>
      <c r="J50" s="10">
        <v>0.7</v>
      </c>
      <c r="K50" s="10">
        <f t="shared" si="0"/>
        <v>36.5</v>
      </c>
    </row>
    <row r="51" spans="1:11">
      <c r="A51" s="2" t="s">
        <v>47</v>
      </c>
      <c r="B51" s="13" t="s">
        <v>124</v>
      </c>
      <c r="C51" s="10"/>
      <c r="D51" s="10"/>
      <c r="E51" s="10"/>
      <c r="F51" s="10"/>
      <c r="G51" s="10"/>
      <c r="H51" s="10"/>
      <c r="I51" s="10"/>
      <c r="J51" s="10"/>
      <c r="K51" s="10">
        <f t="shared" si="0"/>
        <v>0</v>
      </c>
    </row>
    <row r="52" spans="1:11">
      <c r="A52" s="2" t="s">
        <v>48</v>
      </c>
      <c r="B52" s="13" t="s">
        <v>125</v>
      </c>
      <c r="C52" s="10"/>
      <c r="D52" s="10"/>
      <c r="E52" s="10"/>
      <c r="F52" s="10"/>
      <c r="G52" s="10"/>
      <c r="H52" s="10"/>
      <c r="I52" s="10"/>
      <c r="J52" s="10"/>
      <c r="K52" s="10">
        <f t="shared" si="0"/>
        <v>0</v>
      </c>
    </row>
    <row r="53" spans="1:11">
      <c r="A53" s="2" t="s">
        <v>49</v>
      </c>
      <c r="B53" s="13" t="s">
        <v>127</v>
      </c>
      <c r="C53" s="10"/>
      <c r="D53" s="10">
        <v>-9</v>
      </c>
      <c r="E53" s="10">
        <v>-10.6</v>
      </c>
      <c r="F53" s="10"/>
      <c r="G53" s="10"/>
      <c r="H53" s="10"/>
      <c r="I53" s="10"/>
      <c r="J53" s="10"/>
      <c r="K53" s="10">
        <f t="shared" si="0"/>
        <v>-19.600000000000001</v>
      </c>
    </row>
    <row r="54" spans="1:11">
      <c r="A54" s="2" t="s">
        <v>50</v>
      </c>
      <c r="B54" s="13" t="s">
        <v>126</v>
      </c>
      <c r="C54" s="10">
        <v>19.8</v>
      </c>
      <c r="D54" s="10">
        <v>278.5</v>
      </c>
      <c r="E54" s="10"/>
      <c r="F54" s="10">
        <v>165</v>
      </c>
      <c r="G54" s="10"/>
      <c r="H54" s="10"/>
      <c r="I54" s="10"/>
      <c r="J54" s="10"/>
      <c r="K54" s="10">
        <f t="shared" si="0"/>
        <v>463.3</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6129.037503999999</v>
      </c>
      <c r="D56" s="11">
        <f t="shared" ref="D56:K56" si="1">SUM(D6:D55)</f>
        <v>10739.599999999999</v>
      </c>
      <c r="E56" s="11">
        <f t="shared" si="1"/>
        <v>-202.20000000000002</v>
      </c>
      <c r="F56" s="11">
        <f t="shared" si="1"/>
        <v>908.05296699999997</v>
      </c>
      <c r="G56" s="11">
        <f t="shared" si="1"/>
        <v>42.3</v>
      </c>
      <c r="H56" s="11">
        <f t="shared" si="1"/>
        <v>54.1</v>
      </c>
      <c r="I56" s="11">
        <f t="shared" si="1"/>
        <v>967.778008</v>
      </c>
      <c r="J56" s="11">
        <f t="shared" si="1"/>
        <v>5273.6337310000008</v>
      </c>
      <c r="K56" s="11">
        <f t="shared" si="1"/>
        <v>23912.302209999994</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zoomScaleNormal="100" workbookViewId="0">
      <pane ySplit="4" topLeftCell="A11" activePane="bottomLeft" state="frozen"/>
      <selection pane="bottomLeft" activeCell="D18" sqref="D18"/>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78</v>
      </c>
      <c r="C2" s="8"/>
      <c r="D2" s="8"/>
      <c r="E2" s="8"/>
      <c r="F2" s="9"/>
      <c r="G2" s="8"/>
      <c r="H2" s="8"/>
      <c r="I2" s="8"/>
      <c r="J2" s="8"/>
      <c r="K2" s="8"/>
    </row>
    <row r="3" spans="1:11">
      <c r="A3" s="2"/>
      <c r="B3" s="2"/>
      <c r="C3" s="2"/>
      <c r="D3" s="2"/>
      <c r="E3" s="2"/>
      <c r="F3" s="2"/>
      <c r="G3" s="2"/>
      <c r="H3" s="2"/>
      <c r="I3" s="2"/>
      <c r="J3" s="2"/>
      <c r="K3" s="2"/>
    </row>
    <row r="4" spans="1:11" s="6" customFormat="1" ht="25.5">
      <c r="A4" s="4"/>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0"/>
      <c r="D6" s="10"/>
      <c r="E6" s="10"/>
      <c r="F6" s="10"/>
      <c r="G6" s="10"/>
      <c r="H6" s="10"/>
      <c r="I6" s="10"/>
      <c r="J6" s="10"/>
      <c r="K6" s="10">
        <f>SUM(C6:J6)</f>
        <v>0</v>
      </c>
    </row>
    <row r="7" spans="1:11">
      <c r="A7" s="2" t="s">
        <v>6</v>
      </c>
      <c r="B7" s="13" t="s">
        <v>80</v>
      </c>
      <c r="C7" s="10"/>
      <c r="D7" s="10"/>
      <c r="E7" s="10"/>
      <c r="F7" s="10"/>
      <c r="G7" s="10"/>
      <c r="H7" s="10"/>
      <c r="I7" s="10"/>
      <c r="J7" s="10"/>
      <c r="K7" s="10">
        <f t="shared" ref="K7:K55" si="0">SUM(C7:J7)</f>
        <v>0</v>
      </c>
    </row>
    <row r="8" spans="1:11">
      <c r="A8" s="2" t="s">
        <v>7</v>
      </c>
      <c r="B8" s="13" t="s">
        <v>81</v>
      </c>
      <c r="C8" s="10">
        <v>918</v>
      </c>
      <c r="D8" s="10">
        <v>13</v>
      </c>
      <c r="E8" s="10">
        <v>-10</v>
      </c>
      <c r="F8" s="10"/>
      <c r="G8" s="10"/>
      <c r="H8" s="10"/>
      <c r="I8" s="10"/>
      <c r="J8" s="10">
        <v>12</v>
      </c>
      <c r="K8" s="10">
        <f t="shared" si="0"/>
        <v>933</v>
      </c>
    </row>
    <row r="9" spans="1:11">
      <c r="A9" s="2" t="s">
        <v>8</v>
      </c>
      <c r="B9" s="13" t="s">
        <v>82</v>
      </c>
      <c r="C9" s="10"/>
      <c r="D9" s="10"/>
      <c r="E9" s="10"/>
      <c r="F9" s="10"/>
      <c r="G9" s="10"/>
      <c r="H9" s="10"/>
      <c r="I9" s="10"/>
      <c r="J9" s="10"/>
      <c r="K9" s="10">
        <f t="shared" si="0"/>
        <v>0</v>
      </c>
    </row>
    <row r="10" spans="1:11">
      <c r="A10" s="2" t="s">
        <v>9</v>
      </c>
      <c r="B10" s="13" t="s">
        <v>83</v>
      </c>
      <c r="C10" s="10">
        <v>-2525</v>
      </c>
      <c r="D10" s="10">
        <v>137</v>
      </c>
      <c r="E10" s="10">
        <v>949.4</v>
      </c>
      <c r="F10" s="10">
        <v>0</v>
      </c>
      <c r="G10" s="10">
        <v>2516</v>
      </c>
      <c r="H10" s="10">
        <v>0</v>
      </c>
      <c r="I10" s="10">
        <v>0</v>
      </c>
      <c r="J10" s="10">
        <v>119.2</v>
      </c>
      <c r="K10" s="10">
        <f t="shared" si="0"/>
        <v>1196.6000000000001</v>
      </c>
    </row>
    <row r="11" spans="1:11">
      <c r="A11" s="2" t="s">
        <v>10</v>
      </c>
      <c r="B11" s="13" t="s">
        <v>84</v>
      </c>
      <c r="C11" s="10"/>
      <c r="D11" s="10"/>
      <c r="E11" s="10"/>
      <c r="F11" s="10"/>
      <c r="G11" s="10"/>
      <c r="H11" s="10"/>
      <c r="I11" s="10"/>
      <c r="J11" s="10">
        <v>200</v>
      </c>
      <c r="K11" s="10">
        <f t="shared" si="0"/>
        <v>200</v>
      </c>
    </row>
    <row r="12" spans="1:11">
      <c r="A12" s="2" t="s">
        <v>11</v>
      </c>
      <c r="B12" s="13" t="s">
        <v>85</v>
      </c>
      <c r="C12" s="10">
        <v>-7</v>
      </c>
      <c r="D12" s="10"/>
      <c r="E12" s="10"/>
      <c r="F12" s="10"/>
      <c r="G12" s="10">
        <v>1.7</v>
      </c>
      <c r="H12" s="10">
        <v>-1.9</v>
      </c>
      <c r="I12" s="10"/>
      <c r="J12" s="10"/>
      <c r="K12" s="10">
        <f t="shared" si="0"/>
        <v>-7.1999999999999993</v>
      </c>
    </row>
    <row r="13" spans="1:11">
      <c r="A13" s="2" t="s">
        <v>12</v>
      </c>
      <c r="B13" s="13" t="s">
        <v>86</v>
      </c>
      <c r="C13" s="10"/>
      <c r="D13" s="10"/>
      <c r="E13" s="10"/>
      <c r="F13" s="10"/>
      <c r="G13" s="10"/>
      <c r="H13" s="10"/>
      <c r="I13" s="10"/>
      <c r="J13" s="10"/>
      <c r="K13" s="10">
        <f t="shared" si="0"/>
        <v>0</v>
      </c>
    </row>
    <row r="14" spans="1:11">
      <c r="A14" s="2" t="s">
        <v>13</v>
      </c>
      <c r="B14" s="13" t="s">
        <v>87</v>
      </c>
      <c r="C14" s="10">
        <v>4.5999999999999943</v>
      </c>
      <c r="D14" s="10"/>
      <c r="E14" s="10">
        <v>70</v>
      </c>
      <c r="F14" s="10"/>
      <c r="G14" s="10"/>
      <c r="H14" s="10">
        <v>-31</v>
      </c>
      <c r="I14" s="10">
        <v>164.7</v>
      </c>
      <c r="J14" s="10">
        <v>45.7</v>
      </c>
      <c r="K14" s="10">
        <f t="shared" si="0"/>
        <v>254</v>
      </c>
    </row>
    <row r="15" spans="1:11">
      <c r="A15" s="2" t="s">
        <v>14</v>
      </c>
      <c r="B15" s="13" t="s">
        <v>88</v>
      </c>
      <c r="C15" s="10">
        <v>55.2</v>
      </c>
      <c r="D15" s="10">
        <v>21.8</v>
      </c>
      <c r="E15" s="10"/>
      <c r="F15" s="10"/>
      <c r="G15" s="10"/>
      <c r="H15" s="10"/>
      <c r="I15" s="10">
        <v>68</v>
      </c>
      <c r="J15" s="10">
        <v>348.4</v>
      </c>
      <c r="K15" s="10">
        <f t="shared" si="0"/>
        <v>493.4</v>
      </c>
    </row>
    <row r="16" spans="1:11">
      <c r="A16" s="2" t="s">
        <v>15</v>
      </c>
      <c r="B16" s="13" t="s">
        <v>89</v>
      </c>
      <c r="C16" s="10"/>
      <c r="D16" s="10"/>
      <c r="E16" s="10"/>
      <c r="F16" s="10">
        <v>10.8</v>
      </c>
      <c r="G16" s="10">
        <v>13.2</v>
      </c>
      <c r="H16" s="10"/>
      <c r="I16" s="10">
        <v>8.1999999999999993</v>
      </c>
      <c r="J16" s="10"/>
      <c r="K16" s="10">
        <f t="shared" si="0"/>
        <v>32.200000000000003</v>
      </c>
    </row>
    <row r="17" spans="1:11">
      <c r="A17" s="2" t="s">
        <v>16</v>
      </c>
      <c r="B17" s="13" t="s">
        <v>90</v>
      </c>
      <c r="C17" s="10"/>
      <c r="D17" s="10"/>
      <c r="E17" s="10"/>
      <c r="F17" s="10"/>
      <c r="G17" s="10"/>
      <c r="H17" s="10"/>
      <c r="I17" s="10"/>
      <c r="J17" s="10"/>
      <c r="K17" s="10">
        <f t="shared" si="0"/>
        <v>0</v>
      </c>
    </row>
    <row r="18" spans="1:11">
      <c r="A18" s="2" t="s">
        <v>17</v>
      </c>
      <c r="B18" s="13" t="s">
        <v>91</v>
      </c>
      <c r="C18" s="10"/>
      <c r="D18" s="10"/>
      <c r="E18" s="10"/>
      <c r="F18" s="10"/>
      <c r="G18" s="10"/>
      <c r="H18" s="10"/>
      <c r="I18" s="10"/>
      <c r="J18" s="10"/>
      <c r="K18" s="10">
        <f t="shared" si="0"/>
        <v>0</v>
      </c>
    </row>
    <row r="19" spans="1:11">
      <c r="A19" s="2" t="s">
        <v>18</v>
      </c>
      <c r="B19" s="13" t="s">
        <v>92</v>
      </c>
      <c r="C19" s="10"/>
      <c r="D19" s="10">
        <v>-3.3</v>
      </c>
      <c r="E19" s="10"/>
      <c r="F19" s="10"/>
      <c r="G19" s="10"/>
      <c r="H19" s="10"/>
      <c r="I19" s="10"/>
      <c r="J19" s="10"/>
      <c r="K19" s="10">
        <f t="shared" si="0"/>
        <v>-3.3</v>
      </c>
    </row>
    <row r="20" spans="1:11">
      <c r="A20" s="2" t="s">
        <v>19</v>
      </c>
      <c r="B20" s="13" t="s">
        <v>93</v>
      </c>
      <c r="C20" s="10"/>
      <c r="D20" s="10"/>
      <c r="E20" s="10"/>
      <c r="F20" s="10"/>
      <c r="G20" s="10"/>
      <c r="H20" s="10"/>
      <c r="I20" s="10"/>
      <c r="J20" s="10"/>
      <c r="K20" s="10">
        <f t="shared" si="0"/>
        <v>0</v>
      </c>
    </row>
    <row r="21" spans="1:11">
      <c r="A21" s="2" t="s">
        <v>20</v>
      </c>
      <c r="B21" s="13" t="s">
        <v>94</v>
      </c>
      <c r="C21" s="10">
        <v>339.1</v>
      </c>
      <c r="D21" s="10"/>
      <c r="E21" s="10"/>
      <c r="F21" s="10"/>
      <c r="G21" s="10"/>
      <c r="H21" s="10"/>
      <c r="I21" s="10"/>
      <c r="J21" s="10"/>
      <c r="K21" s="10">
        <f t="shared" si="0"/>
        <v>339.1</v>
      </c>
    </row>
    <row r="22" spans="1:11">
      <c r="A22" s="2" t="s">
        <v>21</v>
      </c>
      <c r="B22" s="13" t="s">
        <v>95</v>
      </c>
      <c r="C22" s="10"/>
      <c r="D22" s="10"/>
      <c r="E22" s="10"/>
      <c r="F22" s="10"/>
      <c r="G22" s="10"/>
      <c r="H22" s="10"/>
      <c r="I22" s="10"/>
      <c r="J22" s="10"/>
      <c r="K22" s="10">
        <f t="shared" si="0"/>
        <v>0</v>
      </c>
    </row>
    <row r="23" spans="1:11">
      <c r="A23" s="2" t="s">
        <v>22</v>
      </c>
      <c r="B23" s="13" t="s">
        <v>96</v>
      </c>
      <c r="C23" s="10"/>
      <c r="D23" s="10"/>
      <c r="E23" s="10"/>
      <c r="F23" s="10"/>
      <c r="G23" s="10"/>
      <c r="H23" s="10"/>
      <c r="I23" s="10"/>
      <c r="J23" s="10"/>
      <c r="K23" s="10">
        <f t="shared" si="0"/>
        <v>0</v>
      </c>
    </row>
    <row r="24" spans="1:11">
      <c r="A24" s="2" t="s">
        <v>23</v>
      </c>
      <c r="B24" s="13" t="s">
        <v>97</v>
      </c>
      <c r="C24" s="10">
        <v>8.2000000000000003E-2</v>
      </c>
      <c r="D24" s="10">
        <v>10.95</v>
      </c>
      <c r="E24" s="10">
        <v>10.36</v>
      </c>
      <c r="F24" s="10">
        <v>1.835</v>
      </c>
      <c r="G24" s="10"/>
      <c r="H24" s="10"/>
      <c r="I24" s="10">
        <v>21.105</v>
      </c>
      <c r="J24" s="10">
        <v>2.202</v>
      </c>
      <c r="K24" s="10">
        <f t="shared" si="0"/>
        <v>46.533999999999999</v>
      </c>
    </row>
    <row r="25" spans="1:11">
      <c r="A25" s="2" t="s">
        <v>24</v>
      </c>
      <c r="B25" s="13" t="s">
        <v>98</v>
      </c>
      <c r="C25" s="10"/>
      <c r="D25" s="10"/>
      <c r="E25" s="10"/>
      <c r="F25" s="10"/>
      <c r="G25" s="10"/>
      <c r="H25" s="10"/>
      <c r="I25" s="10"/>
      <c r="J25" s="10">
        <v>2.1</v>
      </c>
      <c r="K25" s="10">
        <f t="shared" si="0"/>
        <v>2.1</v>
      </c>
    </row>
    <row r="26" spans="1:11">
      <c r="A26" s="2" t="s">
        <v>25</v>
      </c>
      <c r="B26" s="13" t="s">
        <v>99</v>
      </c>
      <c r="C26" s="10"/>
      <c r="D26" s="10"/>
      <c r="E26" s="10"/>
      <c r="F26" s="10"/>
      <c r="G26" s="10"/>
      <c r="H26" s="10"/>
      <c r="I26" s="10">
        <v>51</v>
      </c>
      <c r="J26" s="10"/>
      <c r="K26" s="10">
        <f t="shared" si="0"/>
        <v>51</v>
      </c>
    </row>
    <row r="27" spans="1:11">
      <c r="A27" s="2" t="s">
        <v>26</v>
      </c>
      <c r="B27" s="13" t="s">
        <v>100</v>
      </c>
      <c r="C27" s="10"/>
      <c r="D27" s="10"/>
      <c r="E27" s="10"/>
      <c r="F27" s="10"/>
      <c r="G27" s="10"/>
      <c r="H27" s="10"/>
      <c r="I27" s="10"/>
      <c r="J27" s="10"/>
      <c r="K27" s="10">
        <f t="shared" si="0"/>
        <v>0</v>
      </c>
    </row>
    <row r="28" spans="1:11">
      <c r="A28" s="2" t="s">
        <v>27</v>
      </c>
      <c r="B28" s="13" t="s">
        <v>101</v>
      </c>
      <c r="C28" s="10"/>
      <c r="D28" s="10">
        <v>9.5</v>
      </c>
      <c r="E28" s="10">
        <v>-9.9</v>
      </c>
      <c r="F28" s="10"/>
      <c r="G28" s="10"/>
      <c r="H28" s="10"/>
      <c r="I28" s="10">
        <v>26.9</v>
      </c>
      <c r="J28" s="10">
        <v>9.6</v>
      </c>
      <c r="K28" s="10">
        <f t="shared" si="0"/>
        <v>36.1</v>
      </c>
    </row>
    <row r="29" spans="1:11">
      <c r="A29" s="2" t="s">
        <v>28</v>
      </c>
      <c r="B29" s="13" t="s">
        <v>102</v>
      </c>
      <c r="C29" s="10"/>
      <c r="D29" s="10"/>
      <c r="E29" s="10"/>
      <c r="F29" s="10"/>
      <c r="G29" s="10"/>
      <c r="H29" s="10"/>
      <c r="I29" s="10"/>
      <c r="J29" s="10">
        <v>8.5</v>
      </c>
      <c r="K29" s="10">
        <f t="shared" si="0"/>
        <v>8.5</v>
      </c>
    </row>
    <row r="30" spans="1:11">
      <c r="A30" s="2" t="s">
        <v>29</v>
      </c>
      <c r="B30" s="13" t="s">
        <v>103</v>
      </c>
      <c r="C30" s="10">
        <v>-1.9</v>
      </c>
      <c r="D30" s="10"/>
      <c r="E30" s="10"/>
      <c r="F30" s="10"/>
      <c r="G30" s="10"/>
      <c r="H30" s="10"/>
      <c r="I30" s="10"/>
      <c r="J30" s="10">
        <v>1.5</v>
      </c>
      <c r="K30" s="10">
        <f t="shared" si="0"/>
        <v>-0.39999999999999991</v>
      </c>
    </row>
    <row r="31" spans="1:11">
      <c r="A31" s="2" t="s">
        <v>30</v>
      </c>
      <c r="B31" s="13" t="s">
        <v>104</v>
      </c>
      <c r="C31" s="10"/>
      <c r="D31" s="10"/>
      <c r="E31" s="10"/>
      <c r="F31" s="10"/>
      <c r="G31" s="10"/>
      <c r="H31" s="10"/>
      <c r="I31" s="10"/>
      <c r="J31" s="10"/>
      <c r="K31" s="10">
        <f t="shared" si="0"/>
        <v>0</v>
      </c>
    </row>
    <row r="32" spans="1:11">
      <c r="A32" s="2" t="s">
        <v>31</v>
      </c>
      <c r="B32" s="13" t="s">
        <v>105</v>
      </c>
      <c r="C32" s="10"/>
      <c r="D32" s="10"/>
      <c r="E32" s="10"/>
      <c r="F32" s="10"/>
      <c r="G32" s="10"/>
      <c r="H32" s="10"/>
      <c r="I32" s="10"/>
      <c r="J32" s="10"/>
      <c r="K32" s="10">
        <f t="shared" si="0"/>
        <v>0</v>
      </c>
    </row>
    <row r="33" spans="1:11">
      <c r="A33" s="2" t="s">
        <v>32</v>
      </c>
      <c r="B33" s="13" t="s">
        <v>106</v>
      </c>
      <c r="C33" s="10"/>
      <c r="D33" s="10"/>
      <c r="E33" s="10"/>
      <c r="F33" s="10"/>
      <c r="G33" s="10"/>
      <c r="H33" s="10"/>
      <c r="I33" s="10"/>
      <c r="J33" s="10"/>
      <c r="K33" s="10">
        <f t="shared" si="0"/>
        <v>0</v>
      </c>
    </row>
    <row r="34" spans="1:11">
      <c r="A34" s="2" t="s">
        <v>33</v>
      </c>
      <c r="B34" s="13" t="s">
        <v>107</v>
      </c>
      <c r="C34" s="10"/>
      <c r="D34" s="10"/>
      <c r="E34" s="10"/>
      <c r="F34" s="10"/>
      <c r="G34" s="10"/>
      <c r="H34" s="10"/>
      <c r="I34" s="10">
        <v>2.6</v>
      </c>
      <c r="J34" s="10"/>
      <c r="K34" s="10">
        <f t="shared" si="0"/>
        <v>2.6</v>
      </c>
    </row>
    <row r="35" spans="1:11">
      <c r="A35" s="2" t="s">
        <v>34</v>
      </c>
      <c r="B35" s="13" t="s">
        <v>108</v>
      </c>
      <c r="C35" s="10"/>
      <c r="D35" s="10">
        <v>45.064</v>
      </c>
      <c r="E35" s="10">
        <v>45</v>
      </c>
      <c r="F35" s="10"/>
      <c r="G35" s="10">
        <v>18</v>
      </c>
      <c r="H35" s="10"/>
      <c r="I35" s="10"/>
      <c r="J35" s="10">
        <v>0.5</v>
      </c>
      <c r="K35" s="10">
        <f t="shared" si="0"/>
        <v>108.56399999999999</v>
      </c>
    </row>
    <row r="36" spans="1:11">
      <c r="A36" s="2" t="s">
        <v>35</v>
      </c>
      <c r="B36" s="13" t="s">
        <v>109</v>
      </c>
      <c r="C36" s="10">
        <v>71.8</v>
      </c>
      <c r="D36" s="10"/>
      <c r="E36" s="10"/>
      <c r="F36" s="10">
        <v>35.799999999999997</v>
      </c>
      <c r="G36" s="10"/>
      <c r="H36" s="10"/>
      <c r="I36" s="10"/>
      <c r="J36" s="10"/>
      <c r="K36" s="10">
        <f t="shared" si="0"/>
        <v>107.6</v>
      </c>
    </row>
    <row r="37" spans="1:11">
      <c r="A37" s="2" t="s">
        <v>36</v>
      </c>
      <c r="B37" s="13" t="s">
        <v>110</v>
      </c>
      <c r="C37" s="10">
        <v>349</v>
      </c>
      <c r="D37" s="10">
        <v>239</v>
      </c>
      <c r="E37" s="10"/>
      <c r="F37" s="10">
        <v>290</v>
      </c>
      <c r="G37" s="10"/>
      <c r="H37" s="10"/>
      <c r="I37" s="10"/>
      <c r="J37" s="10">
        <v>44.1</v>
      </c>
      <c r="K37" s="10">
        <f t="shared" si="0"/>
        <v>922.1</v>
      </c>
    </row>
    <row r="38" spans="1:11">
      <c r="A38" s="2" t="s">
        <v>37</v>
      </c>
      <c r="B38" s="13" t="s">
        <v>111</v>
      </c>
      <c r="C38" s="10">
        <v>-5.3</v>
      </c>
      <c r="D38" s="10"/>
      <c r="E38" s="10"/>
      <c r="F38" s="10"/>
      <c r="G38" s="10"/>
      <c r="H38" s="10"/>
      <c r="I38" s="10">
        <v>-39.1</v>
      </c>
      <c r="J38" s="10">
        <v>13.9</v>
      </c>
      <c r="K38" s="10">
        <f t="shared" si="0"/>
        <v>-30.5</v>
      </c>
    </row>
    <row r="39" spans="1:11">
      <c r="A39" s="2" t="s">
        <v>38</v>
      </c>
      <c r="B39" s="13" t="s">
        <v>112</v>
      </c>
      <c r="C39" s="10">
        <v>-4.5999999999999996</v>
      </c>
      <c r="D39" s="10">
        <v>-48.6</v>
      </c>
      <c r="E39" s="10">
        <v>-5</v>
      </c>
      <c r="F39" s="10"/>
      <c r="G39" s="10"/>
      <c r="H39" s="10"/>
      <c r="I39" s="10">
        <v>-5.6</v>
      </c>
      <c r="J39" s="10"/>
      <c r="K39" s="10">
        <f t="shared" si="0"/>
        <v>-63.800000000000004</v>
      </c>
    </row>
    <row r="40" spans="1:11">
      <c r="A40" s="2" t="s">
        <v>52</v>
      </c>
      <c r="B40" s="13" t="s">
        <v>113</v>
      </c>
      <c r="C40" s="10"/>
      <c r="D40" s="10"/>
      <c r="E40" s="10"/>
      <c r="F40" s="10"/>
      <c r="G40" s="10"/>
      <c r="H40" s="10"/>
      <c r="I40" s="10"/>
      <c r="J40" s="10"/>
      <c r="K40" s="10">
        <f t="shared" si="0"/>
        <v>0</v>
      </c>
    </row>
    <row r="41" spans="1:11">
      <c r="A41" s="2" t="s">
        <v>39</v>
      </c>
      <c r="B41" s="13" t="s">
        <v>114</v>
      </c>
      <c r="C41" s="10"/>
      <c r="D41" s="10"/>
      <c r="E41" s="10"/>
      <c r="F41" s="10"/>
      <c r="G41" s="10"/>
      <c r="H41" s="10"/>
      <c r="I41" s="10"/>
      <c r="J41" s="10"/>
      <c r="K41" s="10">
        <f t="shared" si="0"/>
        <v>0</v>
      </c>
    </row>
    <row r="42" spans="1:11">
      <c r="A42" s="2" t="s">
        <v>40</v>
      </c>
      <c r="B42" s="13" t="s">
        <v>115</v>
      </c>
      <c r="C42" s="10"/>
      <c r="D42" s="10"/>
      <c r="E42" s="10">
        <v>55</v>
      </c>
      <c r="F42" s="10"/>
      <c r="G42" s="10"/>
      <c r="H42" s="10"/>
      <c r="I42" s="10"/>
      <c r="J42" s="10"/>
      <c r="K42" s="10">
        <f t="shared" si="0"/>
        <v>55</v>
      </c>
    </row>
    <row r="43" spans="1:11">
      <c r="A43" s="3" t="s">
        <v>41</v>
      </c>
      <c r="B43" s="13" t="s">
        <v>116</v>
      </c>
      <c r="C43" s="10"/>
      <c r="D43" s="10"/>
      <c r="E43" s="10"/>
      <c r="F43" s="10"/>
      <c r="G43" s="10"/>
      <c r="H43" s="10"/>
      <c r="I43" s="10"/>
      <c r="J43" s="10"/>
      <c r="K43" s="10">
        <f t="shared" si="0"/>
        <v>0</v>
      </c>
    </row>
    <row r="44" spans="1:11">
      <c r="A44" s="2" t="s">
        <v>42</v>
      </c>
      <c r="B44" s="13" t="s">
        <v>117</v>
      </c>
      <c r="C44" s="10"/>
      <c r="D44" s="10">
        <v>-6</v>
      </c>
      <c r="E44" s="10"/>
      <c r="F44" s="10"/>
      <c r="G44" s="10">
        <v>1.0138100000000001</v>
      </c>
      <c r="H44" s="10"/>
      <c r="I44" s="10">
        <v>1.3</v>
      </c>
      <c r="J44" s="10">
        <v>141.54654400000001</v>
      </c>
      <c r="K44" s="10">
        <f t="shared" si="0"/>
        <v>137.860354</v>
      </c>
    </row>
    <row r="45" spans="1:11">
      <c r="A45" s="2" t="s">
        <v>43</v>
      </c>
      <c r="B45" s="13" t="s">
        <v>118</v>
      </c>
      <c r="C45" s="10"/>
      <c r="D45" s="10"/>
      <c r="E45" s="10"/>
      <c r="F45" s="10"/>
      <c r="G45" s="10"/>
      <c r="H45" s="10"/>
      <c r="I45" s="10"/>
      <c r="J45" s="10"/>
      <c r="K45" s="10">
        <f t="shared" si="0"/>
        <v>0</v>
      </c>
    </row>
    <row r="46" spans="1:11">
      <c r="A46" s="2" t="s">
        <v>44</v>
      </c>
      <c r="B46" s="13" t="s">
        <v>119</v>
      </c>
      <c r="C46" s="10"/>
      <c r="D46" s="10"/>
      <c r="E46" s="10"/>
      <c r="F46" s="10"/>
      <c r="G46" s="10"/>
      <c r="H46" s="10"/>
      <c r="I46" s="10"/>
      <c r="J46" s="10"/>
      <c r="K46" s="10">
        <f t="shared" si="0"/>
        <v>0</v>
      </c>
    </row>
    <row r="47" spans="1:11">
      <c r="A47" s="2" t="s">
        <v>45</v>
      </c>
      <c r="B47" s="13" t="s">
        <v>120</v>
      </c>
      <c r="C47" s="10">
        <v>-20</v>
      </c>
      <c r="D47" s="10"/>
      <c r="E47" s="10">
        <v>16</v>
      </c>
      <c r="F47" s="10"/>
      <c r="G47" s="10"/>
      <c r="H47" s="10"/>
      <c r="I47" s="10">
        <v>310</v>
      </c>
      <c r="J47" s="10"/>
      <c r="K47" s="10">
        <f t="shared" si="0"/>
        <v>306</v>
      </c>
    </row>
    <row r="48" spans="1:11">
      <c r="A48" s="2" t="s">
        <v>59</v>
      </c>
      <c r="B48" s="13" t="s">
        <v>121</v>
      </c>
      <c r="C48" s="10"/>
      <c r="D48" s="10"/>
      <c r="E48" s="10"/>
      <c r="F48" s="10"/>
      <c r="G48" s="10"/>
      <c r="H48" s="10"/>
      <c r="I48" s="10"/>
      <c r="J48" s="10"/>
      <c r="K48" s="10">
        <f t="shared" si="0"/>
        <v>0</v>
      </c>
    </row>
    <row r="49" spans="1:11">
      <c r="A49" s="2" t="s">
        <v>53</v>
      </c>
      <c r="B49" s="13" t="s">
        <v>122</v>
      </c>
      <c r="C49" s="10"/>
      <c r="D49" s="10"/>
      <c r="E49" s="10"/>
      <c r="F49" s="10">
        <v>43.2</v>
      </c>
      <c r="G49" s="10"/>
      <c r="H49" s="10"/>
      <c r="I49" s="10"/>
      <c r="J49" s="10"/>
      <c r="K49" s="10">
        <f t="shared" si="0"/>
        <v>43.2</v>
      </c>
    </row>
    <row r="50" spans="1:11">
      <c r="A50" s="2" t="s">
        <v>46</v>
      </c>
      <c r="B50" s="13" t="s">
        <v>123</v>
      </c>
      <c r="C50" s="10"/>
      <c r="D50" s="10"/>
      <c r="E50" s="10"/>
      <c r="F50" s="10">
        <v>1.1000000000000001</v>
      </c>
      <c r="G50" s="10"/>
      <c r="H50" s="10"/>
      <c r="I50" s="10">
        <v>-3</v>
      </c>
      <c r="J50" s="10">
        <v>2.7</v>
      </c>
      <c r="K50" s="10">
        <f t="shared" si="0"/>
        <v>0.80000000000000027</v>
      </c>
    </row>
    <row r="51" spans="1:11">
      <c r="A51" s="2" t="s">
        <v>47</v>
      </c>
      <c r="B51" s="13" t="s">
        <v>124</v>
      </c>
      <c r="C51" s="10">
        <v>49.1</v>
      </c>
      <c r="D51" s="10">
        <v>0.1</v>
      </c>
      <c r="E51" s="10">
        <v>22.2</v>
      </c>
      <c r="F51" s="10"/>
      <c r="G51" s="10"/>
      <c r="H51" s="10"/>
      <c r="I51" s="10"/>
      <c r="J51" s="10">
        <v>15.2</v>
      </c>
      <c r="K51" s="10">
        <f t="shared" si="0"/>
        <v>86.600000000000009</v>
      </c>
    </row>
    <row r="52" spans="1:11">
      <c r="A52" s="2" t="s">
        <v>48</v>
      </c>
      <c r="B52" s="13" t="s">
        <v>125</v>
      </c>
      <c r="C52" s="10">
        <v>163.99700000000001</v>
      </c>
      <c r="D52" s="10"/>
      <c r="E52" s="10"/>
      <c r="F52" s="10">
        <v>88.8</v>
      </c>
      <c r="G52" s="10"/>
      <c r="H52" s="10"/>
      <c r="I52" s="10">
        <v>498.84400000000005</v>
      </c>
      <c r="J52" s="10">
        <v>182</v>
      </c>
      <c r="K52" s="10">
        <f t="shared" si="0"/>
        <v>933.64100000000008</v>
      </c>
    </row>
    <row r="53" spans="1:11">
      <c r="A53" s="2" t="s">
        <v>49</v>
      </c>
      <c r="B53" s="13" t="s">
        <v>127</v>
      </c>
      <c r="C53" s="10"/>
      <c r="D53" s="10">
        <v>-1</v>
      </c>
      <c r="E53" s="10"/>
      <c r="F53" s="10"/>
      <c r="G53" s="10">
        <v>13</v>
      </c>
      <c r="H53" s="10"/>
      <c r="I53" s="10">
        <v>-15</v>
      </c>
      <c r="J53" s="10"/>
      <c r="K53" s="10">
        <f t="shared" si="0"/>
        <v>-3</v>
      </c>
    </row>
    <row r="54" spans="1:11">
      <c r="A54" s="2" t="s">
        <v>50</v>
      </c>
      <c r="B54" s="13" t="s">
        <v>126</v>
      </c>
      <c r="C54" s="10"/>
      <c r="D54" s="10"/>
      <c r="E54" s="10"/>
      <c r="F54" s="10"/>
      <c r="G54" s="10"/>
      <c r="H54" s="10"/>
      <c r="I54" s="10"/>
      <c r="J54" s="10"/>
      <c r="K54" s="10">
        <f t="shared" si="0"/>
        <v>0</v>
      </c>
    </row>
    <row r="55" spans="1:11" s="2" customFormat="1">
      <c r="A55" s="2" t="s">
        <v>51</v>
      </c>
      <c r="B55" s="13" t="s">
        <v>128</v>
      </c>
      <c r="C55" s="10"/>
      <c r="D55" s="10"/>
      <c r="E55" s="10"/>
      <c r="F55" s="10"/>
      <c r="G55" s="10"/>
      <c r="H55" s="10"/>
      <c r="I55" s="10"/>
      <c r="J55" s="10"/>
      <c r="K55" s="10">
        <f t="shared" si="0"/>
        <v>0</v>
      </c>
    </row>
    <row r="56" spans="1:11">
      <c r="A56" s="1" t="s">
        <v>4</v>
      </c>
      <c r="B56" s="1" t="s">
        <v>129</v>
      </c>
      <c r="C56" s="11">
        <f>SUM(C6:C55)</f>
        <v>-612.92099999999982</v>
      </c>
      <c r="D56" s="11">
        <f>SUM(D6:D55)</f>
        <v>417.51400000000001</v>
      </c>
      <c r="E56" s="11">
        <f t="shared" ref="E56:K56" si="1">SUM(E6:E55)</f>
        <v>1143.0600000000002</v>
      </c>
      <c r="F56" s="11">
        <f t="shared" si="1"/>
        <v>471.53500000000003</v>
      </c>
      <c r="G56" s="11">
        <f t="shared" si="1"/>
        <v>2562.9138099999996</v>
      </c>
      <c r="H56" s="11">
        <f t="shared" si="1"/>
        <v>-32.9</v>
      </c>
      <c r="I56" s="11">
        <f t="shared" si="1"/>
        <v>1089.9490000000001</v>
      </c>
      <c r="J56" s="11">
        <f t="shared" si="1"/>
        <v>1149.1485440000001</v>
      </c>
      <c r="K56" s="11">
        <f t="shared" si="1"/>
        <v>6188.2993540000007</v>
      </c>
    </row>
    <row r="57" spans="1:11">
      <c r="C57" s="2"/>
      <c r="D57" s="2"/>
      <c r="E57" s="2"/>
      <c r="F57" s="2"/>
      <c r="G57" s="2"/>
      <c r="H57" s="2"/>
      <c r="I57" s="2"/>
      <c r="J57" s="2"/>
      <c r="K57" s="2"/>
    </row>
    <row r="58" spans="1:11">
      <c r="K58" s="11"/>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160</v>
      </c>
      <c r="C2" s="8"/>
      <c r="D2" s="8"/>
      <c r="E2" s="8"/>
      <c r="F2" s="9"/>
      <c r="G2" s="8"/>
      <c r="H2" s="8"/>
      <c r="I2" s="8"/>
      <c r="J2" s="8"/>
      <c r="K2" s="8"/>
    </row>
    <row r="3" spans="1:11">
      <c r="A3" s="2"/>
      <c r="B3" s="2"/>
      <c r="C3" s="2"/>
      <c r="D3" s="2"/>
      <c r="E3" s="2"/>
      <c r="F3" s="2"/>
      <c r="G3" s="2"/>
      <c r="H3" s="2"/>
      <c r="I3" s="2"/>
      <c r="J3" s="2"/>
      <c r="K3" s="2"/>
    </row>
    <row r="4" spans="1:11" s="6" customFormat="1" ht="25.5">
      <c r="A4" s="4"/>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11"/>
      <c r="D6" s="11"/>
      <c r="E6" s="11"/>
      <c r="F6" s="11"/>
      <c r="G6" s="11"/>
      <c r="H6" s="11"/>
      <c r="I6" s="11"/>
      <c r="J6" s="11"/>
      <c r="K6" s="10">
        <f t="shared" ref="K6:K37" si="0">SUM(C6:J6)</f>
        <v>0</v>
      </c>
    </row>
    <row r="7" spans="1:11">
      <c r="A7" s="2" t="s">
        <v>6</v>
      </c>
      <c r="B7" s="13" t="s">
        <v>80</v>
      </c>
      <c r="C7" s="11"/>
      <c r="D7" s="11"/>
      <c r="E7" s="11"/>
      <c r="F7" s="11"/>
      <c r="G7" s="11"/>
      <c r="H7" s="11"/>
      <c r="I7" s="11"/>
      <c r="J7" s="11"/>
      <c r="K7" s="10">
        <f t="shared" si="0"/>
        <v>0</v>
      </c>
    </row>
    <row r="8" spans="1:11">
      <c r="A8" s="2" t="s">
        <v>7</v>
      </c>
      <c r="B8" s="13" t="s">
        <v>81</v>
      </c>
      <c r="C8" s="11"/>
      <c r="D8" s="11"/>
      <c r="E8" s="11"/>
      <c r="F8" s="11"/>
      <c r="G8" s="11"/>
      <c r="H8" s="11"/>
      <c r="I8" s="11"/>
      <c r="J8" s="11"/>
      <c r="K8" s="10">
        <f t="shared" si="0"/>
        <v>0</v>
      </c>
    </row>
    <row r="9" spans="1:11">
      <c r="A9" s="2" t="s">
        <v>8</v>
      </c>
      <c r="B9" s="13" t="s">
        <v>82</v>
      </c>
      <c r="C9" s="10">
        <v>-28.6</v>
      </c>
      <c r="D9" s="11"/>
      <c r="E9" s="11"/>
      <c r="F9" s="11"/>
      <c r="G9" s="11"/>
      <c r="H9" s="11"/>
      <c r="I9" s="11"/>
      <c r="J9" s="10">
        <v>4.5999999999999996</v>
      </c>
      <c r="K9" s="10">
        <f t="shared" si="0"/>
        <v>-24</v>
      </c>
    </row>
    <row r="10" spans="1:11">
      <c r="A10" s="2" t="s">
        <v>9</v>
      </c>
      <c r="B10" s="13" t="s">
        <v>83</v>
      </c>
      <c r="C10" s="11"/>
      <c r="D10" s="10">
        <v>-38</v>
      </c>
      <c r="E10" s="11"/>
      <c r="F10" s="11"/>
      <c r="G10" s="11"/>
      <c r="H10" s="11"/>
      <c r="I10" s="11"/>
      <c r="J10" s="11"/>
      <c r="K10" s="10">
        <f t="shared" si="0"/>
        <v>-38</v>
      </c>
    </row>
    <row r="11" spans="1:11">
      <c r="A11" s="2" t="s">
        <v>10</v>
      </c>
      <c r="B11" s="13" t="s">
        <v>84</v>
      </c>
      <c r="C11" s="11"/>
      <c r="D11" s="11"/>
      <c r="E11" s="11"/>
      <c r="F11" s="11"/>
      <c r="G11" s="11"/>
      <c r="H11" s="11"/>
      <c r="I11" s="11"/>
      <c r="J11" s="11"/>
      <c r="K11" s="10">
        <f t="shared" si="0"/>
        <v>0</v>
      </c>
    </row>
    <row r="12" spans="1:11">
      <c r="A12" s="2" t="s">
        <v>11</v>
      </c>
      <c r="B12" s="13" t="s">
        <v>85</v>
      </c>
      <c r="C12" s="10">
        <v>326.89999999999998</v>
      </c>
      <c r="D12" s="10">
        <v>875.1</v>
      </c>
      <c r="E12" s="10">
        <v>39</v>
      </c>
      <c r="F12" s="10">
        <v>50.5</v>
      </c>
      <c r="G12" s="10">
        <v>8.6999999999999993</v>
      </c>
      <c r="H12" s="10">
        <v>9.8000000000000007</v>
      </c>
      <c r="I12" s="10">
        <v>521.79999999999995</v>
      </c>
      <c r="J12" s="10">
        <v>19.899999999999999</v>
      </c>
      <c r="K12" s="10">
        <f t="shared" si="0"/>
        <v>1851.7</v>
      </c>
    </row>
    <row r="13" spans="1:11">
      <c r="A13" s="2" t="s">
        <v>12</v>
      </c>
      <c r="B13" s="13" t="s">
        <v>86</v>
      </c>
      <c r="C13" s="11"/>
      <c r="D13" s="10">
        <v>-6.8</v>
      </c>
      <c r="E13" s="11"/>
      <c r="F13" s="11"/>
      <c r="G13" s="10"/>
      <c r="H13" s="11"/>
      <c r="I13" s="10">
        <v>-19.100000000000001</v>
      </c>
      <c r="J13" s="11"/>
      <c r="K13" s="10">
        <f t="shared" si="0"/>
        <v>-25.900000000000002</v>
      </c>
    </row>
    <row r="14" spans="1:11">
      <c r="A14" s="2" t="s">
        <v>13</v>
      </c>
      <c r="B14" s="13" t="s">
        <v>87</v>
      </c>
      <c r="C14" s="10">
        <v>-25.5</v>
      </c>
      <c r="D14" s="11"/>
      <c r="E14" s="10">
        <v>-17.7</v>
      </c>
      <c r="F14" s="11"/>
      <c r="G14" s="10"/>
      <c r="H14" s="11"/>
      <c r="I14" s="10">
        <v>-1.6</v>
      </c>
      <c r="J14" s="11"/>
      <c r="K14" s="10">
        <f t="shared" si="0"/>
        <v>-44.800000000000004</v>
      </c>
    </row>
    <row r="15" spans="1:11">
      <c r="A15" s="2" t="s">
        <v>14</v>
      </c>
      <c r="B15" s="13" t="s">
        <v>88</v>
      </c>
      <c r="C15" s="11"/>
      <c r="D15" s="11"/>
      <c r="E15" s="11"/>
      <c r="F15" s="11"/>
      <c r="G15" s="10"/>
      <c r="H15" s="10"/>
      <c r="I15" s="11"/>
      <c r="J15" s="11"/>
      <c r="K15" s="10">
        <f t="shared" si="0"/>
        <v>0</v>
      </c>
    </row>
    <row r="16" spans="1:11">
      <c r="A16" s="2" t="s">
        <v>15</v>
      </c>
      <c r="B16" s="13" t="s">
        <v>89</v>
      </c>
      <c r="C16" s="10">
        <v>50</v>
      </c>
      <c r="D16" s="10">
        <v>45.3</v>
      </c>
      <c r="E16" s="11"/>
      <c r="F16" s="10"/>
      <c r="G16" s="10"/>
      <c r="H16" s="10"/>
      <c r="I16" s="10">
        <v>60.6</v>
      </c>
      <c r="J16" s="11"/>
      <c r="K16" s="10">
        <f t="shared" si="0"/>
        <v>155.9</v>
      </c>
    </row>
    <row r="17" spans="1:11">
      <c r="A17" s="2" t="s">
        <v>16</v>
      </c>
      <c r="B17" s="13" t="s">
        <v>90</v>
      </c>
      <c r="C17" s="11"/>
      <c r="D17" s="11"/>
      <c r="E17" s="11"/>
      <c r="F17" s="10"/>
      <c r="G17" s="10"/>
      <c r="H17" s="10"/>
      <c r="I17" s="11"/>
      <c r="J17" s="11"/>
      <c r="K17" s="10">
        <f t="shared" si="0"/>
        <v>0</v>
      </c>
    </row>
    <row r="18" spans="1:11">
      <c r="A18" s="2" t="s">
        <v>17</v>
      </c>
      <c r="B18" s="13" t="s">
        <v>91</v>
      </c>
      <c r="C18" s="11"/>
      <c r="D18" s="11"/>
      <c r="E18" s="11"/>
      <c r="F18" s="10"/>
      <c r="G18" s="10"/>
      <c r="H18" s="10"/>
      <c r="I18" s="11"/>
      <c r="J18" s="11"/>
      <c r="K18" s="10">
        <f t="shared" si="0"/>
        <v>0</v>
      </c>
    </row>
    <row r="19" spans="1:11">
      <c r="A19" s="2" t="s">
        <v>18</v>
      </c>
      <c r="B19" s="13" t="s">
        <v>92</v>
      </c>
      <c r="C19" s="11"/>
      <c r="D19" s="11"/>
      <c r="E19" s="10">
        <v>-2.9</v>
      </c>
      <c r="F19" s="10"/>
      <c r="G19" s="10"/>
      <c r="H19" s="10"/>
      <c r="I19" s="11"/>
      <c r="J19" s="11"/>
      <c r="K19" s="10">
        <f t="shared" si="0"/>
        <v>-2.9</v>
      </c>
    </row>
    <row r="20" spans="1:11">
      <c r="A20" s="2" t="s">
        <v>19</v>
      </c>
      <c r="B20" s="13" t="s">
        <v>93</v>
      </c>
      <c r="C20" s="11"/>
      <c r="D20" s="10">
        <v>-29.1</v>
      </c>
      <c r="E20" s="10">
        <v>-5.6</v>
      </c>
      <c r="F20" s="10"/>
      <c r="G20" s="10"/>
      <c r="H20" s="10">
        <v>2.5</v>
      </c>
      <c r="I20" s="11"/>
      <c r="J20" s="11"/>
      <c r="K20" s="10">
        <f t="shared" si="0"/>
        <v>-32.200000000000003</v>
      </c>
    </row>
    <row r="21" spans="1:11">
      <c r="A21" s="2" t="s">
        <v>20</v>
      </c>
      <c r="B21" s="13" t="s">
        <v>94</v>
      </c>
      <c r="C21" s="10">
        <v>8.8000000000000007</v>
      </c>
      <c r="D21" s="10">
        <v>-1.5</v>
      </c>
      <c r="E21" s="10">
        <v>-5</v>
      </c>
      <c r="F21" s="10"/>
      <c r="G21" s="10"/>
      <c r="H21" s="11"/>
      <c r="I21" s="11"/>
      <c r="J21" s="10"/>
      <c r="K21" s="10">
        <f t="shared" si="0"/>
        <v>2.3000000000000007</v>
      </c>
    </row>
    <row r="22" spans="1:11">
      <c r="A22" s="2" t="s">
        <v>21</v>
      </c>
      <c r="B22" s="13" t="s">
        <v>95</v>
      </c>
      <c r="C22" s="11"/>
      <c r="D22" s="11"/>
      <c r="E22" s="11"/>
      <c r="F22" s="10"/>
      <c r="G22" s="10"/>
      <c r="H22" s="10"/>
      <c r="I22" s="11"/>
      <c r="J22" s="10"/>
      <c r="K22" s="10">
        <f t="shared" si="0"/>
        <v>0</v>
      </c>
    </row>
    <row r="23" spans="1:11">
      <c r="A23" s="2" t="s">
        <v>22</v>
      </c>
      <c r="B23" s="13" t="s">
        <v>96</v>
      </c>
      <c r="C23" s="11"/>
      <c r="D23" s="11"/>
      <c r="E23" s="11"/>
      <c r="F23" s="10"/>
      <c r="G23" s="10"/>
      <c r="H23" s="10"/>
      <c r="I23" s="11"/>
      <c r="J23" s="10"/>
      <c r="K23" s="10">
        <f t="shared" si="0"/>
        <v>0</v>
      </c>
    </row>
    <row r="24" spans="1:11">
      <c r="A24" s="2" t="s">
        <v>23</v>
      </c>
      <c r="B24" s="13" t="s">
        <v>97</v>
      </c>
      <c r="C24" s="10">
        <v>-1.4</v>
      </c>
      <c r="D24" s="10">
        <v>-36.4</v>
      </c>
      <c r="E24" s="10">
        <v>-17.100000000000001</v>
      </c>
      <c r="F24" s="10"/>
      <c r="G24" s="10"/>
      <c r="H24" s="10"/>
      <c r="I24" s="11"/>
      <c r="J24" s="10"/>
      <c r="K24" s="10">
        <f t="shared" si="0"/>
        <v>-54.9</v>
      </c>
    </row>
    <row r="25" spans="1:11">
      <c r="A25" s="2" t="s">
        <v>24</v>
      </c>
      <c r="B25" s="13" t="s">
        <v>98</v>
      </c>
      <c r="C25" s="10">
        <v>18.8</v>
      </c>
      <c r="D25" s="10">
        <v>-7.5</v>
      </c>
      <c r="E25" s="10">
        <v>-1.3</v>
      </c>
      <c r="F25" s="10"/>
      <c r="G25" s="10"/>
      <c r="H25" s="10">
        <v>84.8</v>
      </c>
      <c r="I25" s="10">
        <v>1.9</v>
      </c>
      <c r="J25" s="10">
        <v>8.1</v>
      </c>
      <c r="K25" s="10">
        <f t="shared" si="0"/>
        <v>104.8</v>
      </c>
    </row>
    <row r="26" spans="1:11">
      <c r="A26" s="2" t="s">
        <v>25</v>
      </c>
      <c r="B26" s="13" t="s">
        <v>99</v>
      </c>
      <c r="C26" s="11"/>
      <c r="D26" s="11"/>
      <c r="E26" s="11"/>
      <c r="F26" s="10"/>
      <c r="G26" s="10"/>
      <c r="H26" s="10"/>
      <c r="I26" s="11"/>
      <c r="J26" s="10">
        <v>45.9</v>
      </c>
      <c r="K26" s="10">
        <f t="shared" si="0"/>
        <v>45.9</v>
      </c>
    </row>
    <row r="27" spans="1:11">
      <c r="A27" s="2" t="s">
        <v>26</v>
      </c>
      <c r="B27" s="13" t="s">
        <v>100</v>
      </c>
      <c r="C27" s="11"/>
      <c r="D27" s="10">
        <v>559.1</v>
      </c>
      <c r="E27" s="10">
        <v>-1094.3</v>
      </c>
      <c r="F27" s="10"/>
      <c r="G27" s="10"/>
      <c r="H27" s="10"/>
      <c r="I27" s="10">
        <v>0</v>
      </c>
      <c r="J27" s="10">
        <v>1.9</v>
      </c>
      <c r="K27" s="10">
        <f t="shared" si="0"/>
        <v>-533.29999999999995</v>
      </c>
    </row>
    <row r="28" spans="1:11">
      <c r="A28" s="2" t="s">
        <v>27</v>
      </c>
      <c r="B28" s="13" t="s">
        <v>101</v>
      </c>
      <c r="C28" s="10">
        <v>2.2000000000000002</v>
      </c>
      <c r="D28" s="10">
        <v>-44.8</v>
      </c>
      <c r="E28" s="10">
        <v>8.6</v>
      </c>
      <c r="F28" s="10"/>
      <c r="G28" s="10"/>
      <c r="H28" s="10"/>
      <c r="I28" s="10">
        <v>35.700000000000003</v>
      </c>
      <c r="J28" s="10">
        <v>2.2999999999999998</v>
      </c>
      <c r="K28" s="10">
        <f t="shared" si="0"/>
        <v>4.0000000000000098</v>
      </c>
    </row>
    <row r="29" spans="1:11">
      <c r="A29" s="2" t="s">
        <v>28</v>
      </c>
      <c r="B29" s="13" t="s">
        <v>102</v>
      </c>
      <c r="C29" s="11"/>
      <c r="D29" s="11"/>
      <c r="E29" s="11"/>
      <c r="F29" s="10"/>
      <c r="G29" s="10"/>
      <c r="H29" s="10"/>
      <c r="I29" s="11"/>
      <c r="J29" s="11"/>
      <c r="K29" s="10">
        <f t="shared" si="0"/>
        <v>0</v>
      </c>
    </row>
    <row r="30" spans="1:11">
      <c r="A30" s="2" t="s">
        <v>29</v>
      </c>
      <c r="B30" s="13" t="s">
        <v>103</v>
      </c>
      <c r="C30" s="11"/>
      <c r="D30" s="10">
        <v>-15</v>
      </c>
      <c r="E30" s="10">
        <v>-24.3</v>
      </c>
      <c r="F30" s="10"/>
      <c r="G30" s="10"/>
      <c r="H30" s="10"/>
      <c r="I30" s="11"/>
      <c r="J30" s="11"/>
      <c r="K30" s="10">
        <f t="shared" si="0"/>
        <v>-39.299999999999997</v>
      </c>
    </row>
    <row r="31" spans="1:11">
      <c r="A31" s="2" t="s">
        <v>30</v>
      </c>
      <c r="B31" s="13" t="s">
        <v>104</v>
      </c>
      <c r="C31" s="11"/>
      <c r="D31" s="11"/>
      <c r="E31" s="11"/>
      <c r="F31" s="10"/>
      <c r="G31" s="10"/>
      <c r="H31" s="10"/>
      <c r="I31" s="10">
        <v>-1.3</v>
      </c>
      <c r="J31" s="11"/>
      <c r="K31" s="10">
        <f t="shared" si="0"/>
        <v>-1.3</v>
      </c>
    </row>
    <row r="32" spans="1:11">
      <c r="A32" s="2" t="s">
        <v>31</v>
      </c>
      <c r="B32" s="13" t="s">
        <v>105</v>
      </c>
      <c r="C32" s="11"/>
      <c r="D32" s="10">
        <v>-2</v>
      </c>
      <c r="E32" s="11"/>
      <c r="F32" s="10"/>
      <c r="G32" s="10"/>
      <c r="H32" s="10"/>
      <c r="I32" s="11"/>
      <c r="J32" s="11"/>
      <c r="K32" s="10">
        <f t="shared" si="0"/>
        <v>-2</v>
      </c>
    </row>
    <row r="33" spans="1:11">
      <c r="A33" s="2" t="s">
        <v>32</v>
      </c>
      <c r="B33" s="13" t="s">
        <v>106</v>
      </c>
      <c r="C33" s="10">
        <v>1.1000000000000001</v>
      </c>
      <c r="D33" s="11"/>
      <c r="E33" s="11"/>
      <c r="F33" s="10"/>
      <c r="G33" s="10"/>
      <c r="H33" s="10"/>
      <c r="I33" s="10">
        <v>158.80000000000001</v>
      </c>
      <c r="J33" s="11"/>
      <c r="K33" s="10">
        <f t="shared" si="0"/>
        <v>159.9</v>
      </c>
    </row>
    <row r="34" spans="1:11">
      <c r="A34" s="2" t="s">
        <v>33</v>
      </c>
      <c r="B34" s="13" t="s">
        <v>107</v>
      </c>
      <c r="C34" s="11"/>
      <c r="D34" s="11"/>
      <c r="E34" s="11"/>
      <c r="F34" s="10">
        <v>0</v>
      </c>
      <c r="G34" s="10"/>
      <c r="H34" s="10"/>
      <c r="I34" s="11"/>
      <c r="J34" s="10"/>
      <c r="K34" s="10">
        <f t="shared" si="0"/>
        <v>0</v>
      </c>
    </row>
    <row r="35" spans="1:11">
      <c r="A35" s="2" t="s">
        <v>34</v>
      </c>
      <c r="B35" s="13" t="s">
        <v>108</v>
      </c>
      <c r="C35" s="11"/>
      <c r="D35" s="10">
        <v>-23</v>
      </c>
      <c r="E35" s="10">
        <v>-100</v>
      </c>
      <c r="F35" s="11"/>
      <c r="G35" s="10"/>
      <c r="H35" s="10"/>
      <c r="I35" s="10">
        <v>-62</v>
      </c>
      <c r="J35" s="10"/>
      <c r="K35" s="10">
        <f t="shared" si="0"/>
        <v>-185</v>
      </c>
    </row>
    <row r="36" spans="1:11">
      <c r="A36" s="2" t="s">
        <v>35</v>
      </c>
      <c r="B36" s="13" t="s">
        <v>109</v>
      </c>
      <c r="C36" s="11"/>
      <c r="D36" s="11"/>
      <c r="E36" s="11"/>
      <c r="F36" s="11"/>
      <c r="G36" s="10"/>
      <c r="H36" s="10"/>
      <c r="I36" s="11"/>
      <c r="J36" s="10"/>
      <c r="K36" s="10">
        <f t="shared" si="0"/>
        <v>0</v>
      </c>
    </row>
    <row r="37" spans="1:11">
      <c r="A37" s="2" t="s">
        <v>36</v>
      </c>
      <c r="B37" s="13" t="s">
        <v>110</v>
      </c>
      <c r="C37" s="11"/>
      <c r="D37" s="11"/>
      <c r="E37" s="11"/>
      <c r="F37" s="10">
        <v>3</v>
      </c>
      <c r="G37" s="10"/>
      <c r="H37" s="10"/>
      <c r="I37" s="11"/>
      <c r="J37" s="10"/>
      <c r="K37" s="10">
        <f t="shared" si="0"/>
        <v>3</v>
      </c>
    </row>
    <row r="38" spans="1:11">
      <c r="A38" s="2" t="s">
        <v>37</v>
      </c>
      <c r="B38" s="13" t="s">
        <v>111</v>
      </c>
      <c r="C38" s="10">
        <v>-1061</v>
      </c>
      <c r="D38" s="10">
        <v>-177</v>
      </c>
      <c r="E38" s="10">
        <v>-26</v>
      </c>
      <c r="F38" s="11"/>
      <c r="G38" s="10"/>
      <c r="H38" s="10"/>
      <c r="I38" s="10">
        <v>-189</v>
      </c>
      <c r="J38" s="10"/>
      <c r="K38" s="10">
        <f t="shared" ref="K38:K55" si="1">SUM(C38:J38)</f>
        <v>-1453</v>
      </c>
    </row>
    <row r="39" spans="1:11">
      <c r="A39" s="2" t="s">
        <v>38</v>
      </c>
      <c r="B39" s="13" t="s">
        <v>112</v>
      </c>
      <c r="C39" s="11"/>
      <c r="D39" s="10">
        <v>-60</v>
      </c>
      <c r="E39" s="10">
        <v>-12.5</v>
      </c>
      <c r="F39" s="10"/>
      <c r="G39" s="10"/>
      <c r="H39" s="10"/>
      <c r="I39" s="10">
        <v>-4.5</v>
      </c>
      <c r="J39" s="10"/>
      <c r="K39" s="10">
        <f t="shared" si="1"/>
        <v>-77</v>
      </c>
    </row>
    <row r="40" spans="1:11">
      <c r="A40" s="2" t="s">
        <v>52</v>
      </c>
      <c r="B40" s="13" t="s">
        <v>113</v>
      </c>
      <c r="C40" s="11"/>
      <c r="D40" s="10">
        <v>-446</v>
      </c>
      <c r="E40" s="11"/>
      <c r="F40" s="10"/>
      <c r="G40" s="10"/>
      <c r="H40" s="10"/>
      <c r="I40" s="11"/>
      <c r="J40" s="10"/>
      <c r="K40" s="10">
        <f t="shared" si="1"/>
        <v>-446</v>
      </c>
    </row>
    <row r="41" spans="1:11">
      <c r="A41" s="2" t="s">
        <v>39</v>
      </c>
      <c r="B41" s="13" t="s">
        <v>114</v>
      </c>
      <c r="C41" s="11"/>
      <c r="D41" s="11"/>
      <c r="E41" s="11"/>
      <c r="F41" s="10"/>
      <c r="G41" s="10"/>
      <c r="H41" s="10"/>
      <c r="I41" s="11"/>
      <c r="J41" s="10"/>
      <c r="K41" s="10">
        <f t="shared" si="1"/>
        <v>0</v>
      </c>
    </row>
    <row r="42" spans="1:11">
      <c r="A42" s="2" t="s">
        <v>40</v>
      </c>
      <c r="B42" s="13" t="s">
        <v>115</v>
      </c>
      <c r="C42" s="10"/>
      <c r="D42" s="10"/>
      <c r="E42" s="11"/>
      <c r="F42" s="10"/>
      <c r="G42" s="10"/>
      <c r="H42" s="10"/>
      <c r="I42" s="10">
        <v>-10.3</v>
      </c>
      <c r="J42" s="10">
        <v>31.2</v>
      </c>
      <c r="K42" s="10">
        <f t="shared" si="1"/>
        <v>20.9</v>
      </c>
    </row>
    <row r="43" spans="1:11">
      <c r="A43" s="3" t="s">
        <v>41</v>
      </c>
      <c r="B43" s="13" t="s">
        <v>116</v>
      </c>
      <c r="C43" s="10"/>
      <c r="D43" s="10"/>
      <c r="E43" s="11"/>
      <c r="F43" s="10"/>
      <c r="G43" s="10"/>
      <c r="H43" s="10"/>
      <c r="I43" s="10">
        <v>-66.599999999999994</v>
      </c>
      <c r="J43" s="11"/>
      <c r="K43" s="10">
        <f t="shared" si="1"/>
        <v>-66.599999999999994</v>
      </c>
    </row>
    <row r="44" spans="1:11">
      <c r="A44" s="2" t="s">
        <v>42</v>
      </c>
      <c r="B44" s="13" t="s">
        <v>117</v>
      </c>
      <c r="C44" s="10">
        <v>17.2</v>
      </c>
      <c r="D44" s="10"/>
      <c r="E44" s="10">
        <v>0.8</v>
      </c>
      <c r="F44" s="10"/>
      <c r="G44" s="10"/>
      <c r="H44" s="10"/>
      <c r="I44" s="11"/>
      <c r="J44" s="10">
        <v>3.7</v>
      </c>
      <c r="K44" s="10">
        <f t="shared" si="1"/>
        <v>21.7</v>
      </c>
    </row>
    <row r="45" spans="1:11">
      <c r="A45" s="2" t="s">
        <v>43</v>
      </c>
      <c r="B45" s="13" t="s">
        <v>118</v>
      </c>
      <c r="C45" s="11"/>
      <c r="D45" s="10"/>
      <c r="E45" s="11"/>
      <c r="F45" s="10"/>
      <c r="G45" s="10"/>
      <c r="H45" s="10"/>
      <c r="I45" s="11"/>
      <c r="J45" s="11"/>
      <c r="K45" s="10">
        <f t="shared" si="1"/>
        <v>0</v>
      </c>
    </row>
    <row r="46" spans="1:11">
      <c r="A46" s="2" t="s">
        <v>44</v>
      </c>
      <c r="B46" s="13" t="s">
        <v>119</v>
      </c>
      <c r="C46" s="11"/>
      <c r="D46" s="10"/>
      <c r="E46" s="11"/>
      <c r="F46" s="10"/>
      <c r="G46" s="10"/>
      <c r="H46" s="10"/>
      <c r="I46" s="10"/>
      <c r="J46" s="11"/>
      <c r="K46" s="10">
        <f t="shared" si="1"/>
        <v>0</v>
      </c>
    </row>
    <row r="47" spans="1:11">
      <c r="A47" s="2" t="s">
        <v>45</v>
      </c>
      <c r="B47" s="13" t="s">
        <v>120</v>
      </c>
      <c r="C47" s="10">
        <v>4</v>
      </c>
      <c r="D47" s="10"/>
      <c r="E47" s="11"/>
      <c r="F47" s="10"/>
      <c r="G47" s="10"/>
      <c r="H47" s="10"/>
      <c r="I47" s="10">
        <v>101.8</v>
      </c>
      <c r="J47" s="10">
        <v>1.8</v>
      </c>
      <c r="K47" s="10">
        <f t="shared" si="1"/>
        <v>107.6</v>
      </c>
    </row>
    <row r="48" spans="1:11">
      <c r="A48" s="2" t="s">
        <v>59</v>
      </c>
      <c r="B48" s="13" t="s">
        <v>121</v>
      </c>
      <c r="C48" s="11"/>
      <c r="D48" s="10"/>
      <c r="E48" s="10"/>
      <c r="F48" s="10"/>
      <c r="G48" s="10"/>
      <c r="H48" s="10"/>
      <c r="I48" s="11"/>
      <c r="J48" s="11"/>
      <c r="K48" s="10">
        <f t="shared" si="1"/>
        <v>0</v>
      </c>
    </row>
    <row r="49" spans="1:11">
      <c r="A49" s="2" t="s">
        <v>53</v>
      </c>
      <c r="B49" s="13" t="s">
        <v>122</v>
      </c>
      <c r="C49" s="10"/>
      <c r="D49" s="10"/>
      <c r="E49" s="10"/>
      <c r="F49" s="10"/>
      <c r="G49" s="10"/>
      <c r="H49" s="10"/>
      <c r="I49" s="10"/>
      <c r="J49" s="10"/>
      <c r="K49" s="10">
        <f t="shared" si="1"/>
        <v>0</v>
      </c>
    </row>
    <row r="50" spans="1:11">
      <c r="A50" s="2" t="s">
        <v>46</v>
      </c>
      <c r="B50" s="13" t="s">
        <v>123</v>
      </c>
      <c r="C50" s="10"/>
      <c r="D50" s="10"/>
      <c r="E50" s="10"/>
      <c r="F50" s="10">
        <v>4.5999999999999996</v>
      </c>
      <c r="G50" s="10"/>
      <c r="H50" s="10"/>
      <c r="I50" s="10"/>
      <c r="J50" s="10">
        <v>8.4</v>
      </c>
      <c r="K50" s="10">
        <f t="shared" si="1"/>
        <v>13</v>
      </c>
    </row>
    <row r="51" spans="1:11">
      <c r="A51" s="2" t="s">
        <v>47</v>
      </c>
      <c r="B51" s="13" t="s">
        <v>124</v>
      </c>
      <c r="C51" s="10"/>
      <c r="D51" s="10"/>
      <c r="E51" s="10">
        <v>7.4</v>
      </c>
      <c r="F51" s="10"/>
      <c r="G51" s="10"/>
      <c r="H51" s="10"/>
      <c r="I51" s="10"/>
      <c r="J51" s="10"/>
      <c r="K51" s="10">
        <f t="shared" si="1"/>
        <v>7.4</v>
      </c>
    </row>
    <row r="52" spans="1:11">
      <c r="A52" s="2" t="s">
        <v>48</v>
      </c>
      <c r="B52" s="13" t="s">
        <v>125</v>
      </c>
      <c r="C52" s="10"/>
      <c r="D52" s="10"/>
      <c r="E52" s="11"/>
      <c r="F52" s="10"/>
      <c r="G52" s="10"/>
      <c r="H52" s="10"/>
      <c r="I52" s="10"/>
      <c r="J52" s="10"/>
      <c r="K52" s="10">
        <f t="shared" si="1"/>
        <v>0</v>
      </c>
    </row>
    <row r="53" spans="1:11">
      <c r="A53" s="2" t="s">
        <v>49</v>
      </c>
      <c r="B53" s="13" t="s">
        <v>127</v>
      </c>
      <c r="C53" s="10">
        <v>-10.8</v>
      </c>
      <c r="D53" s="10"/>
      <c r="E53" s="10">
        <v>-5</v>
      </c>
      <c r="F53" s="10"/>
      <c r="G53" s="10"/>
      <c r="H53" s="10"/>
      <c r="I53" s="10">
        <v>-15</v>
      </c>
      <c r="J53" s="10"/>
      <c r="K53" s="10">
        <f t="shared" si="1"/>
        <v>-30.8</v>
      </c>
    </row>
    <row r="54" spans="1:11">
      <c r="A54" s="2" t="s">
        <v>50</v>
      </c>
      <c r="B54" s="13" t="s">
        <v>126</v>
      </c>
      <c r="C54" s="10"/>
      <c r="D54" s="10">
        <v>-16.100000000000001</v>
      </c>
      <c r="E54" s="10">
        <v>-9.1999999999999993</v>
      </c>
      <c r="F54" s="10"/>
      <c r="G54" s="10"/>
      <c r="H54" s="10"/>
      <c r="I54" s="10"/>
      <c r="J54" s="10"/>
      <c r="K54" s="10">
        <f t="shared" si="1"/>
        <v>-25.3</v>
      </c>
    </row>
    <row r="55" spans="1:11" s="2" customFormat="1">
      <c r="A55" s="2" t="s">
        <v>51</v>
      </c>
      <c r="B55" s="13" t="s">
        <v>128</v>
      </c>
      <c r="C55" s="10"/>
      <c r="D55" s="10"/>
      <c r="E55" s="10"/>
      <c r="F55" s="10"/>
      <c r="G55" s="10"/>
      <c r="H55" s="10"/>
      <c r="I55" s="10"/>
      <c r="J55" s="10"/>
      <c r="K55" s="10">
        <f t="shared" si="1"/>
        <v>0</v>
      </c>
    </row>
    <row r="56" spans="1:11">
      <c r="A56" s="1" t="s">
        <v>4</v>
      </c>
      <c r="B56" s="1" t="s">
        <v>129</v>
      </c>
      <c r="C56" s="11">
        <f>SUM(C6:C55)</f>
        <v>-698.3</v>
      </c>
      <c r="D56" s="11">
        <f t="shared" ref="D56:K56" si="2">SUM(D6:D55)</f>
        <v>576.30000000000007</v>
      </c>
      <c r="E56" s="11">
        <f t="shared" si="2"/>
        <v>-1265.0999999999999</v>
      </c>
      <c r="F56" s="11">
        <f t="shared" si="2"/>
        <v>58.1</v>
      </c>
      <c r="G56" s="11">
        <f t="shared" si="2"/>
        <v>8.6999999999999993</v>
      </c>
      <c r="H56" s="11">
        <f t="shared" si="2"/>
        <v>97.1</v>
      </c>
      <c r="I56" s="11">
        <f t="shared" si="2"/>
        <v>511.19999999999993</v>
      </c>
      <c r="J56" s="11">
        <f t="shared" si="2"/>
        <v>127.80000000000001</v>
      </c>
      <c r="K56" s="11">
        <f t="shared" si="2"/>
        <v>-584.19999999999982</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5"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162</v>
      </c>
      <c r="C2" s="8"/>
      <c r="D2" s="8"/>
      <c r="E2" s="8"/>
      <c r="F2" s="9"/>
      <c r="G2" s="8"/>
      <c r="H2" s="8"/>
      <c r="I2" s="8"/>
      <c r="J2" s="8"/>
      <c r="K2" s="8"/>
    </row>
    <row r="3" spans="1:11">
      <c r="A3" s="2"/>
      <c r="B3" s="2"/>
      <c r="C3" s="2"/>
      <c r="D3" s="2"/>
      <c r="E3" s="2"/>
      <c r="F3" s="2"/>
      <c r="G3" s="2"/>
      <c r="H3" s="2"/>
      <c r="I3" s="2"/>
      <c r="J3" s="2"/>
      <c r="K3" s="2"/>
    </row>
    <row r="4" spans="1:11" s="6" customFormat="1" ht="25.5">
      <c r="A4" s="4"/>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K6" s="10">
        <f t="shared" ref="K6:K37" si="0">SUM(C6:J6)</f>
        <v>0</v>
      </c>
    </row>
    <row r="7" spans="1:11">
      <c r="A7" s="2" t="s">
        <v>6</v>
      </c>
      <c r="B7" s="13" t="s">
        <v>80</v>
      </c>
      <c r="D7" s="10"/>
      <c r="E7" s="10"/>
      <c r="F7" s="10"/>
      <c r="G7" s="10"/>
      <c r="H7" s="10"/>
      <c r="I7" s="10"/>
      <c r="J7" s="10"/>
      <c r="K7" s="10">
        <f t="shared" si="0"/>
        <v>0</v>
      </c>
    </row>
    <row r="8" spans="1:11">
      <c r="A8" s="2" t="s">
        <v>7</v>
      </c>
      <c r="B8" s="13" t="s">
        <v>81</v>
      </c>
      <c r="C8" s="10">
        <v>976</v>
      </c>
      <c r="D8" s="10">
        <v>4.8</v>
      </c>
      <c r="E8" s="10">
        <v>-38.700000000000003</v>
      </c>
      <c r="F8" s="10"/>
      <c r="G8" s="10"/>
      <c r="H8" s="10"/>
      <c r="I8" s="10"/>
      <c r="J8" s="10"/>
      <c r="K8" s="10">
        <f t="shared" si="0"/>
        <v>942.09999999999991</v>
      </c>
    </row>
    <row r="9" spans="1:11">
      <c r="A9" s="2" t="s">
        <v>8</v>
      </c>
      <c r="B9" s="13" t="s">
        <v>82</v>
      </c>
      <c r="F9" s="10"/>
      <c r="G9" s="10"/>
      <c r="H9" s="10"/>
      <c r="I9" s="10"/>
      <c r="J9" s="10"/>
      <c r="K9" s="10">
        <f t="shared" si="0"/>
        <v>0</v>
      </c>
    </row>
    <row r="10" spans="1:11">
      <c r="A10" s="2" t="s">
        <v>9</v>
      </c>
      <c r="B10" s="13" t="s">
        <v>83</v>
      </c>
      <c r="C10" s="30">
        <v>605</v>
      </c>
      <c r="D10" s="10">
        <v>4735</v>
      </c>
      <c r="F10" s="10"/>
      <c r="G10" s="10"/>
      <c r="H10" s="10"/>
      <c r="I10" s="10"/>
      <c r="J10" s="10"/>
      <c r="K10" s="10">
        <f t="shared" si="0"/>
        <v>5340</v>
      </c>
    </row>
    <row r="11" spans="1:11">
      <c r="A11" s="2" t="s">
        <v>10</v>
      </c>
      <c r="B11" s="13" t="s">
        <v>84</v>
      </c>
      <c r="F11" s="10"/>
      <c r="G11" s="10"/>
      <c r="H11" s="10"/>
      <c r="I11" s="10"/>
      <c r="J11" s="10"/>
      <c r="K11" s="10">
        <f t="shared" si="0"/>
        <v>0</v>
      </c>
    </row>
    <row r="12" spans="1:11">
      <c r="A12" s="2" t="s">
        <v>11</v>
      </c>
      <c r="B12" s="13" t="s">
        <v>85</v>
      </c>
      <c r="F12" s="10">
        <v>2.1</v>
      </c>
      <c r="G12" s="10"/>
      <c r="H12" s="10"/>
      <c r="I12" s="10"/>
      <c r="J12" s="10">
        <v>-15</v>
      </c>
      <c r="K12" s="10">
        <f t="shared" si="0"/>
        <v>-12.9</v>
      </c>
    </row>
    <row r="13" spans="1:11">
      <c r="A13" s="2" t="s">
        <v>12</v>
      </c>
      <c r="B13" s="13" t="s">
        <v>86</v>
      </c>
      <c r="G13" s="10"/>
      <c r="H13" s="10"/>
      <c r="I13" s="10">
        <v>-3.6</v>
      </c>
      <c r="J13" s="10">
        <v>1.3</v>
      </c>
      <c r="K13" s="10">
        <f t="shared" si="0"/>
        <v>-2.2999999999999998</v>
      </c>
    </row>
    <row r="14" spans="1:11">
      <c r="A14" s="2" t="s">
        <v>13</v>
      </c>
      <c r="B14" s="13" t="s">
        <v>87</v>
      </c>
      <c r="C14" s="30">
        <v>-46.1</v>
      </c>
      <c r="E14" s="10">
        <v>-11.2</v>
      </c>
      <c r="G14" s="10"/>
      <c r="H14" s="10">
        <v>-6.3</v>
      </c>
      <c r="I14" s="10">
        <v>-2.2000000000000002</v>
      </c>
      <c r="K14" s="10">
        <f t="shared" si="0"/>
        <v>-65.8</v>
      </c>
    </row>
    <row r="15" spans="1:11">
      <c r="A15" s="2" t="s">
        <v>14</v>
      </c>
      <c r="B15" s="13" t="s">
        <v>88</v>
      </c>
      <c r="C15" s="10">
        <v>-281.2</v>
      </c>
      <c r="D15" s="10">
        <v>-61</v>
      </c>
      <c r="G15" s="10"/>
      <c r="H15" s="10"/>
      <c r="I15" s="10">
        <v>-16.600000000000001</v>
      </c>
      <c r="J15" s="10">
        <v>264</v>
      </c>
      <c r="K15" s="10">
        <f t="shared" si="0"/>
        <v>-94.800000000000011</v>
      </c>
    </row>
    <row r="16" spans="1:11">
      <c r="A16" s="2" t="s">
        <v>15</v>
      </c>
      <c r="B16" s="13" t="s">
        <v>89</v>
      </c>
      <c r="C16" s="30">
        <v>-5</v>
      </c>
      <c r="D16" s="10">
        <v>-1.1000000000000001</v>
      </c>
      <c r="F16" s="10"/>
      <c r="G16" s="10">
        <v>1.9</v>
      </c>
      <c r="H16" s="10"/>
      <c r="K16" s="10">
        <f t="shared" si="0"/>
        <v>-4.1999999999999993</v>
      </c>
    </row>
    <row r="17" spans="1:11">
      <c r="A17" s="2" t="s">
        <v>16</v>
      </c>
      <c r="B17" s="13" t="s">
        <v>90</v>
      </c>
      <c r="C17" s="10">
        <v>-0.9</v>
      </c>
      <c r="D17" s="10">
        <v>-30.9</v>
      </c>
      <c r="E17" s="10">
        <v>-4.8</v>
      </c>
      <c r="F17" s="10"/>
      <c r="H17" s="10"/>
      <c r="I17" s="10">
        <v>-0.2</v>
      </c>
      <c r="K17" s="10">
        <f t="shared" si="0"/>
        <v>-36.799999999999997</v>
      </c>
    </row>
    <row r="18" spans="1:11">
      <c r="A18" s="2" t="s">
        <v>17</v>
      </c>
      <c r="B18" s="13" t="s">
        <v>91</v>
      </c>
      <c r="F18" s="10">
        <v>237</v>
      </c>
      <c r="G18" s="10"/>
      <c r="H18" s="10"/>
      <c r="I18" s="10">
        <v>11</v>
      </c>
      <c r="K18" s="10">
        <f t="shared" si="0"/>
        <v>248</v>
      </c>
    </row>
    <row r="19" spans="1:11">
      <c r="A19" s="2" t="s">
        <v>18</v>
      </c>
      <c r="B19" s="13" t="s">
        <v>92</v>
      </c>
      <c r="C19" s="30">
        <v>-3.4</v>
      </c>
      <c r="G19" s="10"/>
      <c r="H19" s="10"/>
      <c r="I19" s="10">
        <v>-14.8</v>
      </c>
      <c r="J19" s="10"/>
      <c r="K19" s="10">
        <f t="shared" si="0"/>
        <v>-18.2</v>
      </c>
    </row>
    <row r="20" spans="1:11">
      <c r="A20" s="2" t="s">
        <v>19</v>
      </c>
      <c r="B20" s="13" t="s">
        <v>93</v>
      </c>
      <c r="G20" s="10"/>
      <c r="H20" s="10"/>
      <c r="J20" s="10"/>
      <c r="K20" s="10">
        <f t="shared" si="0"/>
        <v>0</v>
      </c>
    </row>
    <row r="21" spans="1:11">
      <c r="A21" s="2" t="s">
        <v>20</v>
      </c>
      <c r="B21" s="13" t="s">
        <v>94</v>
      </c>
      <c r="D21" s="10">
        <v>-249.2</v>
      </c>
      <c r="F21" s="10"/>
      <c r="G21" s="10"/>
      <c r="H21" s="10"/>
      <c r="I21" s="10">
        <v>18</v>
      </c>
      <c r="J21" s="10"/>
      <c r="K21" s="10">
        <f t="shared" si="0"/>
        <v>-231.2</v>
      </c>
    </row>
    <row r="22" spans="1:11">
      <c r="A22" s="2" t="s">
        <v>21</v>
      </c>
      <c r="B22" s="13" t="s">
        <v>95</v>
      </c>
      <c r="F22" s="10"/>
      <c r="G22" s="10"/>
      <c r="H22" s="10"/>
      <c r="J22" s="10"/>
      <c r="K22" s="10">
        <f t="shared" si="0"/>
        <v>0</v>
      </c>
    </row>
    <row r="23" spans="1:11">
      <c r="A23" s="2" t="s">
        <v>22</v>
      </c>
      <c r="B23" s="13" t="s">
        <v>96</v>
      </c>
      <c r="F23" s="10"/>
      <c r="G23" s="10"/>
      <c r="H23" s="10"/>
      <c r="J23" s="10"/>
      <c r="K23" s="10">
        <f t="shared" si="0"/>
        <v>0</v>
      </c>
    </row>
    <row r="24" spans="1:11">
      <c r="A24" s="2" t="s">
        <v>23</v>
      </c>
      <c r="B24" s="13" t="s">
        <v>97</v>
      </c>
      <c r="C24" s="10">
        <v>5.6</v>
      </c>
      <c r="D24" s="10">
        <v>-84.3</v>
      </c>
      <c r="E24" s="10">
        <v>-5.8</v>
      </c>
      <c r="F24" s="10"/>
      <c r="G24" s="10"/>
      <c r="H24" s="10"/>
      <c r="I24" s="10">
        <v>14.2</v>
      </c>
      <c r="J24" s="10"/>
      <c r="K24" s="10">
        <f t="shared" si="0"/>
        <v>-70.3</v>
      </c>
    </row>
    <row r="25" spans="1:11">
      <c r="A25" s="2" t="s">
        <v>24</v>
      </c>
      <c r="B25" s="13" t="s">
        <v>98</v>
      </c>
      <c r="D25" s="10">
        <v>247.3</v>
      </c>
      <c r="E25" s="10">
        <v>7.4</v>
      </c>
      <c r="F25" s="10">
        <v>5</v>
      </c>
      <c r="G25" s="10"/>
      <c r="H25" s="10"/>
      <c r="J25" s="10">
        <v>1.2</v>
      </c>
      <c r="K25" s="10">
        <f t="shared" si="0"/>
        <v>260.90000000000003</v>
      </c>
    </row>
    <row r="26" spans="1:11">
      <c r="A26" s="2" t="s">
        <v>25</v>
      </c>
      <c r="B26" s="13" t="s">
        <v>99</v>
      </c>
      <c r="C26" s="30">
        <v>-20.9</v>
      </c>
      <c r="G26" s="10"/>
      <c r="H26" s="10"/>
      <c r="I26" s="10">
        <v>82.2</v>
      </c>
      <c r="J26" s="10">
        <v>3.5</v>
      </c>
      <c r="K26" s="10">
        <f t="shared" si="0"/>
        <v>64.800000000000011</v>
      </c>
    </row>
    <row r="27" spans="1:11">
      <c r="A27" s="2" t="s">
        <v>26</v>
      </c>
      <c r="B27" s="13" t="s">
        <v>100</v>
      </c>
      <c r="C27" s="30">
        <v>-1</v>
      </c>
      <c r="D27" s="10">
        <v>-103</v>
      </c>
      <c r="F27" s="10"/>
      <c r="G27" s="10"/>
      <c r="H27" s="10"/>
      <c r="I27" s="10">
        <v>-6.5</v>
      </c>
      <c r="K27" s="10">
        <f t="shared" si="0"/>
        <v>-110.5</v>
      </c>
    </row>
    <row r="28" spans="1:11">
      <c r="A28" s="2" t="s">
        <v>27</v>
      </c>
      <c r="B28" s="13" t="s">
        <v>101</v>
      </c>
      <c r="F28" s="10"/>
      <c r="G28" s="10">
        <v>-3.5</v>
      </c>
      <c r="H28" s="10"/>
      <c r="I28" s="10">
        <v>35.200000000000003</v>
      </c>
      <c r="J28" s="10">
        <v>4.8</v>
      </c>
      <c r="K28" s="10">
        <f t="shared" si="0"/>
        <v>36.5</v>
      </c>
    </row>
    <row r="29" spans="1:11">
      <c r="A29" s="2" t="s">
        <v>28</v>
      </c>
      <c r="B29" s="13" t="s">
        <v>102</v>
      </c>
      <c r="F29" s="10"/>
      <c r="G29" s="10"/>
      <c r="H29" s="10"/>
      <c r="I29" s="10"/>
      <c r="J29" s="10"/>
      <c r="K29" s="10">
        <f t="shared" si="0"/>
        <v>0</v>
      </c>
    </row>
    <row r="30" spans="1:11">
      <c r="A30" s="2" t="s">
        <v>29</v>
      </c>
      <c r="B30" s="13" t="s">
        <v>103</v>
      </c>
      <c r="F30" s="10"/>
      <c r="G30" s="10"/>
      <c r="H30" s="10"/>
      <c r="I30" s="10"/>
      <c r="J30" s="10"/>
      <c r="K30" s="10">
        <f t="shared" si="0"/>
        <v>0</v>
      </c>
    </row>
    <row r="31" spans="1:11">
      <c r="A31" s="2" t="s">
        <v>30</v>
      </c>
      <c r="B31" s="13" t="s">
        <v>104</v>
      </c>
      <c r="F31" s="10"/>
      <c r="G31" s="10"/>
      <c r="H31" s="10"/>
      <c r="I31" s="10"/>
      <c r="J31" s="10"/>
      <c r="K31" s="10">
        <f t="shared" si="0"/>
        <v>0</v>
      </c>
    </row>
    <row r="32" spans="1:11">
      <c r="A32" s="2" t="s">
        <v>31</v>
      </c>
      <c r="B32" s="13" t="s">
        <v>105</v>
      </c>
      <c r="C32" s="30">
        <v>-5</v>
      </c>
      <c r="D32" s="10">
        <v>-7.9</v>
      </c>
      <c r="F32" s="10"/>
      <c r="G32" s="10"/>
      <c r="H32" s="10"/>
      <c r="I32" s="10"/>
      <c r="J32" s="10"/>
      <c r="K32" s="10">
        <f t="shared" si="0"/>
        <v>-12.9</v>
      </c>
    </row>
    <row r="33" spans="1:11">
      <c r="A33" s="2" t="s">
        <v>32</v>
      </c>
      <c r="B33" s="13" t="s">
        <v>106</v>
      </c>
      <c r="E33" s="10"/>
      <c r="F33" s="10"/>
      <c r="G33" s="10"/>
      <c r="H33" s="10"/>
      <c r="I33" s="10"/>
      <c r="J33" s="10"/>
      <c r="K33" s="10">
        <f t="shared" si="0"/>
        <v>0</v>
      </c>
    </row>
    <row r="34" spans="1:11">
      <c r="A34" s="2" t="s">
        <v>33</v>
      </c>
      <c r="B34" s="13" t="s">
        <v>107</v>
      </c>
      <c r="E34" s="10"/>
      <c r="F34" s="10"/>
      <c r="G34" s="10"/>
      <c r="H34" s="10"/>
      <c r="I34" s="10"/>
      <c r="J34" s="10"/>
      <c r="K34" s="10">
        <f t="shared" si="0"/>
        <v>0</v>
      </c>
    </row>
    <row r="35" spans="1:11">
      <c r="A35" s="2" t="s">
        <v>34</v>
      </c>
      <c r="B35" s="13" t="s">
        <v>108</v>
      </c>
      <c r="E35" s="10"/>
      <c r="F35" s="10"/>
      <c r="G35" s="10"/>
      <c r="H35" s="10"/>
      <c r="I35" s="10"/>
      <c r="J35" s="10"/>
      <c r="K35" s="10">
        <f t="shared" si="0"/>
        <v>0</v>
      </c>
    </row>
    <row r="36" spans="1:11">
      <c r="A36" s="2" t="s">
        <v>35</v>
      </c>
      <c r="B36" s="13" t="s">
        <v>109</v>
      </c>
      <c r="C36" s="30">
        <v>-16.5</v>
      </c>
      <c r="E36" s="10"/>
      <c r="F36" s="10"/>
      <c r="G36" s="10"/>
      <c r="H36" s="10"/>
      <c r="I36" s="10"/>
      <c r="J36" s="10"/>
      <c r="K36" s="10">
        <f t="shared" si="0"/>
        <v>-16.5</v>
      </c>
    </row>
    <row r="37" spans="1:11">
      <c r="A37" s="2" t="s">
        <v>36</v>
      </c>
      <c r="B37" s="13" t="s">
        <v>110</v>
      </c>
      <c r="D37" s="10">
        <v>1931</v>
      </c>
      <c r="E37" s="10"/>
      <c r="F37" s="10"/>
      <c r="G37" s="10"/>
      <c r="H37" s="10"/>
      <c r="I37" s="10">
        <v>-310</v>
      </c>
      <c r="J37" s="10"/>
      <c r="K37" s="10">
        <f t="shared" si="0"/>
        <v>1621</v>
      </c>
    </row>
    <row r="38" spans="1:11">
      <c r="A38" s="2" t="s">
        <v>37</v>
      </c>
      <c r="B38" s="13" t="s">
        <v>111</v>
      </c>
      <c r="E38" s="10"/>
      <c r="F38" s="10"/>
      <c r="G38" s="10"/>
      <c r="H38" s="10"/>
      <c r="J38" s="10"/>
      <c r="K38" s="10">
        <f t="shared" ref="K38:K55" si="1">SUM(C38:J38)</f>
        <v>0</v>
      </c>
    </row>
    <row r="39" spans="1:11">
      <c r="A39" s="2" t="s">
        <v>38</v>
      </c>
      <c r="B39" s="13" t="s">
        <v>112</v>
      </c>
      <c r="D39" s="10">
        <v>-60</v>
      </c>
      <c r="E39" s="10">
        <v>-12.5</v>
      </c>
      <c r="F39" s="10"/>
      <c r="G39" s="10"/>
      <c r="H39" s="10"/>
      <c r="I39" s="10">
        <v>-4.5</v>
      </c>
      <c r="J39" s="10"/>
      <c r="K39" s="10">
        <f t="shared" si="1"/>
        <v>-77</v>
      </c>
    </row>
    <row r="40" spans="1:11">
      <c r="A40" s="2" t="s">
        <v>52</v>
      </c>
      <c r="B40" s="13" t="s">
        <v>113</v>
      </c>
      <c r="D40" s="10">
        <v>-446</v>
      </c>
      <c r="F40" s="10"/>
      <c r="G40" s="10"/>
      <c r="H40" s="10"/>
      <c r="J40" s="10"/>
      <c r="K40" s="10">
        <f t="shared" si="1"/>
        <v>-446</v>
      </c>
    </row>
    <row r="41" spans="1:11">
      <c r="A41" s="2" t="s">
        <v>39</v>
      </c>
      <c r="B41" s="13" t="s">
        <v>114</v>
      </c>
      <c r="F41" s="10"/>
      <c r="G41" s="10"/>
      <c r="H41" s="10"/>
      <c r="J41" s="10"/>
      <c r="K41" s="10">
        <f t="shared" si="1"/>
        <v>0</v>
      </c>
    </row>
    <row r="42" spans="1:11">
      <c r="A42" s="2" t="s">
        <v>40</v>
      </c>
      <c r="B42" s="13" t="s">
        <v>115</v>
      </c>
      <c r="C42" s="10"/>
      <c r="F42" s="10"/>
      <c r="G42" s="10"/>
      <c r="H42" s="10"/>
      <c r="J42" s="10"/>
      <c r="K42" s="10">
        <f t="shared" si="1"/>
        <v>0</v>
      </c>
    </row>
    <row r="43" spans="1:11">
      <c r="A43" s="3" t="s">
        <v>41</v>
      </c>
      <c r="B43" s="13" t="s">
        <v>116</v>
      </c>
      <c r="C43" s="10">
        <v>-4.9000000000000004</v>
      </c>
      <c r="E43" s="10">
        <v>-12</v>
      </c>
      <c r="F43" s="10"/>
      <c r="G43" s="10"/>
      <c r="H43" s="10"/>
      <c r="I43" s="10">
        <v>-357.8</v>
      </c>
      <c r="J43" s="10"/>
      <c r="K43" s="10">
        <f t="shared" si="1"/>
        <v>-374.7</v>
      </c>
    </row>
    <row r="44" spans="1:11">
      <c r="A44" s="2" t="s">
        <v>42</v>
      </c>
      <c r="B44" s="13" t="s">
        <v>117</v>
      </c>
      <c r="C44" s="30">
        <v>9.6999999999999993</v>
      </c>
      <c r="F44" s="10">
        <v>4.0999999999999996</v>
      </c>
      <c r="G44" s="10"/>
      <c r="H44" s="10"/>
      <c r="J44" s="10">
        <v>2.6</v>
      </c>
      <c r="K44" s="10">
        <f t="shared" si="1"/>
        <v>16.399999999999999</v>
      </c>
    </row>
    <row r="45" spans="1:11">
      <c r="A45" s="2" t="s">
        <v>43</v>
      </c>
      <c r="B45" s="13" t="s">
        <v>118</v>
      </c>
      <c r="D45" s="10">
        <v>-20.3</v>
      </c>
      <c r="F45" s="10"/>
      <c r="G45" s="10"/>
      <c r="H45" s="10"/>
      <c r="K45" s="10">
        <f t="shared" si="1"/>
        <v>-20.3</v>
      </c>
    </row>
    <row r="46" spans="1:11">
      <c r="A46" s="2" t="s">
        <v>44</v>
      </c>
      <c r="B46" s="13" t="s">
        <v>119</v>
      </c>
      <c r="F46" s="10"/>
      <c r="G46" s="10"/>
      <c r="H46" s="10"/>
      <c r="I46" s="10"/>
      <c r="K46" s="10">
        <f t="shared" si="1"/>
        <v>0</v>
      </c>
    </row>
    <row r="47" spans="1:11">
      <c r="A47" s="2" t="s">
        <v>45</v>
      </c>
      <c r="B47" s="13" t="s">
        <v>120</v>
      </c>
      <c r="C47" s="30">
        <v>-22</v>
      </c>
      <c r="E47" s="10">
        <v>12.5</v>
      </c>
      <c r="F47" s="10"/>
      <c r="G47" s="10"/>
      <c r="H47" s="10"/>
      <c r="I47" s="10">
        <v>-15.5</v>
      </c>
      <c r="J47" s="10">
        <v>20.7</v>
      </c>
      <c r="K47" s="10">
        <f t="shared" si="1"/>
        <v>-4.3000000000000007</v>
      </c>
    </row>
    <row r="48" spans="1:11">
      <c r="A48" s="2" t="s">
        <v>59</v>
      </c>
      <c r="B48" s="13" t="s">
        <v>121</v>
      </c>
      <c r="F48" s="10"/>
      <c r="G48" s="10"/>
      <c r="H48" s="10"/>
      <c r="K48" s="10">
        <f t="shared" si="1"/>
        <v>0</v>
      </c>
    </row>
    <row r="49" spans="1:11">
      <c r="A49" s="2" t="s">
        <v>53</v>
      </c>
      <c r="B49" s="13" t="s">
        <v>122</v>
      </c>
      <c r="C49" s="10">
        <v>5.8</v>
      </c>
      <c r="F49" s="10"/>
      <c r="G49" s="10"/>
      <c r="H49" s="10"/>
      <c r="I49" s="10"/>
      <c r="K49" s="10">
        <f t="shared" si="1"/>
        <v>5.8</v>
      </c>
    </row>
    <row r="50" spans="1:11">
      <c r="A50" s="2" t="s">
        <v>46</v>
      </c>
      <c r="B50" s="13" t="s">
        <v>123</v>
      </c>
      <c r="D50" s="10">
        <v>-3.6</v>
      </c>
      <c r="F50" s="10"/>
      <c r="G50" s="10"/>
      <c r="H50" s="10"/>
      <c r="I50" s="10"/>
      <c r="J50" s="10">
        <v>11.6</v>
      </c>
      <c r="K50" s="10">
        <f t="shared" si="1"/>
        <v>8</v>
      </c>
    </row>
    <row r="51" spans="1:11">
      <c r="A51" s="2" t="s">
        <v>47</v>
      </c>
      <c r="B51" s="13" t="s">
        <v>124</v>
      </c>
      <c r="C51" s="10"/>
      <c r="D51" s="10">
        <v>0.5</v>
      </c>
      <c r="E51" s="10">
        <v>-1.6</v>
      </c>
      <c r="F51" s="10"/>
      <c r="G51" s="10"/>
      <c r="H51" s="10"/>
      <c r="I51" s="10"/>
      <c r="K51" s="10">
        <f t="shared" si="1"/>
        <v>-1.1000000000000001</v>
      </c>
    </row>
    <row r="52" spans="1:11">
      <c r="A52" s="2" t="s">
        <v>48</v>
      </c>
      <c r="B52" s="13" t="s">
        <v>125</v>
      </c>
      <c r="C52" s="10"/>
      <c r="F52" s="10"/>
      <c r="G52" s="10"/>
      <c r="H52" s="10"/>
      <c r="I52" s="10"/>
      <c r="J52" s="10">
        <v>60</v>
      </c>
      <c r="K52" s="10">
        <f t="shared" si="1"/>
        <v>60</v>
      </c>
    </row>
    <row r="53" spans="1:11">
      <c r="A53" s="2" t="s">
        <v>49</v>
      </c>
      <c r="B53" s="13" t="s">
        <v>127</v>
      </c>
      <c r="C53" s="10">
        <v>-40.5</v>
      </c>
      <c r="D53" s="10">
        <v>-0.6</v>
      </c>
      <c r="E53" s="10">
        <v>-35</v>
      </c>
      <c r="F53" s="10"/>
      <c r="G53" s="10"/>
      <c r="H53" s="10"/>
      <c r="I53" s="10">
        <v>-1</v>
      </c>
      <c r="J53" s="10">
        <v>16</v>
      </c>
      <c r="K53" s="10">
        <f t="shared" si="1"/>
        <v>-61.099999999999994</v>
      </c>
    </row>
    <row r="54" spans="1:11">
      <c r="A54" s="2" t="s">
        <v>50</v>
      </c>
      <c r="B54" s="13" t="s">
        <v>126</v>
      </c>
      <c r="C54" s="10"/>
      <c r="D54" s="10">
        <v>-5.8</v>
      </c>
      <c r="E54" s="10">
        <v>-6</v>
      </c>
      <c r="F54" s="10"/>
      <c r="G54" s="10"/>
      <c r="H54" s="10"/>
      <c r="I54" s="10"/>
      <c r="J54" s="10"/>
      <c r="K54" s="10">
        <f t="shared" si="1"/>
        <v>-11.8</v>
      </c>
    </row>
    <row r="55" spans="1:11" s="2" customFormat="1">
      <c r="A55" s="2" t="s">
        <v>51</v>
      </c>
      <c r="B55" s="13" t="s">
        <v>128</v>
      </c>
      <c r="C55" s="10"/>
      <c r="D55" s="10"/>
      <c r="E55" s="10"/>
      <c r="F55" s="10"/>
      <c r="G55" s="10"/>
      <c r="H55" s="10"/>
      <c r="I55" s="10"/>
      <c r="J55" s="10"/>
      <c r="K55" s="10">
        <f t="shared" si="1"/>
        <v>0</v>
      </c>
    </row>
    <row r="56" spans="1:11">
      <c r="A56" s="1" t="s">
        <v>4</v>
      </c>
      <c r="B56" s="1" t="s">
        <v>129</v>
      </c>
      <c r="C56" s="11">
        <f t="shared" ref="C56:K56" si="2">SUM(C6:C55)</f>
        <v>1154.6999999999996</v>
      </c>
      <c r="D56" s="11">
        <f t="shared" si="2"/>
        <v>5844.9</v>
      </c>
      <c r="E56" s="11">
        <f t="shared" si="2"/>
        <v>-107.69999999999999</v>
      </c>
      <c r="F56" s="11">
        <f t="shared" si="2"/>
        <v>248.2</v>
      </c>
      <c r="G56" s="11">
        <f t="shared" si="2"/>
        <v>-1.6</v>
      </c>
      <c r="H56" s="11">
        <f t="shared" si="2"/>
        <v>-6.3</v>
      </c>
      <c r="I56" s="11">
        <f t="shared" si="2"/>
        <v>-572.1</v>
      </c>
      <c r="J56" s="11">
        <f t="shared" si="2"/>
        <v>370.70000000000005</v>
      </c>
      <c r="K56" s="11">
        <f t="shared" si="2"/>
        <v>6930.7999999999993</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166</v>
      </c>
      <c r="C2" s="8"/>
      <c r="D2" s="8"/>
      <c r="E2" s="8"/>
      <c r="F2" s="9"/>
      <c r="G2" s="8"/>
      <c r="H2" s="8"/>
      <c r="I2" s="8"/>
      <c r="J2" s="8"/>
      <c r="K2" s="8"/>
    </row>
    <row r="3" spans="1:11">
      <c r="A3" s="2"/>
      <c r="B3" s="2"/>
      <c r="C3" s="2"/>
      <c r="D3" s="2"/>
      <c r="E3" s="2"/>
      <c r="F3" s="2"/>
      <c r="G3" s="2"/>
      <c r="H3" s="2"/>
      <c r="I3" s="2"/>
      <c r="J3" s="2"/>
      <c r="K3" s="2"/>
    </row>
    <row r="4" spans="1:11" s="6" customFormat="1" ht="25.5">
      <c r="A4" s="4"/>
      <c r="B4" s="4"/>
      <c r="C4" s="5" t="s">
        <v>1</v>
      </c>
      <c r="D4" s="5" t="s">
        <v>55</v>
      </c>
      <c r="E4" s="5" t="s">
        <v>56</v>
      </c>
      <c r="F4" s="5" t="s">
        <v>57</v>
      </c>
      <c r="G4" s="5" t="s">
        <v>58</v>
      </c>
      <c r="H4" s="5" t="s">
        <v>2</v>
      </c>
      <c r="I4" s="5" t="s">
        <v>54</v>
      </c>
      <c r="J4" s="5" t="s">
        <v>3</v>
      </c>
      <c r="K4" s="5" t="s">
        <v>4</v>
      </c>
    </row>
    <row r="5" spans="1:11" s="6" customFormat="1">
      <c r="A5" s="4" t="s">
        <v>0</v>
      </c>
      <c r="B5" s="4" t="s">
        <v>130</v>
      </c>
      <c r="C5" s="5" t="s">
        <v>139</v>
      </c>
      <c r="D5" s="5" t="s">
        <v>138</v>
      </c>
      <c r="E5" s="5" t="s">
        <v>137</v>
      </c>
      <c r="F5" s="5" t="s">
        <v>136</v>
      </c>
      <c r="G5" s="5" t="s">
        <v>135</v>
      </c>
      <c r="H5" s="5" t="s">
        <v>134</v>
      </c>
      <c r="I5" s="5" t="s">
        <v>133</v>
      </c>
      <c r="J5" s="5" t="s">
        <v>132</v>
      </c>
      <c r="K5" s="5" t="s">
        <v>131</v>
      </c>
    </row>
    <row r="6" spans="1:11">
      <c r="A6" s="2" t="s">
        <v>5</v>
      </c>
      <c r="B6" s="13" t="s">
        <v>79</v>
      </c>
      <c r="C6" s="2"/>
      <c r="D6" s="2"/>
      <c r="E6" s="2"/>
      <c r="F6" s="2"/>
      <c r="G6" s="2"/>
      <c r="H6" s="2"/>
      <c r="I6" s="2"/>
      <c r="J6" s="2"/>
      <c r="K6" s="10">
        <f t="shared" ref="K6:K55" si="0">SUM(C6:J6)</f>
        <v>0</v>
      </c>
    </row>
    <row r="7" spans="1:11">
      <c r="A7" s="2" t="s">
        <v>6</v>
      </c>
      <c r="B7" s="13" t="s">
        <v>80</v>
      </c>
      <c r="C7" s="2"/>
      <c r="D7" s="10"/>
      <c r="E7" s="10"/>
      <c r="F7" s="10"/>
      <c r="G7" s="10"/>
      <c r="H7" s="10"/>
      <c r="I7" s="10">
        <v>-550</v>
      </c>
      <c r="J7" s="10"/>
      <c r="K7" s="10">
        <f t="shared" si="0"/>
        <v>-550</v>
      </c>
    </row>
    <row r="8" spans="1:11">
      <c r="A8" s="2" t="s">
        <v>7</v>
      </c>
      <c r="B8" s="13" t="s">
        <v>81</v>
      </c>
      <c r="C8" s="10">
        <v>-962</v>
      </c>
      <c r="D8" s="10">
        <v>-14.8</v>
      </c>
      <c r="E8" s="10"/>
      <c r="F8" s="10"/>
      <c r="G8" s="10"/>
      <c r="H8" s="10"/>
      <c r="I8" s="10"/>
      <c r="J8" s="10"/>
      <c r="K8" s="10">
        <f t="shared" si="0"/>
        <v>-976.8</v>
      </c>
    </row>
    <row r="9" spans="1:11">
      <c r="A9" s="2" t="s">
        <v>8</v>
      </c>
      <c r="B9" s="13" t="s">
        <v>82</v>
      </c>
      <c r="C9" s="2">
        <v>-3.2</v>
      </c>
      <c r="D9" s="2">
        <v>-6.1</v>
      </c>
      <c r="E9" s="2"/>
      <c r="F9" s="10">
        <v>-0.1</v>
      </c>
      <c r="G9" s="10"/>
      <c r="H9" s="10"/>
      <c r="I9" s="10">
        <v>-0.7</v>
      </c>
      <c r="J9" s="10"/>
      <c r="K9" s="10">
        <f t="shared" si="0"/>
        <v>-10.1</v>
      </c>
    </row>
    <row r="10" spans="1:11">
      <c r="A10" s="2" t="s">
        <v>9</v>
      </c>
      <c r="B10" s="13" t="s">
        <v>83</v>
      </c>
      <c r="C10" s="30"/>
      <c r="D10" s="10"/>
      <c r="E10" s="2"/>
      <c r="F10" s="10"/>
      <c r="G10" s="10"/>
      <c r="H10" s="10"/>
      <c r="I10" s="10"/>
      <c r="J10" s="10"/>
      <c r="K10" s="10">
        <f t="shared" si="0"/>
        <v>0</v>
      </c>
    </row>
    <row r="11" spans="1:11">
      <c r="A11" s="2" t="s">
        <v>10</v>
      </c>
      <c r="B11" s="13" t="s">
        <v>84</v>
      </c>
      <c r="C11" s="2"/>
      <c r="D11" s="2"/>
      <c r="E11" s="2"/>
      <c r="F11" s="10"/>
      <c r="G11" s="10"/>
      <c r="H11" s="10"/>
      <c r="I11" s="10"/>
      <c r="J11" s="10"/>
      <c r="K11" s="10">
        <f t="shared" si="0"/>
        <v>0</v>
      </c>
    </row>
    <row r="12" spans="1:11">
      <c r="A12" s="2" t="s">
        <v>11</v>
      </c>
      <c r="B12" s="13" t="s">
        <v>85</v>
      </c>
      <c r="C12" s="2"/>
      <c r="D12" s="2"/>
      <c r="E12" s="2"/>
      <c r="F12" s="10"/>
      <c r="G12" s="10"/>
      <c r="H12" s="10"/>
      <c r="I12" s="10"/>
      <c r="J12" s="10"/>
      <c r="K12" s="10">
        <f t="shared" si="0"/>
        <v>0</v>
      </c>
    </row>
    <row r="13" spans="1:11">
      <c r="A13" s="2" t="s">
        <v>12</v>
      </c>
      <c r="B13" s="13" t="s">
        <v>86</v>
      </c>
      <c r="C13" s="2"/>
      <c r="D13" s="2">
        <v>24.7</v>
      </c>
      <c r="E13" s="2"/>
      <c r="F13" s="2"/>
      <c r="G13" s="10"/>
      <c r="H13" s="10"/>
      <c r="I13" s="10">
        <v>3</v>
      </c>
      <c r="J13" s="10"/>
      <c r="K13" s="10">
        <f t="shared" si="0"/>
        <v>27.7</v>
      </c>
    </row>
    <row r="14" spans="1:11">
      <c r="A14" s="2" t="s">
        <v>13</v>
      </c>
      <c r="B14" s="13" t="s">
        <v>87</v>
      </c>
      <c r="C14" s="30">
        <v>-45.8</v>
      </c>
      <c r="D14" s="2"/>
      <c r="E14" s="10">
        <v>-1.2</v>
      </c>
      <c r="F14" s="2"/>
      <c r="G14" s="10"/>
      <c r="H14" s="10"/>
      <c r="I14" s="10"/>
      <c r="J14" s="2">
        <v>-0.4</v>
      </c>
      <c r="K14" s="10">
        <f t="shared" si="0"/>
        <v>-47.4</v>
      </c>
    </row>
    <row r="15" spans="1:11">
      <c r="A15" s="2" t="s">
        <v>14</v>
      </c>
      <c r="B15" s="13" t="s">
        <v>88</v>
      </c>
      <c r="C15" s="10"/>
      <c r="D15" s="10"/>
      <c r="E15" s="2"/>
      <c r="F15" s="2"/>
      <c r="G15" s="10"/>
      <c r="H15" s="10"/>
      <c r="I15" s="10">
        <v>-106.9</v>
      </c>
      <c r="J15" s="10"/>
      <c r="K15" s="10">
        <f t="shared" si="0"/>
        <v>-106.9</v>
      </c>
    </row>
    <row r="16" spans="1:11">
      <c r="A16" s="2" t="s">
        <v>15</v>
      </c>
      <c r="B16" s="13" t="s">
        <v>89</v>
      </c>
      <c r="C16" s="30">
        <v>-37.6</v>
      </c>
      <c r="D16" s="10">
        <v>-12.4</v>
      </c>
      <c r="E16" s="2"/>
      <c r="F16" s="10"/>
      <c r="G16" s="10"/>
      <c r="H16" s="10"/>
      <c r="I16" s="2"/>
      <c r="J16" s="2"/>
      <c r="K16" s="10">
        <f t="shared" si="0"/>
        <v>-50</v>
      </c>
    </row>
    <row r="17" spans="1:11">
      <c r="A17" s="2" t="s">
        <v>16</v>
      </c>
      <c r="B17" s="13" t="s">
        <v>90</v>
      </c>
      <c r="C17" s="10">
        <v>-20</v>
      </c>
      <c r="D17" s="10">
        <v>-2.6</v>
      </c>
      <c r="E17" s="10">
        <v>-0.4</v>
      </c>
      <c r="F17" s="10"/>
      <c r="G17" s="2"/>
      <c r="H17" s="10"/>
      <c r="I17" s="10"/>
      <c r="J17" s="2"/>
      <c r="K17" s="10">
        <f t="shared" si="0"/>
        <v>-23</v>
      </c>
    </row>
    <row r="18" spans="1:11">
      <c r="A18" s="2" t="s">
        <v>17</v>
      </c>
      <c r="B18" s="13" t="s">
        <v>91</v>
      </c>
      <c r="C18" s="2"/>
      <c r="D18" s="2"/>
      <c r="E18" s="2"/>
      <c r="F18" s="10"/>
      <c r="G18" s="10"/>
      <c r="H18" s="10"/>
      <c r="I18" s="10"/>
      <c r="J18" s="2"/>
      <c r="K18" s="10">
        <f t="shared" si="0"/>
        <v>0</v>
      </c>
    </row>
    <row r="19" spans="1:11">
      <c r="A19" s="2" t="s">
        <v>18</v>
      </c>
      <c r="B19" s="13" t="s">
        <v>92</v>
      </c>
      <c r="C19" s="30"/>
      <c r="D19" s="2"/>
      <c r="E19" s="2">
        <v>-2.4</v>
      </c>
      <c r="F19" s="2"/>
      <c r="G19" s="10"/>
      <c r="H19" s="10"/>
      <c r="I19" s="10">
        <v>-97.6</v>
      </c>
      <c r="J19" s="10"/>
      <c r="K19" s="10">
        <f t="shared" si="0"/>
        <v>-100</v>
      </c>
    </row>
    <row r="20" spans="1:11">
      <c r="A20" s="2" t="s">
        <v>19</v>
      </c>
      <c r="B20" s="13" t="s">
        <v>93</v>
      </c>
      <c r="C20" s="2">
        <v>-9.5</v>
      </c>
      <c r="D20" s="2">
        <v>-33.4</v>
      </c>
      <c r="E20" s="2">
        <v>-0.6</v>
      </c>
      <c r="F20" s="2"/>
      <c r="G20" s="10"/>
      <c r="H20" s="10"/>
      <c r="I20" s="2"/>
      <c r="J20" s="10"/>
      <c r="K20" s="10">
        <f t="shared" si="0"/>
        <v>-43.5</v>
      </c>
    </row>
    <row r="21" spans="1:11">
      <c r="A21" s="2" t="s">
        <v>20</v>
      </c>
      <c r="B21" s="13" t="s">
        <v>94</v>
      </c>
      <c r="C21" s="2">
        <v>193.2</v>
      </c>
      <c r="D21" s="10">
        <v>114.7</v>
      </c>
      <c r="E21" s="2"/>
      <c r="F21" s="10"/>
      <c r="G21" s="10"/>
      <c r="H21" s="10"/>
      <c r="I21" s="10"/>
      <c r="J21" s="10"/>
      <c r="K21" s="10">
        <f t="shared" si="0"/>
        <v>307.89999999999998</v>
      </c>
    </row>
    <row r="22" spans="1:11">
      <c r="A22" s="2" t="s">
        <v>21</v>
      </c>
      <c r="B22" s="13" t="s">
        <v>95</v>
      </c>
      <c r="C22" s="2"/>
      <c r="D22" s="2"/>
      <c r="E22" s="2"/>
      <c r="F22" s="10"/>
      <c r="G22" s="10"/>
      <c r="H22" s="10"/>
      <c r="I22" s="2"/>
      <c r="J22" s="10"/>
      <c r="K22" s="10">
        <f t="shared" si="0"/>
        <v>0</v>
      </c>
    </row>
    <row r="23" spans="1:11">
      <c r="A23" s="2" t="s">
        <v>22</v>
      </c>
      <c r="B23" s="13" t="s">
        <v>96</v>
      </c>
      <c r="C23" s="2"/>
      <c r="D23" s="2"/>
      <c r="E23" s="2"/>
      <c r="F23" s="10"/>
      <c r="G23" s="10"/>
      <c r="H23" s="10"/>
      <c r="I23" s="2"/>
      <c r="J23" s="10"/>
      <c r="K23" s="10">
        <f t="shared" si="0"/>
        <v>0</v>
      </c>
    </row>
    <row r="24" spans="1:11">
      <c r="A24" s="2" t="s">
        <v>23</v>
      </c>
      <c r="B24" s="13" t="s">
        <v>97</v>
      </c>
      <c r="C24" s="10">
        <v>71.8</v>
      </c>
      <c r="D24" s="10">
        <v>29.3</v>
      </c>
      <c r="E24" s="10"/>
      <c r="F24" s="10"/>
      <c r="G24" s="10"/>
      <c r="H24" s="10"/>
      <c r="I24" s="10">
        <v>4</v>
      </c>
      <c r="J24" s="10">
        <v>2.2000000000000002</v>
      </c>
      <c r="K24" s="10">
        <f t="shared" si="0"/>
        <v>107.3</v>
      </c>
    </row>
    <row r="25" spans="1:11">
      <c r="A25" s="2" t="s">
        <v>24</v>
      </c>
      <c r="B25" s="13" t="s">
        <v>98</v>
      </c>
      <c r="C25" s="2"/>
      <c r="D25" s="10">
        <v>-3</v>
      </c>
      <c r="E25" s="10">
        <v>-21.5</v>
      </c>
      <c r="F25" s="10"/>
      <c r="G25" s="10">
        <v>116.1</v>
      </c>
      <c r="H25" s="10"/>
      <c r="I25" s="2"/>
      <c r="J25" s="10">
        <v>22.7</v>
      </c>
      <c r="K25" s="10">
        <f t="shared" si="0"/>
        <v>114.3</v>
      </c>
    </row>
    <row r="26" spans="1:11">
      <c r="A26" s="2" t="s">
        <v>25</v>
      </c>
      <c r="B26" s="13" t="s">
        <v>99</v>
      </c>
      <c r="C26" s="30">
        <v>19.899999999999999</v>
      </c>
      <c r="D26" s="2">
        <v>9.4</v>
      </c>
      <c r="E26" s="2">
        <v>93.6</v>
      </c>
      <c r="F26" s="2">
        <v>106.2</v>
      </c>
      <c r="G26" s="10">
        <v>79.400000000000006</v>
      </c>
      <c r="H26" s="10"/>
      <c r="I26" s="10"/>
      <c r="J26" s="10"/>
      <c r="K26" s="10">
        <f t="shared" si="0"/>
        <v>308.5</v>
      </c>
    </row>
    <row r="27" spans="1:11">
      <c r="A27" s="2" t="s">
        <v>26</v>
      </c>
      <c r="B27" s="13" t="s">
        <v>100</v>
      </c>
      <c r="C27" s="30"/>
      <c r="D27" s="10"/>
      <c r="E27" s="2"/>
      <c r="F27" s="10"/>
      <c r="G27" s="10"/>
      <c r="H27" s="10"/>
      <c r="I27" s="10"/>
      <c r="J27" s="2">
        <v>79.599999999999994</v>
      </c>
      <c r="K27" s="10">
        <f t="shared" si="0"/>
        <v>79.599999999999994</v>
      </c>
    </row>
    <row r="28" spans="1:11">
      <c r="A28" s="2" t="s">
        <v>27</v>
      </c>
      <c r="B28" s="13" t="s">
        <v>101</v>
      </c>
      <c r="C28" s="2">
        <v>73.8</v>
      </c>
      <c r="D28" s="2">
        <v>598.20000000000005</v>
      </c>
      <c r="E28" s="2">
        <v>232.7</v>
      </c>
      <c r="F28" s="10">
        <v>403.5</v>
      </c>
      <c r="G28" s="10"/>
      <c r="H28" s="10"/>
      <c r="I28" s="10">
        <v>68.099999999999994</v>
      </c>
      <c r="J28" s="10">
        <v>19.5</v>
      </c>
      <c r="K28" s="10">
        <f t="shared" si="0"/>
        <v>1395.8</v>
      </c>
    </row>
    <row r="29" spans="1:11">
      <c r="A29" s="2" t="s">
        <v>28</v>
      </c>
      <c r="B29" s="13" t="s">
        <v>102</v>
      </c>
      <c r="C29" s="2"/>
      <c r="D29" s="2"/>
      <c r="E29" s="2"/>
      <c r="F29" s="10"/>
      <c r="G29" s="10"/>
      <c r="H29" s="10"/>
      <c r="I29" s="10"/>
      <c r="J29" s="10"/>
      <c r="K29" s="10">
        <f t="shared" si="0"/>
        <v>0</v>
      </c>
    </row>
    <row r="30" spans="1:11">
      <c r="A30" s="2" t="s">
        <v>29</v>
      </c>
      <c r="B30" s="13" t="s">
        <v>103</v>
      </c>
      <c r="C30" s="2"/>
      <c r="D30" s="2"/>
      <c r="E30" s="2">
        <v>-29</v>
      </c>
      <c r="F30" s="10"/>
      <c r="G30" s="10"/>
      <c r="H30" s="10"/>
      <c r="I30" s="10"/>
      <c r="J30" s="10"/>
      <c r="K30" s="10">
        <f t="shared" si="0"/>
        <v>-29</v>
      </c>
    </row>
    <row r="31" spans="1:11">
      <c r="A31" s="2" t="s">
        <v>30</v>
      </c>
      <c r="B31" s="13" t="s">
        <v>104</v>
      </c>
      <c r="C31" s="2"/>
      <c r="D31" s="2"/>
      <c r="E31" s="2"/>
      <c r="F31" s="10"/>
      <c r="G31" s="10"/>
      <c r="H31" s="10"/>
      <c r="I31" s="10">
        <v>-1.3</v>
      </c>
      <c r="J31" s="10">
        <v>1.3</v>
      </c>
      <c r="K31" s="10">
        <f t="shared" si="0"/>
        <v>0</v>
      </c>
    </row>
    <row r="32" spans="1:11">
      <c r="A32" s="2" t="s">
        <v>31</v>
      </c>
      <c r="B32" s="13" t="s">
        <v>105</v>
      </c>
      <c r="C32" s="30">
        <v>-1.9</v>
      </c>
      <c r="D32" s="10">
        <v>-27.1</v>
      </c>
      <c r="E32" s="2">
        <v>-1.3</v>
      </c>
      <c r="F32" s="10"/>
      <c r="G32" s="10"/>
      <c r="H32" s="10"/>
      <c r="I32" s="10"/>
      <c r="J32" s="10"/>
      <c r="K32" s="10">
        <f t="shared" si="0"/>
        <v>-30.3</v>
      </c>
    </row>
    <row r="33" spans="1:11">
      <c r="A33" s="2" t="s">
        <v>32</v>
      </c>
      <c r="B33" s="13" t="s">
        <v>106</v>
      </c>
      <c r="C33" s="2">
        <v>1.2</v>
      </c>
      <c r="D33" s="2"/>
      <c r="E33" s="10"/>
      <c r="F33" s="10"/>
      <c r="G33" s="10"/>
      <c r="H33" s="10"/>
      <c r="I33" s="10"/>
      <c r="J33" s="10"/>
      <c r="K33" s="10">
        <f t="shared" si="0"/>
        <v>1.2</v>
      </c>
    </row>
    <row r="34" spans="1:11">
      <c r="A34" s="2" t="s">
        <v>33</v>
      </c>
      <c r="B34" s="13" t="s">
        <v>107</v>
      </c>
      <c r="C34" s="2"/>
      <c r="D34" s="2"/>
      <c r="E34" s="10"/>
      <c r="F34" s="10"/>
      <c r="G34" s="10"/>
      <c r="H34" s="10"/>
      <c r="I34" s="10"/>
      <c r="J34" s="10"/>
      <c r="K34" s="10">
        <f t="shared" si="0"/>
        <v>0</v>
      </c>
    </row>
    <row r="35" spans="1:11">
      <c r="A35" s="2" t="s">
        <v>34</v>
      </c>
      <c r="B35" s="13" t="s">
        <v>108</v>
      </c>
      <c r="C35" s="2"/>
      <c r="D35" s="2"/>
      <c r="E35" s="10"/>
      <c r="F35" s="10"/>
      <c r="G35" s="10"/>
      <c r="H35" s="10"/>
      <c r="I35" s="10"/>
      <c r="J35" s="10"/>
      <c r="K35" s="10">
        <f t="shared" si="0"/>
        <v>0</v>
      </c>
    </row>
    <row r="36" spans="1:11">
      <c r="A36" s="2" t="s">
        <v>35</v>
      </c>
      <c r="B36" s="13" t="s">
        <v>109</v>
      </c>
      <c r="C36" s="30">
        <v>12</v>
      </c>
      <c r="D36" s="2">
        <v>2.5</v>
      </c>
      <c r="E36" s="10">
        <v>-7.2</v>
      </c>
      <c r="F36" s="10"/>
      <c r="G36" s="10"/>
      <c r="H36" s="10"/>
      <c r="I36" s="10"/>
      <c r="J36" s="10"/>
      <c r="K36" s="10">
        <f t="shared" si="0"/>
        <v>7.3</v>
      </c>
    </row>
    <row r="37" spans="1:11">
      <c r="A37" s="2" t="s">
        <v>36</v>
      </c>
      <c r="B37" s="13" t="s">
        <v>110</v>
      </c>
      <c r="C37" s="2"/>
      <c r="D37" s="10">
        <v>70</v>
      </c>
      <c r="E37" s="10"/>
      <c r="F37" s="10"/>
      <c r="G37" s="10"/>
      <c r="H37" s="10"/>
      <c r="I37" s="10"/>
      <c r="J37" s="10">
        <v>25</v>
      </c>
      <c r="K37" s="10">
        <f t="shared" si="0"/>
        <v>95</v>
      </c>
    </row>
    <row r="38" spans="1:11">
      <c r="A38" s="2" t="s">
        <v>37</v>
      </c>
      <c r="B38" s="13" t="s">
        <v>111</v>
      </c>
      <c r="C38" s="2">
        <v>39.299999999999997</v>
      </c>
      <c r="D38" s="2">
        <v>-108.3</v>
      </c>
      <c r="E38" s="10">
        <v>-50.1</v>
      </c>
      <c r="F38" s="10"/>
      <c r="G38" s="10"/>
      <c r="H38" s="10"/>
      <c r="I38" s="2"/>
      <c r="J38" s="10"/>
      <c r="K38" s="10">
        <f t="shared" si="0"/>
        <v>-119.1</v>
      </c>
    </row>
    <row r="39" spans="1:11">
      <c r="A39" s="2" t="s">
        <v>38</v>
      </c>
      <c r="B39" s="13" t="s">
        <v>112</v>
      </c>
      <c r="C39" s="2">
        <v>-2.4</v>
      </c>
      <c r="D39" s="10">
        <v>-53.5</v>
      </c>
      <c r="E39" s="10">
        <v>-12.5</v>
      </c>
      <c r="F39" s="10"/>
      <c r="G39" s="10"/>
      <c r="H39" s="10"/>
      <c r="I39" s="10">
        <v>-3.6</v>
      </c>
      <c r="J39" s="10"/>
      <c r="K39" s="10">
        <f t="shared" si="0"/>
        <v>-72</v>
      </c>
    </row>
    <row r="40" spans="1:11">
      <c r="A40" s="2" t="s">
        <v>52</v>
      </c>
      <c r="B40" s="13" t="s">
        <v>113</v>
      </c>
      <c r="C40" s="2">
        <v>330</v>
      </c>
      <c r="D40" s="10">
        <v>-1615.5</v>
      </c>
      <c r="E40" s="2"/>
      <c r="F40" s="10">
        <v>5</v>
      </c>
      <c r="G40" s="10"/>
      <c r="H40" s="10"/>
      <c r="I40" s="2">
        <v>80.5</v>
      </c>
      <c r="J40" s="10"/>
      <c r="K40" s="10">
        <f t="shared" si="0"/>
        <v>-1200</v>
      </c>
    </row>
    <row r="41" spans="1:11">
      <c r="A41" s="2" t="s">
        <v>39</v>
      </c>
      <c r="B41" s="13" t="s">
        <v>114</v>
      </c>
      <c r="C41" s="2"/>
      <c r="D41" s="2"/>
      <c r="E41" s="2"/>
      <c r="F41" s="10"/>
      <c r="G41" s="10"/>
      <c r="H41" s="10"/>
      <c r="I41" s="2"/>
      <c r="J41" s="10"/>
      <c r="K41" s="10">
        <f t="shared" si="0"/>
        <v>0</v>
      </c>
    </row>
    <row r="42" spans="1:11">
      <c r="A42" s="2" t="s">
        <v>40</v>
      </c>
      <c r="B42" s="13" t="s">
        <v>115</v>
      </c>
      <c r="C42" s="10"/>
      <c r="D42" s="2"/>
      <c r="E42" s="2">
        <v>-1.4</v>
      </c>
      <c r="F42" s="10"/>
      <c r="G42" s="10"/>
      <c r="H42" s="10"/>
      <c r="I42" s="2">
        <v>-53.2</v>
      </c>
      <c r="J42" s="10">
        <v>14.3</v>
      </c>
      <c r="K42" s="10">
        <f t="shared" si="0"/>
        <v>-40.299999999999997</v>
      </c>
    </row>
    <row r="43" spans="1:11">
      <c r="A43" s="3" t="s">
        <v>41</v>
      </c>
      <c r="B43" s="13" t="s">
        <v>116</v>
      </c>
      <c r="C43" s="10">
        <v>-3.7</v>
      </c>
      <c r="D43" s="2">
        <v>1.5</v>
      </c>
      <c r="E43" s="10">
        <v>-4.4000000000000004</v>
      </c>
      <c r="F43" s="10"/>
      <c r="G43" s="10"/>
      <c r="H43" s="10"/>
      <c r="I43" s="10">
        <v>-336.2</v>
      </c>
      <c r="J43" s="10"/>
      <c r="K43" s="10">
        <f t="shared" si="0"/>
        <v>-342.8</v>
      </c>
    </row>
    <row r="44" spans="1:11">
      <c r="A44" s="2" t="s">
        <v>42</v>
      </c>
      <c r="B44" s="13" t="s">
        <v>117</v>
      </c>
      <c r="C44" s="30">
        <v>-8</v>
      </c>
      <c r="D44" s="2"/>
      <c r="E44" s="2"/>
      <c r="F44" s="10"/>
      <c r="G44" s="10"/>
      <c r="H44" s="10">
        <v>6</v>
      </c>
      <c r="I44" s="2"/>
      <c r="J44" s="10">
        <v>-0.4</v>
      </c>
      <c r="K44" s="10">
        <f t="shared" si="0"/>
        <v>-2.4</v>
      </c>
    </row>
    <row r="45" spans="1:11">
      <c r="A45" s="2" t="s">
        <v>43</v>
      </c>
      <c r="B45" s="13" t="s">
        <v>118</v>
      </c>
      <c r="C45" s="2">
        <v>-42.8</v>
      </c>
      <c r="D45" s="10">
        <v>-2.2999999999999998</v>
      </c>
      <c r="E45" s="2"/>
      <c r="F45" s="10"/>
      <c r="G45" s="10"/>
      <c r="H45" s="10"/>
      <c r="I45" s="2"/>
      <c r="J45" s="2"/>
      <c r="K45" s="10">
        <f t="shared" si="0"/>
        <v>-45.099999999999994</v>
      </c>
    </row>
    <row r="46" spans="1:11">
      <c r="A46" s="2" t="s">
        <v>44</v>
      </c>
      <c r="B46" s="13" t="s">
        <v>119</v>
      </c>
      <c r="C46" s="2"/>
      <c r="D46" s="2"/>
      <c r="E46" s="2"/>
      <c r="F46" s="10"/>
      <c r="G46" s="10"/>
      <c r="H46" s="10"/>
      <c r="I46" s="10"/>
      <c r="J46" s="2"/>
      <c r="K46" s="10">
        <f t="shared" si="0"/>
        <v>0</v>
      </c>
    </row>
    <row r="47" spans="1:11">
      <c r="A47" s="2" t="s">
        <v>45</v>
      </c>
      <c r="B47" s="13" t="s">
        <v>120</v>
      </c>
      <c r="C47" s="30">
        <v>-14.2</v>
      </c>
      <c r="D47" s="2">
        <v>-1.3</v>
      </c>
      <c r="E47" s="10">
        <v>1</v>
      </c>
      <c r="F47" s="10"/>
      <c r="G47" s="10"/>
      <c r="H47" s="10"/>
      <c r="I47" s="10"/>
      <c r="J47" s="10"/>
      <c r="K47" s="10">
        <f t="shared" si="0"/>
        <v>-14.5</v>
      </c>
    </row>
    <row r="48" spans="1:11">
      <c r="A48" s="2" t="s">
        <v>59</v>
      </c>
      <c r="B48" s="13" t="s">
        <v>121</v>
      </c>
      <c r="C48" s="2"/>
      <c r="D48" s="2"/>
      <c r="E48" s="2"/>
      <c r="F48" s="10"/>
      <c r="G48" s="10"/>
      <c r="H48" s="10"/>
      <c r="I48" s="2">
        <v>-445.3</v>
      </c>
      <c r="J48" s="2">
        <v>-142</v>
      </c>
      <c r="K48" s="10">
        <f t="shared" si="0"/>
        <v>-587.29999999999995</v>
      </c>
    </row>
    <row r="49" spans="1:11">
      <c r="A49" s="2" t="s">
        <v>53</v>
      </c>
      <c r="B49" s="13" t="s">
        <v>122</v>
      </c>
      <c r="C49" s="10">
        <v>-1.1000000000000001</v>
      </c>
      <c r="D49" s="2"/>
      <c r="E49" s="2"/>
      <c r="F49" s="10"/>
      <c r="G49" s="10"/>
      <c r="H49" s="10"/>
      <c r="I49" s="10"/>
      <c r="J49" s="2"/>
      <c r="K49" s="10">
        <f t="shared" si="0"/>
        <v>-1.1000000000000001</v>
      </c>
    </row>
    <row r="50" spans="1:11">
      <c r="A50" s="2" t="s">
        <v>46</v>
      </c>
      <c r="B50" s="13" t="s">
        <v>123</v>
      </c>
      <c r="C50" s="2"/>
      <c r="D50" s="10"/>
      <c r="E50" s="2">
        <v>-0.4</v>
      </c>
      <c r="F50" s="10"/>
      <c r="G50" s="10"/>
      <c r="H50" s="10"/>
      <c r="I50" s="10"/>
      <c r="J50" s="10">
        <v>2.5</v>
      </c>
      <c r="K50" s="10">
        <f t="shared" si="0"/>
        <v>2.1</v>
      </c>
    </row>
    <row r="51" spans="1:11">
      <c r="A51" s="2" t="s">
        <v>47</v>
      </c>
      <c r="B51" s="13" t="s">
        <v>124</v>
      </c>
      <c r="C51" s="10">
        <v>265.8</v>
      </c>
      <c r="D51" s="10"/>
      <c r="E51" s="10"/>
      <c r="F51" s="10"/>
      <c r="G51" s="10">
        <v>-244.8</v>
      </c>
      <c r="H51" s="10"/>
      <c r="I51" s="10">
        <v>184</v>
      </c>
      <c r="J51" s="2">
        <v>6.5</v>
      </c>
      <c r="K51" s="10">
        <f t="shared" si="0"/>
        <v>211.5</v>
      </c>
    </row>
    <row r="52" spans="1:11">
      <c r="A52" s="2" t="s">
        <v>48</v>
      </c>
      <c r="B52" s="13" t="s">
        <v>125</v>
      </c>
      <c r="C52" s="10"/>
      <c r="D52" s="2"/>
      <c r="E52" s="2"/>
      <c r="F52" s="10"/>
      <c r="G52" s="10"/>
      <c r="H52" s="10"/>
      <c r="I52" s="10"/>
      <c r="J52" s="10"/>
      <c r="K52" s="10">
        <f t="shared" si="0"/>
        <v>0</v>
      </c>
    </row>
    <row r="53" spans="1:11">
      <c r="A53" s="2" t="s">
        <v>49</v>
      </c>
      <c r="B53" s="13" t="s">
        <v>127</v>
      </c>
      <c r="C53" s="10">
        <v>-15</v>
      </c>
      <c r="D53" s="10">
        <v>6</v>
      </c>
      <c r="E53" s="10">
        <v>-15</v>
      </c>
      <c r="F53" s="10"/>
      <c r="G53" s="10"/>
      <c r="H53" s="10"/>
      <c r="I53" s="10"/>
      <c r="J53" s="10"/>
      <c r="K53" s="10">
        <f t="shared" si="0"/>
        <v>-24</v>
      </c>
    </row>
    <row r="54" spans="1:11">
      <c r="A54" s="2" t="s">
        <v>50</v>
      </c>
      <c r="B54" s="13" t="s">
        <v>126</v>
      </c>
      <c r="C54" s="10">
        <v>-1</v>
      </c>
      <c r="D54" s="10">
        <v>-319.89999999999998</v>
      </c>
      <c r="E54" s="10">
        <v>1.3</v>
      </c>
      <c r="F54" s="10"/>
      <c r="G54" s="10"/>
      <c r="H54" s="10"/>
      <c r="I54" s="10"/>
      <c r="J54" s="10"/>
      <c r="K54" s="10">
        <f t="shared" si="0"/>
        <v>-319.59999999999997</v>
      </c>
    </row>
    <row r="55" spans="1:11" s="2" customFormat="1">
      <c r="A55" s="2" t="s">
        <v>51</v>
      </c>
      <c r="B55" s="13" t="s">
        <v>128</v>
      </c>
      <c r="C55" s="10"/>
      <c r="D55" s="10"/>
      <c r="E55" s="10"/>
      <c r="F55" s="10"/>
      <c r="G55" s="10"/>
      <c r="H55" s="10"/>
      <c r="I55" s="10"/>
      <c r="J55" s="10"/>
      <c r="K55" s="10">
        <f t="shared" si="0"/>
        <v>0</v>
      </c>
    </row>
    <row r="56" spans="1:11">
      <c r="A56" s="1" t="s">
        <v>4</v>
      </c>
      <c r="B56" s="1" t="s">
        <v>129</v>
      </c>
      <c r="C56" s="11">
        <f t="shared" ref="C56:J56" si="1">SUM(C6:C55)</f>
        <v>-161.19999999999993</v>
      </c>
      <c r="D56" s="11">
        <f t="shared" si="1"/>
        <v>-1343.9</v>
      </c>
      <c r="E56" s="11">
        <f t="shared" si="1"/>
        <v>181.2</v>
      </c>
      <c r="F56" s="11">
        <f t="shared" si="1"/>
        <v>514.6</v>
      </c>
      <c r="G56" s="11">
        <f t="shared" si="1"/>
        <v>-49.300000000000011</v>
      </c>
      <c r="H56" s="11">
        <f t="shared" si="1"/>
        <v>6</v>
      </c>
      <c r="I56" s="11">
        <f t="shared" si="1"/>
        <v>-1255.2</v>
      </c>
      <c r="J56" s="11">
        <f t="shared" si="1"/>
        <v>30.799999999999983</v>
      </c>
      <c r="K56" s="11">
        <f>SUM(K6:K55)</f>
        <v>-2077</v>
      </c>
    </row>
    <row r="57" spans="1:11">
      <c r="C57" s="2"/>
      <c r="D57" s="2"/>
      <c r="E57" s="2"/>
      <c r="F57" s="2"/>
      <c r="G57" s="2"/>
      <c r="H57" s="2"/>
      <c r="I57" s="2"/>
      <c r="J57" s="2"/>
      <c r="K57" s="2"/>
    </row>
  </sheetData>
  <hyperlinks>
    <hyperlink ref="A1" location="ToC!A1" display="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pane ySplit="4" topLeftCell="A17" activePane="bottomLeft" state="frozen"/>
      <selection pane="bottomLeft"/>
    </sheetView>
  </sheetViews>
  <sheetFormatPr defaultRowHeight="12.75"/>
  <cols>
    <col min="1" max="1" width="15.7109375" style="1" customWidth="1"/>
    <col min="2" max="11" width="9.7109375" style="1" customWidth="1"/>
    <col min="12" max="16384" width="9.140625" style="1"/>
  </cols>
  <sheetData>
    <row r="1" spans="1:11">
      <c r="A1" s="29" t="s">
        <v>161</v>
      </c>
      <c r="B1" s="7"/>
      <c r="E1" s="2"/>
      <c r="F1" s="2"/>
    </row>
    <row r="2" spans="1:11">
      <c r="A2" s="1" t="s">
        <v>200</v>
      </c>
      <c r="C2" s="8"/>
      <c r="D2" s="8"/>
      <c r="E2" s="8"/>
      <c r="F2" s="9"/>
      <c r="G2" s="8"/>
      <c r="H2" s="8"/>
      <c r="I2" s="8"/>
      <c r="J2" s="8"/>
      <c r="K2" s="8"/>
    </row>
    <row r="3" spans="1:11">
      <c r="A3" s="2"/>
      <c r="B3" s="2"/>
      <c r="C3" s="2"/>
      <c r="D3" s="2"/>
      <c r="E3" s="2"/>
      <c r="F3" s="2"/>
      <c r="G3" s="2"/>
      <c r="H3" s="2"/>
      <c r="I3" s="2"/>
      <c r="J3" s="2"/>
      <c r="K3" s="2"/>
    </row>
    <row r="4" spans="1:11" s="38" customFormat="1" ht="25.5">
      <c r="A4" s="4"/>
      <c r="B4" s="4"/>
      <c r="C4" s="5" t="s">
        <v>1</v>
      </c>
      <c r="D4" s="5" t="s">
        <v>55</v>
      </c>
      <c r="E4" s="5" t="s">
        <v>56</v>
      </c>
      <c r="F4" s="5" t="s">
        <v>57</v>
      </c>
      <c r="G4" s="5" t="s">
        <v>58</v>
      </c>
      <c r="H4" s="5" t="s">
        <v>2</v>
      </c>
      <c r="I4" s="5" t="s">
        <v>54</v>
      </c>
      <c r="J4" s="5" t="s">
        <v>3</v>
      </c>
      <c r="K4" s="5" t="s">
        <v>4</v>
      </c>
    </row>
    <row r="5" spans="1:11" s="38" customFormat="1">
      <c r="A5" s="4" t="s">
        <v>0</v>
      </c>
      <c r="B5" s="4" t="s">
        <v>130</v>
      </c>
      <c r="C5" s="5" t="s">
        <v>139</v>
      </c>
      <c r="D5" s="5" t="s">
        <v>138</v>
      </c>
      <c r="E5" s="5" t="s">
        <v>137</v>
      </c>
      <c r="F5" s="5" t="s">
        <v>136</v>
      </c>
      <c r="G5" s="5" t="s">
        <v>135</v>
      </c>
      <c r="H5" s="5" t="s">
        <v>134</v>
      </c>
      <c r="I5" s="5" t="s">
        <v>133</v>
      </c>
      <c r="J5" s="5" t="s">
        <v>132</v>
      </c>
      <c r="K5" s="5" t="s">
        <v>131</v>
      </c>
    </row>
    <row r="6" spans="1:11">
      <c r="A6" s="2" t="s">
        <v>5</v>
      </c>
      <c r="B6" s="36" t="s">
        <v>79</v>
      </c>
      <c r="C6" s="30"/>
      <c r="D6" s="30"/>
      <c r="E6" s="30"/>
      <c r="F6" s="30"/>
      <c r="G6" s="30"/>
      <c r="H6" s="30"/>
      <c r="I6" s="30"/>
      <c r="J6" s="30"/>
      <c r="K6" s="10">
        <f>SUM(C6:J6)</f>
        <v>0</v>
      </c>
    </row>
    <row r="7" spans="1:11">
      <c r="A7" s="2" t="s">
        <v>6</v>
      </c>
      <c r="B7" s="36" t="s">
        <v>80</v>
      </c>
      <c r="C7" s="30"/>
      <c r="D7" s="10"/>
      <c r="E7" s="10"/>
      <c r="F7" s="10"/>
      <c r="G7" s="10"/>
      <c r="H7" s="10"/>
      <c r="I7" s="10"/>
      <c r="J7" s="10"/>
      <c r="K7" s="10">
        <f t="shared" ref="K7:K54" si="0">SUM(C7:J7)</f>
        <v>0</v>
      </c>
    </row>
    <row r="8" spans="1:11">
      <c r="A8" s="2" t="s">
        <v>7</v>
      </c>
      <c r="B8" s="36" t="s">
        <v>81</v>
      </c>
      <c r="C8" s="10">
        <v>-14.6</v>
      </c>
      <c r="D8" s="10"/>
      <c r="E8" s="10"/>
      <c r="F8" s="10"/>
      <c r="G8" s="10"/>
      <c r="H8" s="10"/>
      <c r="I8" s="10"/>
      <c r="J8" s="10"/>
      <c r="K8" s="10">
        <f t="shared" si="0"/>
        <v>-14.6</v>
      </c>
    </row>
    <row r="9" spans="1:11">
      <c r="A9" s="2" t="s">
        <v>8</v>
      </c>
      <c r="B9" s="36" t="s">
        <v>82</v>
      </c>
      <c r="C9" s="30">
        <v>-29.2</v>
      </c>
      <c r="D9" s="30">
        <v>-55.9</v>
      </c>
      <c r="E9" s="30"/>
      <c r="F9" s="10"/>
      <c r="G9" s="10"/>
      <c r="H9" s="10"/>
      <c r="I9" s="10">
        <v>-4</v>
      </c>
      <c r="J9" s="10"/>
      <c r="K9" s="10">
        <f t="shared" si="0"/>
        <v>-89.1</v>
      </c>
    </row>
    <row r="10" spans="1:11">
      <c r="A10" s="2" t="s">
        <v>9</v>
      </c>
      <c r="B10" s="36" t="s">
        <v>83</v>
      </c>
      <c r="C10" s="30"/>
      <c r="D10" s="10"/>
      <c r="E10" s="30"/>
      <c r="F10" s="10"/>
      <c r="G10" s="10"/>
      <c r="H10" s="10"/>
      <c r="I10" s="10"/>
      <c r="J10" s="10"/>
      <c r="K10" s="10">
        <f t="shared" si="0"/>
        <v>0</v>
      </c>
    </row>
    <row r="11" spans="1:11">
      <c r="A11" s="2" t="s">
        <v>10</v>
      </c>
      <c r="B11" s="36" t="s">
        <v>84</v>
      </c>
      <c r="C11" s="30"/>
      <c r="D11" s="30"/>
      <c r="E11" s="30"/>
      <c r="F11" s="10"/>
      <c r="G11" s="10"/>
      <c r="H11" s="10"/>
      <c r="I11" s="10">
        <v>30.6</v>
      </c>
      <c r="J11" s="10"/>
      <c r="K11" s="10">
        <f t="shared" si="0"/>
        <v>30.6</v>
      </c>
    </row>
    <row r="12" spans="1:11">
      <c r="A12" s="2" t="s">
        <v>11</v>
      </c>
      <c r="B12" s="36" t="s">
        <v>85</v>
      </c>
      <c r="C12" s="30">
        <v>6.7</v>
      </c>
      <c r="D12" s="30">
        <v>-3</v>
      </c>
      <c r="E12" s="30"/>
      <c r="F12" s="10"/>
      <c r="G12" s="10"/>
      <c r="H12" s="10"/>
      <c r="I12" s="10">
        <v>-1.6</v>
      </c>
      <c r="J12" s="10">
        <v>-0.2</v>
      </c>
      <c r="K12" s="10">
        <f t="shared" si="0"/>
        <v>1.9000000000000001</v>
      </c>
    </row>
    <row r="13" spans="1:11">
      <c r="A13" s="2" t="s">
        <v>12</v>
      </c>
      <c r="B13" s="36" t="s">
        <v>86</v>
      </c>
      <c r="C13" s="30"/>
      <c r="D13" s="30"/>
      <c r="E13" s="30"/>
      <c r="F13" s="30"/>
      <c r="G13" s="10"/>
      <c r="H13" s="10"/>
      <c r="I13" s="10">
        <v>51.5</v>
      </c>
      <c r="J13" s="10"/>
      <c r="K13" s="10">
        <f t="shared" si="0"/>
        <v>51.5</v>
      </c>
    </row>
    <row r="14" spans="1:11">
      <c r="A14" s="2" t="s">
        <v>13</v>
      </c>
      <c r="B14" s="36" t="s">
        <v>87</v>
      </c>
      <c r="C14" s="30">
        <v>-61.1</v>
      </c>
      <c r="D14" s="30"/>
      <c r="E14" s="10">
        <v>-15.5</v>
      </c>
      <c r="F14" s="30"/>
      <c r="G14" s="10"/>
      <c r="H14" s="10"/>
      <c r="I14" s="10">
        <v>-9.1</v>
      </c>
      <c r="J14" s="30">
        <v>-309.10000000000002</v>
      </c>
      <c r="K14" s="10">
        <f t="shared" si="0"/>
        <v>-394.8</v>
      </c>
    </row>
    <row r="15" spans="1:11">
      <c r="A15" s="2" t="s">
        <v>14</v>
      </c>
      <c r="B15" s="36" t="s">
        <v>88</v>
      </c>
      <c r="C15" s="10"/>
      <c r="D15" s="10"/>
      <c r="E15" s="30"/>
      <c r="F15" s="30"/>
      <c r="G15" s="10"/>
      <c r="H15" s="10"/>
      <c r="I15" s="10">
        <v>12.5</v>
      </c>
      <c r="J15" s="10"/>
      <c r="K15" s="10">
        <f t="shared" si="0"/>
        <v>12.5</v>
      </c>
    </row>
    <row r="16" spans="1:11">
      <c r="A16" s="2" t="s">
        <v>15</v>
      </c>
      <c r="B16" s="36" t="s">
        <v>89</v>
      </c>
      <c r="C16" s="30"/>
      <c r="D16" s="10">
        <v>-5</v>
      </c>
      <c r="E16" s="30"/>
      <c r="F16" s="10"/>
      <c r="G16" s="10"/>
      <c r="H16" s="10"/>
      <c r="I16" s="30"/>
      <c r="J16" s="30"/>
      <c r="K16" s="10">
        <f t="shared" si="0"/>
        <v>-5</v>
      </c>
    </row>
    <row r="17" spans="1:11">
      <c r="A17" s="2" t="s">
        <v>16</v>
      </c>
      <c r="B17" s="36" t="s">
        <v>90</v>
      </c>
      <c r="C17" s="10">
        <v>-5.8</v>
      </c>
      <c r="D17" s="10">
        <v>-1</v>
      </c>
      <c r="E17" s="10">
        <v>-3</v>
      </c>
      <c r="F17" s="10"/>
      <c r="G17" s="30"/>
      <c r="H17" s="10"/>
      <c r="I17" s="10"/>
      <c r="J17" s="30"/>
      <c r="K17" s="10">
        <f t="shared" si="0"/>
        <v>-9.8000000000000007</v>
      </c>
    </row>
    <row r="18" spans="1:11">
      <c r="A18" s="2" t="s">
        <v>17</v>
      </c>
      <c r="B18" s="36" t="s">
        <v>91</v>
      </c>
      <c r="C18" s="30"/>
      <c r="D18" s="30"/>
      <c r="E18" s="30"/>
      <c r="F18" s="10"/>
      <c r="G18" s="10"/>
      <c r="H18" s="10"/>
      <c r="I18" s="10"/>
      <c r="J18" s="30"/>
      <c r="K18" s="10">
        <f t="shared" si="0"/>
        <v>0</v>
      </c>
    </row>
    <row r="19" spans="1:11">
      <c r="A19" s="2" t="s">
        <v>18</v>
      </c>
      <c r="B19" s="36" t="s">
        <v>92</v>
      </c>
      <c r="C19" s="30">
        <v>12.7</v>
      </c>
      <c r="D19" s="30">
        <v>-79.7</v>
      </c>
      <c r="E19" s="30">
        <v>-9.9</v>
      </c>
      <c r="F19" s="30"/>
      <c r="G19" s="10"/>
      <c r="H19" s="10"/>
      <c r="I19" s="10"/>
      <c r="J19" s="10"/>
      <c r="K19" s="10">
        <f t="shared" si="0"/>
        <v>-76.900000000000006</v>
      </c>
    </row>
    <row r="20" spans="1:11">
      <c r="A20" s="2" t="s">
        <v>19</v>
      </c>
      <c r="B20" s="36" t="s">
        <v>93</v>
      </c>
      <c r="C20" s="30"/>
      <c r="D20" s="30">
        <v>-17.100000000000001</v>
      </c>
      <c r="E20" s="30">
        <v>-1.3</v>
      </c>
      <c r="F20" s="30"/>
      <c r="G20" s="10"/>
      <c r="H20" s="10"/>
      <c r="I20" s="30"/>
      <c r="J20" s="10"/>
      <c r="K20" s="10">
        <f t="shared" si="0"/>
        <v>-18.400000000000002</v>
      </c>
    </row>
    <row r="21" spans="1:11">
      <c r="A21" s="2" t="s">
        <v>20</v>
      </c>
      <c r="B21" s="36" t="s">
        <v>94</v>
      </c>
      <c r="C21" s="30">
        <v>-2.8</v>
      </c>
      <c r="D21" s="10">
        <v>-5.7</v>
      </c>
      <c r="E21" s="30"/>
      <c r="F21" s="10"/>
      <c r="G21" s="10"/>
      <c r="H21" s="10"/>
      <c r="I21" s="10"/>
      <c r="J21" s="10"/>
      <c r="K21" s="10">
        <f t="shared" si="0"/>
        <v>-8.5</v>
      </c>
    </row>
    <row r="22" spans="1:11">
      <c r="A22" s="2" t="s">
        <v>21</v>
      </c>
      <c r="B22" s="36" t="s">
        <v>95</v>
      </c>
      <c r="C22" s="30">
        <v>-1.5</v>
      </c>
      <c r="D22" s="30">
        <v>-5.5</v>
      </c>
      <c r="E22" s="30">
        <v>-2.8</v>
      </c>
      <c r="F22" s="10"/>
      <c r="G22" s="10"/>
      <c r="H22" s="10">
        <v>-1.6</v>
      </c>
      <c r="I22" s="30"/>
      <c r="J22" s="10"/>
      <c r="K22" s="10">
        <f t="shared" si="0"/>
        <v>-11.4</v>
      </c>
    </row>
    <row r="23" spans="1:11">
      <c r="A23" s="2" t="s">
        <v>22</v>
      </c>
      <c r="B23" s="36" t="s">
        <v>96</v>
      </c>
      <c r="C23" s="30"/>
      <c r="D23" s="30"/>
      <c r="E23" s="30"/>
      <c r="F23" s="10"/>
      <c r="G23" s="10"/>
      <c r="H23" s="10"/>
      <c r="I23" s="30"/>
      <c r="J23" s="10"/>
      <c r="K23" s="10">
        <f t="shared" si="0"/>
        <v>0</v>
      </c>
    </row>
    <row r="24" spans="1:11">
      <c r="A24" s="2" t="s">
        <v>23</v>
      </c>
      <c r="B24" s="36" t="s">
        <v>97</v>
      </c>
      <c r="C24" s="10">
        <v>-1.9</v>
      </c>
      <c r="D24" s="10"/>
      <c r="E24" s="10"/>
      <c r="F24" s="10"/>
      <c r="G24" s="10"/>
      <c r="H24" s="10"/>
      <c r="I24" s="10"/>
      <c r="J24" s="10"/>
      <c r="K24" s="10">
        <f t="shared" si="0"/>
        <v>-1.9</v>
      </c>
    </row>
    <row r="25" spans="1:11">
      <c r="A25" s="2" t="s">
        <v>24</v>
      </c>
      <c r="B25" s="36" t="s">
        <v>98</v>
      </c>
      <c r="C25" s="30"/>
      <c r="D25" s="10"/>
      <c r="E25" s="10"/>
      <c r="F25" s="10"/>
      <c r="G25" s="10"/>
      <c r="H25" s="10"/>
      <c r="I25" s="30"/>
      <c r="J25" s="10"/>
      <c r="K25" s="10">
        <f t="shared" si="0"/>
        <v>0</v>
      </c>
    </row>
    <row r="26" spans="1:11">
      <c r="A26" s="2" t="s">
        <v>25</v>
      </c>
      <c r="B26" s="36" t="s">
        <v>99</v>
      </c>
      <c r="C26" s="30"/>
      <c r="D26" s="30"/>
      <c r="E26" s="30"/>
      <c r="F26" s="30"/>
      <c r="G26" s="10"/>
      <c r="H26" s="10"/>
      <c r="I26" s="10"/>
      <c r="J26" s="10"/>
      <c r="K26" s="10">
        <f t="shared" si="0"/>
        <v>0</v>
      </c>
    </row>
    <row r="27" spans="1:11">
      <c r="A27" s="2" t="s">
        <v>26</v>
      </c>
      <c r="B27" s="36" t="s">
        <v>100</v>
      </c>
      <c r="C27" s="30"/>
      <c r="D27" s="10"/>
      <c r="E27" s="30"/>
      <c r="F27" s="10"/>
      <c r="G27" s="10"/>
      <c r="H27" s="10"/>
      <c r="I27" s="10"/>
      <c r="J27" s="30"/>
      <c r="K27" s="10">
        <f t="shared" si="0"/>
        <v>0</v>
      </c>
    </row>
    <row r="28" spans="1:11">
      <c r="A28" s="2" t="s">
        <v>27</v>
      </c>
      <c r="B28" s="36" t="s">
        <v>101</v>
      </c>
      <c r="C28" s="30">
        <v>-137.5</v>
      </c>
      <c r="D28" s="30">
        <v>-181.2</v>
      </c>
      <c r="E28" s="30"/>
      <c r="F28" s="10"/>
      <c r="G28" s="10"/>
      <c r="H28" s="10"/>
      <c r="I28" s="10">
        <v>-37.1</v>
      </c>
      <c r="J28" s="10">
        <v>13.3</v>
      </c>
      <c r="K28" s="10">
        <f t="shared" si="0"/>
        <v>-342.5</v>
      </c>
    </row>
    <row r="29" spans="1:11">
      <c r="A29" s="2" t="s">
        <v>28</v>
      </c>
      <c r="B29" s="36" t="s">
        <v>102</v>
      </c>
      <c r="C29" s="30"/>
      <c r="D29" s="30"/>
      <c r="E29" s="30"/>
      <c r="F29" s="10"/>
      <c r="G29" s="10"/>
      <c r="H29" s="10"/>
      <c r="I29" s="10"/>
      <c r="J29" s="10"/>
      <c r="K29" s="10">
        <f t="shared" si="0"/>
        <v>0</v>
      </c>
    </row>
    <row r="30" spans="1:11">
      <c r="A30" s="2" t="s">
        <v>29</v>
      </c>
      <c r="B30" s="36" t="s">
        <v>103</v>
      </c>
      <c r="C30" s="30"/>
      <c r="D30" s="30"/>
      <c r="E30" s="30"/>
      <c r="F30" s="10"/>
      <c r="G30" s="10"/>
      <c r="H30" s="10"/>
      <c r="I30" s="10"/>
      <c r="J30" s="10"/>
      <c r="K30" s="10">
        <f t="shared" si="0"/>
        <v>0</v>
      </c>
    </row>
    <row r="31" spans="1:11">
      <c r="A31" s="2" t="s">
        <v>30</v>
      </c>
      <c r="B31" s="36" t="s">
        <v>104</v>
      </c>
      <c r="C31" s="30"/>
      <c r="D31" s="30"/>
      <c r="E31" s="30"/>
      <c r="F31" s="10"/>
      <c r="G31" s="10"/>
      <c r="H31" s="10"/>
      <c r="I31" s="10"/>
      <c r="J31" s="10"/>
      <c r="K31" s="10">
        <f t="shared" si="0"/>
        <v>0</v>
      </c>
    </row>
    <row r="32" spans="1:11">
      <c r="A32" s="2" t="s">
        <v>31</v>
      </c>
      <c r="B32" s="36" t="s">
        <v>105</v>
      </c>
      <c r="C32" s="30">
        <v>-11.9</v>
      </c>
      <c r="D32" s="10">
        <v>-8.3000000000000007</v>
      </c>
      <c r="E32" s="30"/>
      <c r="F32" s="10"/>
      <c r="G32" s="10"/>
      <c r="H32" s="10"/>
      <c r="I32" s="10"/>
      <c r="J32" s="10"/>
      <c r="K32" s="10">
        <f t="shared" si="0"/>
        <v>-20.200000000000003</v>
      </c>
    </row>
    <row r="33" spans="1:11">
      <c r="A33" s="2" t="s">
        <v>32</v>
      </c>
      <c r="B33" s="36" t="s">
        <v>106</v>
      </c>
      <c r="C33" s="30"/>
      <c r="D33" s="30"/>
      <c r="E33" s="10"/>
      <c r="F33" s="10"/>
      <c r="G33" s="10"/>
      <c r="H33" s="10"/>
      <c r="I33" s="10"/>
      <c r="J33" s="10"/>
      <c r="K33" s="10">
        <f t="shared" si="0"/>
        <v>0</v>
      </c>
    </row>
    <row r="34" spans="1:11">
      <c r="A34" s="2" t="s">
        <v>33</v>
      </c>
      <c r="B34" s="36" t="s">
        <v>107</v>
      </c>
      <c r="C34" s="30"/>
      <c r="D34" s="30"/>
      <c r="E34" s="10"/>
      <c r="F34" s="10"/>
      <c r="G34" s="10">
        <v>33.299999999999997</v>
      </c>
      <c r="H34" s="10"/>
      <c r="I34" s="10"/>
      <c r="J34" s="10"/>
      <c r="K34" s="10">
        <f t="shared" si="0"/>
        <v>33.299999999999997</v>
      </c>
    </row>
    <row r="35" spans="1:11">
      <c r="A35" s="2" t="s">
        <v>34</v>
      </c>
      <c r="B35" s="36" t="s">
        <v>108</v>
      </c>
      <c r="C35" s="30"/>
      <c r="D35" s="30"/>
      <c r="E35" s="10"/>
      <c r="F35" s="10"/>
      <c r="G35" s="10"/>
      <c r="H35" s="10"/>
      <c r="I35" s="10"/>
      <c r="J35" s="10"/>
      <c r="K35" s="10">
        <f t="shared" si="0"/>
        <v>0</v>
      </c>
    </row>
    <row r="36" spans="1:11">
      <c r="A36" s="2" t="s">
        <v>35</v>
      </c>
      <c r="B36" s="36" t="s">
        <v>109</v>
      </c>
      <c r="C36" s="30">
        <v>1.7</v>
      </c>
      <c r="D36" s="30"/>
      <c r="E36" s="10"/>
      <c r="F36" s="10"/>
      <c r="G36" s="10"/>
      <c r="H36" s="10"/>
      <c r="I36" s="10"/>
      <c r="J36" s="10"/>
      <c r="K36" s="10">
        <f t="shared" si="0"/>
        <v>1.7</v>
      </c>
    </row>
    <row r="37" spans="1:11">
      <c r="A37" s="2" t="s">
        <v>36</v>
      </c>
      <c r="B37" s="36" t="s">
        <v>110</v>
      </c>
      <c r="C37" s="30"/>
      <c r="D37" s="10">
        <v>-307</v>
      </c>
      <c r="E37" s="10">
        <v>-193</v>
      </c>
      <c r="F37" s="10"/>
      <c r="G37" s="10"/>
      <c r="H37" s="10"/>
      <c r="I37" s="10">
        <v>-25</v>
      </c>
      <c r="J37" s="10"/>
      <c r="K37" s="10">
        <f t="shared" si="0"/>
        <v>-525</v>
      </c>
    </row>
    <row r="38" spans="1:11">
      <c r="A38" s="2" t="s">
        <v>37</v>
      </c>
      <c r="B38" s="36" t="s">
        <v>111</v>
      </c>
      <c r="C38" s="30">
        <v>-7.1</v>
      </c>
      <c r="D38" s="30"/>
      <c r="E38" s="10"/>
      <c r="F38" s="10"/>
      <c r="G38" s="10"/>
      <c r="H38" s="10"/>
      <c r="I38" s="30"/>
      <c r="J38" s="10">
        <v>9.6</v>
      </c>
      <c r="K38" s="10">
        <f t="shared" si="0"/>
        <v>2.5</v>
      </c>
    </row>
    <row r="39" spans="1:11">
      <c r="A39" s="2" t="s">
        <v>38</v>
      </c>
      <c r="B39" s="36" t="s">
        <v>112</v>
      </c>
      <c r="C39" s="30">
        <v>-2.4</v>
      </c>
      <c r="D39" s="10">
        <v>-53.5</v>
      </c>
      <c r="E39" s="10">
        <v>-12.5</v>
      </c>
      <c r="F39" s="10"/>
      <c r="G39" s="10"/>
      <c r="H39" s="10"/>
      <c r="I39" s="10">
        <v>-3.6</v>
      </c>
      <c r="J39" s="10"/>
      <c r="K39" s="10">
        <f t="shared" si="0"/>
        <v>-72</v>
      </c>
    </row>
    <row r="40" spans="1:11">
      <c r="A40" s="2" t="s">
        <v>52</v>
      </c>
      <c r="B40" s="36" t="s">
        <v>113</v>
      </c>
      <c r="C40" s="30"/>
      <c r="D40" s="10"/>
      <c r="E40" s="30"/>
      <c r="F40" s="10"/>
      <c r="G40" s="10"/>
      <c r="H40" s="10"/>
      <c r="I40" s="30"/>
      <c r="J40" s="10"/>
      <c r="K40" s="10">
        <f t="shared" si="0"/>
        <v>0</v>
      </c>
    </row>
    <row r="41" spans="1:11">
      <c r="A41" s="2" t="s">
        <v>39</v>
      </c>
      <c r="B41" s="36" t="s">
        <v>114</v>
      </c>
      <c r="C41" s="30"/>
      <c r="D41" s="30"/>
      <c r="E41" s="30"/>
      <c r="F41" s="10"/>
      <c r="G41" s="10"/>
      <c r="H41" s="10"/>
      <c r="I41" s="30"/>
      <c r="J41" s="10"/>
      <c r="K41" s="10">
        <f t="shared" si="0"/>
        <v>0</v>
      </c>
    </row>
    <row r="42" spans="1:11">
      <c r="A42" s="2" t="s">
        <v>40</v>
      </c>
      <c r="B42" s="36" t="s">
        <v>115</v>
      </c>
      <c r="C42" s="10"/>
      <c r="D42" s="30">
        <v>86</v>
      </c>
      <c r="E42" s="30">
        <v>76</v>
      </c>
      <c r="F42" s="10">
        <v>6</v>
      </c>
      <c r="G42" s="10"/>
      <c r="H42" s="10"/>
      <c r="I42" s="30"/>
      <c r="J42" s="10"/>
      <c r="K42" s="10">
        <f t="shared" si="0"/>
        <v>168</v>
      </c>
    </row>
    <row r="43" spans="1:11">
      <c r="A43" s="3" t="s">
        <v>41</v>
      </c>
      <c r="B43" s="36" t="s">
        <v>116</v>
      </c>
      <c r="C43" s="10"/>
      <c r="D43" s="30"/>
      <c r="E43" s="10"/>
      <c r="F43" s="10"/>
      <c r="G43" s="10"/>
      <c r="H43" s="10"/>
      <c r="I43" s="10">
        <v>-92.9</v>
      </c>
      <c r="J43" s="10"/>
      <c r="K43" s="10">
        <f t="shared" si="0"/>
        <v>-92.9</v>
      </c>
    </row>
    <row r="44" spans="1:11">
      <c r="A44" s="2" t="s">
        <v>42</v>
      </c>
      <c r="B44" s="36" t="s">
        <v>117</v>
      </c>
      <c r="C44" s="30">
        <v>-3.1</v>
      </c>
      <c r="D44" s="30">
        <v>-9.4</v>
      </c>
      <c r="E44" s="30">
        <v>2.7</v>
      </c>
      <c r="F44" s="10"/>
      <c r="G44" s="10"/>
      <c r="H44" s="10">
        <v>1.4</v>
      </c>
      <c r="I44" s="30"/>
      <c r="J44" s="10"/>
      <c r="K44" s="10">
        <f t="shared" si="0"/>
        <v>-8.4</v>
      </c>
    </row>
    <row r="45" spans="1:11">
      <c r="A45" s="2" t="s">
        <v>43</v>
      </c>
      <c r="B45" s="36" t="s">
        <v>118</v>
      </c>
      <c r="C45" s="30"/>
      <c r="D45" s="10"/>
      <c r="E45" s="30"/>
      <c r="F45" s="10"/>
      <c r="G45" s="10"/>
      <c r="H45" s="10"/>
      <c r="I45" s="30"/>
      <c r="J45" s="30"/>
      <c r="K45" s="10">
        <f t="shared" si="0"/>
        <v>0</v>
      </c>
    </row>
    <row r="46" spans="1:11">
      <c r="A46" s="2" t="s">
        <v>44</v>
      </c>
      <c r="B46" s="36" t="s">
        <v>119</v>
      </c>
      <c r="C46" s="30"/>
      <c r="D46" s="30"/>
      <c r="E46" s="30"/>
      <c r="F46" s="10"/>
      <c r="G46" s="10"/>
      <c r="H46" s="10"/>
      <c r="I46" s="10"/>
      <c r="J46" s="30"/>
      <c r="K46" s="10">
        <f t="shared" si="0"/>
        <v>0</v>
      </c>
    </row>
    <row r="47" spans="1:11">
      <c r="A47" s="2" t="s">
        <v>45</v>
      </c>
      <c r="B47" s="36" t="s">
        <v>120</v>
      </c>
      <c r="C47" s="30"/>
      <c r="D47" s="30"/>
      <c r="E47" s="10"/>
      <c r="F47" s="10"/>
      <c r="G47" s="10"/>
      <c r="H47" s="10"/>
      <c r="I47" s="10">
        <v>-0.2</v>
      </c>
      <c r="J47" s="10"/>
      <c r="K47" s="10">
        <f t="shared" si="0"/>
        <v>-0.2</v>
      </c>
    </row>
    <row r="48" spans="1:11">
      <c r="A48" s="2" t="s">
        <v>59</v>
      </c>
      <c r="B48" s="36" t="s">
        <v>121</v>
      </c>
      <c r="C48" s="30"/>
      <c r="D48" s="30"/>
      <c r="E48" s="30"/>
      <c r="F48" s="10"/>
      <c r="G48" s="10"/>
      <c r="H48" s="10"/>
      <c r="I48" s="30">
        <v>-621.70000000000005</v>
      </c>
      <c r="J48" s="30">
        <v>-142</v>
      </c>
      <c r="K48" s="10">
        <f t="shared" si="0"/>
        <v>-763.7</v>
      </c>
    </row>
    <row r="49" spans="1:11">
      <c r="A49" s="2" t="s">
        <v>53</v>
      </c>
      <c r="B49" s="36" t="s">
        <v>122</v>
      </c>
      <c r="C49" s="10"/>
      <c r="D49" s="30"/>
      <c r="E49" s="30"/>
      <c r="F49" s="10"/>
      <c r="G49" s="10"/>
      <c r="H49" s="10"/>
      <c r="I49" s="10"/>
      <c r="J49" s="30"/>
      <c r="K49" s="10">
        <f t="shared" si="0"/>
        <v>0</v>
      </c>
    </row>
    <row r="50" spans="1:11">
      <c r="A50" s="2" t="s">
        <v>46</v>
      </c>
      <c r="B50" s="36" t="s">
        <v>123</v>
      </c>
      <c r="C50" s="30"/>
      <c r="D50" s="10"/>
      <c r="E50" s="30"/>
      <c r="F50" s="10">
        <v>2</v>
      </c>
      <c r="G50" s="10"/>
      <c r="H50" s="10"/>
      <c r="I50" s="10">
        <v>2.8</v>
      </c>
      <c r="J50" s="10">
        <v>1.3</v>
      </c>
      <c r="K50" s="10">
        <f t="shared" si="0"/>
        <v>6.1</v>
      </c>
    </row>
    <row r="51" spans="1:11">
      <c r="A51" s="2" t="s">
        <v>47</v>
      </c>
      <c r="B51" s="36" t="s">
        <v>124</v>
      </c>
      <c r="C51" s="10">
        <v>9.6</v>
      </c>
      <c r="D51" s="10"/>
      <c r="E51" s="10">
        <v>-11</v>
      </c>
      <c r="F51" s="10"/>
      <c r="G51" s="10"/>
      <c r="H51" s="10"/>
      <c r="I51" s="10"/>
      <c r="J51" s="30"/>
      <c r="K51" s="10">
        <f t="shared" si="0"/>
        <v>-1.4000000000000004</v>
      </c>
    </row>
    <row r="52" spans="1:11">
      <c r="A52" s="2" t="s">
        <v>48</v>
      </c>
      <c r="B52" s="36" t="s">
        <v>125</v>
      </c>
      <c r="C52" s="10">
        <v>2.8</v>
      </c>
      <c r="D52" s="30"/>
      <c r="E52" s="30"/>
      <c r="F52" s="10"/>
      <c r="G52" s="10"/>
      <c r="H52" s="10"/>
      <c r="I52" s="10"/>
      <c r="J52" s="10"/>
      <c r="K52" s="10">
        <f t="shared" si="0"/>
        <v>2.8</v>
      </c>
    </row>
    <row r="53" spans="1:11">
      <c r="A53" s="2" t="s">
        <v>49</v>
      </c>
      <c r="B53" s="36" t="s">
        <v>127</v>
      </c>
      <c r="C53" s="10">
        <v>-2.2000000000000002</v>
      </c>
      <c r="D53" s="10"/>
      <c r="E53" s="10">
        <v>-37</v>
      </c>
      <c r="F53" s="10"/>
      <c r="G53" s="10"/>
      <c r="H53" s="10"/>
      <c r="I53" s="10"/>
      <c r="J53" s="10"/>
      <c r="K53" s="10">
        <f t="shared" si="0"/>
        <v>-39.200000000000003</v>
      </c>
    </row>
    <row r="54" spans="1:11">
      <c r="A54" s="2" t="s">
        <v>50</v>
      </c>
      <c r="B54" s="36" t="s">
        <v>126</v>
      </c>
      <c r="C54" s="10"/>
      <c r="D54" s="10">
        <v>-100.3</v>
      </c>
      <c r="E54" s="10"/>
      <c r="F54" s="10"/>
      <c r="G54" s="10"/>
      <c r="H54" s="10"/>
      <c r="I54" s="10"/>
      <c r="J54" s="10"/>
      <c r="K54" s="10">
        <f t="shared" si="0"/>
        <v>-100.3</v>
      </c>
    </row>
    <row r="55" spans="1:11" s="2" customFormat="1">
      <c r="A55" s="2" t="s">
        <v>51</v>
      </c>
      <c r="B55" s="36" t="s">
        <v>128</v>
      </c>
      <c r="C55" s="10"/>
      <c r="D55" s="10"/>
      <c r="E55" s="10"/>
      <c r="F55" s="10"/>
      <c r="G55" s="10"/>
      <c r="H55" s="10"/>
      <c r="I55" s="10"/>
      <c r="J55" s="10"/>
      <c r="K55" s="10">
        <f>SUM(C55:J55)</f>
        <v>0</v>
      </c>
    </row>
    <row r="56" spans="1:11">
      <c r="A56" s="1" t="s">
        <v>4</v>
      </c>
      <c r="B56" s="1" t="s">
        <v>129</v>
      </c>
      <c r="C56" s="11">
        <f t="shared" ref="C56:K56" si="1">SUM(C6:C55)</f>
        <v>-247.6</v>
      </c>
      <c r="D56" s="11">
        <f t="shared" si="1"/>
        <v>-746.6</v>
      </c>
      <c r="E56" s="11">
        <f t="shared" si="1"/>
        <v>-207.3</v>
      </c>
      <c r="F56" s="11">
        <f t="shared" si="1"/>
        <v>8</v>
      </c>
      <c r="G56" s="11">
        <f t="shared" si="1"/>
        <v>33.299999999999997</v>
      </c>
      <c r="H56" s="11">
        <f t="shared" si="1"/>
        <v>-0.20000000000000018</v>
      </c>
      <c r="I56" s="11">
        <f t="shared" si="1"/>
        <v>-697.80000000000007</v>
      </c>
      <c r="J56" s="11">
        <f t="shared" si="1"/>
        <v>-427.09999999999997</v>
      </c>
      <c r="K56" s="11">
        <f t="shared" si="1"/>
        <v>-2285.3000000000002</v>
      </c>
    </row>
    <row r="57" spans="1:11">
      <c r="C57" s="2"/>
      <c r="D57" s="2"/>
      <c r="E57" s="2"/>
      <c r="F57" s="2"/>
      <c r="G57" s="2"/>
      <c r="H57" s="2"/>
      <c r="I57" s="2"/>
      <c r="J57" s="2"/>
      <c r="K57" s="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abSelected="1" topLeftCell="A5" workbookViewId="0">
      <selection activeCell="E12" sqref="E12"/>
    </sheetView>
  </sheetViews>
  <sheetFormatPr defaultRowHeight="12.75"/>
  <cols>
    <col min="1" max="1" width="15.7109375" style="1" customWidth="1"/>
    <col min="2" max="12" width="9.7109375" style="1" customWidth="1"/>
    <col min="13" max="16384" width="9.140625" style="35"/>
  </cols>
  <sheetData>
    <row r="1" spans="1:12">
      <c r="A1" s="29" t="s">
        <v>161</v>
      </c>
    </row>
    <row r="2" spans="1:12">
      <c r="A2" s="1" t="s">
        <v>196</v>
      </c>
      <c r="D2" s="8"/>
      <c r="E2" s="8"/>
      <c r="F2" s="8"/>
      <c r="G2" s="9"/>
      <c r="H2" s="8"/>
      <c r="I2" s="8"/>
      <c r="J2" s="8"/>
      <c r="K2" s="8"/>
      <c r="L2" s="8"/>
    </row>
    <row r="3" spans="1:12">
      <c r="A3" s="2"/>
      <c r="B3" s="2"/>
      <c r="C3" s="2"/>
      <c r="D3" s="2"/>
      <c r="E3" s="2"/>
      <c r="F3" s="2"/>
      <c r="G3" s="2"/>
      <c r="H3" s="2"/>
      <c r="I3" s="2"/>
      <c r="J3" s="2"/>
      <c r="K3" s="2"/>
      <c r="L3" s="2"/>
    </row>
    <row r="4" spans="1:12" ht="25.5">
      <c r="A4" s="4"/>
      <c r="B4" s="4"/>
      <c r="C4" s="4"/>
      <c r="D4" s="5" t="s">
        <v>1</v>
      </c>
      <c r="E4" s="5" t="s">
        <v>55</v>
      </c>
      <c r="F4" s="5" t="s">
        <v>56</v>
      </c>
      <c r="G4" s="5" t="s">
        <v>57</v>
      </c>
      <c r="H4" s="5" t="s">
        <v>58</v>
      </c>
      <c r="I4" s="5" t="s">
        <v>2</v>
      </c>
      <c r="J4" s="5" t="s">
        <v>54</v>
      </c>
      <c r="K4" s="5" t="s">
        <v>3</v>
      </c>
      <c r="L4" s="5" t="s">
        <v>4</v>
      </c>
    </row>
    <row r="5" spans="1:12">
      <c r="A5" s="4" t="s">
        <v>0</v>
      </c>
      <c r="B5" s="4" t="s">
        <v>130</v>
      </c>
      <c r="C5" s="4" t="s">
        <v>197</v>
      </c>
      <c r="D5" s="5" t="s">
        <v>139</v>
      </c>
      <c r="E5" s="5" t="s">
        <v>138</v>
      </c>
      <c r="F5" s="5" t="s">
        <v>137</v>
      </c>
      <c r="G5" s="5" t="s">
        <v>136</v>
      </c>
      <c r="H5" s="5" t="s">
        <v>135</v>
      </c>
      <c r="I5" s="5" t="s">
        <v>134</v>
      </c>
      <c r="J5" s="5" t="s">
        <v>133</v>
      </c>
      <c r="K5" s="5" t="s">
        <v>132</v>
      </c>
      <c r="L5" s="5" t="s">
        <v>131</v>
      </c>
    </row>
    <row r="6" spans="1:12">
      <c r="A6" s="2" t="s">
        <v>15</v>
      </c>
      <c r="B6" s="36" t="s">
        <v>89</v>
      </c>
      <c r="C6" s="37">
        <v>2011</v>
      </c>
      <c r="D6" s="10">
        <v>15</v>
      </c>
      <c r="E6" s="10"/>
      <c r="F6" s="10"/>
      <c r="G6" s="10">
        <v>26</v>
      </c>
      <c r="H6" s="10">
        <v>13.2</v>
      </c>
      <c r="I6" s="10"/>
      <c r="J6" s="10">
        <v>13.2</v>
      </c>
      <c r="K6" s="10"/>
      <c r="L6" s="10">
        <f>SUM(D6:K6)</f>
        <v>67.400000000000006</v>
      </c>
    </row>
    <row r="7" spans="1:12">
      <c r="A7" s="2" t="s">
        <v>17</v>
      </c>
      <c r="B7" s="36" t="s">
        <v>91</v>
      </c>
      <c r="C7" s="37">
        <v>2011</v>
      </c>
      <c r="D7" s="10"/>
      <c r="E7" s="10">
        <v>2884</v>
      </c>
      <c r="F7" s="10">
        <v>180</v>
      </c>
      <c r="G7" s="10"/>
      <c r="H7" s="10"/>
      <c r="I7" s="10"/>
      <c r="J7" s="10"/>
      <c r="K7" s="10"/>
      <c r="L7" s="10">
        <f t="shared" ref="L7:L18" si="0">SUM(D7:K7)</f>
        <v>3064</v>
      </c>
    </row>
    <row r="8" spans="1:12">
      <c r="A8" s="2" t="s">
        <v>23</v>
      </c>
      <c r="B8" s="36" t="s">
        <v>97</v>
      </c>
      <c r="C8" s="37">
        <v>2011</v>
      </c>
      <c r="D8" s="10"/>
      <c r="E8" s="10"/>
      <c r="F8" s="10">
        <v>-1.7</v>
      </c>
      <c r="G8" s="10"/>
      <c r="H8" s="10"/>
      <c r="I8" s="10"/>
      <c r="J8" s="10">
        <v>4.7</v>
      </c>
      <c r="K8" s="10"/>
      <c r="L8" s="10">
        <f t="shared" si="0"/>
        <v>3</v>
      </c>
    </row>
    <row r="9" spans="1:12">
      <c r="A9" s="2" t="s">
        <v>27</v>
      </c>
      <c r="B9" s="36" t="s">
        <v>101</v>
      </c>
      <c r="C9" s="37">
        <v>2011</v>
      </c>
      <c r="D9" s="10"/>
      <c r="E9" s="10">
        <f>-16.8</f>
        <v>-16.8</v>
      </c>
      <c r="F9" s="10">
        <v>-6.4</v>
      </c>
      <c r="H9" s="10"/>
      <c r="I9" s="10"/>
      <c r="J9" s="10"/>
      <c r="K9" s="10"/>
      <c r="L9" s="10">
        <f t="shared" si="0"/>
        <v>-23.200000000000003</v>
      </c>
    </row>
    <row r="10" spans="1:12">
      <c r="A10" s="2" t="s">
        <v>32</v>
      </c>
      <c r="B10" s="36" t="s">
        <v>106</v>
      </c>
      <c r="C10" s="37">
        <v>2011</v>
      </c>
      <c r="D10" s="10"/>
      <c r="E10" s="10"/>
      <c r="F10" s="10"/>
      <c r="G10" s="10"/>
      <c r="H10" s="10"/>
      <c r="I10" s="10"/>
      <c r="J10" s="10"/>
      <c r="K10" s="10">
        <v>52.7</v>
      </c>
      <c r="L10" s="10">
        <f t="shared" si="0"/>
        <v>52.7</v>
      </c>
    </row>
    <row r="11" spans="1:12">
      <c r="A11" s="2" t="s">
        <v>52</v>
      </c>
      <c r="B11" s="36" t="s">
        <v>113</v>
      </c>
      <c r="C11" s="37">
        <v>2011</v>
      </c>
      <c r="D11" s="10"/>
      <c r="E11" s="10">
        <v>426</v>
      </c>
      <c r="F11" s="10"/>
      <c r="G11" s="10"/>
      <c r="H11" s="10"/>
      <c r="I11" s="10"/>
      <c r="J11" s="10"/>
      <c r="K11" s="10"/>
      <c r="L11" s="10">
        <f t="shared" si="0"/>
        <v>426</v>
      </c>
    </row>
    <row r="12" spans="1:12">
      <c r="A12" s="2" t="s">
        <v>47</v>
      </c>
      <c r="B12" s="36" t="s">
        <v>124</v>
      </c>
      <c r="C12" s="37">
        <v>2011</v>
      </c>
      <c r="D12" s="10">
        <v>45.8</v>
      </c>
      <c r="E12" s="10">
        <v>-9.9</v>
      </c>
      <c r="F12" s="10">
        <v>-2.2999999999999998</v>
      </c>
      <c r="G12" s="10"/>
      <c r="H12" s="10"/>
      <c r="I12" s="10"/>
      <c r="J12" s="10"/>
      <c r="K12" s="10">
        <v>14.4</v>
      </c>
      <c r="L12" s="10">
        <f t="shared" si="0"/>
        <v>48</v>
      </c>
    </row>
    <row r="13" spans="1:12">
      <c r="A13" s="2" t="s">
        <v>36</v>
      </c>
      <c r="B13" s="36" t="s">
        <v>110</v>
      </c>
      <c r="C13" s="2">
        <v>2012</v>
      </c>
      <c r="D13" s="11"/>
      <c r="E13" s="10">
        <v>385</v>
      </c>
      <c r="F13" s="10">
        <v>-45</v>
      </c>
      <c r="G13" s="10"/>
      <c r="H13" s="10"/>
      <c r="I13" s="10"/>
      <c r="J13" s="11"/>
      <c r="K13" s="10"/>
      <c r="L13" s="10">
        <f t="shared" si="0"/>
        <v>340</v>
      </c>
    </row>
    <row r="14" spans="1:12">
      <c r="A14" s="2" t="s">
        <v>49</v>
      </c>
      <c r="B14" s="36" t="s">
        <v>127</v>
      </c>
      <c r="C14" s="2">
        <v>2012</v>
      </c>
      <c r="D14" s="10">
        <v>-11</v>
      </c>
      <c r="E14" s="10"/>
      <c r="F14" s="10">
        <v>-22</v>
      </c>
      <c r="G14" s="10"/>
      <c r="H14" s="10"/>
      <c r="I14" s="10"/>
      <c r="J14" s="10"/>
      <c r="K14" s="10"/>
      <c r="L14" s="10">
        <f t="shared" si="0"/>
        <v>-33</v>
      </c>
    </row>
    <row r="15" spans="1:12">
      <c r="A15" s="2" t="s">
        <v>9</v>
      </c>
      <c r="B15" s="36" t="s">
        <v>83</v>
      </c>
      <c r="C15" s="2">
        <v>2013</v>
      </c>
      <c r="D15" s="10"/>
      <c r="E15" s="10"/>
      <c r="F15" s="10">
        <v>440</v>
      </c>
      <c r="G15" s="10"/>
      <c r="H15" s="10"/>
      <c r="I15" s="10"/>
      <c r="J15" s="10"/>
      <c r="K15" s="10"/>
      <c r="L15" s="10">
        <f t="shared" si="0"/>
        <v>440</v>
      </c>
    </row>
    <row r="16" spans="1:12">
      <c r="A16" s="2" t="s">
        <v>14</v>
      </c>
      <c r="B16" s="36" t="s">
        <v>88</v>
      </c>
      <c r="C16" s="2">
        <v>2013</v>
      </c>
      <c r="D16" s="10">
        <v>-192</v>
      </c>
      <c r="E16" s="10"/>
      <c r="F16" s="10"/>
      <c r="G16" s="10"/>
      <c r="H16" s="10"/>
      <c r="I16" s="10"/>
      <c r="J16" s="10">
        <v>264</v>
      </c>
      <c r="K16" s="10"/>
      <c r="L16" s="10">
        <f t="shared" si="0"/>
        <v>72</v>
      </c>
    </row>
    <row r="17" spans="1:12">
      <c r="A17" s="2" t="s">
        <v>27</v>
      </c>
      <c r="B17" s="36" t="s">
        <v>101</v>
      </c>
      <c r="C17" s="2">
        <v>2013</v>
      </c>
      <c r="D17" s="10"/>
      <c r="E17" s="10">
        <v>-15.5</v>
      </c>
      <c r="F17" s="10">
        <v>-3</v>
      </c>
      <c r="G17" s="10"/>
      <c r="H17" s="10"/>
      <c r="I17" s="10"/>
      <c r="J17" s="10"/>
      <c r="K17" s="10"/>
      <c r="L17" s="10">
        <f t="shared" si="0"/>
        <v>-18.5</v>
      </c>
    </row>
    <row r="18" spans="1:12">
      <c r="A18" s="2" t="s">
        <v>16</v>
      </c>
      <c r="B18" s="36" t="s">
        <v>90</v>
      </c>
      <c r="C18" s="2">
        <v>2014</v>
      </c>
      <c r="D18" s="10">
        <v>-20</v>
      </c>
      <c r="E18" s="10">
        <v>-2.6</v>
      </c>
      <c r="F18" s="10"/>
      <c r="G18" s="10"/>
      <c r="H18" s="10"/>
      <c r="I18" s="10"/>
      <c r="J18" s="10"/>
      <c r="K18" s="10"/>
      <c r="L18" s="10">
        <f t="shared" si="0"/>
        <v>-22.6</v>
      </c>
    </row>
    <row r="19" spans="1:12">
      <c r="A19" s="2" t="s">
        <v>18</v>
      </c>
      <c r="B19" s="36" t="s">
        <v>92</v>
      </c>
      <c r="C19" s="2">
        <v>2014</v>
      </c>
      <c r="D19" s="10">
        <v>-4.9000000000000004</v>
      </c>
      <c r="E19" s="10"/>
      <c r="F19" s="10"/>
      <c r="G19" s="10"/>
      <c r="H19" s="10"/>
      <c r="I19" s="10"/>
      <c r="J19" s="10"/>
      <c r="K19" s="10"/>
      <c r="L19" s="10">
        <f>SUM(D19:K19)</f>
        <v>-4.9000000000000004</v>
      </c>
    </row>
    <row r="20" spans="1:12">
      <c r="A20" s="2" t="s">
        <v>19</v>
      </c>
      <c r="B20" s="36" t="s">
        <v>93</v>
      </c>
      <c r="C20" s="2">
        <v>2014</v>
      </c>
      <c r="D20" s="10"/>
      <c r="E20" s="10">
        <v>-1.3</v>
      </c>
      <c r="F20" s="10"/>
      <c r="G20" s="10"/>
      <c r="H20" s="10"/>
      <c r="I20" s="10"/>
      <c r="J20" s="10"/>
      <c r="K20" s="10"/>
      <c r="L20" s="10">
        <f>SUM(D20:K20)</f>
        <v>-1.3</v>
      </c>
    </row>
    <row r="21" spans="1:12">
      <c r="A21" s="2" t="s">
        <v>25</v>
      </c>
      <c r="B21" s="36" t="s">
        <v>99</v>
      </c>
      <c r="C21" s="2">
        <v>2014</v>
      </c>
      <c r="D21" s="10">
        <v>-161</v>
      </c>
      <c r="E21" s="10">
        <v>-65</v>
      </c>
      <c r="F21" s="10"/>
      <c r="G21" s="10"/>
      <c r="H21" s="10"/>
      <c r="I21" s="10"/>
      <c r="J21" s="10"/>
      <c r="K21" s="10"/>
      <c r="L21" s="10">
        <f t="shared" ref="L21:L29" si="1">SUM(D21:K21)</f>
        <v>-226</v>
      </c>
    </row>
    <row r="22" spans="1:12">
      <c r="A22" s="2" t="s">
        <v>26</v>
      </c>
      <c r="B22" s="36" t="s">
        <v>100</v>
      </c>
      <c r="C22" s="2">
        <v>2014</v>
      </c>
      <c r="D22" s="10">
        <v>-31.4</v>
      </c>
      <c r="E22" s="10">
        <v>-52.7</v>
      </c>
      <c r="F22" s="10">
        <v>-4</v>
      </c>
      <c r="G22" s="10"/>
      <c r="H22" s="10"/>
      <c r="I22" s="10"/>
      <c r="J22" s="10">
        <v>-5.6</v>
      </c>
      <c r="K22" s="10"/>
      <c r="L22" s="10">
        <f t="shared" si="1"/>
        <v>-93.699999999999989</v>
      </c>
    </row>
    <row r="23" spans="1:12">
      <c r="A23" s="2" t="s">
        <v>40</v>
      </c>
      <c r="B23" s="36" t="s">
        <v>115</v>
      </c>
      <c r="C23" s="2">
        <v>2014</v>
      </c>
      <c r="D23" s="10"/>
      <c r="E23" s="10">
        <v>86</v>
      </c>
      <c r="F23" s="10">
        <v>76</v>
      </c>
      <c r="G23" s="10">
        <v>6</v>
      </c>
      <c r="H23" s="10"/>
      <c r="I23" s="10"/>
      <c r="J23" s="10"/>
      <c r="K23" s="10"/>
      <c r="L23" s="10">
        <f t="shared" si="1"/>
        <v>168</v>
      </c>
    </row>
    <row r="24" spans="1:12">
      <c r="A24" s="2" t="s">
        <v>50</v>
      </c>
      <c r="B24" s="36" t="s">
        <v>126</v>
      </c>
      <c r="C24" s="2">
        <v>2014</v>
      </c>
      <c r="D24" s="10">
        <v>-0.6</v>
      </c>
      <c r="E24" s="10">
        <v>-3.1</v>
      </c>
      <c r="F24" s="10"/>
      <c r="G24" s="10"/>
      <c r="H24" s="10"/>
      <c r="I24" s="10"/>
      <c r="J24" s="10"/>
      <c r="K24" s="10"/>
      <c r="L24" s="10">
        <f t="shared" si="1"/>
        <v>-3.7</v>
      </c>
    </row>
    <row r="25" spans="1:12">
      <c r="A25" s="2" t="s">
        <v>17</v>
      </c>
      <c r="B25" s="36" t="s">
        <v>91</v>
      </c>
      <c r="C25" s="2">
        <v>2015</v>
      </c>
      <c r="D25" s="10"/>
      <c r="E25" s="10">
        <v>-550</v>
      </c>
      <c r="F25" s="10">
        <v>-344</v>
      </c>
      <c r="G25" s="10"/>
      <c r="H25" s="10"/>
      <c r="I25" s="10"/>
      <c r="J25" s="10"/>
      <c r="K25" s="10"/>
      <c r="L25" s="10">
        <f t="shared" si="1"/>
        <v>-894</v>
      </c>
    </row>
    <row r="26" spans="1:12">
      <c r="A26" s="2" t="s">
        <v>25</v>
      </c>
      <c r="B26" s="36" t="s">
        <v>99</v>
      </c>
      <c r="C26" s="2">
        <v>2015</v>
      </c>
      <c r="D26" s="10"/>
      <c r="E26" s="10">
        <v>-70</v>
      </c>
      <c r="F26" s="10"/>
      <c r="G26" s="10"/>
      <c r="H26" s="10"/>
      <c r="I26" s="10"/>
      <c r="J26" s="10"/>
      <c r="K26" s="10"/>
      <c r="L26" s="10">
        <f t="shared" si="1"/>
        <v>-70</v>
      </c>
    </row>
    <row r="27" spans="1:12">
      <c r="A27" s="2" t="s">
        <v>52</v>
      </c>
      <c r="B27" s="36" t="s">
        <v>113</v>
      </c>
      <c r="C27" s="2">
        <v>2015</v>
      </c>
      <c r="D27" s="10"/>
      <c r="E27" s="10">
        <v>-312</v>
      </c>
      <c r="F27" s="10"/>
      <c r="G27" s="10"/>
      <c r="H27" s="10"/>
      <c r="I27" s="10"/>
      <c r="J27" s="10"/>
      <c r="K27" s="10"/>
      <c r="L27" s="10">
        <f t="shared" si="1"/>
        <v>-312</v>
      </c>
    </row>
    <row r="28" spans="1:12">
      <c r="A28" s="2" t="s">
        <v>16</v>
      </c>
      <c r="B28" s="36" t="s">
        <v>90</v>
      </c>
      <c r="C28" s="2">
        <v>2015</v>
      </c>
      <c r="D28" s="10"/>
      <c r="E28" s="10"/>
      <c r="F28" s="10">
        <v>-10.6</v>
      </c>
      <c r="G28" s="10"/>
      <c r="H28" s="10"/>
      <c r="I28" s="10"/>
      <c r="J28" s="10"/>
      <c r="K28" s="10"/>
      <c r="L28" s="10">
        <f t="shared" si="1"/>
        <v>-10.6</v>
      </c>
    </row>
    <row r="29" spans="1:12">
      <c r="A29" s="2" t="s">
        <v>44</v>
      </c>
      <c r="B29" s="36" t="s">
        <v>119</v>
      </c>
      <c r="C29" s="2">
        <v>2015</v>
      </c>
      <c r="D29" s="10"/>
      <c r="E29" s="10"/>
      <c r="F29" s="10"/>
      <c r="G29" s="10"/>
      <c r="H29" s="10">
        <v>10.3</v>
      </c>
      <c r="I29" s="10"/>
      <c r="J29" s="10">
        <v>6.8</v>
      </c>
      <c r="K29" s="10">
        <v>3.7</v>
      </c>
      <c r="L29" s="10">
        <f t="shared" si="1"/>
        <v>20.8</v>
      </c>
    </row>
    <row r="30" spans="1:12">
      <c r="A30" s="2"/>
      <c r="B30" s="36"/>
      <c r="C30" s="2"/>
      <c r="D30" s="10"/>
      <c r="E30" s="10"/>
      <c r="F30" s="10"/>
      <c r="G30" s="10"/>
      <c r="H30" s="10"/>
      <c r="I30" s="10"/>
      <c r="J30" s="10"/>
      <c r="K30" s="10"/>
      <c r="L30" s="10"/>
    </row>
    <row r="31" spans="1:12">
      <c r="A31" s="2"/>
      <c r="B31" s="36"/>
      <c r="C31" s="2"/>
      <c r="D31" s="10"/>
      <c r="E31" s="10"/>
      <c r="F31" s="10"/>
      <c r="G31" s="10"/>
      <c r="H31" s="10"/>
      <c r="I31" s="10"/>
      <c r="J31" s="10"/>
      <c r="K31" s="10"/>
      <c r="L31" s="10"/>
    </row>
    <row r="32" spans="1:12">
      <c r="A32" s="2"/>
      <c r="B32" s="36"/>
      <c r="C32" s="2"/>
      <c r="D32" s="10"/>
      <c r="E32" s="10"/>
      <c r="F32" s="10"/>
      <c r="G32" s="10"/>
      <c r="H32" s="10"/>
      <c r="I32" s="10"/>
      <c r="J32" s="10"/>
      <c r="K32" s="10"/>
      <c r="L32" s="10"/>
    </row>
    <row r="33" spans="1:12">
      <c r="A33" s="2"/>
      <c r="B33" s="36"/>
      <c r="C33" s="2"/>
      <c r="D33" s="10"/>
      <c r="E33" s="10"/>
      <c r="F33" s="10"/>
      <c r="G33" s="10"/>
      <c r="H33" s="10"/>
      <c r="I33" s="10"/>
      <c r="J33" s="10"/>
      <c r="K33" s="10"/>
      <c r="L33" s="10"/>
    </row>
    <row r="34" spans="1:12">
      <c r="A34" s="2"/>
      <c r="B34" s="36"/>
      <c r="C34" s="2"/>
      <c r="D34" s="10"/>
      <c r="E34" s="10"/>
      <c r="F34" s="10"/>
      <c r="G34" s="10"/>
      <c r="H34" s="10"/>
      <c r="I34" s="10"/>
      <c r="J34" s="10"/>
      <c r="K34" s="10"/>
      <c r="L34" s="10"/>
    </row>
    <row r="35" spans="1:12">
      <c r="A35" s="2"/>
      <c r="B35" s="36"/>
      <c r="C35" s="2"/>
      <c r="D35" s="10"/>
      <c r="E35" s="10"/>
      <c r="F35" s="10"/>
      <c r="G35" s="10"/>
      <c r="H35" s="10"/>
      <c r="I35" s="10"/>
      <c r="J35" s="10"/>
      <c r="K35" s="10"/>
      <c r="L35" s="10"/>
    </row>
  </sheetData>
  <hyperlinks>
    <hyperlink ref="A1" location="ToC!A1" display="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148</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v>47</v>
      </c>
      <c r="J6" s="20"/>
      <c r="K6" s="20">
        <f>SUM(C6:J6)</f>
        <v>47</v>
      </c>
    </row>
    <row r="7" spans="1:11">
      <c r="A7" s="15" t="s">
        <v>6</v>
      </c>
      <c r="B7" s="19" t="s">
        <v>80</v>
      </c>
      <c r="C7" s="20"/>
      <c r="D7" s="20"/>
      <c r="E7" s="20"/>
      <c r="F7" s="20"/>
      <c r="G7" s="20"/>
      <c r="H7" s="20"/>
      <c r="I7" s="20"/>
      <c r="J7" s="20"/>
      <c r="K7" s="20">
        <f t="shared" ref="K7:K55" si="0">SUM(C7:J7)</f>
        <v>0</v>
      </c>
    </row>
    <row r="8" spans="1:11">
      <c r="A8" s="15" t="s">
        <v>7</v>
      </c>
      <c r="B8" s="19" t="s">
        <v>81</v>
      </c>
      <c r="C8" s="20">
        <v>6.2</v>
      </c>
      <c r="D8" s="20">
        <v>118.7</v>
      </c>
      <c r="E8" s="20">
        <v>30.900000000000002</v>
      </c>
      <c r="F8" s="20">
        <v>9.5</v>
      </c>
      <c r="G8" s="20"/>
      <c r="H8" s="20"/>
      <c r="I8" s="20">
        <v>53.7</v>
      </c>
      <c r="J8" s="20"/>
      <c r="K8" s="20">
        <f>SUM(C8:J8)</f>
        <v>219</v>
      </c>
    </row>
    <row r="9" spans="1:11">
      <c r="A9" s="15" t="s">
        <v>8</v>
      </c>
      <c r="B9" s="19" t="s">
        <v>82</v>
      </c>
      <c r="C9" s="20"/>
      <c r="D9" s="20"/>
      <c r="E9" s="20"/>
      <c r="F9" s="20"/>
      <c r="G9" s="20"/>
      <c r="H9" s="20"/>
      <c r="I9" s="20"/>
      <c r="J9" s="20"/>
      <c r="K9" s="20">
        <f t="shared" si="0"/>
        <v>0</v>
      </c>
    </row>
    <row r="10" spans="1:11">
      <c r="A10" s="15" t="s">
        <v>9</v>
      </c>
      <c r="B10" s="19" t="s">
        <v>83</v>
      </c>
      <c r="C10" s="20"/>
      <c r="D10" s="20">
        <v>79</v>
      </c>
      <c r="E10" s="20">
        <v>525</v>
      </c>
      <c r="F10" s="20"/>
      <c r="G10" s="20">
        <v>760</v>
      </c>
      <c r="H10" s="20"/>
      <c r="I10" s="20">
        <v>183</v>
      </c>
      <c r="J10" s="20"/>
      <c r="K10" s="20">
        <f t="shared" si="0"/>
        <v>1547</v>
      </c>
    </row>
    <row r="11" spans="1:11">
      <c r="A11" s="15" t="s">
        <v>10</v>
      </c>
      <c r="B11" s="19" t="s">
        <v>84</v>
      </c>
      <c r="C11" s="20"/>
      <c r="D11" s="20"/>
      <c r="E11" s="20"/>
      <c r="F11" s="20"/>
      <c r="G11" s="20"/>
      <c r="H11" s="20"/>
      <c r="I11" s="20"/>
      <c r="J11" s="20"/>
      <c r="K11" s="20">
        <f t="shared" si="0"/>
        <v>0</v>
      </c>
    </row>
    <row r="12" spans="1:11">
      <c r="A12" s="15" t="s">
        <v>11</v>
      </c>
      <c r="B12" s="19" t="s">
        <v>85</v>
      </c>
      <c r="C12" s="20"/>
      <c r="D12" s="20">
        <v>10.5</v>
      </c>
      <c r="E12" s="20"/>
      <c r="F12" s="20"/>
      <c r="G12" s="20"/>
      <c r="H12" s="20"/>
      <c r="I12" s="20"/>
      <c r="J12" s="20"/>
      <c r="K12" s="20">
        <f t="shared" si="0"/>
        <v>10.5</v>
      </c>
    </row>
    <row r="13" spans="1:11">
      <c r="A13" s="15" t="s">
        <v>12</v>
      </c>
      <c r="B13" s="19" t="s">
        <v>86</v>
      </c>
      <c r="C13" s="20"/>
      <c r="D13" s="20"/>
      <c r="E13" s="20"/>
      <c r="F13" s="20">
        <v>5.5</v>
      </c>
      <c r="G13" s="20">
        <v>6</v>
      </c>
      <c r="H13" s="20">
        <v>5.7</v>
      </c>
      <c r="I13" s="20">
        <v>3.7</v>
      </c>
      <c r="J13" s="20"/>
      <c r="K13" s="20">
        <f t="shared" si="0"/>
        <v>20.9</v>
      </c>
    </row>
    <row r="14" spans="1:11">
      <c r="A14" s="15" t="s">
        <v>13</v>
      </c>
      <c r="B14" s="19" t="s">
        <v>87</v>
      </c>
      <c r="C14" s="20">
        <v>99.8</v>
      </c>
      <c r="D14" s="20"/>
      <c r="E14" s="20">
        <v>-6.8</v>
      </c>
      <c r="F14" s="20">
        <v>118.2</v>
      </c>
      <c r="G14" s="20">
        <v>187.6</v>
      </c>
      <c r="H14" s="20">
        <v>132.19999999999999</v>
      </c>
      <c r="I14" s="20">
        <v>398.8</v>
      </c>
      <c r="J14" s="20"/>
      <c r="K14" s="20">
        <f t="shared" si="0"/>
        <v>929.8</v>
      </c>
    </row>
    <row r="15" spans="1:11">
      <c r="A15" s="15" t="s">
        <v>14</v>
      </c>
      <c r="B15" s="19" t="s">
        <v>88</v>
      </c>
      <c r="C15" s="20"/>
      <c r="D15" s="20"/>
      <c r="E15" s="20"/>
      <c r="F15" s="20"/>
      <c r="G15" s="20"/>
      <c r="H15" s="20"/>
      <c r="I15" s="20"/>
      <c r="J15" s="20"/>
      <c r="K15" s="20">
        <f t="shared" si="0"/>
        <v>0</v>
      </c>
    </row>
    <row r="16" spans="1:11">
      <c r="A16" s="15" t="s">
        <v>15</v>
      </c>
      <c r="B16" s="19" t="s">
        <v>89</v>
      </c>
      <c r="C16" s="20">
        <v>-2</v>
      </c>
      <c r="D16" s="20">
        <v>-64</v>
      </c>
      <c r="E16" s="20"/>
      <c r="F16" s="20"/>
      <c r="G16" s="20"/>
      <c r="H16" s="20"/>
      <c r="I16" s="20"/>
      <c r="J16" s="20"/>
      <c r="K16" s="20">
        <f t="shared" si="0"/>
        <v>-66</v>
      </c>
    </row>
    <row r="17" spans="1:11">
      <c r="A17" s="15" t="s">
        <v>16</v>
      </c>
      <c r="B17" s="19" t="s">
        <v>90</v>
      </c>
      <c r="C17" s="20">
        <v>-1</v>
      </c>
      <c r="D17" s="20"/>
      <c r="E17" s="20"/>
      <c r="F17" s="20"/>
      <c r="G17" s="20"/>
      <c r="H17" s="20"/>
      <c r="I17" s="20"/>
      <c r="J17" s="20"/>
      <c r="K17" s="20">
        <f t="shared" si="0"/>
        <v>-1</v>
      </c>
    </row>
    <row r="18" spans="1:11">
      <c r="A18" s="15" t="s">
        <v>17</v>
      </c>
      <c r="B18" s="19" t="s">
        <v>91</v>
      </c>
      <c r="C18" s="20"/>
      <c r="D18" s="20"/>
      <c r="E18" s="20"/>
      <c r="F18" s="20"/>
      <c r="G18" s="20"/>
      <c r="H18" s="20"/>
      <c r="I18" s="20"/>
      <c r="J18" s="20"/>
      <c r="K18" s="20">
        <f t="shared" si="0"/>
        <v>0</v>
      </c>
    </row>
    <row r="19" spans="1:11">
      <c r="A19" s="15" t="s">
        <v>18</v>
      </c>
      <c r="B19" s="19" t="s">
        <v>92</v>
      </c>
      <c r="C19" s="20"/>
      <c r="D19" s="20" t="s">
        <v>143</v>
      </c>
      <c r="E19" s="20">
        <v>-1.5</v>
      </c>
      <c r="F19" s="20"/>
      <c r="G19" s="20" t="s">
        <v>143</v>
      </c>
      <c r="H19" s="20"/>
      <c r="I19" s="20"/>
      <c r="J19" s="20"/>
      <c r="K19" s="20">
        <f t="shared" si="0"/>
        <v>-1.5</v>
      </c>
    </row>
    <row r="20" spans="1:11">
      <c r="A20" s="15" t="s">
        <v>19</v>
      </c>
      <c r="B20" s="19" t="s">
        <v>93</v>
      </c>
      <c r="C20" s="20"/>
      <c r="D20" s="20">
        <v>-7.1000000000000005</v>
      </c>
      <c r="E20" s="20"/>
      <c r="F20" s="20"/>
      <c r="G20" s="20"/>
      <c r="H20" s="20"/>
      <c r="I20" s="20"/>
      <c r="J20" s="20"/>
      <c r="K20" s="20">
        <f t="shared" si="0"/>
        <v>-7.1000000000000005</v>
      </c>
    </row>
    <row r="21" spans="1:11">
      <c r="A21" s="15" t="s">
        <v>20</v>
      </c>
      <c r="B21" s="19" t="s">
        <v>94</v>
      </c>
      <c r="C21" s="20"/>
      <c r="D21" s="20"/>
      <c r="E21" s="20"/>
      <c r="F21" s="20"/>
      <c r="G21" s="20"/>
      <c r="H21" s="20"/>
      <c r="I21" s="20"/>
      <c r="J21" s="20"/>
      <c r="K21" s="20">
        <f t="shared" si="0"/>
        <v>0</v>
      </c>
    </row>
    <row r="22" spans="1:11">
      <c r="A22" s="15" t="s">
        <v>21</v>
      </c>
      <c r="B22" s="19" t="s">
        <v>95</v>
      </c>
      <c r="C22" s="20">
        <v>187</v>
      </c>
      <c r="D22" s="20">
        <v>432</v>
      </c>
      <c r="E22" s="20">
        <v>30</v>
      </c>
      <c r="F22" s="20"/>
      <c r="G22" s="20"/>
      <c r="H22" s="20"/>
      <c r="I22" s="20">
        <v>33</v>
      </c>
      <c r="J22" s="20"/>
      <c r="K22" s="20">
        <f t="shared" si="0"/>
        <v>682</v>
      </c>
    </row>
    <row r="23" spans="1:11">
      <c r="A23" s="15" t="s">
        <v>22</v>
      </c>
      <c r="B23" s="19" t="s">
        <v>96</v>
      </c>
      <c r="C23" s="20">
        <v>11</v>
      </c>
      <c r="D23" s="20"/>
      <c r="E23" s="20"/>
      <c r="F23" s="20">
        <v>14</v>
      </c>
      <c r="G23" s="20"/>
      <c r="H23" s="20"/>
      <c r="I23" s="20">
        <v>80</v>
      </c>
      <c r="J23" s="20"/>
      <c r="K23" s="20">
        <f t="shared" si="0"/>
        <v>105</v>
      </c>
    </row>
    <row r="24" spans="1:11">
      <c r="A24" s="15" t="s">
        <v>23</v>
      </c>
      <c r="B24" s="19" t="s">
        <v>97</v>
      </c>
      <c r="C24" s="20"/>
      <c r="D24" s="20"/>
      <c r="E24" s="20"/>
      <c r="F24" s="20">
        <v>3.4</v>
      </c>
      <c r="G24" s="20"/>
      <c r="H24" s="20"/>
      <c r="I24" s="20"/>
      <c r="J24" s="20"/>
      <c r="K24" s="20">
        <f t="shared" si="0"/>
        <v>3.4</v>
      </c>
    </row>
    <row r="25" spans="1:11">
      <c r="A25" s="15" t="s">
        <v>24</v>
      </c>
      <c r="B25" s="19" t="s">
        <v>98</v>
      </c>
      <c r="C25" s="20"/>
      <c r="D25" s="20"/>
      <c r="E25" s="20"/>
      <c r="F25" s="20"/>
      <c r="G25" s="20"/>
      <c r="H25" s="20"/>
      <c r="I25" s="20"/>
      <c r="J25" s="20"/>
      <c r="K25" s="20">
        <f t="shared" si="0"/>
        <v>0</v>
      </c>
    </row>
    <row r="26" spans="1:11">
      <c r="A26" s="15" t="s">
        <v>25</v>
      </c>
      <c r="B26" s="19" t="s">
        <v>99</v>
      </c>
      <c r="C26" s="20">
        <v>192.6</v>
      </c>
      <c r="D26" s="20">
        <v>742.1</v>
      </c>
      <c r="E26" s="20">
        <v>50</v>
      </c>
      <c r="F26" s="20"/>
      <c r="G26" s="20">
        <v>177.4</v>
      </c>
      <c r="H26" s="20"/>
      <c r="I26" s="20"/>
      <c r="J26" s="20"/>
      <c r="K26" s="20">
        <f t="shared" si="0"/>
        <v>1162.1000000000001</v>
      </c>
    </row>
    <row r="27" spans="1:11">
      <c r="A27" s="15" t="s">
        <v>26</v>
      </c>
      <c r="B27" s="19" t="s">
        <v>100</v>
      </c>
      <c r="C27" s="20"/>
      <c r="D27" s="20"/>
      <c r="E27" s="20"/>
      <c r="F27" s="20"/>
      <c r="G27" s="20"/>
      <c r="H27" s="20"/>
      <c r="I27" s="20"/>
      <c r="J27" s="20"/>
      <c r="K27" s="20">
        <f t="shared" si="0"/>
        <v>0</v>
      </c>
    </row>
    <row r="28" spans="1:11">
      <c r="A28" s="15" t="s">
        <v>27</v>
      </c>
      <c r="B28" s="19" t="s">
        <v>101</v>
      </c>
      <c r="C28" s="20"/>
      <c r="D28" s="20">
        <v>-4.7</v>
      </c>
      <c r="E28" s="20">
        <v>4.5999999999999996</v>
      </c>
      <c r="F28" s="20"/>
      <c r="G28" s="20"/>
      <c r="H28" s="20"/>
      <c r="I28" s="20"/>
      <c r="J28" s="20"/>
      <c r="K28" s="20">
        <f t="shared" si="0"/>
        <v>-0.10000000000000053</v>
      </c>
    </row>
    <row r="29" spans="1:11">
      <c r="A29" s="15" t="s">
        <v>28</v>
      </c>
      <c r="B29" s="19" t="s">
        <v>102</v>
      </c>
      <c r="C29" s="20"/>
      <c r="D29" s="20"/>
      <c r="E29" s="20"/>
      <c r="F29" s="20"/>
      <c r="G29" s="20"/>
      <c r="H29" s="20"/>
      <c r="I29" s="20"/>
      <c r="J29" s="20"/>
      <c r="K29" s="20">
        <f t="shared" si="0"/>
        <v>0</v>
      </c>
    </row>
    <row r="30" spans="1:11">
      <c r="A30" s="15" t="s">
        <v>29</v>
      </c>
      <c r="B30" s="19" t="s">
        <v>103</v>
      </c>
      <c r="C30" s="20">
        <v>-58.5</v>
      </c>
      <c r="D30" s="20"/>
      <c r="E30" s="20"/>
      <c r="F30" s="20"/>
      <c r="G30" s="20"/>
      <c r="H30" s="20"/>
      <c r="I30" s="20"/>
      <c r="J30" s="20"/>
      <c r="K30" s="20">
        <f t="shared" si="0"/>
        <v>-58.5</v>
      </c>
    </row>
    <row r="31" spans="1:11">
      <c r="A31" s="15" t="s">
        <v>30</v>
      </c>
      <c r="B31" s="19" t="s">
        <v>104</v>
      </c>
      <c r="C31" s="20"/>
      <c r="D31" s="20"/>
      <c r="E31" s="20"/>
      <c r="F31" s="20"/>
      <c r="G31" s="20"/>
      <c r="H31" s="20"/>
      <c r="I31" s="20"/>
      <c r="J31" s="20"/>
      <c r="K31" s="20">
        <f t="shared" si="0"/>
        <v>0</v>
      </c>
    </row>
    <row r="32" spans="1:11">
      <c r="A32" s="15" t="s">
        <v>31</v>
      </c>
      <c r="B32" s="19" t="s">
        <v>105</v>
      </c>
      <c r="C32" s="20">
        <v>108.9</v>
      </c>
      <c r="D32" s="20">
        <v>75.8</v>
      </c>
      <c r="E32" s="20">
        <v>0</v>
      </c>
      <c r="F32" s="20"/>
      <c r="G32" s="20"/>
      <c r="H32" s="20"/>
      <c r="I32" s="20">
        <v>6.9</v>
      </c>
      <c r="J32" s="20"/>
      <c r="K32" s="20">
        <f t="shared" si="0"/>
        <v>191.6</v>
      </c>
    </row>
    <row r="33" spans="1:11">
      <c r="A33" s="15" t="s">
        <v>32</v>
      </c>
      <c r="B33" s="19" t="s">
        <v>106</v>
      </c>
      <c r="C33" s="20"/>
      <c r="D33" s="20"/>
      <c r="E33" s="20"/>
      <c r="F33" s="20"/>
      <c r="G33" s="20"/>
      <c r="H33" s="20"/>
      <c r="I33" s="20"/>
      <c r="J33" s="20"/>
      <c r="K33" s="20">
        <f t="shared" si="0"/>
        <v>0</v>
      </c>
    </row>
    <row r="34" spans="1:11">
      <c r="A34" s="15" t="s">
        <v>33</v>
      </c>
      <c r="B34" s="19" t="s">
        <v>107</v>
      </c>
      <c r="C34" s="20"/>
      <c r="D34" s="20"/>
      <c r="E34" s="20">
        <v>2</v>
      </c>
      <c r="F34" s="20">
        <v>2</v>
      </c>
      <c r="G34" s="20">
        <v>10</v>
      </c>
      <c r="H34" s="20">
        <v>0.5</v>
      </c>
      <c r="I34" s="20">
        <v>16.100000000000001</v>
      </c>
      <c r="J34" s="20"/>
      <c r="K34" s="20">
        <f t="shared" si="0"/>
        <v>30.6</v>
      </c>
    </row>
    <row r="35" spans="1:11">
      <c r="A35" s="15" t="s">
        <v>34</v>
      </c>
      <c r="B35" s="19" t="s">
        <v>108</v>
      </c>
      <c r="C35" s="20">
        <v>1305</v>
      </c>
      <c r="D35" s="20">
        <v>732</v>
      </c>
      <c r="E35" s="20"/>
      <c r="F35" s="20">
        <v>103</v>
      </c>
      <c r="G35" s="20"/>
      <c r="H35" s="20">
        <v>-25</v>
      </c>
      <c r="I35" s="20">
        <v>150</v>
      </c>
      <c r="J35" s="20"/>
      <c r="K35" s="20">
        <f t="shared" si="0"/>
        <v>2265</v>
      </c>
    </row>
    <row r="36" spans="1:11">
      <c r="A36" s="15" t="s">
        <v>35</v>
      </c>
      <c r="B36" s="19" t="s">
        <v>109</v>
      </c>
      <c r="C36" s="20">
        <v>45.7</v>
      </c>
      <c r="D36" s="20"/>
      <c r="E36" s="20"/>
      <c r="F36" s="20"/>
      <c r="G36" s="20"/>
      <c r="H36" s="20"/>
      <c r="I36" s="20"/>
      <c r="J36" s="20"/>
      <c r="K36" s="20">
        <f t="shared" si="0"/>
        <v>45.7</v>
      </c>
    </row>
    <row r="37" spans="1:11">
      <c r="A37" s="15" t="s">
        <v>36</v>
      </c>
      <c r="B37" s="19" t="s">
        <v>110</v>
      </c>
      <c r="C37" s="20">
        <v>134</v>
      </c>
      <c r="D37" s="20">
        <v>404</v>
      </c>
      <c r="E37" s="20">
        <v>611</v>
      </c>
      <c r="F37" s="20">
        <v>78</v>
      </c>
      <c r="G37" s="20"/>
      <c r="H37" s="20">
        <v>49</v>
      </c>
      <c r="I37" s="20">
        <v>401</v>
      </c>
      <c r="J37" s="20"/>
      <c r="K37" s="20">
        <f t="shared" si="0"/>
        <v>1677</v>
      </c>
    </row>
    <row r="38" spans="1:11">
      <c r="A38" s="15" t="s">
        <v>37</v>
      </c>
      <c r="B38" s="19" t="s">
        <v>111</v>
      </c>
      <c r="C38" s="20">
        <v>5.2</v>
      </c>
      <c r="D38" s="20">
        <v>130.6</v>
      </c>
      <c r="E38" s="20">
        <v>48.9</v>
      </c>
      <c r="F38" s="20"/>
      <c r="G38" s="20"/>
      <c r="H38" s="20"/>
      <c r="I38" s="20">
        <v>2</v>
      </c>
      <c r="J38" s="20"/>
      <c r="K38" s="20">
        <f t="shared" si="0"/>
        <v>186.7</v>
      </c>
    </row>
    <row r="39" spans="1:11">
      <c r="A39" s="15" t="s">
        <v>38</v>
      </c>
      <c r="B39" s="19" t="s">
        <v>112</v>
      </c>
      <c r="C39" s="20"/>
      <c r="D39" s="20"/>
      <c r="E39" s="20"/>
      <c r="F39" s="20"/>
      <c r="G39" s="20"/>
      <c r="H39" s="20"/>
      <c r="I39" s="20"/>
      <c r="J39" s="20"/>
      <c r="K39" s="20">
        <f t="shared" si="0"/>
        <v>0</v>
      </c>
    </row>
    <row r="40" spans="1:11">
      <c r="A40" s="15" t="s">
        <v>52</v>
      </c>
      <c r="B40" s="19" t="s">
        <v>113</v>
      </c>
      <c r="C40" s="20"/>
      <c r="D40" s="20"/>
      <c r="E40" s="20"/>
      <c r="F40" s="20"/>
      <c r="G40" s="20">
        <v>116</v>
      </c>
      <c r="H40" s="20"/>
      <c r="I40" s="20">
        <v>-20</v>
      </c>
      <c r="J40" s="20"/>
      <c r="K40" s="20">
        <f t="shared" si="0"/>
        <v>96</v>
      </c>
    </row>
    <row r="41" spans="1:11">
      <c r="A41" s="15" t="s">
        <v>39</v>
      </c>
      <c r="B41" s="19" t="s">
        <v>114</v>
      </c>
      <c r="C41" s="20">
        <v>80</v>
      </c>
      <c r="D41" s="20">
        <v>101</v>
      </c>
      <c r="E41" s="20">
        <v>20</v>
      </c>
      <c r="F41" s="20"/>
      <c r="G41" s="20"/>
      <c r="H41" s="20"/>
      <c r="I41" s="20">
        <v>5</v>
      </c>
      <c r="J41" s="20"/>
      <c r="K41" s="20">
        <f t="shared" si="0"/>
        <v>206</v>
      </c>
    </row>
    <row r="42" spans="1:11">
      <c r="A42" s="15" t="s">
        <v>40</v>
      </c>
      <c r="B42" s="19" t="s">
        <v>115</v>
      </c>
      <c r="C42" s="20"/>
      <c r="D42" s="20"/>
      <c r="E42" s="20"/>
      <c r="F42" s="20"/>
      <c r="G42" s="20"/>
      <c r="H42" s="20"/>
      <c r="I42" s="20"/>
      <c r="J42" s="20"/>
      <c r="K42" s="20">
        <f t="shared" si="0"/>
        <v>0</v>
      </c>
    </row>
    <row r="43" spans="1:11">
      <c r="A43" s="21" t="s">
        <v>41</v>
      </c>
      <c r="B43" s="19" t="s">
        <v>116</v>
      </c>
      <c r="C43" s="20"/>
      <c r="D43" s="20"/>
      <c r="E43" s="20"/>
      <c r="F43" s="20"/>
      <c r="G43" s="20"/>
      <c r="H43" s="20"/>
      <c r="I43" s="20"/>
      <c r="J43" s="20"/>
      <c r="K43" s="20">
        <f t="shared" si="0"/>
        <v>0</v>
      </c>
    </row>
    <row r="44" spans="1:11">
      <c r="A44" s="15" t="s">
        <v>42</v>
      </c>
      <c r="B44" s="19" t="s">
        <v>117</v>
      </c>
      <c r="C44" s="20">
        <v>82</v>
      </c>
      <c r="D44" s="20"/>
      <c r="E44" s="20"/>
      <c r="F44" s="20"/>
      <c r="G44" s="20"/>
      <c r="H44" s="20"/>
      <c r="I44" s="20">
        <v>29.4</v>
      </c>
      <c r="J44" s="20"/>
      <c r="K44" s="20">
        <f t="shared" si="0"/>
        <v>111.4</v>
      </c>
    </row>
    <row r="45" spans="1:11">
      <c r="A45" s="15" t="s">
        <v>43</v>
      </c>
      <c r="B45" s="19" t="s">
        <v>118</v>
      </c>
      <c r="C45" s="20"/>
      <c r="D45" s="20"/>
      <c r="E45" s="20"/>
      <c r="F45" s="20"/>
      <c r="G45" s="20"/>
      <c r="H45" s="20"/>
      <c r="I45" s="20">
        <v>28.7</v>
      </c>
      <c r="J45" s="20"/>
      <c r="K45" s="20">
        <f t="shared" si="0"/>
        <v>28.7</v>
      </c>
    </row>
    <row r="46" spans="1:11">
      <c r="A46" s="15" t="s">
        <v>44</v>
      </c>
      <c r="B46" s="19" t="s">
        <v>119</v>
      </c>
      <c r="C46" s="20"/>
      <c r="D46" s="20"/>
      <c r="E46" s="20"/>
      <c r="F46" s="20"/>
      <c r="G46" s="20"/>
      <c r="H46" s="20"/>
      <c r="I46" s="20"/>
      <c r="J46" s="20"/>
      <c r="K46" s="20">
        <f t="shared" si="0"/>
        <v>0</v>
      </c>
    </row>
    <row r="47" spans="1:11">
      <c r="A47" s="15" t="s">
        <v>45</v>
      </c>
      <c r="B47" s="19" t="s">
        <v>120</v>
      </c>
      <c r="C47" s="20"/>
      <c r="D47" s="20"/>
      <c r="E47" s="20">
        <v>20</v>
      </c>
      <c r="F47" s="20"/>
      <c r="G47" s="20">
        <v>12</v>
      </c>
      <c r="H47" s="20"/>
      <c r="I47" s="20"/>
      <c r="J47" s="20"/>
      <c r="K47" s="20">
        <f t="shared" si="0"/>
        <v>32</v>
      </c>
    </row>
    <row r="48" spans="1:11">
      <c r="A48" s="15" t="s">
        <v>59</v>
      </c>
      <c r="B48" s="19" t="s">
        <v>121</v>
      </c>
      <c r="C48" s="20">
        <v>279.39999999999998</v>
      </c>
      <c r="D48" s="20"/>
      <c r="E48" s="20"/>
      <c r="F48" s="20">
        <v>178.6</v>
      </c>
      <c r="G48" s="20"/>
      <c r="H48" s="20">
        <v>25.7</v>
      </c>
      <c r="I48" s="20"/>
      <c r="J48" s="20"/>
      <c r="K48" s="20">
        <f t="shared" si="0"/>
        <v>483.7</v>
      </c>
    </row>
    <row r="49" spans="1:11">
      <c r="A49" s="15" t="s">
        <v>53</v>
      </c>
      <c r="B49" s="19" t="s">
        <v>122</v>
      </c>
      <c r="C49" s="20"/>
      <c r="D49" s="20"/>
      <c r="E49" s="20"/>
      <c r="F49" s="20"/>
      <c r="G49" s="20"/>
      <c r="H49" s="20"/>
      <c r="I49" s="20"/>
      <c r="J49" s="20"/>
      <c r="K49" s="20">
        <f t="shared" si="0"/>
        <v>0</v>
      </c>
    </row>
    <row r="50" spans="1:11">
      <c r="A50" s="15" t="s">
        <v>46</v>
      </c>
      <c r="B50" s="19" t="s">
        <v>123</v>
      </c>
      <c r="C50" s="20"/>
      <c r="D50" s="20">
        <v>42.5</v>
      </c>
      <c r="E50" s="20"/>
      <c r="F50" s="20"/>
      <c r="G50" s="20">
        <v>10.199999999999999</v>
      </c>
      <c r="H50" s="20"/>
      <c r="I50" s="20">
        <v>6.8</v>
      </c>
      <c r="J50" s="20"/>
      <c r="K50" s="20">
        <f t="shared" si="0"/>
        <v>59.5</v>
      </c>
    </row>
    <row r="51" spans="1:11">
      <c r="A51" s="15" t="s">
        <v>47</v>
      </c>
      <c r="B51" s="19" t="s">
        <v>124</v>
      </c>
      <c r="C51" s="20">
        <v>3</v>
      </c>
      <c r="D51" s="20">
        <v>81.7</v>
      </c>
      <c r="E51" s="20">
        <v>29.9</v>
      </c>
      <c r="F51" s="20"/>
      <c r="G51" s="20"/>
      <c r="H51" s="20">
        <v>1</v>
      </c>
      <c r="I51" s="20">
        <v>1.1000000000000001</v>
      </c>
      <c r="J51" s="20"/>
      <c r="K51" s="20">
        <f t="shared" si="0"/>
        <v>116.69999999999999</v>
      </c>
    </row>
    <row r="52" spans="1:11">
      <c r="A52" s="15" t="s">
        <v>48</v>
      </c>
      <c r="B52" s="13" t="s">
        <v>125</v>
      </c>
      <c r="C52" s="20"/>
      <c r="D52" s="20"/>
      <c r="E52" s="20"/>
      <c r="F52" s="20"/>
      <c r="G52" s="20">
        <v>130</v>
      </c>
      <c r="H52" s="20"/>
      <c r="I52" s="20"/>
      <c r="J52" s="20"/>
      <c r="K52" s="20">
        <f t="shared" si="0"/>
        <v>130</v>
      </c>
    </row>
    <row r="53" spans="1:11">
      <c r="A53" s="15" t="s">
        <v>49</v>
      </c>
      <c r="B53" s="13" t="s">
        <v>127</v>
      </c>
      <c r="C53" s="20">
        <v>8</v>
      </c>
      <c r="D53" s="20">
        <v>4</v>
      </c>
      <c r="E53" s="20">
        <v>3</v>
      </c>
      <c r="F53" s="20"/>
      <c r="G53" s="20"/>
      <c r="H53" s="20"/>
      <c r="I53" s="20">
        <v>33</v>
      </c>
      <c r="J53" s="20"/>
      <c r="K53" s="20">
        <f t="shared" si="0"/>
        <v>48</v>
      </c>
    </row>
    <row r="54" spans="1:11">
      <c r="A54" s="15" t="s">
        <v>50</v>
      </c>
      <c r="B54" s="13" t="s">
        <v>126</v>
      </c>
      <c r="C54" s="20">
        <v>-0.6</v>
      </c>
      <c r="D54" s="20">
        <v>-2.7</v>
      </c>
      <c r="E54" s="20">
        <v>3</v>
      </c>
      <c r="F54" s="20"/>
      <c r="G54" s="20"/>
      <c r="H54" s="20"/>
      <c r="I54" s="20">
        <v>-4.7</v>
      </c>
      <c r="J54" s="20"/>
      <c r="K54" s="20">
        <f t="shared" si="0"/>
        <v>-5</v>
      </c>
    </row>
    <row r="55" spans="1:11" s="15" customFormat="1">
      <c r="A55" s="15" t="s">
        <v>51</v>
      </c>
      <c r="B55" s="13" t="s">
        <v>128</v>
      </c>
      <c r="C55" s="22"/>
      <c r="D55" s="22"/>
      <c r="E55" s="22"/>
      <c r="F55" s="22"/>
      <c r="G55" s="22"/>
      <c r="H55" s="22"/>
      <c r="I55" s="22"/>
      <c r="J55" s="20"/>
      <c r="K55" s="20">
        <f t="shared" si="0"/>
        <v>0</v>
      </c>
    </row>
    <row r="56" spans="1:11">
      <c r="A56" s="4" t="s">
        <v>4</v>
      </c>
      <c r="B56" s="1" t="s">
        <v>129</v>
      </c>
      <c r="C56" s="22">
        <f>SUM(C6:C55)</f>
        <v>2485.7000000000003</v>
      </c>
      <c r="D56" s="22">
        <f t="shared" ref="D56:K56" si="1">SUM(D6:D55)</f>
        <v>2875.4</v>
      </c>
      <c r="E56" s="22">
        <f t="shared" si="1"/>
        <v>1370.0000000000002</v>
      </c>
      <c r="F56" s="22">
        <f t="shared" si="1"/>
        <v>512.20000000000005</v>
      </c>
      <c r="G56" s="22">
        <f t="shared" si="1"/>
        <v>1409.2</v>
      </c>
      <c r="H56" s="22">
        <f t="shared" si="1"/>
        <v>189.09999999999997</v>
      </c>
      <c r="I56" s="22">
        <f t="shared" si="1"/>
        <v>1454.5</v>
      </c>
      <c r="J56" s="22">
        <f t="shared" si="1"/>
        <v>0</v>
      </c>
      <c r="K56" s="22">
        <f t="shared" si="1"/>
        <v>10296.100000000004</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64"/>
  <sheetViews>
    <sheetView topLeftCell="A55" workbookViewId="0">
      <selection activeCell="A55" sqref="A55"/>
    </sheetView>
  </sheetViews>
  <sheetFormatPr defaultRowHeight="12.75"/>
  <cols>
    <col min="21" max="21" width="9.28515625" bestFit="1" customWidth="1"/>
  </cols>
  <sheetData>
    <row r="2" spans="2:23">
      <c r="B2" t="s">
        <v>163</v>
      </c>
    </row>
    <row r="3" spans="2:23">
      <c r="B3" s="32" t="s">
        <v>164</v>
      </c>
    </row>
    <row r="4" spans="2:23">
      <c r="B4" t="s">
        <v>165</v>
      </c>
    </row>
    <row r="9" spans="2:23">
      <c r="U9" s="23" t="s">
        <v>156</v>
      </c>
    </row>
    <row r="10" spans="2:23">
      <c r="U10" s="23" t="s">
        <v>157</v>
      </c>
      <c r="V10" s="23" t="s">
        <v>137</v>
      </c>
    </row>
    <row r="11" spans="2:23">
      <c r="U11" s="25">
        <v>2933</v>
      </c>
      <c r="V11" s="25">
        <v>282</v>
      </c>
      <c r="W11" s="25"/>
    </row>
    <row r="12" spans="2:23">
      <c r="U12" s="25">
        <v>-548</v>
      </c>
      <c r="V12" s="25"/>
      <c r="W12" s="25"/>
    </row>
    <row r="13" spans="2:23">
      <c r="U13" s="25">
        <f>+U11+U12</f>
        <v>2385</v>
      </c>
      <c r="V13" s="25">
        <v>282</v>
      </c>
      <c r="W13" s="25"/>
    </row>
    <row r="14" spans="2:23">
      <c r="U14" s="25"/>
      <c r="V14" s="25"/>
      <c r="W14" s="25"/>
    </row>
    <row r="15" spans="2:23">
      <c r="U15" s="25"/>
      <c r="V15" s="25"/>
      <c r="W15" s="25"/>
    </row>
    <row r="16" spans="2:23">
      <c r="U16" s="25"/>
      <c r="V16" s="25"/>
      <c r="W16" s="25"/>
    </row>
    <row r="17" spans="21:23">
      <c r="U17" s="25"/>
      <c r="V17" s="25"/>
      <c r="W17" s="25"/>
    </row>
    <row r="18" spans="21:23">
      <c r="U18" s="25"/>
      <c r="V18" s="25"/>
      <c r="W18" s="25"/>
    </row>
    <row r="19" spans="21:23">
      <c r="U19" s="25"/>
      <c r="V19" s="25"/>
      <c r="W19" s="25"/>
    </row>
    <row r="20" spans="21:23">
      <c r="U20" s="25"/>
      <c r="V20" s="25"/>
      <c r="W20" s="25"/>
    </row>
    <row r="57" spans="1:13">
      <c r="A57" s="1" t="s">
        <v>150</v>
      </c>
      <c r="B57" s="7"/>
      <c r="C57" s="7"/>
      <c r="D57" s="1"/>
      <c r="E57" s="1"/>
      <c r="F57" s="2"/>
      <c r="G57" s="2"/>
      <c r="H57" s="1"/>
      <c r="I57" s="1"/>
      <c r="J57" s="1"/>
      <c r="K57" s="1"/>
      <c r="L57" s="1"/>
    </row>
    <row r="58" spans="1:13">
      <c r="A58" s="1" t="s">
        <v>155</v>
      </c>
      <c r="C58" s="1"/>
      <c r="D58" s="8"/>
      <c r="E58" s="8"/>
      <c r="F58" s="8"/>
      <c r="G58" s="9"/>
      <c r="H58" s="8"/>
      <c r="I58" s="8"/>
      <c r="J58" s="8"/>
      <c r="K58" s="8"/>
      <c r="L58" s="8"/>
    </row>
    <row r="59" spans="1:13">
      <c r="B59" s="2"/>
      <c r="C59" s="2"/>
      <c r="D59" s="2"/>
      <c r="E59" s="2"/>
      <c r="F59" s="2"/>
      <c r="G59" s="2"/>
      <c r="H59" s="2"/>
      <c r="I59" s="2"/>
      <c r="J59" s="2"/>
      <c r="K59" s="2"/>
      <c r="L59" s="2"/>
    </row>
    <row r="60" spans="1:13" ht="25.5">
      <c r="B60" s="4"/>
      <c r="C60" s="4"/>
      <c r="D60" s="5" t="s">
        <v>55</v>
      </c>
      <c r="E60" s="5" t="s">
        <v>56</v>
      </c>
      <c r="F60" s="5" t="s">
        <v>54</v>
      </c>
      <c r="G60" s="5" t="s">
        <v>4</v>
      </c>
    </row>
    <row r="61" spans="1:13">
      <c r="A61" s="4" t="s">
        <v>152</v>
      </c>
      <c r="B61" s="4" t="s">
        <v>151</v>
      </c>
      <c r="C61" s="4" t="s">
        <v>153</v>
      </c>
      <c r="D61" s="5" t="s">
        <v>138</v>
      </c>
      <c r="E61" s="5" t="s">
        <v>137</v>
      </c>
      <c r="F61" s="5" t="s">
        <v>133</v>
      </c>
      <c r="G61" s="5" t="s">
        <v>131</v>
      </c>
      <c r="H61" s="24" t="s">
        <v>154</v>
      </c>
    </row>
    <row r="62" spans="1:13">
      <c r="A62" s="2">
        <v>2011</v>
      </c>
      <c r="B62" s="2" t="s">
        <v>17</v>
      </c>
      <c r="C62" s="13" t="s">
        <v>91</v>
      </c>
      <c r="D62" s="10">
        <v>2385</v>
      </c>
      <c r="E62" s="10">
        <v>282</v>
      </c>
      <c r="F62" s="10"/>
      <c r="G62" s="10">
        <f>SUM(D62:F62)</f>
        <v>2667</v>
      </c>
      <c r="H62" s="23" t="s">
        <v>158</v>
      </c>
    </row>
    <row r="63" spans="1:13">
      <c r="A63" s="2">
        <v>2011</v>
      </c>
      <c r="B63" s="2" t="s">
        <v>48</v>
      </c>
      <c r="C63" s="13" t="s">
        <v>125</v>
      </c>
      <c r="D63" s="10"/>
      <c r="E63" s="10"/>
      <c r="F63" s="10">
        <v>-54.8</v>
      </c>
      <c r="G63" s="10">
        <f>SUM(D63:F63)</f>
        <v>-54.8</v>
      </c>
      <c r="H63" s="23" t="s">
        <v>159</v>
      </c>
    </row>
    <row r="64" spans="1:13">
      <c r="M64" s="26"/>
    </row>
  </sheetData>
  <hyperlinks>
    <hyperlink ref="B3"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147</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v>22.1</v>
      </c>
      <c r="J6" s="20"/>
      <c r="K6" s="20">
        <f>SUM(C6:J6)</f>
        <v>22.1</v>
      </c>
    </row>
    <row r="7" spans="1:11">
      <c r="A7" s="15" t="s">
        <v>6</v>
      </c>
      <c r="B7" s="19" t="s">
        <v>80</v>
      </c>
      <c r="C7" s="20"/>
      <c r="D7" s="20"/>
      <c r="E7" s="20"/>
      <c r="F7" s="20"/>
      <c r="G7" s="20"/>
      <c r="H7" s="20"/>
      <c r="I7" s="20"/>
      <c r="J7" s="20"/>
      <c r="K7" s="20">
        <f t="shared" ref="K7:K55" si="0">SUM(C7:J7)</f>
        <v>0</v>
      </c>
    </row>
    <row r="8" spans="1:11">
      <c r="A8" s="15" t="s">
        <v>7</v>
      </c>
      <c r="B8" s="19" t="s">
        <v>81</v>
      </c>
      <c r="C8" s="20"/>
      <c r="D8" s="20">
        <v>8</v>
      </c>
      <c r="F8" s="20"/>
      <c r="G8" s="20"/>
      <c r="H8" s="20"/>
      <c r="I8" s="20"/>
      <c r="J8" s="20"/>
      <c r="K8" s="20">
        <f>SUM(C8:J8)</f>
        <v>8</v>
      </c>
    </row>
    <row r="9" spans="1:11">
      <c r="A9" s="15" t="s">
        <v>8</v>
      </c>
      <c r="B9" s="19" t="s">
        <v>82</v>
      </c>
      <c r="C9" s="20">
        <v>159</v>
      </c>
      <c r="D9" s="20">
        <v>-14.2</v>
      </c>
      <c r="E9" s="20">
        <v>10</v>
      </c>
      <c r="F9" s="20">
        <v>2.8</v>
      </c>
      <c r="G9" s="20">
        <v>93.9</v>
      </c>
      <c r="H9" s="20"/>
      <c r="I9" s="20">
        <v>30</v>
      </c>
      <c r="J9" s="20"/>
      <c r="K9" s="20">
        <f t="shared" si="0"/>
        <v>281.5</v>
      </c>
    </row>
    <row r="10" spans="1:11">
      <c r="A10" s="15" t="s">
        <v>9</v>
      </c>
      <c r="B10" s="19" t="s">
        <v>83</v>
      </c>
      <c r="C10" s="20">
        <v>2538</v>
      </c>
      <c r="D10" s="20">
        <v>1773</v>
      </c>
      <c r="E10" s="20">
        <v>552</v>
      </c>
      <c r="F10" s="20"/>
      <c r="G10" s="20"/>
      <c r="H10" s="20">
        <v>201</v>
      </c>
      <c r="I10" s="20">
        <v>627</v>
      </c>
      <c r="J10" s="20"/>
      <c r="K10" s="20">
        <f t="shared" si="0"/>
        <v>5691</v>
      </c>
    </row>
    <row r="11" spans="1:11">
      <c r="A11" s="15" t="s">
        <v>10</v>
      </c>
      <c r="B11" s="19" t="s">
        <v>84</v>
      </c>
      <c r="C11" s="20"/>
      <c r="D11" s="20"/>
      <c r="E11" s="20"/>
      <c r="F11" s="20"/>
      <c r="G11" s="20"/>
      <c r="H11" s="20"/>
      <c r="I11" s="20"/>
      <c r="J11" s="20"/>
      <c r="K11" s="20">
        <f t="shared" si="0"/>
        <v>0</v>
      </c>
    </row>
    <row r="12" spans="1:11">
      <c r="A12" s="15" t="s">
        <v>11</v>
      </c>
      <c r="B12" s="19" t="s">
        <v>85</v>
      </c>
      <c r="C12" s="20">
        <v>-373.1</v>
      </c>
      <c r="D12" s="20">
        <v>1403</v>
      </c>
      <c r="E12" s="20">
        <v>15</v>
      </c>
      <c r="F12" s="20">
        <v>8.5</v>
      </c>
      <c r="G12" s="20">
        <v>26.2</v>
      </c>
      <c r="H12" s="20"/>
      <c r="I12" s="20">
        <v>30.5</v>
      </c>
      <c r="J12" s="20"/>
      <c r="K12" s="20">
        <f t="shared" si="0"/>
        <v>1110.1000000000001</v>
      </c>
    </row>
    <row r="13" spans="1:11">
      <c r="A13" s="15" t="s">
        <v>12</v>
      </c>
      <c r="B13" s="19" t="s">
        <v>86</v>
      </c>
      <c r="C13" s="20"/>
      <c r="D13" s="20">
        <v>2</v>
      </c>
      <c r="E13" s="20">
        <v>4</v>
      </c>
      <c r="F13" s="20"/>
      <c r="G13" s="20"/>
      <c r="H13" s="20"/>
      <c r="I13" s="20">
        <v>90.4</v>
      </c>
      <c r="J13" s="20"/>
      <c r="K13" s="20">
        <f t="shared" si="0"/>
        <v>96.4</v>
      </c>
    </row>
    <row r="14" spans="1:11">
      <c r="A14" s="15" t="s">
        <v>13</v>
      </c>
      <c r="B14" s="19" t="s">
        <v>87</v>
      </c>
      <c r="C14" s="20">
        <v>7.2</v>
      </c>
      <c r="D14" s="20"/>
      <c r="E14" s="20"/>
      <c r="F14" s="20"/>
      <c r="G14" s="20"/>
      <c r="H14" s="20"/>
      <c r="I14" s="20">
        <v>277.3</v>
      </c>
      <c r="J14" s="20"/>
      <c r="K14" s="20">
        <f t="shared" si="0"/>
        <v>284.5</v>
      </c>
    </row>
    <row r="15" spans="1:11">
      <c r="A15" s="15" t="s">
        <v>14</v>
      </c>
      <c r="B15" s="19" t="s">
        <v>88</v>
      </c>
      <c r="C15" s="20"/>
      <c r="D15" s="20"/>
      <c r="E15" s="20"/>
      <c r="F15" s="20"/>
      <c r="G15" s="20"/>
      <c r="H15" s="20"/>
      <c r="I15" s="20"/>
      <c r="J15" s="20"/>
      <c r="K15" s="20">
        <f t="shared" si="0"/>
        <v>0</v>
      </c>
    </row>
    <row r="16" spans="1:11">
      <c r="A16" s="15" t="s">
        <v>15</v>
      </c>
      <c r="B16" s="19" t="s">
        <v>89</v>
      </c>
      <c r="C16" s="20"/>
      <c r="D16" s="20">
        <v>-15</v>
      </c>
      <c r="E16" s="20"/>
      <c r="F16" s="20"/>
      <c r="G16" s="20">
        <v>39.4</v>
      </c>
      <c r="H16" s="20"/>
      <c r="I16" s="20">
        <v>-7</v>
      </c>
      <c r="J16" s="20"/>
      <c r="K16" s="20">
        <f t="shared" si="0"/>
        <v>17.399999999999999</v>
      </c>
    </row>
    <row r="17" spans="1:11">
      <c r="A17" s="15" t="s">
        <v>16</v>
      </c>
      <c r="B17" s="19" t="s">
        <v>90</v>
      </c>
      <c r="C17" s="20">
        <v>-5</v>
      </c>
      <c r="D17" s="20"/>
      <c r="E17" s="20"/>
      <c r="F17" s="20"/>
      <c r="G17" s="20">
        <v>20</v>
      </c>
      <c r="H17" s="20"/>
      <c r="I17" s="20"/>
      <c r="J17" s="20"/>
      <c r="K17" s="20">
        <f t="shared" si="0"/>
        <v>15</v>
      </c>
    </row>
    <row r="18" spans="1:11">
      <c r="A18" s="15" t="s">
        <v>17</v>
      </c>
      <c r="B18" s="19" t="s">
        <v>91</v>
      </c>
      <c r="C18" s="20">
        <v>111</v>
      </c>
      <c r="D18" s="20">
        <v>33</v>
      </c>
      <c r="E18" s="20"/>
      <c r="F18" s="20"/>
      <c r="G18" s="20"/>
      <c r="H18" s="20"/>
      <c r="I18" s="20"/>
      <c r="J18" s="20"/>
      <c r="K18" s="20">
        <f t="shared" si="0"/>
        <v>144</v>
      </c>
    </row>
    <row r="19" spans="1:11">
      <c r="A19" s="15" t="s">
        <v>18</v>
      </c>
      <c r="B19" s="19" t="s">
        <v>92</v>
      </c>
      <c r="C19" s="20"/>
      <c r="D19" s="20"/>
      <c r="E19" s="20"/>
      <c r="F19" s="20"/>
      <c r="G19" s="20"/>
      <c r="H19" s="20"/>
      <c r="I19" s="20"/>
      <c r="J19" s="20"/>
      <c r="K19" s="20">
        <f t="shared" si="0"/>
        <v>0</v>
      </c>
    </row>
    <row r="20" spans="1:11">
      <c r="A20" s="15" t="s">
        <v>19</v>
      </c>
      <c r="B20" s="19" t="s">
        <v>93</v>
      </c>
      <c r="C20" s="20"/>
      <c r="D20" s="20">
        <v>3.4</v>
      </c>
      <c r="E20" s="20">
        <v>0.3</v>
      </c>
      <c r="F20" s="20">
        <v>12.8</v>
      </c>
      <c r="G20" s="20"/>
      <c r="H20" s="20"/>
      <c r="I20" s="20">
        <v>2.1</v>
      </c>
      <c r="J20" s="20"/>
      <c r="K20" s="20">
        <f t="shared" si="0"/>
        <v>18.600000000000001</v>
      </c>
    </row>
    <row r="21" spans="1:11">
      <c r="A21" s="15" t="s">
        <v>20</v>
      </c>
      <c r="B21" s="19" t="s">
        <v>94</v>
      </c>
      <c r="C21" s="20"/>
      <c r="D21" s="20"/>
      <c r="E21" s="20"/>
      <c r="F21" s="20"/>
      <c r="G21" s="20"/>
      <c r="H21" s="20"/>
      <c r="I21" s="20"/>
      <c r="J21" s="20"/>
      <c r="K21" s="20">
        <f t="shared" si="0"/>
        <v>0</v>
      </c>
    </row>
    <row r="22" spans="1:11">
      <c r="A22" s="15" t="s">
        <v>21</v>
      </c>
      <c r="B22" s="19" t="s">
        <v>95</v>
      </c>
      <c r="C22" s="20"/>
      <c r="D22" s="20"/>
      <c r="E22" s="20"/>
      <c r="F22" s="20"/>
      <c r="G22" s="20"/>
      <c r="H22" s="20"/>
      <c r="I22" s="20"/>
      <c r="J22" s="20"/>
      <c r="K22" s="20">
        <f t="shared" si="0"/>
        <v>0</v>
      </c>
    </row>
    <row r="23" spans="1:11">
      <c r="A23" s="15" t="s">
        <v>22</v>
      </c>
      <c r="B23" s="19" t="s">
        <v>96</v>
      </c>
      <c r="C23" s="20">
        <v>-11</v>
      </c>
      <c r="D23" s="20"/>
      <c r="E23" s="20">
        <v>-3</v>
      </c>
      <c r="F23" s="20"/>
      <c r="G23" s="20"/>
      <c r="H23" s="20"/>
      <c r="I23" s="20"/>
      <c r="J23" s="20"/>
      <c r="K23" s="20">
        <f t="shared" si="0"/>
        <v>-14</v>
      </c>
    </row>
    <row r="24" spans="1:11">
      <c r="A24" s="15" t="s">
        <v>23</v>
      </c>
      <c r="B24" s="19" t="s">
        <v>97</v>
      </c>
      <c r="C24" s="20">
        <v>82.3</v>
      </c>
      <c r="D24" s="20">
        <v>69.400000000000006</v>
      </c>
      <c r="E24" s="20">
        <v>17.8</v>
      </c>
      <c r="F24" s="20">
        <v>6</v>
      </c>
      <c r="G24" s="20">
        <v>11</v>
      </c>
      <c r="H24" s="20"/>
      <c r="I24" s="20"/>
      <c r="J24" s="20"/>
      <c r="K24" s="20">
        <f t="shared" si="0"/>
        <v>186.5</v>
      </c>
    </row>
    <row r="25" spans="1:11">
      <c r="A25" s="15" t="s">
        <v>24</v>
      </c>
      <c r="B25" s="19" t="s">
        <v>98</v>
      </c>
      <c r="C25" s="20">
        <v>45.6</v>
      </c>
      <c r="D25" s="20">
        <v>32</v>
      </c>
      <c r="E25" s="20"/>
      <c r="F25" s="20">
        <v>12.5</v>
      </c>
      <c r="G25" s="20"/>
      <c r="H25" s="20"/>
      <c r="I25" s="20">
        <v>56</v>
      </c>
      <c r="J25" s="20"/>
      <c r="K25" s="20">
        <f t="shared" si="0"/>
        <v>146.1</v>
      </c>
    </row>
    <row r="26" spans="1:11">
      <c r="A26" s="15" t="s">
        <v>25</v>
      </c>
      <c r="B26" s="19" t="s">
        <v>99</v>
      </c>
      <c r="C26" s="20">
        <v>-156</v>
      </c>
      <c r="D26" s="20"/>
      <c r="E26" s="20"/>
      <c r="F26" s="20"/>
      <c r="G26" s="20"/>
      <c r="H26" s="20"/>
      <c r="I26" s="20"/>
      <c r="J26" s="20"/>
      <c r="K26" s="20">
        <f t="shared" si="0"/>
        <v>-156</v>
      </c>
    </row>
    <row r="27" spans="1:11">
      <c r="A27" s="15" t="s">
        <v>26</v>
      </c>
      <c r="B27" s="19" t="s">
        <v>100</v>
      </c>
      <c r="C27" s="20"/>
      <c r="D27" s="20"/>
      <c r="E27" s="20">
        <v>-10</v>
      </c>
      <c r="F27" s="20"/>
      <c r="G27" s="20"/>
      <c r="H27" s="20"/>
      <c r="I27" s="20"/>
      <c r="J27" s="20"/>
      <c r="K27" s="20">
        <f t="shared" si="0"/>
        <v>-10</v>
      </c>
    </row>
    <row r="28" spans="1:11">
      <c r="A28" s="15" t="s">
        <v>27</v>
      </c>
      <c r="B28" s="19" t="s">
        <v>101</v>
      </c>
      <c r="C28" s="20">
        <v>187.4</v>
      </c>
      <c r="D28" s="20">
        <v>73.7</v>
      </c>
      <c r="E28" s="20">
        <v>1.6</v>
      </c>
      <c r="F28" s="20">
        <v>17.7</v>
      </c>
      <c r="G28" s="20"/>
      <c r="H28" s="20"/>
      <c r="I28" s="20">
        <v>55</v>
      </c>
      <c r="J28" s="20"/>
      <c r="K28" s="20">
        <f t="shared" si="0"/>
        <v>335.40000000000003</v>
      </c>
    </row>
    <row r="29" spans="1:11">
      <c r="A29" s="15" t="s">
        <v>28</v>
      </c>
      <c r="B29" s="19" t="s">
        <v>102</v>
      </c>
      <c r="C29" s="20"/>
      <c r="D29" s="20"/>
      <c r="E29" s="20"/>
      <c r="F29" s="20"/>
      <c r="G29" s="20"/>
      <c r="H29" s="20"/>
      <c r="I29" s="20"/>
      <c r="J29" s="20"/>
      <c r="K29" s="20">
        <f t="shared" si="0"/>
        <v>0</v>
      </c>
    </row>
    <row r="30" spans="1:11">
      <c r="A30" s="15" t="s">
        <v>29</v>
      </c>
      <c r="B30" s="19" t="s">
        <v>103</v>
      </c>
      <c r="C30" s="20">
        <v>167</v>
      </c>
      <c r="D30" s="20">
        <v>108</v>
      </c>
      <c r="E30" s="20">
        <v>44</v>
      </c>
      <c r="F30" s="20">
        <v>31.5</v>
      </c>
      <c r="G30" s="20"/>
      <c r="H30" s="20"/>
      <c r="I30" s="20"/>
      <c r="J30" s="20"/>
      <c r="K30" s="20">
        <f t="shared" si="0"/>
        <v>350.5</v>
      </c>
    </row>
    <row r="31" spans="1:11">
      <c r="A31" s="15" t="s">
        <v>30</v>
      </c>
      <c r="B31" s="19" t="s">
        <v>104</v>
      </c>
      <c r="C31" s="20"/>
      <c r="D31" s="20">
        <v>24</v>
      </c>
      <c r="E31" s="20"/>
      <c r="F31" s="20"/>
      <c r="G31" s="20"/>
      <c r="H31" s="20"/>
      <c r="I31" s="20">
        <v>1.6</v>
      </c>
      <c r="J31" s="20"/>
      <c r="K31" s="20">
        <f t="shared" si="0"/>
        <v>25.6</v>
      </c>
    </row>
    <row r="32" spans="1:11">
      <c r="A32" s="15" t="s">
        <v>31</v>
      </c>
      <c r="B32" s="19" t="s">
        <v>105</v>
      </c>
      <c r="C32" s="20">
        <v>20.299999999999997</v>
      </c>
      <c r="D32" s="20">
        <v>-2.5</v>
      </c>
      <c r="E32" s="20">
        <v>36.799999999999997</v>
      </c>
      <c r="F32" s="20"/>
      <c r="G32" s="20"/>
      <c r="H32" s="20"/>
      <c r="I32" s="20"/>
      <c r="J32" s="20"/>
      <c r="K32" s="20">
        <f t="shared" si="0"/>
        <v>54.599999999999994</v>
      </c>
    </row>
    <row r="33" spans="1:11">
      <c r="A33" s="15" t="s">
        <v>32</v>
      </c>
      <c r="B33" s="19" t="s">
        <v>106</v>
      </c>
      <c r="C33" s="20">
        <v>114.9</v>
      </c>
      <c r="D33" s="20"/>
      <c r="E33" s="20"/>
      <c r="F33" s="20"/>
      <c r="G33" s="20"/>
      <c r="H33" s="20"/>
      <c r="I33" s="20">
        <v>60.3</v>
      </c>
      <c r="J33" s="20"/>
      <c r="K33" s="20">
        <f t="shared" si="0"/>
        <v>175.2</v>
      </c>
    </row>
    <row r="34" spans="1:11">
      <c r="A34" s="15" t="s">
        <v>33</v>
      </c>
      <c r="B34" s="19" t="s">
        <v>107</v>
      </c>
      <c r="C34" s="20"/>
      <c r="D34" s="20"/>
      <c r="E34" s="20"/>
      <c r="F34" s="20"/>
      <c r="G34" s="20"/>
      <c r="H34" s="20"/>
      <c r="I34" s="20"/>
      <c r="J34" s="20"/>
      <c r="K34" s="20">
        <f t="shared" si="0"/>
        <v>0</v>
      </c>
    </row>
    <row r="35" spans="1:11">
      <c r="A35" s="15" t="s">
        <v>34</v>
      </c>
      <c r="B35" s="19" t="s">
        <v>108</v>
      </c>
      <c r="C35" s="20">
        <v>-30</v>
      </c>
      <c r="D35" s="20"/>
      <c r="E35" s="20"/>
      <c r="F35" s="20"/>
      <c r="G35" s="20"/>
      <c r="H35" s="20"/>
      <c r="I35" s="20"/>
      <c r="J35" s="20"/>
      <c r="K35" s="20">
        <f t="shared" si="0"/>
        <v>-30</v>
      </c>
    </row>
    <row r="36" spans="1:11">
      <c r="A36" s="15" t="s">
        <v>35</v>
      </c>
      <c r="B36" s="19" t="s">
        <v>109</v>
      </c>
      <c r="C36" s="20">
        <v>14.2</v>
      </c>
      <c r="D36" s="20">
        <v>6</v>
      </c>
      <c r="E36" s="20"/>
      <c r="F36" s="20"/>
      <c r="G36" s="20">
        <v>1.4</v>
      </c>
      <c r="H36" s="20"/>
      <c r="I36" s="20"/>
      <c r="J36" s="20"/>
      <c r="K36" s="20">
        <f t="shared" si="0"/>
        <v>21.599999999999998</v>
      </c>
    </row>
    <row r="37" spans="1:11">
      <c r="A37" s="15" t="s">
        <v>36</v>
      </c>
      <c r="B37" s="19" t="s">
        <v>110</v>
      </c>
      <c r="C37" s="20">
        <v>48</v>
      </c>
      <c r="D37" s="20">
        <v>129</v>
      </c>
      <c r="E37" s="20">
        <v>20</v>
      </c>
      <c r="F37" s="20"/>
      <c r="G37" s="20"/>
      <c r="H37" s="20"/>
      <c r="I37" s="20">
        <v>620</v>
      </c>
      <c r="J37" s="20"/>
      <c r="K37" s="20">
        <f t="shared" si="0"/>
        <v>817</v>
      </c>
    </row>
    <row r="38" spans="1:11">
      <c r="A38" s="15" t="s">
        <v>37</v>
      </c>
      <c r="B38" s="19" t="s">
        <v>111</v>
      </c>
      <c r="C38" s="20">
        <v>434</v>
      </c>
      <c r="D38" s="20">
        <v>61</v>
      </c>
      <c r="E38" s="20">
        <v>85</v>
      </c>
      <c r="F38" s="20">
        <v>20.5</v>
      </c>
      <c r="G38" s="20"/>
      <c r="H38" s="20">
        <v>2.9</v>
      </c>
      <c r="I38" s="20">
        <v>27.4</v>
      </c>
      <c r="J38" s="20"/>
      <c r="K38" s="20">
        <f t="shared" si="0"/>
        <v>630.79999999999995</v>
      </c>
    </row>
    <row r="39" spans="1:11">
      <c r="A39" s="15" t="s">
        <v>38</v>
      </c>
      <c r="B39" s="19" t="s">
        <v>112</v>
      </c>
      <c r="C39" s="20">
        <v>-1</v>
      </c>
      <c r="D39" s="20"/>
      <c r="E39" s="20"/>
      <c r="F39" s="20">
        <v>1</v>
      </c>
      <c r="G39" s="20"/>
      <c r="H39" s="20"/>
      <c r="I39" s="20"/>
      <c r="J39" s="20"/>
      <c r="K39" s="20">
        <f t="shared" si="0"/>
        <v>0</v>
      </c>
    </row>
    <row r="40" spans="1:11">
      <c r="A40" s="15" t="s">
        <v>52</v>
      </c>
      <c r="B40" s="19" t="s">
        <v>113</v>
      </c>
      <c r="C40" s="20">
        <v>45.3</v>
      </c>
      <c r="D40" s="20">
        <v>19.899999999999999</v>
      </c>
      <c r="E40" s="20">
        <v>49</v>
      </c>
      <c r="F40" s="20">
        <v>16.100000000000001</v>
      </c>
      <c r="G40" s="20"/>
      <c r="H40" s="20"/>
      <c r="I40" s="20">
        <v>2.1</v>
      </c>
      <c r="J40" s="20"/>
      <c r="K40" s="20">
        <f t="shared" si="0"/>
        <v>132.39999999999998</v>
      </c>
    </row>
    <row r="41" spans="1:11">
      <c r="A41" s="15" t="s">
        <v>39</v>
      </c>
      <c r="B41" s="19" t="s">
        <v>114</v>
      </c>
      <c r="C41" s="20"/>
      <c r="D41" s="20"/>
      <c r="E41" s="20"/>
      <c r="F41" s="20"/>
      <c r="G41" s="20"/>
      <c r="H41" s="20"/>
      <c r="I41" s="20"/>
      <c r="J41" s="20"/>
      <c r="K41" s="20">
        <f t="shared" si="0"/>
        <v>0</v>
      </c>
    </row>
    <row r="42" spans="1:11">
      <c r="A42" s="15" t="s">
        <v>40</v>
      </c>
      <c r="B42" s="19" t="s">
        <v>115</v>
      </c>
      <c r="C42" s="20"/>
      <c r="D42" s="20">
        <v>77.2</v>
      </c>
      <c r="E42" s="20">
        <v>4.9000000000000004</v>
      </c>
      <c r="F42" s="20"/>
      <c r="G42" s="20">
        <v>10.7</v>
      </c>
      <c r="H42" s="20"/>
      <c r="I42" s="20"/>
      <c r="J42" s="20"/>
      <c r="K42" s="20">
        <f t="shared" si="0"/>
        <v>92.800000000000011</v>
      </c>
    </row>
    <row r="43" spans="1:11">
      <c r="A43" s="21" t="s">
        <v>41</v>
      </c>
      <c r="B43" s="19" t="s">
        <v>116</v>
      </c>
      <c r="C43" s="20">
        <v>272</v>
      </c>
      <c r="D43" s="20">
        <v>1506</v>
      </c>
      <c r="E43" s="20">
        <v>600.9</v>
      </c>
      <c r="F43" s="20">
        <v>113.8</v>
      </c>
      <c r="G43" s="20"/>
      <c r="H43" s="20"/>
      <c r="I43" s="20">
        <v>536.6</v>
      </c>
      <c r="J43" s="20"/>
      <c r="K43" s="20">
        <f t="shared" si="0"/>
        <v>3029.3</v>
      </c>
    </row>
    <row r="44" spans="1:11">
      <c r="A44" s="15" t="s">
        <v>42</v>
      </c>
      <c r="B44" s="19" t="s">
        <v>117</v>
      </c>
      <c r="C44" s="20">
        <v>-30.7</v>
      </c>
      <c r="D44" s="20">
        <v>84.9</v>
      </c>
      <c r="E44" s="20">
        <v>4.8</v>
      </c>
      <c r="F44" s="20"/>
      <c r="G44" s="20">
        <v>20</v>
      </c>
      <c r="H44" s="20"/>
      <c r="I44" s="20">
        <v>4</v>
      </c>
      <c r="J44" s="20"/>
      <c r="K44" s="20">
        <f t="shared" si="0"/>
        <v>83</v>
      </c>
    </row>
    <row r="45" spans="1:11">
      <c r="A45" s="15" t="s">
        <v>43</v>
      </c>
      <c r="B45" s="19" t="s">
        <v>118</v>
      </c>
      <c r="C45" s="20">
        <v>-2.8</v>
      </c>
      <c r="D45" s="20">
        <v>10.9</v>
      </c>
      <c r="E45" s="20">
        <v>2.6</v>
      </c>
      <c r="F45" s="20"/>
      <c r="G45" s="20"/>
      <c r="H45" s="20"/>
      <c r="I45" s="20">
        <v>18.600000000000001</v>
      </c>
      <c r="J45" s="20"/>
      <c r="K45" s="20">
        <f t="shared" si="0"/>
        <v>29.300000000000004</v>
      </c>
    </row>
    <row r="46" spans="1:11">
      <c r="A46" s="15" t="s">
        <v>44</v>
      </c>
      <c r="B46" s="19" t="s">
        <v>119</v>
      </c>
      <c r="C46" s="20"/>
      <c r="D46" s="20"/>
      <c r="E46" s="20"/>
      <c r="F46" s="20"/>
      <c r="G46" s="20"/>
      <c r="H46" s="20"/>
      <c r="I46" s="20"/>
      <c r="J46" s="20"/>
      <c r="K46" s="20">
        <f t="shared" si="0"/>
        <v>0</v>
      </c>
    </row>
    <row r="47" spans="1:11">
      <c r="A47" s="15" t="s">
        <v>45</v>
      </c>
      <c r="B47" s="19" t="s">
        <v>120</v>
      </c>
      <c r="C47" s="20"/>
      <c r="D47" s="20"/>
      <c r="E47" s="20"/>
      <c r="F47" s="20"/>
      <c r="G47" s="20"/>
      <c r="H47" s="20"/>
      <c r="I47" s="20">
        <v>200</v>
      </c>
      <c r="J47" s="20"/>
      <c r="K47" s="20">
        <f t="shared" si="0"/>
        <v>200</v>
      </c>
    </row>
    <row r="48" spans="1:11">
      <c r="A48" s="15" t="s">
        <v>59</v>
      </c>
      <c r="B48" s="19" t="s">
        <v>121</v>
      </c>
      <c r="C48" s="20">
        <v>182.6</v>
      </c>
      <c r="D48" s="20"/>
      <c r="E48" s="20"/>
      <c r="F48" s="20"/>
      <c r="G48" s="20">
        <v>406.1</v>
      </c>
      <c r="H48" s="20"/>
      <c r="I48" s="20">
        <v>469</v>
      </c>
      <c r="J48" s="20"/>
      <c r="K48" s="20">
        <f t="shared" si="0"/>
        <v>1057.7</v>
      </c>
    </row>
    <row r="49" spans="1:11">
      <c r="A49" s="15" t="s">
        <v>53</v>
      </c>
      <c r="B49" s="19" t="s">
        <v>122</v>
      </c>
      <c r="C49" s="20"/>
      <c r="D49" s="20"/>
      <c r="E49" s="20"/>
      <c r="F49" s="20"/>
      <c r="G49" s="20"/>
      <c r="H49" s="20"/>
      <c r="I49" s="20"/>
      <c r="J49" s="20"/>
      <c r="K49" s="20">
        <f t="shared" si="0"/>
        <v>0</v>
      </c>
    </row>
    <row r="50" spans="1:11">
      <c r="A50" s="15" t="s">
        <v>46</v>
      </c>
      <c r="B50" s="19" t="s">
        <v>123</v>
      </c>
      <c r="C50" s="20">
        <v>28.9</v>
      </c>
      <c r="D50" s="20">
        <v>37.200000000000003</v>
      </c>
      <c r="E50" s="20">
        <v>3.7</v>
      </c>
      <c r="F50" s="20">
        <v>0.6</v>
      </c>
      <c r="G50" s="20"/>
      <c r="H50" s="20"/>
      <c r="I50" s="20">
        <v>17.399999999999999</v>
      </c>
      <c r="J50" s="20"/>
      <c r="K50" s="20">
        <f t="shared" si="0"/>
        <v>87.799999999999983</v>
      </c>
    </row>
    <row r="51" spans="1:11">
      <c r="A51" s="15" t="s">
        <v>47</v>
      </c>
      <c r="B51" s="19" t="s">
        <v>124</v>
      </c>
      <c r="C51" s="20"/>
      <c r="D51" s="20"/>
      <c r="E51" s="20"/>
      <c r="F51" s="20"/>
      <c r="G51" s="20"/>
      <c r="H51" s="20"/>
      <c r="I51" s="20"/>
      <c r="J51" s="20"/>
      <c r="K51" s="20">
        <f t="shared" si="0"/>
        <v>0</v>
      </c>
    </row>
    <row r="52" spans="1:11">
      <c r="A52" s="15" t="s">
        <v>48</v>
      </c>
      <c r="B52" s="13" t="s">
        <v>125</v>
      </c>
      <c r="C52" s="20"/>
      <c r="D52" s="20"/>
      <c r="E52" s="20"/>
      <c r="F52" s="20">
        <v>1.9</v>
      </c>
      <c r="G52" s="20"/>
      <c r="H52" s="20"/>
      <c r="I52" s="20">
        <v>53.9</v>
      </c>
      <c r="J52" s="20"/>
      <c r="K52" s="20">
        <f t="shared" si="0"/>
        <v>55.8</v>
      </c>
    </row>
    <row r="53" spans="1:11">
      <c r="A53" s="15" t="s">
        <v>49</v>
      </c>
      <c r="B53" s="13" t="s">
        <v>127</v>
      </c>
      <c r="C53" s="20"/>
      <c r="D53" s="20"/>
      <c r="E53" s="20"/>
      <c r="F53" s="20"/>
      <c r="G53" s="20"/>
      <c r="H53" s="20"/>
      <c r="I53" s="20"/>
      <c r="J53" s="20"/>
      <c r="K53" s="20">
        <f t="shared" si="0"/>
        <v>0</v>
      </c>
    </row>
    <row r="54" spans="1:11">
      <c r="A54" s="15" t="s">
        <v>50</v>
      </c>
      <c r="B54" s="13" t="s">
        <v>126</v>
      </c>
      <c r="C54" s="20">
        <v>1.4</v>
      </c>
      <c r="D54" s="20"/>
      <c r="E54" s="20"/>
      <c r="F54" s="20"/>
      <c r="G54" s="20"/>
      <c r="H54" s="20"/>
      <c r="I54" s="20">
        <v>37.799999999999997</v>
      </c>
      <c r="J54" s="20"/>
      <c r="K54" s="20">
        <f t="shared" si="0"/>
        <v>39.199999999999996</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3849.5000000000005</v>
      </c>
      <c r="D56" s="22">
        <f t="shared" ref="D56:K56" si="1">SUM(D6:D55)</f>
        <v>5429.8999999999987</v>
      </c>
      <c r="E56" s="22">
        <f t="shared" si="1"/>
        <v>1439.3999999999996</v>
      </c>
      <c r="F56" s="22">
        <f t="shared" si="1"/>
        <v>245.7</v>
      </c>
      <c r="G56" s="22">
        <f t="shared" si="1"/>
        <v>628.70000000000005</v>
      </c>
      <c r="H56" s="22">
        <f t="shared" si="1"/>
        <v>203.9</v>
      </c>
      <c r="I56" s="22">
        <f t="shared" si="1"/>
        <v>3232.1</v>
      </c>
      <c r="J56" s="22">
        <f t="shared" si="1"/>
        <v>0</v>
      </c>
      <c r="K56" s="22">
        <f t="shared" si="1"/>
        <v>15029.2</v>
      </c>
    </row>
    <row r="57" spans="1:11">
      <c r="C57" s="15"/>
      <c r="D57" s="15"/>
      <c r="E57" s="15"/>
      <c r="F57" s="15"/>
      <c r="G57" s="15"/>
      <c r="H57" s="15"/>
      <c r="I57" s="15"/>
      <c r="J57" s="15"/>
      <c r="K57" s="15"/>
    </row>
    <row r="59" spans="1:11">
      <c r="I59" s="22"/>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146</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v>104.9</v>
      </c>
      <c r="H6" s="20"/>
      <c r="I6" s="20"/>
      <c r="J6" s="20"/>
      <c r="K6" s="20">
        <f>SUM(C6:J6)</f>
        <v>104.9</v>
      </c>
    </row>
    <row r="7" spans="1:11">
      <c r="A7" s="15" t="s">
        <v>6</v>
      </c>
      <c r="B7" s="19" t="s">
        <v>80</v>
      </c>
      <c r="C7" s="20"/>
      <c r="D7" s="20"/>
      <c r="E7" s="20"/>
      <c r="F7" s="20"/>
      <c r="G7" s="20"/>
      <c r="H7" s="20"/>
      <c r="I7" s="20"/>
      <c r="J7" s="20">
        <v>13.7</v>
      </c>
      <c r="K7" s="20">
        <f t="shared" ref="K7:K55" si="0">SUM(C7:J7)</f>
        <v>13.7</v>
      </c>
    </row>
    <row r="8" spans="1:11">
      <c r="A8" s="15" t="s">
        <v>7</v>
      </c>
      <c r="B8" s="19" t="s">
        <v>81</v>
      </c>
      <c r="C8" s="20"/>
      <c r="D8" s="20">
        <v>-4.2</v>
      </c>
      <c r="E8" s="20"/>
      <c r="F8" s="20"/>
      <c r="G8" s="20"/>
      <c r="H8" s="20"/>
      <c r="I8" s="20"/>
      <c r="J8" s="20"/>
      <c r="K8" s="20">
        <f>SUM(C8:J8)</f>
        <v>-4.2</v>
      </c>
    </row>
    <row r="9" spans="1:11">
      <c r="A9" s="15" t="s">
        <v>8</v>
      </c>
      <c r="B9" s="19" t="s">
        <v>82</v>
      </c>
      <c r="C9" s="20"/>
      <c r="D9" s="20"/>
      <c r="E9" s="20"/>
      <c r="F9" s="20"/>
      <c r="G9" s="20"/>
      <c r="H9" s="20"/>
      <c r="I9" s="20"/>
      <c r="J9" s="20"/>
      <c r="K9" s="20">
        <f t="shared" si="0"/>
        <v>0</v>
      </c>
    </row>
    <row r="10" spans="1:11">
      <c r="A10" s="15" t="s">
        <v>9</v>
      </c>
      <c r="B10" s="19" t="s">
        <v>83</v>
      </c>
      <c r="C10" s="20">
        <v>9</v>
      </c>
      <c r="D10" s="20">
        <v>96</v>
      </c>
      <c r="E10" s="20">
        <v>330</v>
      </c>
      <c r="F10" s="20"/>
      <c r="G10" s="20"/>
      <c r="H10" s="20">
        <v>-21</v>
      </c>
      <c r="I10" s="20"/>
      <c r="J10" s="20">
        <v>193</v>
      </c>
      <c r="K10" s="20">
        <f t="shared" si="0"/>
        <v>607</v>
      </c>
    </row>
    <row r="11" spans="1:11">
      <c r="A11" s="15" t="s">
        <v>10</v>
      </c>
      <c r="B11" s="19" t="s">
        <v>84</v>
      </c>
      <c r="C11" s="20"/>
      <c r="D11" s="20">
        <v>50</v>
      </c>
      <c r="E11" s="20"/>
      <c r="F11" s="20"/>
      <c r="G11" s="20"/>
      <c r="H11" s="20"/>
      <c r="I11" s="20"/>
      <c r="J11" s="20"/>
      <c r="K11" s="20">
        <f t="shared" si="0"/>
        <v>50</v>
      </c>
    </row>
    <row r="12" spans="1:11">
      <c r="A12" s="15" t="s">
        <v>11</v>
      </c>
      <c r="B12" s="19" t="s">
        <v>85</v>
      </c>
      <c r="C12" s="20">
        <v>-7.8</v>
      </c>
      <c r="D12" s="20"/>
      <c r="E12" s="20"/>
      <c r="F12" s="20"/>
      <c r="G12" s="20"/>
      <c r="H12" s="20"/>
      <c r="I12" s="20"/>
      <c r="J12" s="20">
        <v>20.5</v>
      </c>
      <c r="K12" s="20">
        <f t="shared" si="0"/>
        <v>12.7</v>
      </c>
    </row>
    <row r="13" spans="1:11">
      <c r="A13" s="15" t="s">
        <v>12</v>
      </c>
      <c r="B13" s="19" t="s">
        <v>86</v>
      </c>
      <c r="C13" s="20"/>
      <c r="D13" s="20"/>
      <c r="E13" s="20"/>
      <c r="F13" s="20"/>
      <c r="G13" s="20"/>
      <c r="H13" s="20"/>
      <c r="I13" s="20"/>
      <c r="J13" s="20">
        <v>0.5</v>
      </c>
      <c r="K13" s="20">
        <f t="shared" si="0"/>
        <v>0.5</v>
      </c>
    </row>
    <row r="14" spans="1:11">
      <c r="A14" s="15" t="s">
        <v>13</v>
      </c>
      <c r="B14" s="19" t="s">
        <v>87</v>
      </c>
      <c r="C14" s="20">
        <v>167.3</v>
      </c>
      <c r="D14" s="20"/>
      <c r="E14" s="20">
        <v>-0.7</v>
      </c>
      <c r="F14" s="20">
        <v>-1.5</v>
      </c>
      <c r="G14" s="20"/>
      <c r="H14" s="20"/>
      <c r="I14" s="20">
        <v>134.69999999999999</v>
      </c>
      <c r="J14" s="20">
        <v>54.9</v>
      </c>
      <c r="K14" s="20">
        <f t="shared" si="0"/>
        <v>354.7</v>
      </c>
    </row>
    <row r="15" spans="1:11">
      <c r="A15" s="15" t="s">
        <v>14</v>
      </c>
      <c r="B15" s="19" t="s">
        <v>88</v>
      </c>
      <c r="C15" s="20">
        <v>94</v>
      </c>
      <c r="D15" s="20"/>
      <c r="E15" s="20"/>
      <c r="F15" s="20"/>
      <c r="G15" s="20"/>
      <c r="H15" s="20"/>
      <c r="I15" s="20"/>
      <c r="J15" s="20">
        <v>142.10000000000002</v>
      </c>
      <c r="K15" s="20">
        <f t="shared" si="0"/>
        <v>236.10000000000002</v>
      </c>
    </row>
    <row r="16" spans="1:11">
      <c r="A16" s="15" t="s">
        <v>15</v>
      </c>
      <c r="B16" s="19" t="s">
        <v>89</v>
      </c>
      <c r="C16" s="20"/>
      <c r="D16" s="20"/>
      <c r="E16" s="20"/>
      <c r="F16" s="20"/>
      <c r="G16" s="20"/>
      <c r="H16" s="20"/>
      <c r="I16" s="20"/>
      <c r="J16" s="20"/>
      <c r="K16" s="20">
        <f t="shared" si="0"/>
        <v>0</v>
      </c>
    </row>
    <row r="17" spans="1:11">
      <c r="A17" s="15" t="s">
        <v>16</v>
      </c>
      <c r="B17" s="19" t="s">
        <v>90</v>
      </c>
      <c r="C17" s="20"/>
      <c r="D17" s="20"/>
      <c r="E17" s="20"/>
      <c r="F17" s="20"/>
      <c r="G17" s="20"/>
      <c r="H17" s="20"/>
      <c r="I17" s="20"/>
      <c r="J17" s="20"/>
      <c r="K17" s="20">
        <f t="shared" si="0"/>
        <v>0</v>
      </c>
    </row>
    <row r="18" spans="1:11">
      <c r="A18" s="15" t="s">
        <v>17</v>
      </c>
      <c r="B18" s="19" t="s">
        <v>91</v>
      </c>
      <c r="C18" s="20"/>
      <c r="D18" s="20">
        <v>43</v>
      </c>
      <c r="E18" s="20">
        <v>5</v>
      </c>
      <c r="F18" s="20"/>
      <c r="G18" s="20"/>
      <c r="H18" s="20"/>
      <c r="I18" s="20"/>
      <c r="J18" s="20"/>
      <c r="K18" s="20">
        <f t="shared" si="0"/>
        <v>48</v>
      </c>
    </row>
    <row r="19" spans="1:11">
      <c r="A19" s="15" t="s">
        <v>18</v>
      </c>
      <c r="B19" s="19" t="s">
        <v>92</v>
      </c>
      <c r="C19" s="20"/>
      <c r="D19" s="20"/>
      <c r="E19" s="20"/>
      <c r="F19" s="20"/>
      <c r="G19" s="20"/>
      <c r="H19" s="20"/>
      <c r="I19" s="20"/>
      <c r="J19" s="20"/>
      <c r="K19" s="20">
        <f t="shared" si="0"/>
        <v>0</v>
      </c>
    </row>
    <row r="20" spans="1:11">
      <c r="A20" s="15" t="s">
        <v>19</v>
      </c>
      <c r="B20" s="19" t="s">
        <v>93</v>
      </c>
      <c r="C20" s="20">
        <v>220.6</v>
      </c>
      <c r="D20" s="20">
        <v>-12.5</v>
      </c>
      <c r="E20" s="20"/>
      <c r="F20" s="20"/>
      <c r="G20" s="20"/>
      <c r="H20" s="20"/>
      <c r="I20" s="20">
        <v>17</v>
      </c>
      <c r="J20" s="20"/>
      <c r="K20" s="20">
        <f t="shared" si="0"/>
        <v>225.1</v>
      </c>
    </row>
    <row r="21" spans="1:11">
      <c r="A21" s="15" t="s">
        <v>20</v>
      </c>
      <c r="B21" s="19" t="s">
        <v>94</v>
      </c>
      <c r="C21" s="20">
        <v>221.6</v>
      </c>
      <c r="D21" s="20">
        <v>111.9</v>
      </c>
      <c r="E21" s="20">
        <v>7</v>
      </c>
      <c r="F21" s="20"/>
      <c r="G21" s="20"/>
      <c r="H21" s="20"/>
      <c r="I21" s="20">
        <v>13.6</v>
      </c>
      <c r="J21" s="20"/>
      <c r="K21" s="20">
        <f t="shared" si="0"/>
        <v>354.1</v>
      </c>
    </row>
    <row r="22" spans="1:11">
      <c r="A22" s="15" t="s">
        <v>21</v>
      </c>
      <c r="B22" s="19" t="s">
        <v>95</v>
      </c>
      <c r="C22" s="20"/>
      <c r="D22" s="20">
        <v>5</v>
      </c>
      <c r="E22" s="20"/>
      <c r="F22" s="20"/>
      <c r="G22" s="20"/>
      <c r="H22" s="20"/>
      <c r="I22" s="20">
        <v>18</v>
      </c>
      <c r="J22" s="20"/>
      <c r="K22" s="20">
        <f t="shared" si="0"/>
        <v>23</v>
      </c>
    </row>
    <row r="23" spans="1:11">
      <c r="A23" s="15" t="s">
        <v>22</v>
      </c>
      <c r="B23" s="19" t="s">
        <v>96</v>
      </c>
      <c r="C23" s="20"/>
      <c r="D23" s="20"/>
      <c r="E23" s="20"/>
      <c r="F23" s="20"/>
      <c r="G23" s="20"/>
      <c r="H23" s="20"/>
      <c r="I23" s="20">
        <v>-6</v>
      </c>
      <c r="J23" s="20">
        <v>167</v>
      </c>
      <c r="K23" s="20">
        <f t="shared" si="0"/>
        <v>161</v>
      </c>
    </row>
    <row r="24" spans="1:11">
      <c r="A24" s="15" t="s">
        <v>23</v>
      </c>
      <c r="B24" s="19" t="s">
        <v>97</v>
      </c>
      <c r="C24" s="20">
        <v>8.5</v>
      </c>
      <c r="D24" s="20">
        <v>2</v>
      </c>
      <c r="E24" s="20"/>
      <c r="F24" s="20"/>
      <c r="G24" s="20"/>
      <c r="H24" s="20"/>
      <c r="I24" s="20"/>
      <c r="J24" s="20"/>
      <c r="K24" s="20">
        <f t="shared" si="0"/>
        <v>10.5</v>
      </c>
    </row>
    <row r="25" spans="1:11">
      <c r="A25" s="15" t="s">
        <v>24</v>
      </c>
      <c r="B25" s="19" t="s">
        <v>98</v>
      </c>
      <c r="C25" s="20">
        <v>110.1</v>
      </c>
      <c r="D25" s="20">
        <v>69.7</v>
      </c>
      <c r="E25" s="20">
        <v>3.2</v>
      </c>
      <c r="F25" s="20">
        <v>89</v>
      </c>
      <c r="G25" s="20">
        <v>125</v>
      </c>
      <c r="H25" s="20"/>
      <c r="I25" s="20">
        <v>26.3</v>
      </c>
      <c r="J25" s="20">
        <v>12.3</v>
      </c>
      <c r="K25" s="20">
        <f t="shared" si="0"/>
        <v>435.6</v>
      </c>
    </row>
    <row r="26" spans="1:11">
      <c r="A26" s="15" t="s">
        <v>25</v>
      </c>
      <c r="B26" s="19" t="s">
        <v>99</v>
      </c>
      <c r="C26" s="20"/>
      <c r="D26" s="20"/>
      <c r="E26" s="20"/>
      <c r="F26" s="20"/>
      <c r="G26" s="20"/>
      <c r="H26" s="20"/>
      <c r="I26" s="20">
        <v>-2.2000000000000002</v>
      </c>
      <c r="J26" s="20">
        <v>30</v>
      </c>
      <c r="K26" s="20">
        <f t="shared" si="0"/>
        <v>27.8</v>
      </c>
    </row>
    <row r="27" spans="1:11">
      <c r="A27" s="15" t="s">
        <v>26</v>
      </c>
      <c r="B27" s="19" t="s">
        <v>100</v>
      </c>
      <c r="C27" s="20"/>
      <c r="D27" s="20"/>
      <c r="E27" s="20">
        <v>-15</v>
      </c>
      <c r="F27" s="20"/>
      <c r="G27" s="20"/>
      <c r="H27" s="20"/>
      <c r="I27" s="20">
        <v>-5</v>
      </c>
      <c r="J27" s="20"/>
      <c r="K27" s="20">
        <f t="shared" si="0"/>
        <v>-20</v>
      </c>
    </row>
    <row r="28" spans="1:11">
      <c r="A28" s="15" t="s">
        <v>27</v>
      </c>
      <c r="B28" s="19" t="s">
        <v>101</v>
      </c>
      <c r="C28" s="20">
        <v>66.3</v>
      </c>
      <c r="D28" s="20">
        <v>16.3</v>
      </c>
      <c r="E28" s="20">
        <v>1.9</v>
      </c>
      <c r="F28" s="20">
        <v>16.899999999999999</v>
      </c>
      <c r="G28" s="20"/>
      <c r="H28" s="20"/>
      <c r="I28" s="20">
        <v>66.5</v>
      </c>
      <c r="J28" s="20">
        <v>21</v>
      </c>
      <c r="K28" s="20">
        <f t="shared" si="0"/>
        <v>188.9</v>
      </c>
    </row>
    <row r="29" spans="1:11">
      <c r="A29" s="15" t="s">
        <v>28</v>
      </c>
      <c r="B29" s="19" t="s">
        <v>102</v>
      </c>
      <c r="C29" s="20">
        <v>166</v>
      </c>
      <c r="D29" s="20"/>
      <c r="E29" s="20"/>
      <c r="F29" s="20"/>
      <c r="G29" s="20"/>
      <c r="H29" s="20"/>
      <c r="I29" s="20"/>
      <c r="J29" s="20"/>
      <c r="K29" s="20">
        <f t="shared" si="0"/>
        <v>166</v>
      </c>
    </row>
    <row r="30" spans="1:11">
      <c r="A30" s="15" t="s">
        <v>29</v>
      </c>
      <c r="B30" s="19" t="s">
        <v>103</v>
      </c>
      <c r="C30" s="20"/>
      <c r="D30" s="20"/>
      <c r="E30" s="20">
        <v>-30</v>
      </c>
      <c r="F30" s="20"/>
      <c r="G30" s="20">
        <v>64.599999999999994</v>
      </c>
      <c r="H30" s="20"/>
      <c r="I30" s="20"/>
      <c r="J30" s="20"/>
      <c r="K30" s="20">
        <f t="shared" si="0"/>
        <v>34.599999999999994</v>
      </c>
    </row>
    <row r="31" spans="1:11">
      <c r="A31" s="15" t="s">
        <v>30</v>
      </c>
      <c r="B31" s="19" t="s">
        <v>104</v>
      </c>
      <c r="C31" s="20"/>
      <c r="D31" s="20">
        <v>94.2</v>
      </c>
      <c r="E31" s="20">
        <v>1.3</v>
      </c>
      <c r="F31" s="20">
        <v>0.8</v>
      </c>
      <c r="G31" s="20">
        <v>6</v>
      </c>
      <c r="H31" s="20">
        <v>0.8</v>
      </c>
      <c r="I31" s="20">
        <v>14</v>
      </c>
      <c r="J31" s="20"/>
      <c r="K31" s="20">
        <f t="shared" si="0"/>
        <v>117.1</v>
      </c>
    </row>
    <row r="32" spans="1:11">
      <c r="A32" s="15" t="s">
        <v>31</v>
      </c>
      <c r="B32" s="19" t="s">
        <v>105</v>
      </c>
      <c r="C32" s="20"/>
      <c r="D32" s="20"/>
      <c r="E32" s="20"/>
      <c r="F32" s="20"/>
      <c r="G32" s="20"/>
      <c r="H32" s="20"/>
      <c r="I32" s="20"/>
      <c r="J32" s="20"/>
      <c r="K32" s="20">
        <f t="shared" si="0"/>
        <v>0</v>
      </c>
    </row>
    <row r="33" spans="1:11">
      <c r="A33" s="15" t="s">
        <v>32</v>
      </c>
      <c r="B33" s="19" t="s">
        <v>106</v>
      </c>
      <c r="C33" s="20"/>
      <c r="D33" s="20"/>
      <c r="E33" s="20"/>
      <c r="F33" s="20"/>
      <c r="G33" s="20"/>
      <c r="H33" s="20"/>
      <c r="I33" s="20"/>
      <c r="J33" s="20"/>
      <c r="K33" s="20">
        <f t="shared" si="0"/>
        <v>0</v>
      </c>
    </row>
    <row r="34" spans="1:11">
      <c r="A34" s="15" t="s">
        <v>33</v>
      </c>
      <c r="B34" s="19" t="s">
        <v>107</v>
      </c>
      <c r="C34" s="20"/>
      <c r="D34" s="20"/>
      <c r="E34" s="20"/>
      <c r="F34" s="20"/>
      <c r="G34" s="20"/>
      <c r="H34" s="20"/>
      <c r="I34" s="20"/>
      <c r="J34" s="20"/>
      <c r="K34" s="20">
        <f t="shared" si="0"/>
        <v>0</v>
      </c>
    </row>
    <row r="35" spans="1:11">
      <c r="A35" s="15" t="s">
        <v>34</v>
      </c>
      <c r="B35" s="19" t="s">
        <v>108</v>
      </c>
      <c r="C35" s="20">
        <v>-608</v>
      </c>
      <c r="D35" s="20"/>
      <c r="E35" s="20"/>
      <c r="F35" s="20"/>
      <c r="G35" s="20"/>
      <c r="H35" s="20"/>
      <c r="I35" s="20"/>
      <c r="J35" s="20">
        <v>48</v>
      </c>
      <c r="K35" s="20">
        <f t="shared" si="0"/>
        <v>-560</v>
      </c>
    </row>
    <row r="36" spans="1:11">
      <c r="A36" s="15" t="s">
        <v>35</v>
      </c>
      <c r="B36" s="19" t="s">
        <v>109</v>
      </c>
      <c r="C36" s="20"/>
      <c r="D36" s="20"/>
      <c r="E36" s="20"/>
      <c r="F36" s="20"/>
      <c r="G36" s="20"/>
      <c r="H36" s="20"/>
      <c r="I36" s="20"/>
      <c r="J36" s="20"/>
      <c r="K36" s="20">
        <f t="shared" si="0"/>
        <v>0</v>
      </c>
    </row>
    <row r="37" spans="1:11">
      <c r="A37" s="15" t="s">
        <v>36</v>
      </c>
      <c r="B37" s="19" t="s">
        <v>110</v>
      </c>
      <c r="C37" s="20">
        <v>69</v>
      </c>
      <c r="D37" s="20">
        <v>45</v>
      </c>
      <c r="E37" s="20">
        <v>32</v>
      </c>
      <c r="F37" s="20"/>
      <c r="G37" s="20"/>
      <c r="H37" s="20"/>
      <c r="I37" s="20">
        <v>25</v>
      </c>
      <c r="J37" s="20">
        <v>77</v>
      </c>
      <c r="K37" s="20">
        <f t="shared" si="0"/>
        <v>248</v>
      </c>
    </row>
    <row r="38" spans="1:11">
      <c r="A38" s="15" t="s">
        <v>37</v>
      </c>
      <c r="B38" s="19" t="s">
        <v>111</v>
      </c>
      <c r="C38" s="20"/>
      <c r="D38" s="20"/>
      <c r="E38" s="20">
        <v>-237.8</v>
      </c>
      <c r="F38" s="20"/>
      <c r="G38" s="20"/>
      <c r="H38" s="20"/>
      <c r="I38" s="20"/>
      <c r="J38" s="20">
        <v>11</v>
      </c>
      <c r="K38" s="20">
        <f t="shared" si="0"/>
        <v>-226.8</v>
      </c>
    </row>
    <row r="39" spans="1:11">
      <c r="A39" s="15" t="s">
        <v>38</v>
      </c>
      <c r="B39" s="19" t="s">
        <v>112</v>
      </c>
      <c r="C39" s="20"/>
      <c r="D39" s="20"/>
      <c r="E39" s="20"/>
      <c r="F39" s="20"/>
      <c r="G39" s="20"/>
      <c r="H39" s="20"/>
      <c r="I39" s="20"/>
      <c r="J39" s="20"/>
      <c r="K39" s="20">
        <f t="shared" si="0"/>
        <v>0</v>
      </c>
    </row>
    <row r="40" spans="1:11">
      <c r="A40" s="15" t="s">
        <v>52</v>
      </c>
      <c r="B40" s="19" t="s">
        <v>113</v>
      </c>
      <c r="C40" s="20">
        <v>72</v>
      </c>
      <c r="D40" s="20">
        <v>53.1</v>
      </c>
      <c r="E40" s="20">
        <v>64.3</v>
      </c>
      <c r="F40" s="20">
        <v>11.1</v>
      </c>
      <c r="G40" s="20">
        <v>39.6</v>
      </c>
      <c r="H40" s="20"/>
      <c r="I40" s="20">
        <v>55.9</v>
      </c>
      <c r="J40" s="20">
        <v>17.399999999999999</v>
      </c>
      <c r="K40" s="20">
        <f t="shared" si="0"/>
        <v>313.39999999999992</v>
      </c>
    </row>
    <row r="41" spans="1:11">
      <c r="A41" s="15" t="s">
        <v>39</v>
      </c>
      <c r="B41" s="19" t="s">
        <v>114</v>
      </c>
      <c r="C41" s="20"/>
      <c r="D41" s="20"/>
      <c r="E41" s="20"/>
      <c r="F41" s="20">
        <v>1.4</v>
      </c>
      <c r="G41" s="20"/>
      <c r="H41" s="20"/>
      <c r="I41" s="20">
        <v>-2.6</v>
      </c>
      <c r="J41" s="20"/>
      <c r="K41" s="20">
        <f t="shared" si="0"/>
        <v>-1.2000000000000002</v>
      </c>
    </row>
    <row r="42" spans="1:11">
      <c r="A42" s="15" t="s">
        <v>40</v>
      </c>
      <c r="B42" s="19" t="s">
        <v>115</v>
      </c>
      <c r="C42" s="20"/>
      <c r="D42" s="20"/>
      <c r="E42" s="20"/>
      <c r="F42" s="20"/>
      <c r="G42" s="20"/>
      <c r="H42" s="20"/>
      <c r="I42" s="20"/>
      <c r="J42" s="20"/>
      <c r="K42" s="20">
        <f t="shared" si="0"/>
        <v>0</v>
      </c>
    </row>
    <row r="43" spans="1:11">
      <c r="A43" s="21" t="s">
        <v>41</v>
      </c>
      <c r="B43" s="19" t="s">
        <v>116</v>
      </c>
      <c r="C43" s="20"/>
      <c r="D43" s="20">
        <v>-450</v>
      </c>
      <c r="E43" s="20"/>
      <c r="F43" s="20"/>
      <c r="G43" s="20"/>
      <c r="H43" s="20"/>
      <c r="I43" s="20"/>
      <c r="J43" s="20"/>
      <c r="K43" s="20">
        <f t="shared" si="0"/>
        <v>-450</v>
      </c>
    </row>
    <row r="44" spans="1:11">
      <c r="A44" s="15" t="s">
        <v>42</v>
      </c>
      <c r="B44" s="19" t="s">
        <v>117</v>
      </c>
      <c r="C44" s="20">
        <v>-4.3</v>
      </c>
      <c r="D44" s="20">
        <v>16.8</v>
      </c>
      <c r="E44" s="20">
        <v>7.2</v>
      </c>
      <c r="F44" s="20"/>
      <c r="G44" s="20">
        <v>-8.6999999999999993</v>
      </c>
      <c r="H44" s="20"/>
      <c r="I44" s="20">
        <v>51.7</v>
      </c>
      <c r="J44" s="20">
        <v>-2.1</v>
      </c>
      <c r="K44" s="20">
        <f t="shared" si="0"/>
        <v>60.6</v>
      </c>
    </row>
    <row r="45" spans="1:11">
      <c r="A45" s="15" t="s">
        <v>43</v>
      </c>
      <c r="B45" s="19" t="s">
        <v>118</v>
      </c>
      <c r="C45" s="20">
        <v>4.4000000000000004</v>
      </c>
      <c r="D45" s="20">
        <v>10.8</v>
      </c>
      <c r="E45" s="20"/>
      <c r="F45" s="20"/>
      <c r="G45" s="20">
        <v>11.5</v>
      </c>
      <c r="H45" s="20"/>
      <c r="I45" s="20">
        <v>5</v>
      </c>
      <c r="J45" s="20">
        <v>67.400000000000006</v>
      </c>
      <c r="K45" s="20">
        <f t="shared" si="0"/>
        <v>99.100000000000009</v>
      </c>
    </row>
    <row r="46" spans="1:11">
      <c r="A46" s="15" t="s">
        <v>44</v>
      </c>
      <c r="B46" s="19" t="s">
        <v>119</v>
      </c>
      <c r="C46" s="20"/>
      <c r="D46" s="20"/>
      <c r="E46" s="20"/>
      <c r="F46" s="20"/>
      <c r="G46" s="20"/>
      <c r="H46" s="20"/>
      <c r="I46" s="20"/>
      <c r="J46" s="20"/>
      <c r="K46" s="20">
        <f t="shared" si="0"/>
        <v>0</v>
      </c>
    </row>
    <row r="47" spans="1:11">
      <c r="A47" s="15" t="s">
        <v>45</v>
      </c>
      <c r="B47" s="19" t="s">
        <v>120</v>
      </c>
      <c r="C47" s="20">
        <v>250</v>
      </c>
      <c r="D47" s="20"/>
      <c r="E47" s="20"/>
      <c r="F47" s="20"/>
      <c r="G47" s="20"/>
      <c r="H47" s="20"/>
      <c r="I47" s="20">
        <v>208</v>
      </c>
      <c r="J47" s="20"/>
      <c r="K47" s="20">
        <f t="shared" si="0"/>
        <v>458</v>
      </c>
    </row>
    <row r="48" spans="1:11">
      <c r="A48" s="15" t="s">
        <v>59</v>
      </c>
      <c r="B48" s="19" t="s">
        <v>121</v>
      </c>
      <c r="C48" s="20"/>
      <c r="D48" s="20"/>
      <c r="E48" s="20"/>
      <c r="F48" s="20"/>
      <c r="G48" s="20"/>
      <c r="H48" s="20"/>
      <c r="I48" s="20"/>
      <c r="J48" s="20"/>
      <c r="K48" s="20">
        <f t="shared" si="0"/>
        <v>0</v>
      </c>
    </row>
    <row r="49" spans="1:11">
      <c r="A49" s="15" t="s">
        <v>53</v>
      </c>
      <c r="B49" s="19" t="s">
        <v>122</v>
      </c>
      <c r="C49" s="20">
        <v>11.6</v>
      </c>
      <c r="D49" s="20"/>
      <c r="E49" s="20"/>
      <c r="F49" s="20"/>
      <c r="G49" s="20"/>
      <c r="H49" s="20"/>
      <c r="I49" s="20"/>
      <c r="J49" s="20"/>
      <c r="K49" s="20">
        <f t="shared" si="0"/>
        <v>11.6</v>
      </c>
    </row>
    <row r="50" spans="1:11">
      <c r="A50" s="15" t="s">
        <v>46</v>
      </c>
      <c r="B50" s="19" t="s">
        <v>123</v>
      </c>
      <c r="C50" s="20"/>
      <c r="D50" s="20"/>
      <c r="E50" s="20"/>
      <c r="F50" s="20"/>
      <c r="G50" s="20"/>
      <c r="H50" s="20"/>
      <c r="I50" s="20"/>
      <c r="J50" s="20"/>
      <c r="K50" s="20">
        <f t="shared" si="0"/>
        <v>0</v>
      </c>
    </row>
    <row r="51" spans="1:11">
      <c r="A51" s="15" t="s">
        <v>47</v>
      </c>
      <c r="B51" s="19" t="s">
        <v>124</v>
      </c>
      <c r="C51" s="20">
        <v>11.5</v>
      </c>
      <c r="D51" s="20"/>
      <c r="E51" s="20"/>
      <c r="F51" s="20"/>
      <c r="G51" s="20"/>
      <c r="H51" s="20"/>
      <c r="I51" s="20"/>
      <c r="J51" s="20">
        <v>6</v>
      </c>
      <c r="K51" s="20">
        <f t="shared" si="0"/>
        <v>17.5</v>
      </c>
    </row>
    <row r="52" spans="1:11">
      <c r="A52" s="15" t="s">
        <v>48</v>
      </c>
      <c r="B52" s="13" t="s">
        <v>125</v>
      </c>
      <c r="C52" s="20"/>
      <c r="D52" s="20"/>
      <c r="E52" s="20"/>
      <c r="F52" s="20"/>
      <c r="G52" s="20"/>
      <c r="H52" s="20"/>
      <c r="I52" s="20">
        <v>30.2</v>
      </c>
      <c r="J52" s="20">
        <v>-208</v>
      </c>
      <c r="K52" s="20">
        <f t="shared" si="0"/>
        <v>-177.8</v>
      </c>
    </row>
    <row r="53" spans="1:11">
      <c r="A53" s="15" t="s">
        <v>49</v>
      </c>
      <c r="B53" s="13" t="s">
        <v>127</v>
      </c>
      <c r="C53" s="20"/>
      <c r="D53" s="20"/>
      <c r="E53" s="20"/>
      <c r="F53" s="20"/>
      <c r="G53" s="20"/>
      <c r="H53" s="20"/>
      <c r="I53" s="20">
        <v>7.9</v>
      </c>
      <c r="J53" s="20"/>
      <c r="K53" s="20">
        <f t="shared" si="0"/>
        <v>7.9</v>
      </c>
    </row>
    <row r="54" spans="1:11">
      <c r="A54" s="15" t="s">
        <v>50</v>
      </c>
      <c r="B54" s="13" t="s">
        <v>126</v>
      </c>
      <c r="C54" s="20">
        <v>3.1</v>
      </c>
      <c r="D54" s="20"/>
      <c r="E54" s="20"/>
      <c r="F54" s="20">
        <v>29.8</v>
      </c>
      <c r="G54" s="20"/>
      <c r="H54" s="20"/>
      <c r="I54" s="20"/>
      <c r="J54" s="20"/>
      <c r="K54" s="20">
        <f t="shared" si="0"/>
        <v>32.9</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864.9</v>
      </c>
      <c r="D56" s="22">
        <f t="shared" ref="D56:K56" si="1">SUM(D6:D55)</f>
        <v>147.10000000000014</v>
      </c>
      <c r="E56" s="22">
        <f t="shared" si="1"/>
        <v>168.39999999999998</v>
      </c>
      <c r="F56" s="22">
        <f t="shared" si="1"/>
        <v>147.5</v>
      </c>
      <c r="G56" s="22">
        <f t="shared" si="1"/>
        <v>342.90000000000003</v>
      </c>
      <c r="H56" s="22">
        <f t="shared" si="1"/>
        <v>-20.2</v>
      </c>
      <c r="I56" s="22">
        <f t="shared" si="1"/>
        <v>657.99999999999989</v>
      </c>
      <c r="J56" s="22">
        <f t="shared" si="1"/>
        <v>671.69999999999993</v>
      </c>
      <c r="K56" s="22">
        <f t="shared" si="1"/>
        <v>2980.2999999999997</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145</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v>0</v>
      </c>
      <c r="J6" s="20"/>
      <c r="K6" s="20">
        <f>SUM(C6:J6)</f>
        <v>0</v>
      </c>
    </row>
    <row r="7" spans="1:11">
      <c r="A7" s="15" t="s">
        <v>6</v>
      </c>
      <c r="B7" s="19" t="s">
        <v>80</v>
      </c>
      <c r="C7" s="20"/>
      <c r="D7" s="20"/>
      <c r="E7" s="20"/>
      <c r="F7" s="20"/>
      <c r="G7" s="20"/>
      <c r="H7" s="20"/>
      <c r="I7" s="20"/>
      <c r="J7" s="20">
        <v>21.5</v>
      </c>
      <c r="K7" s="20">
        <f t="shared" ref="K7:K55" si="0">SUM(C7:J7)</f>
        <v>21.5</v>
      </c>
    </row>
    <row r="8" spans="1:11">
      <c r="A8" s="15" t="s">
        <v>7</v>
      </c>
      <c r="B8" s="19" t="s">
        <v>81</v>
      </c>
      <c r="C8" s="20">
        <v>-11.4</v>
      </c>
      <c r="D8" s="20">
        <v>-10.600000000000001</v>
      </c>
      <c r="F8" s="20"/>
      <c r="G8" s="20"/>
      <c r="H8" s="20"/>
      <c r="I8" s="20">
        <v>-7.5</v>
      </c>
      <c r="J8" s="20"/>
      <c r="K8" s="20">
        <f>SUM(C8:J8)</f>
        <v>-29.5</v>
      </c>
    </row>
    <row r="9" spans="1:11">
      <c r="A9" s="15" t="s">
        <v>8</v>
      </c>
      <c r="B9" s="19" t="s">
        <v>82</v>
      </c>
      <c r="C9" s="20"/>
      <c r="D9" s="20"/>
      <c r="F9" s="20">
        <v>28.6</v>
      </c>
      <c r="G9" s="20"/>
      <c r="H9" s="20"/>
      <c r="I9" s="20">
        <v>41.3</v>
      </c>
      <c r="J9" s="20">
        <v>21.8</v>
      </c>
      <c r="K9" s="20">
        <f t="shared" si="0"/>
        <v>91.7</v>
      </c>
    </row>
    <row r="10" spans="1:11">
      <c r="A10" s="15" t="s">
        <v>9</v>
      </c>
      <c r="B10" s="19" t="s">
        <v>83</v>
      </c>
      <c r="C10" s="20">
        <v>744</v>
      </c>
      <c r="D10" s="20">
        <v>440</v>
      </c>
      <c r="E10" s="20">
        <v>70</v>
      </c>
      <c r="F10" s="20"/>
      <c r="G10" s="20"/>
      <c r="H10" s="20"/>
      <c r="I10" s="20"/>
      <c r="J10" s="20"/>
      <c r="K10" s="20">
        <f t="shared" si="0"/>
        <v>1254</v>
      </c>
    </row>
    <row r="11" spans="1:11">
      <c r="A11" s="15" t="s">
        <v>10</v>
      </c>
      <c r="B11" s="19" t="s">
        <v>84</v>
      </c>
      <c r="D11" s="20"/>
      <c r="E11" s="20"/>
      <c r="F11" s="20"/>
      <c r="G11" s="20"/>
      <c r="H11" s="20"/>
      <c r="I11" s="20"/>
      <c r="J11" s="20"/>
      <c r="K11" s="20">
        <f t="shared" si="0"/>
        <v>0</v>
      </c>
    </row>
    <row r="12" spans="1:11">
      <c r="A12" s="15" t="s">
        <v>11</v>
      </c>
      <c r="B12" s="19" t="s">
        <v>85</v>
      </c>
      <c r="C12" s="20">
        <v>-3.6</v>
      </c>
      <c r="D12" s="20">
        <v>4.5999999999999996</v>
      </c>
      <c r="E12" s="20">
        <v>-1.9</v>
      </c>
      <c r="F12" s="20">
        <v>3.8</v>
      </c>
      <c r="G12" s="20"/>
      <c r="H12" s="20">
        <v>-0.05</v>
      </c>
      <c r="I12" s="20">
        <v>5.5</v>
      </c>
      <c r="J12" s="20">
        <v>0.8</v>
      </c>
      <c r="K12" s="20">
        <f>SUM(C12:J12)</f>
        <v>9.15</v>
      </c>
    </row>
    <row r="13" spans="1:11">
      <c r="A13" s="15" t="s">
        <v>12</v>
      </c>
      <c r="B13" s="19" t="s">
        <v>86</v>
      </c>
      <c r="C13" s="20"/>
      <c r="D13" s="20"/>
      <c r="E13" s="20"/>
      <c r="F13" s="20"/>
      <c r="G13" s="20">
        <v>10.5</v>
      </c>
      <c r="H13" s="20"/>
      <c r="I13" s="20"/>
      <c r="J13" s="20">
        <v>11.8</v>
      </c>
      <c r="K13" s="20">
        <f t="shared" si="0"/>
        <v>22.3</v>
      </c>
    </row>
    <row r="14" spans="1:11">
      <c r="A14" s="15" t="s">
        <v>13</v>
      </c>
      <c r="B14" s="19" t="s">
        <v>87</v>
      </c>
      <c r="C14" s="20">
        <v>-4.7</v>
      </c>
      <c r="D14" s="20"/>
      <c r="E14" s="20"/>
      <c r="F14" s="20"/>
      <c r="G14" s="20"/>
      <c r="H14" s="20"/>
      <c r="I14" s="20">
        <v>6.1</v>
      </c>
      <c r="J14" s="20">
        <v>22.299999999999997</v>
      </c>
      <c r="K14" s="20">
        <f t="shared" si="0"/>
        <v>23.699999999999996</v>
      </c>
    </row>
    <row r="15" spans="1:11">
      <c r="A15" s="15" t="s">
        <v>14</v>
      </c>
      <c r="B15" s="19" t="s">
        <v>88</v>
      </c>
      <c r="C15" s="20"/>
      <c r="D15" s="20"/>
      <c r="E15" s="20"/>
      <c r="F15" s="20"/>
      <c r="G15" s="20"/>
      <c r="H15" s="20"/>
      <c r="I15" s="20"/>
      <c r="J15" s="20"/>
      <c r="K15" s="20">
        <f t="shared" si="0"/>
        <v>0</v>
      </c>
    </row>
    <row r="16" spans="1:11">
      <c r="A16" s="15" t="s">
        <v>15</v>
      </c>
      <c r="B16" s="19" t="s">
        <v>89</v>
      </c>
      <c r="C16" s="20"/>
      <c r="D16" s="20"/>
      <c r="E16" s="20"/>
      <c r="F16" s="20">
        <v>7.2</v>
      </c>
      <c r="G16" s="20"/>
      <c r="H16" s="20"/>
      <c r="I16" s="20">
        <v>33.9</v>
      </c>
      <c r="J16" s="20"/>
      <c r="K16" s="20">
        <f t="shared" si="0"/>
        <v>41.1</v>
      </c>
    </row>
    <row r="17" spans="1:11">
      <c r="A17" s="15" t="s">
        <v>16</v>
      </c>
      <c r="B17" s="19" t="s">
        <v>90</v>
      </c>
      <c r="C17" s="20"/>
      <c r="D17" s="20"/>
      <c r="E17" s="20">
        <v>-2</v>
      </c>
      <c r="F17" s="20"/>
      <c r="G17" s="20"/>
      <c r="H17" s="20"/>
      <c r="I17" s="20"/>
      <c r="J17" s="20"/>
      <c r="K17" s="20">
        <f t="shared" si="0"/>
        <v>-2</v>
      </c>
    </row>
    <row r="18" spans="1:11">
      <c r="A18" s="15" t="s">
        <v>17</v>
      </c>
      <c r="B18" s="19" t="s">
        <v>91</v>
      </c>
      <c r="C18" s="20"/>
      <c r="D18" s="20">
        <v>0</v>
      </c>
      <c r="E18" s="20">
        <v>0</v>
      </c>
      <c r="F18" s="20">
        <v>105</v>
      </c>
      <c r="G18" s="20"/>
      <c r="H18" s="20"/>
      <c r="I18" s="20">
        <v>10</v>
      </c>
      <c r="J18" s="20">
        <v>-159</v>
      </c>
      <c r="K18" s="20">
        <f t="shared" si="0"/>
        <v>-44</v>
      </c>
    </row>
    <row r="19" spans="1:11">
      <c r="A19" s="15" t="s">
        <v>18</v>
      </c>
      <c r="B19" s="19" t="s">
        <v>92</v>
      </c>
      <c r="C19" s="20"/>
      <c r="D19" s="20"/>
      <c r="E19" s="20">
        <v>120</v>
      </c>
      <c r="F19" s="20"/>
      <c r="G19" s="20"/>
      <c r="H19" s="20"/>
      <c r="I19" s="20"/>
      <c r="J19" s="20"/>
      <c r="K19" s="20">
        <f t="shared" si="0"/>
        <v>120</v>
      </c>
    </row>
    <row r="20" spans="1:11">
      <c r="A20" s="15" t="s">
        <v>19</v>
      </c>
      <c r="B20" s="19" t="s">
        <v>93</v>
      </c>
      <c r="C20" s="20"/>
      <c r="D20" s="20"/>
      <c r="E20" s="20"/>
      <c r="F20" s="20"/>
      <c r="G20" s="20"/>
      <c r="H20" s="20"/>
      <c r="I20" s="20"/>
      <c r="J20" s="20">
        <v>5.5</v>
      </c>
      <c r="K20" s="20">
        <f t="shared" si="0"/>
        <v>5.5</v>
      </c>
    </row>
    <row r="21" spans="1:11">
      <c r="A21" s="15" t="s">
        <v>20</v>
      </c>
      <c r="B21" s="19" t="s">
        <v>94</v>
      </c>
      <c r="C21" s="20"/>
      <c r="D21" s="20"/>
      <c r="E21" s="20"/>
      <c r="F21" s="20"/>
      <c r="G21" s="20"/>
      <c r="H21" s="20"/>
      <c r="I21" s="20"/>
      <c r="J21" s="20"/>
      <c r="K21" s="20">
        <f t="shared" si="0"/>
        <v>0</v>
      </c>
    </row>
    <row r="22" spans="1:11">
      <c r="A22" s="15" t="s">
        <v>21</v>
      </c>
      <c r="B22" s="19" t="s">
        <v>95</v>
      </c>
      <c r="C22" s="20"/>
      <c r="D22" s="20"/>
      <c r="E22" s="20"/>
      <c r="F22" s="20"/>
      <c r="G22" s="20"/>
      <c r="H22" s="20"/>
      <c r="I22" s="20"/>
      <c r="J22" s="20"/>
      <c r="K22" s="20">
        <f t="shared" si="0"/>
        <v>0</v>
      </c>
    </row>
    <row r="23" spans="1:11">
      <c r="A23" s="15" t="s">
        <v>22</v>
      </c>
      <c r="B23" s="19" t="s">
        <v>96</v>
      </c>
      <c r="C23" s="20">
        <v>96</v>
      </c>
      <c r="D23" s="20"/>
      <c r="E23" s="20">
        <v>23</v>
      </c>
      <c r="F23" s="20"/>
      <c r="G23" s="20"/>
      <c r="H23" s="20"/>
      <c r="I23" s="20"/>
      <c r="J23" s="20"/>
      <c r="K23" s="20">
        <f t="shared" si="0"/>
        <v>119</v>
      </c>
    </row>
    <row r="24" spans="1:11">
      <c r="A24" s="15" t="s">
        <v>23</v>
      </c>
      <c r="B24" s="19" t="s">
        <v>97</v>
      </c>
      <c r="C24" s="20">
        <v>81.5</v>
      </c>
      <c r="D24" s="20">
        <v>-42.3</v>
      </c>
      <c r="E24" s="20">
        <v>-5.5</v>
      </c>
      <c r="F24" s="20"/>
      <c r="G24" s="20"/>
      <c r="H24" s="20">
        <v>0.8</v>
      </c>
      <c r="I24" s="20">
        <v>17.8</v>
      </c>
      <c r="J24" s="20">
        <v>6.4</v>
      </c>
      <c r="K24" s="20">
        <f t="shared" si="0"/>
        <v>58.699999999999996</v>
      </c>
    </row>
    <row r="25" spans="1:11">
      <c r="A25" s="15" t="s">
        <v>24</v>
      </c>
      <c r="B25" s="19" t="s">
        <v>98</v>
      </c>
      <c r="C25" s="20">
        <v>-5.6</v>
      </c>
      <c r="D25" s="20">
        <v>-4.5</v>
      </c>
      <c r="E25" s="20"/>
      <c r="F25" s="20"/>
      <c r="G25" s="20"/>
      <c r="H25" s="20"/>
      <c r="I25" s="20"/>
      <c r="J25" s="20">
        <v>13.5</v>
      </c>
      <c r="K25" s="20">
        <f t="shared" si="0"/>
        <v>3.4000000000000004</v>
      </c>
    </row>
    <row r="26" spans="1:11">
      <c r="A26" s="15" t="s">
        <v>25</v>
      </c>
      <c r="B26" s="19" t="s">
        <v>99</v>
      </c>
      <c r="C26" s="20"/>
      <c r="D26" s="20"/>
      <c r="E26" s="20">
        <v>-2</v>
      </c>
      <c r="F26" s="20">
        <v>107.2</v>
      </c>
      <c r="G26" s="20"/>
      <c r="H26" s="20"/>
      <c r="I26" s="20">
        <v>-24.8</v>
      </c>
      <c r="J26" s="20">
        <v>-28</v>
      </c>
      <c r="K26" s="20">
        <f t="shared" si="0"/>
        <v>52.400000000000006</v>
      </c>
    </row>
    <row r="27" spans="1:11">
      <c r="A27" s="15" t="s">
        <v>26</v>
      </c>
      <c r="B27" s="19" t="s">
        <v>100</v>
      </c>
      <c r="C27" s="20"/>
      <c r="D27" s="20"/>
      <c r="E27" s="20"/>
      <c r="F27" s="20"/>
      <c r="G27" s="20"/>
      <c r="H27" s="20"/>
      <c r="I27" s="20">
        <v>-10</v>
      </c>
      <c r="J27" s="20"/>
      <c r="K27" s="20">
        <f t="shared" si="0"/>
        <v>-10</v>
      </c>
    </row>
    <row r="28" spans="1:11">
      <c r="A28" s="15" t="s">
        <v>27</v>
      </c>
      <c r="B28" s="19" t="s">
        <v>101</v>
      </c>
      <c r="C28" s="20">
        <v>4.9000000000000004</v>
      </c>
      <c r="D28" s="20">
        <v>3.4000000000000004</v>
      </c>
      <c r="E28" s="20">
        <v>2</v>
      </c>
      <c r="F28" s="20">
        <v>2.8</v>
      </c>
      <c r="G28" s="20"/>
      <c r="H28" s="20"/>
      <c r="I28" s="20">
        <v>46</v>
      </c>
      <c r="J28" s="20">
        <v>49</v>
      </c>
      <c r="K28" s="20">
        <f t="shared" si="0"/>
        <v>108.1</v>
      </c>
    </row>
    <row r="29" spans="1:11">
      <c r="A29" s="15" t="s">
        <v>28</v>
      </c>
      <c r="B29" s="19" t="s">
        <v>102</v>
      </c>
      <c r="C29" s="20"/>
      <c r="D29" s="20"/>
      <c r="E29" s="20"/>
      <c r="F29" s="20"/>
      <c r="G29" s="20"/>
      <c r="H29" s="20"/>
      <c r="I29" s="20"/>
      <c r="J29" s="20"/>
      <c r="K29" s="20">
        <f t="shared" si="0"/>
        <v>0</v>
      </c>
    </row>
    <row r="30" spans="1:11">
      <c r="A30" s="15" t="s">
        <v>29</v>
      </c>
      <c r="B30" s="19" t="s">
        <v>103</v>
      </c>
      <c r="C30" s="20"/>
      <c r="D30" s="20">
        <v>76.400000000000006</v>
      </c>
      <c r="E30" s="20">
        <v>29.3</v>
      </c>
      <c r="F30" s="20">
        <v>20.8</v>
      </c>
      <c r="G30" s="20">
        <v>70</v>
      </c>
      <c r="H30" s="20"/>
      <c r="I30" s="20"/>
      <c r="J30" s="20"/>
      <c r="K30" s="20">
        <f t="shared" si="0"/>
        <v>196.5</v>
      </c>
    </row>
    <row r="31" spans="1:11">
      <c r="A31" s="15" t="s">
        <v>30</v>
      </c>
      <c r="B31" s="19" t="s">
        <v>104</v>
      </c>
      <c r="C31" s="20"/>
      <c r="D31" s="20">
        <v>30.2</v>
      </c>
      <c r="E31" s="20">
        <v>3.2</v>
      </c>
      <c r="F31" s="20"/>
      <c r="G31" s="20">
        <v>18.8</v>
      </c>
      <c r="H31" s="20"/>
      <c r="I31" s="20">
        <v>-1.1000000000000001</v>
      </c>
      <c r="J31" s="20"/>
      <c r="K31" s="20">
        <f t="shared" si="0"/>
        <v>51.1</v>
      </c>
    </row>
    <row r="32" spans="1:11">
      <c r="A32" s="15" t="s">
        <v>31</v>
      </c>
      <c r="B32" s="19" t="s">
        <v>105</v>
      </c>
      <c r="C32" s="20"/>
      <c r="D32" s="20"/>
      <c r="E32" s="20"/>
      <c r="F32" s="20">
        <v>6.8</v>
      </c>
      <c r="G32" s="20"/>
      <c r="H32" s="20"/>
      <c r="I32" s="20">
        <v>-1.1000000000000001</v>
      </c>
      <c r="J32" s="20">
        <v>9</v>
      </c>
      <c r="K32" s="20">
        <f t="shared" si="0"/>
        <v>14.7</v>
      </c>
    </row>
    <row r="33" spans="1:11">
      <c r="A33" s="15" t="s">
        <v>32</v>
      </c>
      <c r="B33" s="19" t="s">
        <v>106</v>
      </c>
      <c r="C33" s="20"/>
      <c r="D33" s="20"/>
      <c r="E33" s="20"/>
      <c r="F33" s="20"/>
      <c r="G33" s="20"/>
      <c r="H33" s="20"/>
      <c r="I33" s="20">
        <v>34.299999999999997</v>
      </c>
      <c r="J33" s="20"/>
      <c r="K33" s="20">
        <f t="shared" si="0"/>
        <v>34.299999999999997</v>
      </c>
    </row>
    <row r="34" spans="1:11">
      <c r="A34" s="15" t="s">
        <v>33</v>
      </c>
      <c r="B34" s="19" t="s">
        <v>107</v>
      </c>
      <c r="C34" s="20"/>
      <c r="D34" s="20"/>
      <c r="E34" s="20">
        <v>10</v>
      </c>
      <c r="F34" s="20"/>
      <c r="G34" s="20"/>
      <c r="H34" s="20"/>
      <c r="I34" s="20">
        <v>-8</v>
      </c>
      <c r="J34" s="20">
        <v>-4</v>
      </c>
      <c r="K34" s="20">
        <f t="shared" si="0"/>
        <v>-2</v>
      </c>
    </row>
    <row r="35" spans="1:11">
      <c r="A35" s="15" t="s">
        <v>34</v>
      </c>
      <c r="B35" s="19" t="s">
        <v>108</v>
      </c>
      <c r="C35" s="20"/>
      <c r="D35" s="20"/>
      <c r="E35" s="20"/>
      <c r="F35" s="20"/>
      <c r="G35" s="20"/>
      <c r="H35" s="20"/>
      <c r="I35" s="20"/>
      <c r="J35" s="20"/>
      <c r="K35" s="20">
        <f t="shared" si="0"/>
        <v>0</v>
      </c>
    </row>
    <row r="36" spans="1:11">
      <c r="A36" s="15" t="s">
        <v>35</v>
      </c>
      <c r="B36" s="19" t="s">
        <v>109</v>
      </c>
      <c r="C36" s="20">
        <v>-2.2000000000000002</v>
      </c>
      <c r="D36" s="20">
        <v>20.3</v>
      </c>
      <c r="E36" s="20">
        <v>1.3</v>
      </c>
      <c r="F36" s="20">
        <v>6.3</v>
      </c>
      <c r="G36" s="20">
        <v>43.3</v>
      </c>
      <c r="H36" s="20">
        <v>20.100000000000001</v>
      </c>
      <c r="I36" s="20">
        <v>17.7</v>
      </c>
      <c r="J36" s="20">
        <v>5.4</v>
      </c>
      <c r="K36" s="20">
        <f t="shared" si="0"/>
        <v>112.2</v>
      </c>
    </row>
    <row r="37" spans="1:11">
      <c r="A37" s="15" t="s">
        <v>36</v>
      </c>
      <c r="B37" s="19" t="s">
        <v>110</v>
      </c>
      <c r="C37" s="20">
        <v>5</v>
      </c>
      <c r="D37" s="20"/>
      <c r="E37" s="20">
        <v>31</v>
      </c>
      <c r="F37" s="20">
        <v>144</v>
      </c>
      <c r="G37" s="20"/>
      <c r="H37" s="20"/>
      <c r="I37" s="20">
        <v>-25</v>
      </c>
      <c r="J37" s="20">
        <v>5</v>
      </c>
      <c r="K37" s="20">
        <f t="shared" si="0"/>
        <v>160</v>
      </c>
    </row>
    <row r="38" spans="1:11">
      <c r="A38" s="15" t="s">
        <v>37</v>
      </c>
      <c r="B38" s="19" t="s">
        <v>111</v>
      </c>
      <c r="C38" s="20"/>
      <c r="D38" s="20">
        <v>0</v>
      </c>
      <c r="E38" s="20">
        <v>0</v>
      </c>
      <c r="F38" s="20"/>
      <c r="G38" s="20"/>
      <c r="H38" s="20"/>
      <c r="I38" s="20">
        <v>0</v>
      </c>
      <c r="J38" s="20">
        <v>5.9</v>
      </c>
      <c r="K38" s="20">
        <f t="shared" si="0"/>
        <v>5.9</v>
      </c>
    </row>
    <row r="39" spans="1:11">
      <c r="A39" s="15" t="s">
        <v>38</v>
      </c>
      <c r="B39" s="19" t="s">
        <v>112</v>
      </c>
      <c r="C39" s="20"/>
      <c r="D39" s="20"/>
      <c r="E39" s="20"/>
      <c r="F39" s="20">
        <v>7.6</v>
      </c>
      <c r="G39" s="20"/>
      <c r="H39" s="20"/>
      <c r="I39" s="20">
        <v>8.4</v>
      </c>
      <c r="J39" s="20"/>
      <c r="K39" s="20">
        <f t="shared" si="0"/>
        <v>16</v>
      </c>
    </row>
    <row r="40" spans="1:11">
      <c r="A40" s="15" t="s">
        <v>52</v>
      </c>
      <c r="B40" s="19" t="s">
        <v>113</v>
      </c>
      <c r="C40" s="20">
        <v>221.7</v>
      </c>
      <c r="D40" s="20">
        <v>66.8</v>
      </c>
      <c r="E40" s="20">
        <v>7.8</v>
      </c>
      <c r="F40" s="20">
        <v>66.5</v>
      </c>
      <c r="G40" s="20">
        <v>55</v>
      </c>
      <c r="H40" s="20">
        <v>12.8</v>
      </c>
      <c r="I40" s="20">
        <v>66.5</v>
      </c>
      <c r="J40" s="20">
        <v>43</v>
      </c>
      <c r="K40" s="20">
        <f t="shared" si="0"/>
        <v>540.1</v>
      </c>
    </row>
    <row r="41" spans="1:11">
      <c r="A41" s="15" t="s">
        <v>39</v>
      </c>
      <c r="B41" s="19" t="s">
        <v>114</v>
      </c>
      <c r="C41" s="20"/>
      <c r="D41" s="20"/>
      <c r="E41" s="20"/>
      <c r="F41" s="20"/>
      <c r="G41" s="20"/>
      <c r="H41" s="20"/>
      <c r="I41" s="20"/>
      <c r="J41" s="20">
        <v>7.3</v>
      </c>
      <c r="K41" s="20">
        <f t="shared" si="0"/>
        <v>7.3</v>
      </c>
    </row>
    <row r="42" spans="1:11">
      <c r="A42" s="15" t="s">
        <v>40</v>
      </c>
      <c r="B42" s="19" t="s">
        <v>115</v>
      </c>
      <c r="C42" s="20"/>
      <c r="D42" s="20">
        <v>4.9000000000000004</v>
      </c>
      <c r="E42" s="20">
        <v>-1</v>
      </c>
      <c r="F42" s="20">
        <v>15</v>
      </c>
      <c r="G42" s="20"/>
      <c r="H42" s="20"/>
      <c r="I42" s="20"/>
      <c r="J42" s="20"/>
      <c r="K42" s="20">
        <f t="shared" si="0"/>
        <v>18.899999999999999</v>
      </c>
    </row>
    <row r="43" spans="1:11">
      <c r="A43" s="21" t="s">
        <v>41</v>
      </c>
      <c r="B43" s="19" t="s">
        <v>116</v>
      </c>
      <c r="C43" s="20"/>
      <c r="D43" s="20"/>
      <c r="E43" s="20"/>
      <c r="F43" s="20"/>
      <c r="G43" s="20"/>
      <c r="H43" s="20"/>
      <c r="I43" s="20"/>
      <c r="J43" s="20"/>
      <c r="K43" s="20">
        <f t="shared" si="0"/>
        <v>0</v>
      </c>
    </row>
    <row r="44" spans="1:11">
      <c r="A44" s="15" t="s">
        <v>42</v>
      </c>
      <c r="B44" s="19" t="s">
        <v>117</v>
      </c>
      <c r="C44" s="20">
        <v>-2</v>
      </c>
      <c r="D44" s="20">
        <v>-8.4</v>
      </c>
      <c r="E44" s="20">
        <v>-5.6999999999999993</v>
      </c>
      <c r="F44" s="20">
        <v>5.7</v>
      </c>
      <c r="G44" s="20">
        <v>7.8</v>
      </c>
      <c r="H44" s="20"/>
      <c r="I44" s="20"/>
      <c r="J44" s="20">
        <v>1.3</v>
      </c>
      <c r="K44" s="20">
        <f t="shared" si="0"/>
        <v>-1.3000000000000023</v>
      </c>
    </row>
    <row r="45" spans="1:11">
      <c r="A45" s="15" t="s">
        <v>43</v>
      </c>
      <c r="B45" s="19" t="s">
        <v>118</v>
      </c>
      <c r="C45" s="20"/>
      <c r="D45" s="20"/>
      <c r="E45" s="20"/>
      <c r="F45" s="20"/>
      <c r="G45" s="20"/>
      <c r="H45" s="20"/>
      <c r="I45" s="20"/>
      <c r="J45" s="20"/>
      <c r="K45" s="20">
        <f t="shared" si="0"/>
        <v>0</v>
      </c>
    </row>
    <row r="46" spans="1:11">
      <c r="A46" s="15" t="s">
        <v>44</v>
      </c>
      <c r="B46" s="19" t="s">
        <v>119</v>
      </c>
      <c r="C46" s="20"/>
      <c r="D46" s="20"/>
      <c r="E46" s="20"/>
      <c r="F46" s="20"/>
      <c r="G46" s="20"/>
      <c r="H46" s="20"/>
      <c r="I46" s="20"/>
      <c r="J46" s="20"/>
      <c r="K46" s="20">
        <f t="shared" si="0"/>
        <v>0</v>
      </c>
    </row>
    <row r="47" spans="1:11">
      <c r="A47" s="15" t="s">
        <v>45</v>
      </c>
      <c r="B47" s="19" t="s">
        <v>120</v>
      </c>
      <c r="C47" s="20"/>
      <c r="D47" s="20"/>
      <c r="E47" s="20"/>
      <c r="F47" s="20"/>
      <c r="G47" s="20"/>
      <c r="H47" s="20"/>
      <c r="I47" s="20">
        <v>-210</v>
      </c>
      <c r="J47" s="20"/>
      <c r="K47" s="20">
        <f t="shared" si="0"/>
        <v>-210</v>
      </c>
    </row>
    <row r="48" spans="1:11">
      <c r="A48" s="15" t="s">
        <v>59</v>
      </c>
      <c r="B48" s="19" t="s">
        <v>121</v>
      </c>
      <c r="C48" s="20">
        <v>-292</v>
      </c>
      <c r="D48" s="20"/>
      <c r="E48" s="20">
        <v>-318</v>
      </c>
      <c r="F48" s="20"/>
      <c r="G48" s="20"/>
      <c r="H48" s="20"/>
      <c r="I48" s="20">
        <v>-10</v>
      </c>
      <c r="J48" s="20">
        <v>2</v>
      </c>
      <c r="K48" s="20">
        <f t="shared" si="0"/>
        <v>-618</v>
      </c>
    </row>
    <row r="49" spans="1:11">
      <c r="A49" s="15" t="s">
        <v>53</v>
      </c>
      <c r="B49" s="19" t="s">
        <v>122</v>
      </c>
      <c r="C49" s="20"/>
      <c r="D49" s="20"/>
      <c r="E49" s="20"/>
      <c r="F49" s="20"/>
      <c r="G49" s="20"/>
      <c r="H49" s="20"/>
      <c r="I49" s="20"/>
      <c r="J49" s="20"/>
      <c r="K49" s="20">
        <f t="shared" si="0"/>
        <v>0</v>
      </c>
    </row>
    <row r="50" spans="1:11">
      <c r="A50" s="15" t="s">
        <v>46</v>
      </c>
      <c r="B50" s="19" t="s">
        <v>123</v>
      </c>
      <c r="C50" s="20">
        <v>25</v>
      </c>
      <c r="D50" s="20">
        <v>-29.5</v>
      </c>
      <c r="E50" s="20"/>
      <c r="F50" s="20"/>
      <c r="G50" s="20"/>
      <c r="H50" s="20"/>
      <c r="I50" s="20">
        <v>-4.5</v>
      </c>
      <c r="J50" s="20"/>
      <c r="K50" s="20">
        <f t="shared" si="0"/>
        <v>-9</v>
      </c>
    </row>
    <row r="51" spans="1:11">
      <c r="A51" s="15" t="s">
        <v>47</v>
      </c>
      <c r="B51" s="19" t="s">
        <v>124</v>
      </c>
      <c r="C51" s="20"/>
      <c r="D51" s="20"/>
      <c r="E51" s="20"/>
      <c r="F51" s="20"/>
      <c r="G51" s="20"/>
      <c r="H51" s="20"/>
      <c r="I51" s="20"/>
      <c r="J51" s="20"/>
      <c r="K51" s="20">
        <f t="shared" si="0"/>
        <v>0</v>
      </c>
    </row>
    <row r="52" spans="1:11">
      <c r="A52" s="15" t="s">
        <v>48</v>
      </c>
      <c r="B52" s="13" t="s">
        <v>125</v>
      </c>
      <c r="C52" s="20">
        <v>43</v>
      </c>
      <c r="D52" s="20">
        <v>1.3</v>
      </c>
      <c r="E52" s="20">
        <v>240</v>
      </c>
      <c r="F52" s="20">
        <v>107</v>
      </c>
      <c r="G52" s="20"/>
      <c r="H52" s="20">
        <v>12</v>
      </c>
      <c r="I52" s="20">
        <v>51</v>
      </c>
      <c r="J52" s="20">
        <v>125</v>
      </c>
      <c r="K52" s="20">
        <f t="shared" si="0"/>
        <v>579.29999999999995</v>
      </c>
    </row>
    <row r="53" spans="1:11">
      <c r="A53" s="15" t="s">
        <v>49</v>
      </c>
      <c r="B53" s="13" t="s">
        <v>127</v>
      </c>
      <c r="C53" s="20">
        <v>10</v>
      </c>
      <c r="D53" s="20"/>
      <c r="E53" s="20">
        <v>3</v>
      </c>
      <c r="F53" s="20"/>
      <c r="G53" s="20">
        <v>50</v>
      </c>
      <c r="H53" s="20"/>
      <c r="I53" s="20">
        <v>28.2</v>
      </c>
      <c r="J53" s="20">
        <v>101.7</v>
      </c>
      <c r="K53" s="20">
        <f t="shared" si="0"/>
        <v>192.9</v>
      </c>
    </row>
    <row r="54" spans="1:11">
      <c r="A54" s="15" t="s">
        <v>50</v>
      </c>
      <c r="B54" s="13" t="s">
        <v>126</v>
      </c>
      <c r="C54" s="20"/>
      <c r="D54" s="20">
        <v>0</v>
      </c>
      <c r="E54" s="20"/>
      <c r="F54" s="20"/>
      <c r="G54" s="20"/>
      <c r="H54" s="20"/>
      <c r="I54" s="20">
        <v>0</v>
      </c>
      <c r="J54" s="20">
        <v>26.7</v>
      </c>
      <c r="K54" s="20">
        <f t="shared" si="0"/>
        <v>26.7</v>
      </c>
    </row>
    <row r="55" spans="1:11" s="15" customFormat="1">
      <c r="A55" s="15" t="s">
        <v>51</v>
      </c>
      <c r="B55" s="13" t="s">
        <v>128</v>
      </c>
      <c r="C55" s="20">
        <v>55.9</v>
      </c>
      <c r="D55" s="20"/>
      <c r="E55" s="20"/>
      <c r="F55" s="20"/>
      <c r="G55" s="20"/>
      <c r="H55" s="20"/>
      <c r="I55" s="20"/>
      <c r="J55" s="20">
        <v>2.5</v>
      </c>
      <c r="K55" s="20">
        <f t="shared" si="0"/>
        <v>58.4</v>
      </c>
    </row>
    <row r="56" spans="1:11">
      <c r="A56" s="4" t="s">
        <v>4</v>
      </c>
      <c r="B56" s="1" t="s">
        <v>129</v>
      </c>
      <c r="C56" s="22">
        <f>SUM(C6:C55)</f>
        <v>965.49999999999989</v>
      </c>
      <c r="D56" s="22">
        <f t="shared" ref="D56:K56" si="1">SUM(D6:D55)</f>
        <v>552.59999999999991</v>
      </c>
      <c r="E56" s="22">
        <f t="shared" si="1"/>
        <v>204.5</v>
      </c>
      <c r="F56" s="22">
        <f t="shared" si="1"/>
        <v>634.30000000000018</v>
      </c>
      <c r="G56" s="22">
        <f t="shared" si="1"/>
        <v>255.4</v>
      </c>
      <c r="H56" s="22">
        <f t="shared" si="1"/>
        <v>45.650000000000006</v>
      </c>
      <c r="I56" s="22">
        <f t="shared" si="1"/>
        <v>64.7</v>
      </c>
      <c r="J56" s="22">
        <f t="shared" si="1"/>
        <v>296.39999999999998</v>
      </c>
      <c r="K56" s="22">
        <f t="shared" si="1"/>
        <v>3019.05</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144</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c r="J6" s="20"/>
      <c r="K6" s="20">
        <f>SUM(C6:J6)</f>
        <v>0</v>
      </c>
    </row>
    <row r="7" spans="1:11">
      <c r="A7" s="15" t="s">
        <v>6</v>
      </c>
      <c r="B7" s="19" t="s">
        <v>80</v>
      </c>
      <c r="C7" s="20"/>
      <c r="D7" s="20"/>
      <c r="E7" s="20" t="s">
        <v>143</v>
      </c>
      <c r="F7" s="20"/>
      <c r="G7" s="20"/>
      <c r="H7" s="20"/>
      <c r="I7" s="20">
        <v>1.6</v>
      </c>
      <c r="J7" s="20"/>
      <c r="K7" s="20">
        <f t="shared" ref="K7:K55" si="0">SUM(C7:J7)</f>
        <v>1.6</v>
      </c>
    </row>
    <row r="8" spans="1:11">
      <c r="A8" s="15" t="s">
        <v>7</v>
      </c>
      <c r="B8" s="19" t="s">
        <v>81</v>
      </c>
      <c r="C8" s="20"/>
      <c r="D8" s="20">
        <v>-101.9</v>
      </c>
      <c r="E8" s="20">
        <v>4.2</v>
      </c>
      <c r="F8" s="20"/>
      <c r="G8" s="20"/>
      <c r="H8" s="20"/>
      <c r="I8" s="20"/>
      <c r="J8" s="20"/>
      <c r="K8" s="20">
        <f>SUM(C8:J8)</f>
        <v>-97.7</v>
      </c>
    </row>
    <row r="9" spans="1:11">
      <c r="A9" s="15" t="s">
        <v>8</v>
      </c>
      <c r="B9" s="19" t="s">
        <v>82</v>
      </c>
      <c r="C9" s="20"/>
      <c r="D9" s="20"/>
      <c r="E9" s="20"/>
      <c r="F9" s="20"/>
      <c r="G9" s="20"/>
      <c r="H9" s="20"/>
      <c r="I9" s="20"/>
      <c r="J9" s="20"/>
      <c r="K9" s="20">
        <f t="shared" si="0"/>
        <v>0</v>
      </c>
    </row>
    <row r="10" spans="1:11">
      <c r="A10" s="15" t="s">
        <v>9</v>
      </c>
      <c r="B10" s="19" t="s">
        <v>83</v>
      </c>
      <c r="C10" s="20"/>
      <c r="D10" s="20"/>
      <c r="E10" s="20"/>
      <c r="F10" s="20"/>
      <c r="G10" s="20"/>
      <c r="H10" s="20"/>
      <c r="I10" s="20"/>
      <c r="J10" s="20"/>
      <c r="K10" s="20">
        <f t="shared" si="0"/>
        <v>0</v>
      </c>
    </row>
    <row r="11" spans="1:11">
      <c r="A11" s="15" t="s">
        <v>10</v>
      </c>
      <c r="B11" s="19" t="s">
        <v>84</v>
      </c>
      <c r="C11" s="20"/>
      <c r="D11" s="20"/>
      <c r="E11" s="20"/>
      <c r="F11" s="20"/>
      <c r="G11" s="20"/>
      <c r="H11" s="20"/>
      <c r="I11" s="20"/>
      <c r="J11" s="20"/>
      <c r="K11" s="20">
        <f t="shared" si="0"/>
        <v>0</v>
      </c>
    </row>
    <row r="12" spans="1:11">
      <c r="A12" s="15" t="s">
        <v>11</v>
      </c>
      <c r="B12" s="19" t="s">
        <v>85</v>
      </c>
      <c r="C12" s="20"/>
      <c r="D12" s="20">
        <v>-18.7</v>
      </c>
      <c r="E12" s="20"/>
      <c r="F12" s="20"/>
      <c r="G12" s="20"/>
      <c r="H12" s="20"/>
      <c r="I12" s="20">
        <v>2.5</v>
      </c>
      <c r="J12" s="20"/>
      <c r="K12" s="20">
        <f t="shared" si="0"/>
        <v>-16.2</v>
      </c>
    </row>
    <row r="13" spans="1:11">
      <c r="A13" s="15" t="s">
        <v>12</v>
      </c>
      <c r="B13" s="19" t="s">
        <v>86</v>
      </c>
      <c r="C13" s="20"/>
      <c r="D13" s="20"/>
      <c r="E13" s="20"/>
      <c r="F13" s="20"/>
      <c r="G13" s="20"/>
      <c r="H13" s="20"/>
      <c r="I13" s="20">
        <v>-6.3</v>
      </c>
      <c r="J13" s="20"/>
      <c r="K13" s="20">
        <f t="shared" si="0"/>
        <v>-6.3</v>
      </c>
    </row>
    <row r="14" spans="1:11">
      <c r="A14" s="15" t="s">
        <v>13</v>
      </c>
      <c r="B14" s="19" t="s">
        <v>87</v>
      </c>
      <c r="C14" s="20">
        <v>-4.0999999999999996</v>
      </c>
      <c r="D14" s="20"/>
      <c r="E14" s="20">
        <v>-2.2999999999999998</v>
      </c>
      <c r="F14" s="20"/>
      <c r="G14" s="20"/>
      <c r="H14" s="20"/>
      <c r="I14" s="20">
        <v>5.9</v>
      </c>
      <c r="J14" s="20">
        <v>16.8</v>
      </c>
      <c r="K14" s="20">
        <f t="shared" si="0"/>
        <v>16.3</v>
      </c>
    </row>
    <row r="15" spans="1:11">
      <c r="A15" s="15" t="s">
        <v>14</v>
      </c>
      <c r="B15" s="19" t="s">
        <v>88</v>
      </c>
      <c r="C15" s="20">
        <v>-40</v>
      </c>
      <c r="D15" s="20">
        <v>-140</v>
      </c>
      <c r="E15" s="20"/>
      <c r="F15" s="20"/>
      <c r="G15" s="20"/>
      <c r="H15" s="20"/>
      <c r="I15" s="20"/>
      <c r="J15" s="20"/>
      <c r="K15" s="20">
        <f t="shared" si="0"/>
        <v>-180</v>
      </c>
    </row>
    <row r="16" spans="1:11">
      <c r="A16" s="15" t="s">
        <v>15</v>
      </c>
      <c r="B16" s="19" t="s">
        <v>89</v>
      </c>
      <c r="C16" s="20"/>
      <c r="D16" s="20"/>
      <c r="E16" s="20"/>
      <c r="F16" s="20"/>
      <c r="G16" s="20"/>
      <c r="H16" s="20"/>
      <c r="I16" s="20">
        <v>15</v>
      </c>
      <c r="J16" s="20">
        <v>1</v>
      </c>
      <c r="K16" s="20">
        <f t="shared" si="0"/>
        <v>16</v>
      </c>
    </row>
    <row r="17" spans="1:11">
      <c r="A17" s="15" t="s">
        <v>16</v>
      </c>
      <c r="B17" s="19" t="s">
        <v>90</v>
      </c>
      <c r="C17" s="20"/>
      <c r="D17" s="20"/>
      <c r="E17" s="20">
        <v>-2</v>
      </c>
      <c r="F17" s="20">
        <v>8</v>
      </c>
      <c r="G17" s="20"/>
      <c r="H17" s="20"/>
      <c r="I17" s="20">
        <v>1</v>
      </c>
      <c r="J17" s="20"/>
      <c r="K17" s="20">
        <f t="shared" si="0"/>
        <v>7</v>
      </c>
    </row>
    <row r="18" spans="1:11">
      <c r="A18" s="15" t="s">
        <v>17</v>
      </c>
      <c r="B18" s="19" t="s">
        <v>91</v>
      </c>
      <c r="C18" s="20"/>
      <c r="D18" s="20"/>
      <c r="E18" s="20"/>
      <c r="F18" s="20"/>
      <c r="G18" s="20"/>
      <c r="H18" s="20"/>
      <c r="I18" s="20"/>
      <c r="J18" s="20"/>
      <c r="K18" s="20">
        <f t="shared" si="0"/>
        <v>0</v>
      </c>
    </row>
    <row r="19" spans="1:11">
      <c r="A19" s="15" t="s">
        <v>18</v>
      </c>
      <c r="B19" s="19" t="s">
        <v>92</v>
      </c>
      <c r="C19" s="20"/>
      <c r="D19" s="20"/>
      <c r="E19" s="20"/>
      <c r="F19" s="20"/>
      <c r="G19" s="20"/>
      <c r="H19" s="20"/>
      <c r="I19" s="20"/>
      <c r="J19" s="20">
        <v>13.200000000000001</v>
      </c>
      <c r="K19" s="20">
        <f t="shared" si="0"/>
        <v>13.200000000000001</v>
      </c>
    </row>
    <row r="20" spans="1:11">
      <c r="A20" s="15" t="s">
        <v>19</v>
      </c>
      <c r="B20" s="19" t="s">
        <v>93</v>
      </c>
      <c r="C20" s="20"/>
      <c r="D20" s="20"/>
      <c r="E20" s="20"/>
      <c r="F20" s="20"/>
      <c r="G20" s="20"/>
      <c r="H20" s="20"/>
      <c r="I20" s="20"/>
      <c r="J20" s="20">
        <v>1.9</v>
      </c>
      <c r="K20" s="20">
        <f t="shared" si="0"/>
        <v>1.9</v>
      </c>
    </row>
    <row r="21" spans="1:11">
      <c r="A21" s="15" t="s">
        <v>20</v>
      </c>
      <c r="B21" s="19" t="s">
        <v>94</v>
      </c>
      <c r="C21" s="20">
        <v>-2</v>
      </c>
      <c r="D21" s="20"/>
      <c r="E21" s="20"/>
      <c r="F21" s="20"/>
      <c r="G21" s="20"/>
      <c r="H21" s="20"/>
      <c r="I21" s="20">
        <v>-8.9</v>
      </c>
      <c r="J21" s="20"/>
      <c r="K21" s="20">
        <f t="shared" si="0"/>
        <v>-10.9</v>
      </c>
    </row>
    <row r="22" spans="1:11">
      <c r="A22" s="15" t="s">
        <v>21</v>
      </c>
      <c r="B22" s="19" t="s">
        <v>95</v>
      </c>
      <c r="C22" s="20"/>
      <c r="D22" s="20"/>
      <c r="E22" s="20"/>
      <c r="F22" s="20"/>
      <c r="G22" s="20"/>
      <c r="H22" s="20"/>
      <c r="I22" s="20"/>
      <c r="J22" s="20"/>
      <c r="K22" s="20">
        <f t="shared" si="0"/>
        <v>0</v>
      </c>
    </row>
    <row r="23" spans="1:11">
      <c r="A23" s="15" t="s">
        <v>22</v>
      </c>
      <c r="B23" s="19" t="s">
        <v>96</v>
      </c>
      <c r="C23" s="20"/>
      <c r="D23" s="20"/>
      <c r="E23" s="20"/>
      <c r="F23" s="20"/>
      <c r="G23" s="20"/>
      <c r="H23" s="20"/>
      <c r="I23" s="20">
        <v>13</v>
      </c>
      <c r="J23" s="20"/>
      <c r="K23" s="20">
        <f t="shared" si="0"/>
        <v>13</v>
      </c>
    </row>
    <row r="24" spans="1:11">
      <c r="A24" s="15" t="s">
        <v>23</v>
      </c>
      <c r="B24" s="19" t="s">
        <v>97</v>
      </c>
      <c r="C24" s="20"/>
      <c r="D24" s="20">
        <v>2</v>
      </c>
      <c r="E24" s="20"/>
      <c r="F24" s="20"/>
      <c r="G24" s="20"/>
      <c r="H24" s="20"/>
      <c r="I24" s="20">
        <v>1.4</v>
      </c>
      <c r="J24" s="20">
        <v>1.6</v>
      </c>
      <c r="K24" s="20">
        <f t="shared" si="0"/>
        <v>5</v>
      </c>
    </row>
    <row r="25" spans="1:11">
      <c r="A25" s="15" t="s">
        <v>24</v>
      </c>
      <c r="B25" s="19" t="s">
        <v>98</v>
      </c>
      <c r="C25" s="20">
        <v>-1.1000000000000001</v>
      </c>
      <c r="D25" s="20"/>
      <c r="E25" s="20"/>
      <c r="F25" s="20"/>
      <c r="G25" s="20"/>
      <c r="H25" s="20"/>
      <c r="I25" s="20"/>
      <c r="J25" s="20">
        <v>5.0999999999999996</v>
      </c>
      <c r="K25" s="20">
        <f t="shared" si="0"/>
        <v>3.9999999999999996</v>
      </c>
    </row>
    <row r="26" spans="1:11">
      <c r="A26" s="15" t="s">
        <v>25</v>
      </c>
      <c r="B26" s="19" t="s">
        <v>99</v>
      </c>
      <c r="C26" s="20"/>
      <c r="D26" s="20">
        <v>-18.100000000000001</v>
      </c>
      <c r="E26" s="20">
        <v>-1.2</v>
      </c>
      <c r="F26" s="20"/>
      <c r="G26" s="20"/>
      <c r="H26" s="20"/>
      <c r="I26" s="20"/>
      <c r="J26" s="20">
        <v>1.7999999999999998</v>
      </c>
      <c r="K26" s="20">
        <f t="shared" si="0"/>
        <v>-17.5</v>
      </c>
    </row>
    <row r="27" spans="1:11">
      <c r="A27" s="15" t="s">
        <v>26</v>
      </c>
      <c r="B27" s="19" t="s">
        <v>100</v>
      </c>
      <c r="C27" s="20">
        <v>1629.3</v>
      </c>
      <c r="D27" s="20">
        <v>-331.5</v>
      </c>
      <c r="E27" s="20">
        <v>-85</v>
      </c>
      <c r="F27" s="20">
        <v>343.1</v>
      </c>
      <c r="G27" s="20"/>
      <c r="H27" s="20"/>
      <c r="I27" s="20">
        <v>-2577.6999999999998</v>
      </c>
      <c r="J27" s="20"/>
      <c r="K27" s="20">
        <f t="shared" si="0"/>
        <v>-1021.7999999999997</v>
      </c>
    </row>
    <row r="28" spans="1:11">
      <c r="A28" s="15" t="s">
        <v>27</v>
      </c>
      <c r="B28" s="19" t="s">
        <v>101</v>
      </c>
      <c r="C28" s="20">
        <v>-14.899999999999999</v>
      </c>
      <c r="D28" s="20">
        <v>17</v>
      </c>
      <c r="E28" s="20">
        <v>11.2</v>
      </c>
      <c r="F28" s="20"/>
      <c r="G28" s="20"/>
      <c r="H28" s="20"/>
      <c r="I28" s="20"/>
      <c r="J28" s="20">
        <v>-3.5</v>
      </c>
      <c r="K28" s="20">
        <f t="shared" si="0"/>
        <v>9.8000000000000007</v>
      </c>
    </row>
    <row r="29" spans="1:11">
      <c r="A29" s="15" t="s">
        <v>28</v>
      </c>
      <c r="B29" s="19" t="s">
        <v>102</v>
      </c>
      <c r="C29" s="20"/>
      <c r="D29" s="20">
        <v>-2.5</v>
      </c>
      <c r="E29" s="20">
        <v>-10</v>
      </c>
      <c r="F29" s="20"/>
      <c r="G29" s="20"/>
      <c r="H29" s="20"/>
      <c r="I29" s="20"/>
      <c r="J29" s="20"/>
      <c r="K29" s="20">
        <f t="shared" si="0"/>
        <v>-12.5</v>
      </c>
    </row>
    <row r="30" spans="1:11">
      <c r="A30" s="15" t="s">
        <v>29</v>
      </c>
      <c r="B30" s="19" t="s">
        <v>103</v>
      </c>
      <c r="C30" s="20"/>
      <c r="D30" s="20">
        <v>-13</v>
      </c>
      <c r="E30" s="20">
        <v>-2</v>
      </c>
      <c r="F30" s="20"/>
      <c r="G30" s="20"/>
      <c r="H30" s="20"/>
      <c r="I30" s="20" t="s">
        <v>143</v>
      </c>
      <c r="J30" s="20">
        <v>5</v>
      </c>
      <c r="K30" s="20">
        <f t="shared" si="0"/>
        <v>-10</v>
      </c>
    </row>
    <row r="31" spans="1:11">
      <c r="A31" s="15" t="s">
        <v>30</v>
      </c>
      <c r="B31" s="19" t="s">
        <v>104</v>
      </c>
      <c r="C31" s="20"/>
      <c r="D31" s="20">
        <v>-6.5</v>
      </c>
      <c r="E31" s="20">
        <v>-2.5</v>
      </c>
      <c r="F31" s="20"/>
      <c r="G31" s="20">
        <v>19</v>
      </c>
      <c r="H31" s="20"/>
      <c r="I31" s="20"/>
      <c r="J31" s="20"/>
      <c r="K31" s="20">
        <f t="shared" si="0"/>
        <v>10</v>
      </c>
    </row>
    <row r="32" spans="1:11">
      <c r="A32" s="15" t="s">
        <v>31</v>
      </c>
      <c r="B32" s="19" t="s">
        <v>105</v>
      </c>
      <c r="C32" s="20"/>
      <c r="D32" s="20"/>
      <c r="E32" s="20"/>
      <c r="F32" s="20"/>
      <c r="G32" s="20"/>
      <c r="H32" s="20"/>
      <c r="I32" s="20">
        <v>-4</v>
      </c>
      <c r="J32" s="20"/>
      <c r="K32" s="20">
        <f t="shared" si="0"/>
        <v>-4</v>
      </c>
    </row>
    <row r="33" spans="1:11">
      <c r="A33" s="15" t="s">
        <v>32</v>
      </c>
      <c r="B33" s="19" t="s">
        <v>106</v>
      </c>
      <c r="C33" s="20"/>
      <c r="D33" s="20"/>
      <c r="E33" s="20"/>
      <c r="F33" s="20"/>
      <c r="G33" s="20"/>
      <c r="H33" s="20"/>
      <c r="I33" s="20"/>
      <c r="J33" s="20"/>
      <c r="K33" s="20">
        <f t="shared" si="0"/>
        <v>0</v>
      </c>
    </row>
    <row r="34" spans="1:11">
      <c r="A34" s="15" t="s">
        <v>33</v>
      </c>
      <c r="B34" s="19" t="s">
        <v>107</v>
      </c>
      <c r="C34" s="20"/>
      <c r="D34" s="20"/>
      <c r="E34" s="20">
        <v>-14</v>
      </c>
      <c r="F34" s="20"/>
      <c r="G34" s="20"/>
      <c r="H34" s="20"/>
      <c r="I34" s="20"/>
      <c r="J34" s="20"/>
      <c r="K34" s="20">
        <f t="shared" si="0"/>
        <v>-14</v>
      </c>
    </row>
    <row r="35" spans="1:11">
      <c r="A35" s="15" t="s">
        <v>34</v>
      </c>
      <c r="B35" s="19" t="s">
        <v>108</v>
      </c>
      <c r="C35" s="20"/>
      <c r="D35" s="20">
        <v>-325</v>
      </c>
      <c r="E35" s="20"/>
      <c r="F35" s="20"/>
      <c r="G35" s="20"/>
      <c r="H35" s="20"/>
      <c r="I35" s="20"/>
      <c r="J35" s="20">
        <v>81.2</v>
      </c>
      <c r="K35" s="20">
        <f t="shared" si="0"/>
        <v>-243.8</v>
      </c>
    </row>
    <row r="36" spans="1:11">
      <c r="A36" s="15" t="s">
        <v>35</v>
      </c>
      <c r="B36" s="19" t="s">
        <v>109</v>
      </c>
      <c r="C36" s="20"/>
      <c r="D36" s="20">
        <v>-31</v>
      </c>
      <c r="E36" s="20"/>
      <c r="F36" s="20"/>
      <c r="G36" s="20">
        <v>-16</v>
      </c>
      <c r="H36" s="20"/>
      <c r="I36" s="20"/>
      <c r="J36" s="20">
        <v>1.6</v>
      </c>
      <c r="K36" s="20">
        <f t="shared" si="0"/>
        <v>-45.4</v>
      </c>
    </row>
    <row r="37" spans="1:11">
      <c r="A37" s="15" t="s">
        <v>36</v>
      </c>
      <c r="B37" s="19" t="s">
        <v>110</v>
      </c>
      <c r="C37" s="20">
        <v>-1</v>
      </c>
      <c r="D37" s="20">
        <v>-19</v>
      </c>
      <c r="E37" s="20">
        <v>-254</v>
      </c>
      <c r="F37" s="20"/>
      <c r="G37" s="20">
        <v>-27</v>
      </c>
      <c r="H37" s="20">
        <v>-2</v>
      </c>
      <c r="I37" s="20">
        <v>-94</v>
      </c>
      <c r="J37" s="20">
        <v>-5</v>
      </c>
      <c r="K37" s="20">
        <f t="shared" si="0"/>
        <v>-402</v>
      </c>
    </row>
    <row r="38" spans="1:11">
      <c r="A38" s="15" t="s">
        <v>37</v>
      </c>
      <c r="B38" s="19" t="s">
        <v>111</v>
      </c>
      <c r="C38" s="20"/>
      <c r="D38" s="20"/>
      <c r="E38" s="20"/>
      <c r="F38" s="20"/>
      <c r="G38" s="20"/>
      <c r="H38" s="20"/>
      <c r="I38" s="20"/>
      <c r="J38" s="20"/>
      <c r="K38" s="20">
        <f t="shared" si="0"/>
        <v>0</v>
      </c>
    </row>
    <row r="39" spans="1:11">
      <c r="A39" s="15" t="s">
        <v>38</v>
      </c>
      <c r="B39" s="19" t="s">
        <v>112</v>
      </c>
      <c r="C39" s="20"/>
      <c r="D39" s="20"/>
      <c r="E39" s="20"/>
      <c r="F39" s="20"/>
      <c r="G39" s="20"/>
      <c r="H39" s="20"/>
      <c r="I39" s="20"/>
      <c r="J39" s="20"/>
      <c r="K39" s="20">
        <f t="shared" si="0"/>
        <v>0</v>
      </c>
    </row>
    <row r="40" spans="1:11">
      <c r="A40" s="15" t="s">
        <v>52</v>
      </c>
      <c r="B40" s="19" t="s">
        <v>113</v>
      </c>
      <c r="C40" s="20">
        <v>-32</v>
      </c>
      <c r="D40" s="20"/>
      <c r="E40" s="20"/>
      <c r="F40" s="20"/>
      <c r="G40" s="20"/>
      <c r="H40" s="20"/>
      <c r="I40" s="20"/>
      <c r="J40" s="20">
        <v>5</v>
      </c>
      <c r="K40" s="20">
        <f t="shared" si="0"/>
        <v>-27</v>
      </c>
    </row>
    <row r="41" spans="1:11">
      <c r="A41" s="15" t="s">
        <v>39</v>
      </c>
      <c r="B41" s="19" t="s">
        <v>114</v>
      </c>
      <c r="C41" s="20"/>
      <c r="D41" s="20">
        <v>18</v>
      </c>
      <c r="E41" s="20"/>
      <c r="F41" s="20"/>
      <c r="G41" s="20"/>
      <c r="H41" s="20"/>
      <c r="I41" s="20"/>
      <c r="J41" s="20">
        <v>6.4</v>
      </c>
      <c r="K41" s="20">
        <f t="shared" si="0"/>
        <v>24.4</v>
      </c>
    </row>
    <row r="42" spans="1:11">
      <c r="A42" s="15" t="s">
        <v>40</v>
      </c>
      <c r="B42" s="19" t="s">
        <v>115</v>
      </c>
      <c r="C42" s="20"/>
      <c r="D42" s="20"/>
      <c r="E42" s="20"/>
      <c r="F42" s="20"/>
      <c r="G42" s="20"/>
      <c r="H42" s="20"/>
      <c r="I42" s="20"/>
      <c r="J42" s="20"/>
      <c r="K42" s="20">
        <f t="shared" si="0"/>
        <v>0</v>
      </c>
    </row>
    <row r="43" spans="1:11">
      <c r="A43" s="21" t="s">
        <v>41</v>
      </c>
      <c r="B43" s="19" t="s">
        <v>116</v>
      </c>
      <c r="C43" s="20">
        <v>-9.8000000000000007</v>
      </c>
      <c r="D43" s="20">
        <v>-46</v>
      </c>
      <c r="E43" s="20">
        <v>-81</v>
      </c>
      <c r="F43" s="20"/>
      <c r="G43" s="20"/>
      <c r="H43" s="20">
        <v>-0.5</v>
      </c>
      <c r="I43" s="20">
        <v>-29.1</v>
      </c>
      <c r="J43" s="20"/>
      <c r="K43" s="20">
        <f t="shared" si="0"/>
        <v>-166.4</v>
      </c>
    </row>
    <row r="44" spans="1:11">
      <c r="A44" s="15" t="s">
        <v>42</v>
      </c>
      <c r="B44" s="19" t="s">
        <v>117</v>
      </c>
      <c r="C44" s="20"/>
      <c r="D44" s="20"/>
      <c r="E44" s="20"/>
      <c r="F44" s="20">
        <v>9.4</v>
      </c>
      <c r="G44" s="20">
        <v>4.2</v>
      </c>
      <c r="H44" s="20"/>
      <c r="I44" s="20">
        <v>-1.7</v>
      </c>
      <c r="J44" s="20">
        <v>71.400000000000006</v>
      </c>
      <c r="K44" s="20">
        <f t="shared" si="0"/>
        <v>83.300000000000011</v>
      </c>
    </row>
    <row r="45" spans="1:11">
      <c r="A45" s="15" t="s">
        <v>43</v>
      </c>
      <c r="B45" s="19" t="s">
        <v>118</v>
      </c>
      <c r="C45" s="20"/>
      <c r="D45" s="20">
        <v>-9</v>
      </c>
      <c r="E45" s="20"/>
      <c r="F45" s="20"/>
      <c r="G45" s="20"/>
      <c r="H45" s="20"/>
      <c r="I45" s="20"/>
      <c r="J45" s="20">
        <v>4.0999999999999996</v>
      </c>
      <c r="K45" s="20">
        <f t="shared" si="0"/>
        <v>-4.9000000000000004</v>
      </c>
    </row>
    <row r="46" spans="1:11">
      <c r="A46" s="15" t="s">
        <v>44</v>
      </c>
      <c r="B46" s="19" t="s">
        <v>119</v>
      </c>
      <c r="C46" s="20"/>
      <c r="D46" s="20"/>
      <c r="E46" s="20"/>
      <c r="F46" s="20"/>
      <c r="G46" s="20"/>
      <c r="H46" s="20"/>
      <c r="I46" s="20"/>
      <c r="J46" s="20"/>
      <c r="K46" s="20">
        <f t="shared" si="0"/>
        <v>0</v>
      </c>
    </row>
    <row r="47" spans="1:11">
      <c r="A47" s="15" t="s">
        <v>45</v>
      </c>
      <c r="B47" s="19" t="s">
        <v>120</v>
      </c>
      <c r="C47" s="20"/>
      <c r="D47" s="20"/>
      <c r="E47" s="20"/>
      <c r="F47" s="20"/>
      <c r="G47" s="20"/>
      <c r="H47" s="20"/>
      <c r="I47" s="20"/>
      <c r="J47" s="20"/>
      <c r="K47" s="20">
        <f t="shared" si="0"/>
        <v>0</v>
      </c>
    </row>
    <row r="48" spans="1:11">
      <c r="A48" s="15" t="s">
        <v>59</v>
      </c>
      <c r="B48" s="19" t="s">
        <v>121</v>
      </c>
      <c r="C48" s="20">
        <v>-483</v>
      </c>
      <c r="D48" s="20"/>
      <c r="E48" s="20"/>
      <c r="F48" s="20"/>
      <c r="G48" s="20"/>
      <c r="H48" s="20"/>
      <c r="I48" s="20">
        <v>-10</v>
      </c>
      <c r="J48" s="20">
        <v>2</v>
      </c>
      <c r="K48" s="20">
        <f t="shared" si="0"/>
        <v>-491</v>
      </c>
    </row>
    <row r="49" spans="1:11">
      <c r="A49" s="15" t="s">
        <v>53</v>
      </c>
      <c r="B49" s="19" t="s">
        <v>122</v>
      </c>
      <c r="C49" s="20">
        <v>-10.100000000000001</v>
      </c>
      <c r="D49" s="20"/>
      <c r="E49" s="20"/>
      <c r="F49" s="20"/>
      <c r="G49" s="20"/>
      <c r="H49" s="20"/>
      <c r="I49" s="20"/>
      <c r="J49" s="20"/>
      <c r="K49" s="20">
        <f t="shared" si="0"/>
        <v>-10.100000000000001</v>
      </c>
    </row>
    <row r="50" spans="1:11">
      <c r="A50" s="15" t="s">
        <v>46</v>
      </c>
      <c r="B50" s="19" t="s">
        <v>123</v>
      </c>
      <c r="C50" s="20"/>
      <c r="D50" s="20"/>
      <c r="E50" s="20"/>
      <c r="F50" s="20"/>
      <c r="G50" s="20"/>
      <c r="H50" s="20"/>
      <c r="I50" s="20">
        <v>7</v>
      </c>
      <c r="J50" s="20"/>
      <c r="K50" s="20">
        <f t="shared" si="0"/>
        <v>7</v>
      </c>
    </row>
    <row r="51" spans="1:11">
      <c r="A51" s="15" t="s">
        <v>47</v>
      </c>
      <c r="B51" s="19" t="s">
        <v>124</v>
      </c>
      <c r="C51" s="20"/>
      <c r="D51" s="20">
        <v>8</v>
      </c>
      <c r="E51" s="20"/>
      <c r="F51" s="20"/>
      <c r="G51" s="20"/>
      <c r="H51" s="20"/>
      <c r="I51" s="20">
        <v>1.4</v>
      </c>
      <c r="J51" s="20">
        <v>5.0999999999999996</v>
      </c>
      <c r="K51" s="20">
        <f t="shared" si="0"/>
        <v>14.5</v>
      </c>
    </row>
    <row r="52" spans="1:11">
      <c r="A52" s="15" t="s">
        <v>48</v>
      </c>
      <c r="B52" s="13" t="s">
        <v>125</v>
      </c>
      <c r="C52" s="20">
        <v>-16.7</v>
      </c>
      <c r="D52" s="20"/>
      <c r="E52" s="20">
        <v>-31.1</v>
      </c>
      <c r="F52" s="20"/>
      <c r="G52" s="20"/>
      <c r="H52" s="20"/>
      <c r="I52" s="20"/>
      <c r="J52" s="20"/>
      <c r="K52" s="20">
        <f t="shared" si="0"/>
        <v>-47.8</v>
      </c>
    </row>
    <row r="53" spans="1:11">
      <c r="A53" s="15" t="s">
        <v>49</v>
      </c>
      <c r="B53" s="13" t="s">
        <v>127</v>
      </c>
      <c r="C53" s="20"/>
      <c r="D53" s="20"/>
      <c r="E53" s="20"/>
      <c r="F53" s="20"/>
      <c r="G53" s="20"/>
      <c r="H53" s="20"/>
      <c r="I53" s="20"/>
      <c r="J53" s="20"/>
      <c r="K53" s="20">
        <f t="shared" si="0"/>
        <v>0</v>
      </c>
    </row>
    <row r="54" spans="1:11">
      <c r="A54" s="15" t="s">
        <v>50</v>
      </c>
      <c r="B54" s="13" t="s">
        <v>126</v>
      </c>
      <c r="C54" s="20"/>
      <c r="D54" s="20">
        <v>-4.9000000000000004</v>
      </c>
      <c r="E54" s="20"/>
      <c r="F54" s="20"/>
      <c r="G54" s="20"/>
      <c r="H54" s="20"/>
      <c r="I54" s="20"/>
      <c r="J54" s="20"/>
      <c r="K54" s="20">
        <f t="shared" si="0"/>
        <v>-4.9000000000000004</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1014.5999999999999</v>
      </c>
      <c r="D56" s="22">
        <f t="shared" ref="D56:K56" si="1">SUM(D6:D55)</f>
        <v>-1022.1</v>
      </c>
      <c r="E56" s="22">
        <f t="shared" si="1"/>
        <v>-469.70000000000005</v>
      </c>
      <c r="F56" s="22">
        <f t="shared" si="1"/>
        <v>360.5</v>
      </c>
      <c r="G56" s="22">
        <f t="shared" si="1"/>
        <v>-19.8</v>
      </c>
      <c r="H56" s="22">
        <f t="shared" si="1"/>
        <v>-2.5</v>
      </c>
      <c r="I56" s="22">
        <f t="shared" si="1"/>
        <v>-2682.8999999999996</v>
      </c>
      <c r="J56" s="22">
        <f t="shared" si="1"/>
        <v>214.7</v>
      </c>
      <c r="K56" s="22">
        <f t="shared" si="1"/>
        <v>-2607.1999999999998</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142</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c r="J6" s="20"/>
      <c r="K6" s="20">
        <f>SUM(C6:J6)</f>
        <v>0</v>
      </c>
    </row>
    <row r="7" spans="1:11">
      <c r="A7" s="15" t="s">
        <v>6</v>
      </c>
      <c r="B7" s="19" t="s">
        <v>80</v>
      </c>
      <c r="C7" s="20"/>
      <c r="D7" s="20"/>
      <c r="E7" s="20"/>
      <c r="F7" s="20"/>
      <c r="G7" s="20"/>
      <c r="H7" s="20"/>
      <c r="I7" s="20"/>
      <c r="J7" s="20"/>
      <c r="K7" s="20">
        <f t="shared" ref="K7:K55" si="0">SUM(C7:J7)</f>
        <v>0</v>
      </c>
    </row>
    <row r="8" spans="1:11">
      <c r="A8" s="15" t="s">
        <v>7</v>
      </c>
      <c r="B8" s="19" t="s">
        <v>81</v>
      </c>
      <c r="C8" s="20"/>
      <c r="D8" s="20">
        <v>-197.8</v>
      </c>
      <c r="E8" s="20"/>
      <c r="F8" s="20"/>
      <c r="G8" s="20"/>
      <c r="H8" s="20"/>
      <c r="I8" s="20"/>
      <c r="J8" s="20"/>
      <c r="K8" s="20">
        <f>SUM(C8:J8)</f>
        <v>-197.8</v>
      </c>
    </row>
    <row r="9" spans="1:11">
      <c r="A9" s="15" t="s">
        <v>8</v>
      </c>
      <c r="B9" s="19" t="s">
        <v>82</v>
      </c>
      <c r="C9" s="20"/>
      <c r="D9" s="20"/>
      <c r="E9" s="20"/>
      <c r="F9" s="20"/>
      <c r="G9" s="20"/>
      <c r="H9" s="20"/>
      <c r="I9" s="20">
        <v>-18</v>
      </c>
      <c r="J9" s="20">
        <v>1.4</v>
      </c>
      <c r="K9" s="20">
        <f t="shared" si="0"/>
        <v>-16.600000000000001</v>
      </c>
    </row>
    <row r="10" spans="1:11">
      <c r="A10" s="15" t="s">
        <v>9</v>
      </c>
      <c r="B10" s="19" t="s">
        <v>83</v>
      </c>
      <c r="C10" s="20"/>
      <c r="D10" s="20">
        <v>-325</v>
      </c>
      <c r="E10" s="20"/>
      <c r="F10" s="20"/>
      <c r="G10" s="20"/>
      <c r="H10" s="20"/>
      <c r="I10" s="20"/>
      <c r="J10" s="20"/>
      <c r="K10" s="20">
        <f t="shared" si="0"/>
        <v>-325</v>
      </c>
    </row>
    <row r="11" spans="1:11">
      <c r="A11" s="15" t="s">
        <v>10</v>
      </c>
      <c r="B11" s="19" t="s">
        <v>84</v>
      </c>
      <c r="C11" s="20"/>
      <c r="D11" s="20"/>
      <c r="E11" s="20"/>
      <c r="F11" s="20"/>
      <c r="G11" s="20"/>
      <c r="H11" s="20"/>
      <c r="I11" s="20"/>
      <c r="J11" s="20"/>
      <c r="K11" s="20">
        <f t="shared" si="0"/>
        <v>0</v>
      </c>
    </row>
    <row r="12" spans="1:11">
      <c r="A12" s="15" t="s">
        <v>11</v>
      </c>
      <c r="B12" s="19" t="s">
        <v>85</v>
      </c>
      <c r="C12" s="20"/>
      <c r="D12" s="20">
        <v>-202</v>
      </c>
      <c r="E12" s="20">
        <v>-10.3</v>
      </c>
      <c r="F12" s="20"/>
      <c r="G12" s="20"/>
      <c r="H12" s="20"/>
      <c r="I12" s="20">
        <v>0</v>
      </c>
      <c r="J12" s="20"/>
      <c r="K12" s="20">
        <f t="shared" si="0"/>
        <v>-212.3</v>
      </c>
    </row>
    <row r="13" spans="1:11">
      <c r="A13" s="15" t="s">
        <v>12</v>
      </c>
      <c r="B13" s="19" t="s">
        <v>86</v>
      </c>
      <c r="C13" s="20"/>
      <c r="D13" s="20">
        <v>-18.399999999999999</v>
      </c>
      <c r="E13" s="20"/>
      <c r="F13" s="20"/>
      <c r="G13" s="20"/>
      <c r="H13" s="20"/>
      <c r="I13" s="20">
        <v>-0.2</v>
      </c>
      <c r="J13" s="20"/>
      <c r="K13" s="20">
        <f t="shared" si="0"/>
        <v>-18.599999999999998</v>
      </c>
    </row>
    <row r="14" spans="1:11">
      <c r="A14" s="15" t="s">
        <v>13</v>
      </c>
      <c r="B14" s="19" t="s">
        <v>87</v>
      </c>
      <c r="C14" s="20"/>
      <c r="D14" s="20"/>
      <c r="E14" s="20"/>
      <c r="F14" s="20"/>
      <c r="G14" s="20"/>
      <c r="H14" s="20"/>
      <c r="I14" s="20">
        <v>5.0999999999999996</v>
      </c>
      <c r="J14" s="20">
        <v>-71</v>
      </c>
      <c r="K14" s="20">
        <f t="shared" si="0"/>
        <v>-65.900000000000006</v>
      </c>
    </row>
    <row r="15" spans="1:11">
      <c r="A15" s="15" t="s">
        <v>14</v>
      </c>
      <c r="B15" s="19" t="s">
        <v>88</v>
      </c>
      <c r="C15" s="20"/>
      <c r="D15" s="20"/>
      <c r="E15" s="20"/>
      <c r="F15" s="20"/>
      <c r="G15" s="20"/>
      <c r="H15" s="20"/>
      <c r="I15" s="20"/>
      <c r="J15" s="20"/>
      <c r="K15" s="20">
        <f t="shared" si="0"/>
        <v>0</v>
      </c>
    </row>
    <row r="16" spans="1:11">
      <c r="A16" s="15" t="s">
        <v>15</v>
      </c>
      <c r="B16" s="19" t="s">
        <v>89</v>
      </c>
      <c r="C16" s="20"/>
      <c r="D16" s="20">
        <v>52</v>
      </c>
      <c r="E16" s="20"/>
      <c r="F16" s="20"/>
      <c r="G16" s="20"/>
      <c r="H16" s="20"/>
      <c r="I16" s="20"/>
      <c r="J16" s="20"/>
      <c r="K16" s="20">
        <f t="shared" si="0"/>
        <v>52</v>
      </c>
    </row>
    <row r="17" spans="1:11">
      <c r="A17" s="15" t="s">
        <v>16</v>
      </c>
      <c r="B17" s="19" t="s">
        <v>90</v>
      </c>
      <c r="C17" s="20">
        <v>-40</v>
      </c>
      <c r="D17" s="20"/>
      <c r="E17" s="20"/>
      <c r="F17" s="20"/>
      <c r="G17" s="20"/>
      <c r="H17" s="20"/>
      <c r="I17" s="20"/>
      <c r="J17" s="20"/>
      <c r="K17" s="20">
        <f t="shared" si="0"/>
        <v>-40</v>
      </c>
    </row>
    <row r="18" spans="1:11">
      <c r="A18" s="15" t="s">
        <v>17</v>
      </c>
      <c r="B18" s="19" t="s">
        <v>91</v>
      </c>
      <c r="C18" s="20"/>
      <c r="D18" s="20"/>
      <c r="E18" s="20"/>
      <c r="F18" s="20"/>
      <c r="G18" s="20"/>
      <c r="H18" s="20"/>
      <c r="I18" s="20"/>
      <c r="J18" s="20"/>
      <c r="K18" s="20">
        <f t="shared" si="0"/>
        <v>0</v>
      </c>
    </row>
    <row r="19" spans="1:11">
      <c r="A19" s="15" t="s">
        <v>18</v>
      </c>
      <c r="B19" s="19" t="s">
        <v>92</v>
      </c>
      <c r="C19" s="20"/>
      <c r="D19" s="20"/>
      <c r="E19" s="20"/>
      <c r="F19" s="20"/>
      <c r="G19" s="20"/>
      <c r="H19" s="20"/>
      <c r="I19" s="20"/>
      <c r="J19" s="20"/>
      <c r="K19" s="20">
        <f t="shared" si="0"/>
        <v>0</v>
      </c>
    </row>
    <row r="20" spans="1:11">
      <c r="A20" s="15" t="s">
        <v>19</v>
      </c>
      <c r="B20" s="19" t="s">
        <v>93</v>
      </c>
      <c r="C20" s="20"/>
      <c r="D20" s="20">
        <v>-45.6</v>
      </c>
      <c r="E20" s="20"/>
      <c r="F20" s="20"/>
      <c r="G20" s="20"/>
      <c r="H20" s="20"/>
      <c r="I20" s="20">
        <v>-2</v>
      </c>
      <c r="J20" s="20"/>
      <c r="K20" s="20">
        <f t="shared" si="0"/>
        <v>-47.6</v>
      </c>
    </row>
    <row r="21" spans="1:11">
      <c r="A21" s="15" t="s">
        <v>20</v>
      </c>
      <c r="B21" s="19" t="s">
        <v>94</v>
      </c>
      <c r="C21" s="20">
        <v>-31.9</v>
      </c>
      <c r="D21" s="20"/>
      <c r="E21" s="20"/>
      <c r="F21" s="20"/>
      <c r="G21" s="20"/>
      <c r="H21" s="20"/>
      <c r="I21" s="20">
        <v>-150.30000000000001</v>
      </c>
      <c r="J21" s="20"/>
      <c r="K21" s="20">
        <f t="shared" si="0"/>
        <v>-182.20000000000002</v>
      </c>
    </row>
    <row r="22" spans="1:11">
      <c r="A22" s="15" t="s">
        <v>21</v>
      </c>
      <c r="B22" s="19" t="s">
        <v>95</v>
      </c>
      <c r="C22" s="20"/>
      <c r="D22" s="20">
        <v>-27.1</v>
      </c>
      <c r="E22" s="20"/>
      <c r="F22" s="20"/>
      <c r="G22" s="20"/>
      <c r="H22" s="20"/>
      <c r="I22" s="20">
        <v>-6.9</v>
      </c>
      <c r="J22" s="20"/>
      <c r="K22" s="20">
        <f t="shared" si="0"/>
        <v>-34</v>
      </c>
    </row>
    <row r="23" spans="1:11">
      <c r="A23" s="15" t="s">
        <v>22</v>
      </c>
      <c r="B23" s="19" t="s">
        <v>96</v>
      </c>
      <c r="C23" s="20"/>
      <c r="D23" s="20"/>
      <c r="E23" s="20"/>
      <c r="F23" s="20"/>
      <c r="G23" s="20"/>
      <c r="H23" s="20"/>
      <c r="I23" s="20"/>
      <c r="J23" s="20"/>
      <c r="K23" s="20">
        <f t="shared" si="0"/>
        <v>0</v>
      </c>
    </row>
    <row r="24" spans="1:11">
      <c r="A24" s="15" t="s">
        <v>23</v>
      </c>
      <c r="B24" s="19" t="s">
        <v>97</v>
      </c>
      <c r="C24" s="20"/>
      <c r="D24" s="20"/>
      <c r="E24" s="20"/>
      <c r="F24" s="20"/>
      <c r="G24" s="20"/>
      <c r="H24" s="20"/>
      <c r="I24" s="20"/>
      <c r="J24" s="20"/>
      <c r="K24" s="20">
        <f t="shared" si="0"/>
        <v>0</v>
      </c>
    </row>
    <row r="25" spans="1:11">
      <c r="A25" s="15" t="s">
        <v>24</v>
      </c>
      <c r="B25" s="19" t="s">
        <v>98</v>
      </c>
      <c r="C25" s="20">
        <v>-5.6999999999999993</v>
      </c>
      <c r="D25" s="20">
        <v>0</v>
      </c>
      <c r="E25" s="20"/>
      <c r="F25" s="20"/>
      <c r="G25" s="20"/>
      <c r="H25" s="20"/>
      <c r="I25" s="20">
        <v>-2.5</v>
      </c>
      <c r="J25" s="20"/>
      <c r="K25" s="20">
        <f t="shared" si="0"/>
        <v>-8.1999999999999993</v>
      </c>
    </row>
    <row r="26" spans="1:11">
      <c r="A26" s="15" t="s">
        <v>25</v>
      </c>
      <c r="B26" s="19" t="s">
        <v>99</v>
      </c>
      <c r="C26" s="20">
        <v>-0.5</v>
      </c>
      <c r="D26" s="20">
        <v>-13.3</v>
      </c>
      <c r="E26" s="20" t="s">
        <v>143</v>
      </c>
      <c r="F26" s="20"/>
      <c r="G26" s="20"/>
      <c r="H26" s="20"/>
      <c r="I26" s="20">
        <v>-1.7</v>
      </c>
      <c r="J26" s="20"/>
      <c r="K26" s="20">
        <f t="shared" si="0"/>
        <v>-15.5</v>
      </c>
    </row>
    <row r="27" spans="1:11">
      <c r="A27" s="15" t="s">
        <v>26</v>
      </c>
      <c r="B27" s="19" t="s">
        <v>100</v>
      </c>
      <c r="C27" s="20"/>
      <c r="D27" s="20">
        <v>-85.3</v>
      </c>
      <c r="E27" s="20">
        <v>-102.4</v>
      </c>
      <c r="F27" s="20"/>
      <c r="G27" s="20"/>
      <c r="H27" s="20"/>
      <c r="I27" s="20">
        <v>-45</v>
      </c>
      <c r="J27" s="20"/>
      <c r="K27" s="20">
        <f t="shared" si="0"/>
        <v>-232.7</v>
      </c>
    </row>
    <row r="28" spans="1:11">
      <c r="A28" s="15" t="s">
        <v>27</v>
      </c>
      <c r="B28" s="19" t="s">
        <v>101</v>
      </c>
      <c r="C28" s="20">
        <v>-5</v>
      </c>
      <c r="D28" s="20"/>
      <c r="E28" s="20">
        <v>1.4</v>
      </c>
      <c r="F28" s="20"/>
      <c r="G28" s="20"/>
      <c r="H28" s="20"/>
      <c r="I28" s="20">
        <v>9.6</v>
      </c>
      <c r="J28" s="20">
        <v>-22.200000000000003</v>
      </c>
      <c r="K28" s="20">
        <f t="shared" si="0"/>
        <v>-16.200000000000003</v>
      </c>
    </row>
    <row r="29" spans="1:11">
      <c r="A29" s="15" t="s">
        <v>28</v>
      </c>
      <c r="B29" s="19" t="s">
        <v>102</v>
      </c>
      <c r="C29" s="20"/>
      <c r="D29" s="20"/>
      <c r="E29" s="20"/>
      <c r="F29" s="20"/>
      <c r="G29" s="20"/>
      <c r="H29" s="20"/>
      <c r="I29" s="20"/>
      <c r="J29" s="20"/>
      <c r="K29" s="20">
        <f t="shared" si="0"/>
        <v>0</v>
      </c>
    </row>
    <row r="30" spans="1:11">
      <c r="A30" s="15" t="s">
        <v>29</v>
      </c>
      <c r="B30" s="19" t="s">
        <v>103</v>
      </c>
      <c r="C30" s="20">
        <v>-2</v>
      </c>
      <c r="D30" s="20"/>
      <c r="E30" s="20"/>
      <c r="F30" s="20"/>
      <c r="G30" s="20"/>
      <c r="H30" s="20"/>
      <c r="I30" s="20"/>
      <c r="J30" s="20"/>
      <c r="K30" s="20">
        <f t="shared" si="0"/>
        <v>-2</v>
      </c>
    </row>
    <row r="31" spans="1:11">
      <c r="A31" s="15" t="s">
        <v>30</v>
      </c>
      <c r="B31" s="19" t="s">
        <v>104</v>
      </c>
      <c r="C31" s="20"/>
      <c r="D31" s="20">
        <v>-26</v>
      </c>
      <c r="E31" s="20"/>
      <c r="F31" s="20"/>
      <c r="G31" s="20"/>
      <c r="H31" s="20"/>
      <c r="I31" s="20">
        <v>-12</v>
      </c>
      <c r="J31" s="20">
        <v>2</v>
      </c>
      <c r="K31" s="20">
        <f t="shared" si="0"/>
        <v>-36</v>
      </c>
    </row>
    <row r="32" spans="1:11">
      <c r="A32" s="15" t="s">
        <v>31</v>
      </c>
      <c r="B32" s="19" t="s">
        <v>105</v>
      </c>
      <c r="C32" s="20">
        <v>-0.8</v>
      </c>
      <c r="D32" s="20">
        <v>-0.8</v>
      </c>
      <c r="E32" s="20">
        <v>-1.1000000000000001</v>
      </c>
      <c r="F32" s="20"/>
      <c r="G32" s="20"/>
      <c r="H32" s="20"/>
      <c r="I32" s="20"/>
      <c r="J32" s="20"/>
      <c r="K32" s="20">
        <f t="shared" si="0"/>
        <v>-2.7</v>
      </c>
    </row>
    <row r="33" spans="1:11">
      <c r="A33" s="15" t="s">
        <v>32</v>
      </c>
      <c r="B33" s="19" t="s">
        <v>106</v>
      </c>
      <c r="C33" s="20"/>
      <c r="D33" s="20"/>
      <c r="E33" s="20"/>
      <c r="F33" s="20"/>
      <c r="G33" s="20"/>
      <c r="H33" s="20"/>
      <c r="I33" s="20"/>
      <c r="J33" s="20"/>
      <c r="K33" s="20">
        <f t="shared" si="0"/>
        <v>0</v>
      </c>
    </row>
    <row r="34" spans="1:11">
      <c r="A34" s="15" t="s">
        <v>33</v>
      </c>
      <c r="B34" s="19" t="s">
        <v>107</v>
      </c>
      <c r="C34" s="20"/>
      <c r="D34" s="20"/>
      <c r="E34" s="20"/>
      <c r="F34" s="20"/>
      <c r="G34" s="20"/>
      <c r="H34" s="20"/>
      <c r="I34" s="20"/>
      <c r="J34" s="20"/>
      <c r="K34" s="20">
        <f t="shared" si="0"/>
        <v>0</v>
      </c>
    </row>
    <row r="35" spans="1:11">
      <c r="A35" s="15" t="s">
        <v>34</v>
      </c>
      <c r="B35" s="19" t="s">
        <v>108</v>
      </c>
      <c r="C35" s="20">
        <v>-9</v>
      </c>
      <c r="D35" s="20">
        <v>-247</v>
      </c>
      <c r="E35" s="20">
        <v>0</v>
      </c>
      <c r="F35" s="20"/>
      <c r="G35" s="20"/>
      <c r="H35" s="20"/>
      <c r="I35" s="20"/>
      <c r="J35" s="20"/>
      <c r="K35" s="20">
        <f t="shared" si="0"/>
        <v>-256</v>
      </c>
    </row>
    <row r="36" spans="1:11">
      <c r="A36" s="15" t="s">
        <v>35</v>
      </c>
      <c r="B36" s="19" t="s">
        <v>109</v>
      </c>
      <c r="C36" s="20"/>
      <c r="D36" s="20"/>
      <c r="E36" s="20"/>
      <c r="F36" s="20"/>
      <c r="G36" s="20">
        <v>-14.8</v>
      </c>
      <c r="H36" s="20"/>
      <c r="I36" s="20"/>
      <c r="J36" s="20"/>
      <c r="K36" s="20">
        <f t="shared" si="0"/>
        <v>-14.8</v>
      </c>
    </row>
    <row r="37" spans="1:11">
      <c r="A37" s="15" t="s">
        <v>36</v>
      </c>
      <c r="B37" s="19" t="s">
        <v>110</v>
      </c>
      <c r="C37" s="20"/>
      <c r="D37" s="20">
        <v>-515</v>
      </c>
      <c r="E37" s="20">
        <v>-415</v>
      </c>
      <c r="F37" s="20"/>
      <c r="G37" s="20">
        <v>-5</v>
      </c>
      <c r="H37" s="20">
        <v>-2</v>
      </c>
      <c r="I37" s="20">
        <v>-43</v>
      </c>
      <c r="J37" s="20">
        <v>169.7</v>
      </c>
      <c r="K37" s="20">
        <f t="shared" si="0"/>
        <v>-810.3</v>
      </c>
    </row>
    <row r="38" spans="1:11">
      <c r="A38" s="15" t="s">
        <v>37</v>
      </c>
      <c r="B38" s="19" t="s">
        <v>111</v>
      </c>
      <c r="C38" s="20"/>
      <c r="D38" s="20">
        <v>-235</v>
      </c>
      <c r="E38" s="20"/>
      <c r="F38" s="20"/>
      <c r="G38" s="20"/>
      <c r="H38" s="20"/>
      <c r="I38" s="20">
        <v>-124.4</v>
      </c>
      <c r="J38" s="20"/>
      <c r="K38" s="20">
        <f t="shared" si="0"/>
        <v>-359.4</v>
      </c>
    </row>
    <row r="39" spans="1:11">
      <c r="A39" s="15" t="s">
        <v>38</v>
      </c>
      <c r="B39" s="19" t="s">
        <v>112</v>
      </c>
      <c r="C39" s="20"/>
      <c r="D39" s="20"/>
      <c r="E39" s="20"/>
      <c r="F39" s="20"/>
      <c r="G39" s="20"/>
      <c r="H39" s="20"/>
      <c r="I39" s="20"/>
      <c r="J39" s="20"/>
      <c r="K39" s="20">
        <f t="shared" si="0"/>
        <v>0</v>
      </c>
    </row>
    <row r="40" spans="1:11">
      <c r="A40" s="15" t="s">
        <v>52</v>
      </c>
      <c r="B40" s="19" t="s">
        <v>113</v>
      </c>
      <c r="C40" s="20"/>
      <c r="D40" s="20">
        <v>-6.6</v>
      </c>
      <c r="E40" s="20"/>
      <c r="F40" s="20"/>
      <c r="G40" s="20"/>
      <c r="H40" s="20"/>
      <c r="I40" s="20">
        <v>-11</v>
      </c>
      <c r="J40" s="20">
        <v>2.7</v>
      </c>
      <c r="K40" s="20">
        <f t="shared" si="0"/>
        <v>-14.900000000000002</v>
      </c>
    </row>
    <row r="41" spans="1:11">
      <c r="A41" s="15" t="s">
        <v>39</v>
      </c>
      <c r="B41" s="19" t="s">
        <v>114</v>
      </c>
      <c r="C41" s="20"/>
      <c r="D41" s="20"/>
      <c r="E41" s="20"/>
      <c r="F41" s="20"/>
      <c r="G41" s="20"/>
      <c r="H41" s="20"/>
      <c r="I41" s="20"/>
      <c r="J41" s="20">
        <v>2.5</v>
      </c>
      <c r="K41" s="20">
        <f t="shared" si="0"/>
        <v>2.5</v>
      </c>
    </row>
    <row r="42" spans="1:11">
      <c r="A42" s="15" t="s">
        <v>40</v>
      </c>
      <c r="B42" s="19" t="s">
        <v>115</v>
      </c>
      <c r="C42" s="20"/>
      <c r="D42" s="20">
        <v>-328.3</v>
      </c>
      <c r="E42" s="20">
        <v>-183.20000000000002</v>
      </c>
      <c r="F42" s="20">
        <v>25.4</v>
      </c>
      <c r="G42" s="20"/>
      <c r="H42" s="20"/>
      <c r="I42" s="20"/>
      <c r="J42" s="20"/>
      <c r="K42" s="20">
        <f t="shared" si="0"/>
        <v>-486.1</v>
      </c>
    </row>
    <row r="43" spans="1:11">
      <c r="A43" s="21" t="s">
        <v>41</v>
      </c>
      <c r="B43" s="19" t="s">
        <v>116</v>
      </c>
      <c r="C43" s="20">
        <v>-2</v>
      </c>
      <c r="D43" s="20"/>
      <c r="E43" s="20">
        <v>-212.8</v>
      </c>
      <c r="F43" s="20"/>
      <c r="G43" s="20"/>
      <c r="H43" s="20"/>
      <c r="I43" s="20">
        <v>-68.099999999999994</v>
      </c>
      <c r="J43" s="20"/>
      <c r="K43" s="20">
        <f t="shared" si="0"/>
        <v>-282.89999999999998</v>
      </c>
    </row>
    <row r="44" spans="1:11">
      <c r="A44" s="15" t="s">
        <v>42</v>
      </c>
      <c r="B44" s="19" t="s">
        <v>117</v>
      </c>
      <c r="C44" s="20"/>
      <c r="D44" s="20"/>
      <c r="E44" s="20"/>
      <c r="F44" s="20">
        <v>4.5</v>
      </c>
      <c r="G44" s="20"/>
      <c r="H44" s="20"/>
      <c r="I44" s="20">
        <v>3.2</v>
      </c>
      <c r="J44" s="20">
        <v>49.1</v>
      </c>
      <c r="K44" s="20">
        <f t="shared" si="0"/>
        <v>56.800000000000004</v>
      </c>
    </row>
    <row r="45" spans="1:11">
      <c r="A45" s="15" t="s">
        <v>43</v>
      </c>
      <c r="B45" s="19" t="s">
        <v>118</v>
      </c>
      <c r="C45" s="20"/>
      <c r="D45" s="20">
        <v>-10</v>
      </c>
      <c r="E45" s="20"/>
      <c r="F45" s="20"/>
      <c r="G45" s="20"/>
      <c r="H45" s="20"/>
      <c r="I45" s="20"/>
      <c r="J45" s="20">
        <v>-1.6</v>
      </c>
      <c r="K45" s="20">
        <f t="shared" si="0"/>
        <v>-11.6</v>
      </c>
    </row>
    <row r="46" spans="1:11">
      <c r="A46" s="15" t="s">
        <v>44</v>
      </c>
      <c r="B46" s="19" t="s">
        <v>119</v>
      </c>
      <c r="C46" s="20">
        <v>20.7</v>
      </c>
      <c r="D46" s="20"/>
      <c r="E46" s="20"/>
      <c r="F46" s="20">
        <v>6.3</v>
      </c>
      <c r="G46" s="20"/>
      <c r="H46" s="20"/>
      <c r="I46" s="20">
        <v>2.5</v>
      </c>
      <c r="J46" s="20">
        <v>23</v>
      </c>
      <c r="K46" s="20">
        <f t="shared" si="0"/>
        <v>52.5</v>
      </c>
    </row>
    <row r="47" spans="1:11">
      <c r="A47" s="15" t="s">
        <v>45</v>
      </c>
      <c r="B47" s="19" t="s">
        <v>120</v>
      </c>
      <c r="C47" s="20"/>
      <c r="D47" s="20"/>
      <c r="E47" s="20"/>
      <c r="F47" s="20"/>
      <c r="G47" s="20"/>
      <c r="H47" s="20"/>
      <c r="I47" s="20"/>
      <c r="J47" s="20"/>
      <c r="K47" s="20">
        <f t="shared" si="0"/>
        <v>0</v>
      </c>
    </row>
    <row r="48" spans="1:11">
      <c r="A48" s="15" t="s">
        <v>59</v>
      </c>
      <c r="B48" s="19" t="s">
        <v>121</v>
      </c>
      <c r="C48" s="20">
        <v>1</v>
      </c>
      <c r="D48" s="20"/>
      <c r="E48" s="20"/>
      <c r="F48" s="20"/>
      <c r="G48" s="20"/>
      <c r="H48" s="20"/>
      <c r="I48" s="20">
        <v>1.5</v>
      </c>
      <c r="J48" s="20">
        <v>2</v>
      </c>
      <c r="K48" s="20">
        <f t="shared" si="0"/>
        <v>4.5</v>
      </c>
    </row>
    <row r="49" spans="1:11">
      <c r="A49" s="15" t="s">
        <v>53</v>
      </c>
      <c r="B49" s="19" t="s">
        <v>122</v>
      </c>
      <c r="C49" s="20">
        <v>-3.4</v>
      </c>
      <c r="D49" s="20"/>
      <c r="E49" s="20">
        <v>9.4</v>
      </c>
      <c r="F49" s="20"/>
      <c r="G49" s="20"/>
      <c r="H49" s="20"/>
      <c r="I49" s="20">
        <v>-90</v>
      </c>
      <c r="J49" s="20"/>
      <c r="K49" s="20">
        <f t="shared" si="0"/>
        <v>-84</v>
      </c>
    </row>
    <row r="50" spans="1:11">
      <c r="A50" s="15" t="s">
        <v>46</v>
      </c>
      <c r="B50" s="19" t="s">
        <v>123</v>
      </c>
      <c r="C50" s="20"/>
      <c r="D50" s="20"/>
      <c r="E50" s="20"/>
      <c r="F50" s="20">
        <v>11.9</v>
      </c>
      <c r="G50" s="20"/>
      <c r="H50" s="20"/>
      <c r="I50" s="20"/>
      <c r="J50" s="20"/>
      <c r="K50" s="20">
        <f t="shared" si="0"/>
        <v>11.9</v>
      </c>
    </row>
    <row r="51" spans="1:11">
      <c r="A51" s="15" t="s">
        <v>47</v>
      </c>
      <c r="B51" s="19" t="s">
        <v>124</v>
      </c>
      <c r="C51" s="20">
        <v>-1</v>
      </c>
      <c r="D51" s="20"/>
      <c r="E51" s="20">
        <v>-1.4</v>
      </c>
      <c r="F51" s="20"/>
      <c r="G51" s="20"/>
      <c r="H51" s="20"/>
      <c r="I51" s="20"/>
      <c r="J51" s="20">
        <v>28.3</v>
      </c>
      <c r="K51" s="20">
        <f t="shared" si="0"/>
        <v>25.900000000000002</v>
      </c>
    </row>
    <row r="52" spans="1:11">
      <c r="A52" s="15" t="s">
        <v>48</v>
      </c>
      <c r="B52" s="13" t="s">
        <v>125</v>
      </c>
      <c r="C52" s="20">
        <v>-75</v>
      </c>
      <c r="D52" s="20"/>
      <c r="E52" s="20">
        <v>12</v>
      </c>
      <c r="F52" s="20">
        <v>53</v>
      </c>
      <c r="G52" s="20"/>
      <c r="H52" s="20">
        <v>6</v>
      </c>
      <c r="I52" s="20">
        <v>-27</v>
      </c>
      <c r="J52" s="20"/>
      <c r="K52" s="20">
        <f t="shared" si="0"/>
        <v>-31</v>
      </c>
    </row>
    <row r="53" spans="1:11">
      <c r="A53" s="15" t="s">
        <v>49</v>
      </c>
      <c r="B53" s="13" t="s">
        <v>127</v>
      </c>
      <c r="C53" s="20"/>
      <c r="D53" s="20"/>
      <c r="E53" s="20"/>
      <c r="F53" s="20"/>
      <c r="G53" s="20"/>
      <c r="H53" s="20"/>
      <c r="I53" s="20">
        <v>-1.2</v>
      </c>
      <c r="J53" s="20"/>
      <c r="K53" s="20">
        <f t="shared" si="0"/>
        <v>-1.2</v>
      </c>
    </row>
    <row r="54" spans="1:11">
      <c r="A54" s="15" t="s">
        <v>50</v>
      </c>
      <c r="B54" s="13" t="s">
        <v>126</v>
      </c>
      <c r="C54" s="20">
        <v>7.5</v>
      </c>
      <c r="D54" s="20"/>
      <c r="E54" s="20"/>
      <c r="F54" s="20">
        <v>18.600000000000001</v>
      </c>
      <c r="G54" s="20"/>
      <c r="H54" s="20"/>
      <c r="I54" s="20"/>
      <c r="J54" s="20"/>
      <c r="K54" s="20">
        <f t="shared" si="0"/>
        <v>26.1</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-147.10000000000002</v>
      </c>
      <c r="D56" s="22">
        <f t="shared" ref="D56:K56" si="1">SUM(D6:D55)</f>
        <v>-2231.1999999999998</v>
      </c>
      <c r="E56" s="22">
        <f t="shared" si="1"/>
        <v>-903.40000000000009</v>
      </c>
      <c r="F56" s="22">
        <f t="shared" si="1"/>
        <v>119.69999999999999</v>
      </c>
      <c r="G56" s="22">
        <f t="shared" si="1"/>
        <v>-19.8</v>
      </c>
      <c r="H56" s="22">
        <f t="shared" si="1"/>
        <v>4</v>
      </c>
      <c r="I56" s="22">
        <f t="shared" si="1"/>
        <v>-581.40000000000009</v>
      </c>
      <c r="J56" s="22">
        <f t="shared" si="1"/>
        <v>185.9</v>
      </c>
      <c r="K56" s="22">
        <f t="shared" si="1"/>
        <v>-3573.2999999999997</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pane ySplit="4" topLeftCell="A5" activePane="bottomLeft" state="frozen"/>
      <selection pane="bottomLeft"/>
    </sheetView>
  </sheetViews>
  <sheetFormatPr defaultRowHeight="12.75"/>
  <cols>
    <col min="1" max="1" width="15.7109375" style="4" customWidth="1"/>
    <col min="2" max="11" width="9.7109375" style="4" customWidth="1"/>
    <col min="12" max="16384" width="9.140625" style="4"/>
  </cols>
  <sheetData>
    <row r="1" spans="1:11">
      <c r="A1" s="29" t="s">
        <v>161</v>
      </c>
      <c r="B1" s="14"/>
      <c r="E1" s="15"/>
      <c r="F1" s="15"/>
    </row>
    <row r="2" spans="1:11">
      <c r="A2" s="4" t="s">
        <v>141</v>
      </c>
      <c r="C2" s="16"/>
      <c r="D2" s="16"/>
      <c r="E2" s="16"/>
      <c r="F2" s="17"/>
      <c r="G2" s="16"/>
      <c r="H2" s="16"/>
      <c r="I2" s="16"/>
      <c r="J2" s="16"/>
      <c r="K2" s="16"/>
    </row>
    <row r="3" spans="1:11">
      <c r="A3" s="15"/>
      <c r="B3" s="15"/>
      <c r="C3" s="15"/>
      <c r="D3" s="15"/>
      <c r="E3" s="15"/>
      <c r="F3" s="15"/>
      <c r="G3" s="15"/>
      <c r="H3" s="15"/>
      <c r="I3" s="15"/>
      <c r="J3" s="15"/>
      <c r="K3" s="15"/>
    </row>
    <row r="4" spans="1:11" s="18" customFormat="1" ht="25.5">
      <c r="A4" s="4" t="s">
        <v>0</v>
      </c>
      <c r="B4" s="4"/>
      <c r="C4" s="5" t="s">
        <v>1</v>
      </c>
      <c r="D4" s="5" t="s">
        <v>55</v>
      </c>
      <c r="E4" s="5" t="s">
        <v>56</v>
      </c>
      <c r="F4" s="5" t="s">
        <v>57</v>
      </c>
      <c r="G4" s="5" t="s">
        <v>58</v>
      </c>
      <c r="H4" s="5" t="s">
        <v>2</v>
      </c>
      <c r="I4" s="5" t="s">
        <v>54</v>
      </c>
      <c r="J4" s="5" t="s">
        <v>3</v>
      </c>
      <c r="K4" s="5" t="s">
        <v>4</v>
      </c>
    </row>
    <row r="5" spans="1:11" s="18" customFormat="1">
      <c r="A5" s="4" t="s">
        <v>0</v>
      </c>
      <c r="B5" s="4" t="s">
        <v>130</v>
      </c>
      <c r="C5" s="5" t="s">
        <v>139</v>
      </c>
      <c r="D5" s="5" t="s">
        <v>138</v>
      </c>
      <c r="E5" s="5" t="s">
        <v>137</v>
      </c>
      <c r="F5" s="5" t="s">
        <v>136</v>
      </c>
      <c r="G5" s="5" t="s">
        <v>135</v>
      </c>
      <c r="H5" s="5" t="s">
        <v>134</v>
      </c>
      <c r="I5" s="5" t="s">
        <v>133</v>
      </c>
      <c r="J5" s="5" t="s">
        <v>132</v>
      </c>
      <c r="K5" s="5" t="s">
        <v>131</v>
      </c>
    </row>
    <row r="6" spans="1:11">
      <c r="A6" s="15" t="s">
        <v>5</v>
      </c>
      <c r="B6" s="19" t="s">
        <v>79</v>
      </c>
      <c r="C6" s="20"/>
      <c r="D6" s="20"/>
      <c r="E6" s="20"/>
      <c r="F6" s="20"/>
      <c r="G6" s="20"/>
      <c r="H6" s="20"/>
      <c r="I6" s="20"/>
      <c r="J6" s="20"/>
      <c r="K6" s="20">
        <f>SUM(C6:J6)</f>
        <v>0</v>
      </c>
    </row>
    <row r="7" spans="1:11">
      <c r="A7" s="15" t="s">
        <v>6</v>
      </c>
      <c r="B7" s="19" t="s">
        <v>80</v>
      </c>
      <c r="C7" s="20"/>
      <c r="D7" s="20"/>
      <c r="E7" s="20"/>
      <c r="F7" s="20"/>
      <c r="G7" s="20"/>
      <c r="H7" s="20"/>
      <c r="I7" s="20"/>
      <c r="J7" s="20"/>
      <c r="K7" s="20">
        <f t="shared" ref="K7:K55" si="0">SUM(C7:J7)</f>
        <v>0</v>
      </c>
    </row>
    <row r="8" spans="1:11">
      <c r="A8" s="15" t="s">
        <v>7</v>
      </c>
      <c r="B8" s="19" t="s">
        <v>81</v>
      </c>
      <c r="C8" s="20"/>
      <c r="D8" s="20"/>
      <c r="E8" s="20"/>
      <c r="F8" s="20"/>
      <c r="G8" s="20"/>
      <c r="I8" s="20">
        <v>-140</v>
      </c>
      <c r="J8" s="20"/>
      <c r="K8" s="20">
        <f>SUM(C8:J8)</f>
        <v>-140</v>
      </c>
    </row>
    <row r="9" spans="1:11">
      <c r="A9" s="15" t="s">
        <v>8</v>
      </c>
      <c r="B9" s="19" t="s">
        <v>82</v>
      </c>
      <c r="C9" s="20"/>
      <c r="D9" s="20"/>
      <c r="E9" s="20"/>
      <c r="F9" s="20"/>
      <c r="G9" s="20"/>
      <c r="I9" s="20"/>
      <c r="J9" s="20"/>
      <c r="K9" s="20">
        <f t="shared" si="0"/>
        <v>0</v>
      </c>
    </row>
    <row r="10" spans="1:11">
      <c r="A10" s="15" t="s">
        <v>9</v>
      </c>
      <c r="B10" s="19" t="s">
        <v>83</v>
      </c>
      <c r="C10" s="20"/>
      <c r="D10" s="20"/>
      <c r="E10" s="20">
        <v>-85</v>
      </c>
      <c r="F10" s="20"/>
      <c r="G10" s="20"/>
      <c r="I10" s="20"/>
      <c r="J10" s="20"/>
      <c r="K10" s="20">
        <f t="shared" si="0"/>
        <v>-85</v>
      </c>
    </row>
    <row r="11" spans="1:11">
      <c r="A11" s="15" t="s">
        <v>10</v>
      </c>
      <c r="B11" s="19" t="s">
        <v>84</v>
      </c>
      <c r="C11" s="20">
        <v>-7</v>
      </c>
      <c r="D11" s="20">
        <v>-7.9</v>
      </c>
      <c r="E11" s="20"/>
      <c r="F11" s="20"/>
      <c r="G11" s="20"/>
      <c r="I11" s="20">
        <v>-2.2999999999999998</v>
      </c>
      <c r="J11" s="20"/>
      <c r="K11" s="20">
        <f t="shared" si="0"/>
        <v>-17.2</v>
      </c>
    </row>
    <row r="12" spans="1:11">
      <c r="A12" s="15" t="s">
        <v>11</v>
      </c>
      <c r="B12" s="19" t="s">
        <v>85</v>
      </c>
      <c r="C12" s="20">
        <v>-1.2</v>
      </c>
      <c r="D12" s="20">
        <v>-200</v>
      </c>
      <c r="E12" s="20">
        <v>-2</v>
      </c>
      <c r="F12" s="20"/>
      <c r="G12" s="20"/>
      <c r="I12" s="20">
        <v>-36.299999999999997</v>
      </c>
      <c r="J12" s="20"/>
      <c r="K12" s="20">
        <f t="shared" si="0"/>
        <v>-239.5</v>
      </c>
    </row>
    <row r="13" spans="1:11">
      <c r="A13" s="15" t="s">
        <v>12</v>
      </c>
      <c r="B13" s="19" t="s">
        <v>86</v>
      </c>
      <c r="C13" s="20"/>
      <c r="D13" s="20">
        <v>-10</v>
      </c>
      <c r="E13" s="20"/>
      <c r="F13" s="20"/>
      <c r="G13" s="20"/>
      <c r="I13" s="20">
        <v>-4.8000000000000007</v>
      </c>
      <c r="J13" s="20"/>
      <c r="K13" s="20">
        <f t="shared" si="0"/>
        <v>-14.8</v>
      </c>
    </row>
    <row r="14" spans="1:11">
      <c r="A14" s="15" t="s">
        <v>13</v>
      </c>
      <c r="B14" s="19" t="s">
        <v>87</v>
      </c>
      <c r="C14" s="20">
        <v>-27</v>
      </c>
      <c r="D14" s="20"/>
      <c r="E14" s="20">
        <v>-1.5</v>
      </c>
      <c r="F14" s="20"/>
      <c r="G14" s="20">
        <v>7.4</v>
      </c>
      <c r="I14" s="20">
        <v>-119.1</v>
      </c>
      <c r="J14" s="20">
        <v>106.30000000000001</v>
      </c>
      <c r="K14" s="20">
        <f t="shared" si="0"/>
        <v>-33.899999999999977</v>
      </c>
    </row>
    <row r="15" spans="1:11">
      <c r="A15" s="15" t="s">
        <v>14</v>
      </c>
      <c r="B15" s="19" t="s">
        <v>88</v>
      </c>
      <c r="C15" s="20">
        <v>-175</v>
      </c>
      <c r="D15" s="20"/>
      <c r="E15" s="20"/>
      <c r="F15" s="20"/>
      <c r="G15" s="20"/>
      <c r="I15" s="20"/>
      <c r="J15" s="20"/>
      <c r="K15" s="20">
        <f t="shared" si="0"/>
        <v>-175</v>
      </c>
    </row>
    <row r="16" spans="1:11">
      <c r="A16" s="15" t="s">
        <v>15</v>
      </c>
      <c r="B16" s="19" t="s">
        <v>89</v>
      </c>
      <c r="C16" s="20"/>
      <c r="D16" s="20"/>
      <c r="E16" s="20"/>
      <c r="F16" s="20"/>
      <c r="G16" s="20"/>
      <c r="I16" s="20"/>
      <c r="J16" s="20"/>
      <c r="K16" s="20">
        <f t="shared" si="0"/>
        <v>0</v>
      </c>
    </row>
    <row r="17" spans="1:11">
      <c r="A17" s="15" t="s">
        <v>16</v>
      </c>
      <c r="B17" s="19" t="s">
        <v>90</v>
      </c>
      <c r="C17" s="20">
        <v>-1</v>
      </c>
      <c r="D17" s="20">
        <v>1</v>
      </c>
      <c r="E17" s="20"/>
      <c r="F17" s="20"/>
      <c r="G17" s="20"/>
      <c r="I17" s="20"/>
      <c r="J17" s="20"/>
      <c r="K17" s="20">
        <f t="shared" si="0"/>
        <v>0</v>
      </c>
    </row>
    <row r="18" spans="1:11">
      <c r="A18" s="15" t="s">
        <v>17</v>
      </c>
      <c r="B18" s="19" t="s">
        <v>91</v>
      </c>
      <c r="C18" s="20"/>
      <c r="D18" s="20"/>
      <c r="E18" s="20"/>
      <c r="F18" s="20"/>
      <c r="G18" s="20"/>
      <c r="I18" s="20">
        <v>52</v>
      </c>
      <c r="J18" s="20"/>
      <c r="K18" s="20">
        <f t="shared" si="0"/>
        <v>52</v>
      </c>
    </row>
    <row r="19" spans="1:11">
      <c r="A19" s="15" t="s">
        <v>18</v>
      </c>
      <c r="B19" s="19" t="s">
        <v>92</v>
      </c>
      <c r="C19" s="20"/>
      <c r="D19" s="20"/>
      <c r="E19" s="20"/>
      <c r="F19" s="20"/>
      <c r="G19" s="20"/>
      <c r="I19" s="20">
        <v>-143.10000000000002</v>
      </c>
      <c r="J19" s="20">
        <v>-5.0999999999999996</v>
      </c>
      <c r="K19" s="20">
        <f t="shared" si="0"/>
        <v>-148.20000000000002</v>
      </c>
    </row>
    <row r="20" spans="1:11">
      <c r="A20" s="15" t="s">
        <v>19</v>
      </c>
      <c r="B20" s="19" t="s">
        <v>93</v>
      </c>
      <c r="C20" s="20"/>
      <c r="D20" s="20">
        <v>-5</v>
      </c>
      <c r="E20" s="20"/>
      <c r="F20" s="20"/>
      <c r="G20" s="20"/>
      <c r="I20" s="20"/>
      <c r="J20" s="20"/>
      <c r="K20" s="20">
        <f t="shared" si="0"/>
        <v>-5</v>
      </c>
    </row>
    <row r="21" spans="1:11">
      <c r="A21" s="15" t="s">
        <v>20</v>
      </c>
      <c r="B21" s="19" t="s">
        <v>94</v>
      </c>
      <c r="C21" s="20"/>
      <c r="D21" s="20"/>
      <c r="E21" s="20">
        <v>-1</v>
      </c>
      <c r="F21" s="20"/>
      <c r="G21" s="20"/>
      <c r="I21" s="20">
        <v>-162</v>
      </c>
      <c r="J21" s="20"/>
      <c r="K21" s="20">
        <f t="shared" si="0"/>
        <v>-163</v>
      </c>
    </row>
    <row r="22" spans="1:11">
      <c r="A22" s="15" t="s">
        <v>21</v>
      </c>
      <c r="B22" s="19" t="s">
        <v>95</v>
      </c>
      <c r="C22" s="20">
        <v>-1.5</v>
      </c>
      <c r="D22" s="20">
        <v>-4.2</v>
      </c>
      <c r="E22" s="20"/>
      <c r="F22" s="20"/>
      <c r="G22" s="20"/>
      <c r="I22" s="20">
        <v>-12.5</v>
      </c>
      <c r="J22" s="20"/>
      <c r="K22" s="20">
        <f t="shared" si="0"/>
        <v>-18.2</v>
      </c>
    </row>
    <row r="23" spans="1:11">
      <c r="A23" s="15" t="s">
        <v>22</v>
      </c>
      <c r="B23" s="19" t="s">
        <v>96</v>
      </c>
      <c r="C23" s="20">
        <v>-5</v>
      </c>
      <c r="D23" s="20">
        <v>-15</v>
      </c>
      <c r="E23" s="20"/>
      <c r="F23" s="20"/>
      <c r="G23" s="20"/>
      <c r="I23" s="20"/>
      <c r="J23" s="20"/>
      <c r="K23" s="20">
        <f t="shared" si="0"/>
        <v>-20</v>
      </c>
    </row>
    <row r="24" spans="1:11">
      <c r="A24" s="15" t="s">
        <v>23</v>
      </c>
      <c r="B24" s="19" t="s">
        <v>97</v>
      </c>
      <c r="C24" s="20"/>
      <c r="D24" s="20"/>
      <c r="E24" s="20"/>
      <c r="F24" s="20"/>
      <c r="G24" s="20"/>
      <c r="I24" s="20">
        <v>-11.5</v>
      </c>
      <c r="J24" s="20"/>
      <c r="K24" s="20">
        <f t="shared" si="0"/>
        <v>-11.5</v>
      </c>
    </row>
    <row r="25" spans="1:11">
      <c r="A25" s="15" t="s">
        <v>24</v>
      </c>
      <c r="B25" s="19" t="s">
        <v>98</v>
      </c>
      <c r="C25" s="20">
        <v>0</v>
      </c>
      <c r="D25" s="20"/>
      <c r="E25" s="20"/>
      <c r="F25" s="20"/>
      <c r="G25" s="20"/>
      <c r="I25" s="20"/>
      <c r="J25" s="20">
        <v>3.1</v>
      </c>
      <c r="K25" s="20">
        <f t="shared" si="0"/>
        <v>3.1</v>
      </c>
    </row>
    <row r="26" spans="1:11">
      <c r="A26" s="15" t="s">
        <v>25</v>
      </c>
      <c r="B26" s="19" t="s">
        <v>99</v>
      </c>
      <c r="C26" s="20"/>
      <c r="D26" s="20">
        <v>-234</v>
      </c>
      <c r="E26" s="20">
        <v>-10</v>
      </c>
      <c r="F26" s="20">
        <v>74</v>
      </c>
      <c r="G26" s="20"/>
      <c r="I26" s="20"/>
      <c r="J26" s="20"/>
      <c r="K26" s="20">
        <f t="shared" si="0"/>
        <v>-170</v>
      </c>
    </row>
    <row r="27" spans="1:11">
      <c r="A27" s="15" t="s">
        <v>26</v>
      </c>
      <c r="B27" s="19" t="s">
        <v>100</v>
      </c>
      <c r="C27" s="20"/>
      <c r="D27" s="20"/>
      <c r="E27" s="20"/>
      <c r="F27" s="20"/>
      <c r="G27" s="20"/>
      <c r="I27" s="20"/>
      <c r="J27" s="20"/>
      <c r="K27" s="20">
        <f t="shared" si="0"/>
        <v>0</v>
      </c>
    </row>
    <row r="28" spans="1:11">
      <c r="A28" s="15" t="s">
        <v>27</v>
      </c>
      <c r="B28" s="19" t="s">
        <v>101</v>
      </c>
      <c r="C28" s="20">
        <v>-1.6</v>
      </c>
      <c r="D28" s="20">
        <v>2</v>
      </c>
      <c r="E28" s="20"/>
      <c r="F28" s="20"/>
      <c r="G28" s="20"/>
      <c r="I28" s="20">
        <v>-2.5</v>
      </c>
      <c r="J28" s="20"/>
      <c r="K28" s="20">
        <f t="shared" si="0"/>
        <v>-2.1</v>
      </c>
    </row>
    <row r="29" spans="1:11">
      <c r="A29" s="15" t="s">
        <v>28</v>
      </c>
      <c r="B29" s="19" t="s">
        <v>102</v>
      </c>
      <c r="C29" s="20"/>
      <c r="D29" s="20"/>
      <c r="E29" s="20"/>
      <c r="F29" s="20"/>
      <c r="G29" s="20"/>
      <c r="I29" s="20"/>
      <c r="J29" s="20"/>
      <c r="K29" s="20">
        <f t="shared" si="0"/>
        <v>0</v>
      </c>
    </row>
    <row r="30" spans="1:11">
      <c r="A30" s="15" t="s">
        <v>29</v>
      </c>
      <c r="B30" s="19" t="s">
        <v>103</v>
      </c>
      <c r="C30" s="20"/>
      <c r="D30" s="20">
        <v>-1</v>
      </c>
      <c r="E30" s="20">
        <v>-1</v>
      </c>
      <c r="F30" s="20"/>
      <c r="G30" s="20"/>
      <c r="I30" s="20"/>
      <c r="J30" s="20">
        <v>7</v>
      </c>
      <c r="K30" s="20">
        <f t="shared" si="0"/>
        <v>5</v>
      </c>
    </row>
    <row r="31" spans="1:11">
      <c r="A31" s="15" t="s">
        <v>30</v>
      </c>
      <c r="B31" s="19" t="s">
        <v>104</v>
      </c>
      <c r="C31" s="20"/>
      <c r="D31" s="20">
        <v>-3</v>
      </c>
      <c r="E31" s="20"/>
      <c r="F31" s="20"/>
      <c r="G31" s="20"/>
      <c r="I31" s="20">
        <v>-6</v>
      </c>
      <c r="J31" s="20"/>
      <c r="K31" s="20">
        <f t="shared" si="0"/>
        <v>-9</v>
      </c>
    </row>
    <row r="32" spans="1:11">
      <c r="A32" s="15" t="s">
        <v>31</v>
      </c>
      <c r="B32" s="19" t="s">
        <v>105</v>
      </c>
      <c r="C32" s="20">
        <v>-2.2999999999999998</v>
      </c>
      <c r="D32" s="20"/>
      <c r="E32" s="20"/>
      <c r="F32" s="20"/>
      <c r="G32" s="20"/>
      <c r="I32" s="20"/>
      <c r="J32" s="20"/>
      <c r="K32" s="20">
        <f t="shared" si="0"/>
        <v>-2.2999999999999998</v>
      </c>
    </row>
    <row r="33" spans="1:11">
      <c r="A33" s="15" t="s">
        <v>32</v>
      </c>
      <c r="B33" s="19" t="s">
        <v>106</v>
      </c>
      <c r="C33" s="20"/>
      <c r="D33" s="20"/>
      <c r="E33" s="20"/>
      <c r="F33" s="20"/>
      <c r="G33" s="20"/>
      <c r="I33" s="20"/>
      <c r="J33" s="20"/>
      <c r="K33" s="20">
        <f t="shared" si="0"/>
        <v>0</v>
      </c>
    </row>
    <row r="34" spans="1:11">
      <c r="A34" s="15" t="s">
        <v>33</v>
      </c>
      <c r="B34" s="19" t="s">
        <v>107</v>
      </c>
      <c r="C34" s="20"/>
      <c r="D34" s="20"/>
      <c r="E34" s="20"/>
      <c r="F34" s="20"/>
      <c r="G34" s="20"/>
      <c r="I34" s="20"/>
      <c r="J34" s="20"/>
      <c r="K34" s="20">
        <f t="shared" si="0"/>
        <v>0</v>
      </c>
    </row>
    <row r="35" spans="1:11">
      <c r="A35" s="15" t="s">
        <v>34</v>
      </c>
      <c r="B35" s="19" t="s">
        <v>108</v>
      </c>
      <c r="C35" s="20"/>
      <c r="D35" s="20">
        <v>-100</v>
      </c>
      <c r="E35" s="20"/>
      <c r="F35" s="20"/>
      <c r="G35" s="20"/>
      <c r="I35" s="20"/>
      <c r="J35" s="20"/>
      <c r="K35" s="20">
        <f t="shared" si="0"/>
        <v>-100</v>
      </c>
    </row>
    <row r="36" spans="1:11">
      <c r="A36" s="15" t="s">
        <v>35</v>
      </c>
      <c r="B36" s="19" t="s">
        <v>109</v>
      </c>
      <c r="C36" s="20"/>
      <c r="D36" s="20"/>
      <c r="E36" s="20"/>
      <c r="F36" s="20"/>
      <c r="G36" s="20"/>
      <c r="I36" s="20"/>
      <c r="J36" s="20"/>
      <c r="K36" s="20">
        <f t="shared" si="0"/>
        <v>0</v>
      </c>
    </row>
    <row r="37" spans="1:11">
      <c r="A37" s="15" t="s">
        <v>36</v>
      </c>
      <c r="B37" s="19" t="s">
        <v>110</v>
      </c>
      <c r="C37" s="20">
        <v>-20</v>
      </c>
      <c r="D37" s="20">
        <v>-1871</v>
      </c>
      <c r="E37" s="20">
        <v>-329</v>
      </c>
      <c r="F37" s="20"/>
      <c r="G37" s="20"/>
      <c r="I37" s="20">
        <v>-193.4</v>
      </c>
      <c r="J37" s="20">
        <v>192.7</v>
      </c>
      <c r="K37" s="20">
        <f t="shared" si="0"/>
        <v>-2220.7000000000003</v>
      </c>
    </row>
    <row r="38" spans="1:11">
      <c r="A38" s="15" t="s">
        <v>37</v>
      </c>
      <c r="B38" s="19" t="s">
        <v>111</v>
      </c>
      <c r="C38" s="20">
        <v>-48.400000000000006</v>
      </c>
      <c r="D38" s="20">
        <v>12.4</v>
      </c>
      <c r="E38" s="20">
        <v>-13.7</v>
      </c>
      <c r="F38" s="20"/>
      <c r="G38" s="20"/>
      <c r="I38" s="20">
        <v>0</v>
      </c>
      <c r="J38" s="20"/>
      <c r="K38" s="20">
        <f t="shared" si="0"/>
        <v>-49.7</v>
      </c>
    </row>
    <row r="39" spans="1:11">
      <c r="A39" s="15" t="s">
        <v>38</v>
      </c>
      <c r="B39" s="19" t="s">
        <v>112</v>
      </c>
      <c r="C39" s="20">
        <v>1</v>
      </c>
      <c r="D39" s="20"/>
      <c r="E39" s="20"/>
      <c r="F39" s="20"/>
      <c r="G39" s="20">
        <v>2.6</v>
      </c>
      <c r="I39" s="20"/>
      <c r="J39" s="20"/>
      <c r="K39" s="20">
        <f t="shared" si="0"/>
        <v>3.6</v>
      </c>
    </row>
    <row r="40" spans="1:11">
      <c r="A40" s="15" t="s">
        <v>52</v>
      </c>
      <c r="B40" s="19" t="s">
        <v>113</v>
      </c>
      <c r="C40" s="20"/>
      <c r="D40" s="20">
        <v>-400.8</v>
      </c>
      <c r="E40" s="20">
        <v>-2</v>
      </c>
      <c r="F40" s="20"/>
      <c r="G40" s="20"/>
      <c r="I40" s="20"/>
      <c r="J40" s="20"/>
      <c r="K40" s="20">
        <f t="shared" si="0"/>
        <v>-402.8</v>
      </c>
    </row>
    <row r="41" spans="1:11">
      <c r="A41" s="15" t="s">
        <v>39</v>
      </c>
      <c r="B41" s="19" t="s">
        <v>114</v>
      </c>
      <c r="C41" s="20"/>
      <c r="D41" s="20">
        <v>-2</v>
      </c>
      <c r="E41" s="20"/>
      <c r="F41" s="20"/>
      <c r="G41" s="20">
        <v>0</v>
      </c>
      <c r="I41" s="20"/>
      <c r="J41" s="20"/>
      <c r="K41" s="20">
        <f t="shared" si="0"/>
        <v>-2</v>
      </c>
    </row>
    <row r="42" spans="1:11">
      <c r="A42" s="15" t="s">
        <v>40</v>
      </c>
      <c r="B42" s="19" t="s">
        <v>115</v>
      </c>
      <c r="C42" s="20"/>
      <c r="D42" s="20"/>
      <c r="E42" s="20"/>
      <c r="F42" s="20"/>
      <c r="G42" s="20"/>
      <c r="I42" s="20"/>
      <c r="J42" s="20"/>
      <c r="K42" s="20">
        <f t="shared" si="0"/>
        <v>0</v>
      </c>
    </row>
    <row r="43" spans="1:11">
      <c r="A43" s="21" t="s">
        <v>41</v>
      </c>
      <c r="B43" s="19" t="s">
        <v>116</v>
      </c>
      <c r="C43" s="20">
        <v>-4.5</v>
      </c>
      <c r="D43" s="20"/>
      <c r="E43" s="20"/>
      <c r="F43" s="20"/>
      <c r="G43" s="20"/>
      <c r="I43" s="20"/>
      <c r="J43" s="20"/>
      <c r="K43" s="20">
        <f t="shared" si="0"/>
        <v>-4.5</v>
      </c>
    </row>
    <row r="44" spans="1:11">
      <c r="A44" s="15" t="s">
        <v>42</v>
      </c>
      <c r="B44" s="19" t="s">
        <v>117</v>
      </c>
      <c r="C44" s="20"/>
      <c r="D44" s="20"/>
      <c r="E44" s="20"/>
      <c r="F44" s="20"/>
      <c r="G44" s="20"/>
      <c r="I44" s="20">
        <v>-8.3000000000000007</v>
      </c>
      <c r="J44" s="20">
        <v>37.5</v>
      </c>
      <c r="K44" s="20">
        <f t="shared" si="0"/>
        <v>29.2</v>
      </c>
    </row>
    <row r="45" spans="1:11">
      <c r="A45" s="15" t="s">
        <v>43</v>
      </c>
      <c r="B45" s="19" t="s">
        <v>118</v>
      </c>
      <c r="C45" s="20"/>
      <c r="D45" s="20">
        <v>-10</v>
      </c>
      <c r="E45" s="20"/>
      <c r="F45" s="20"/>
      <c r="G45" s="20"/>
      <c r="I45" s="20">
        <v>-4.5999999999999996</v>
      </c>
      <c r="J45" s="20"/>
      <c r="K45" s="20">
        <f t="shared" si="0"/>
        <v>-14.6</v>
      </c>
    </row>
    <row r="46" spans="1:11">
      <c r="A46" s="15" t="s">
        <v>44</v>
      </c>
      <c r="B46" s="19" t="s">
        <v>119</v>
      </c>
      <c r="C46" s="20"/>
      <c r="D46" s="20"/>
      <c r="E46" s="20"/>
      <c r="F46" s="20"/>
      <c r="G46" s="20"/>
      <c r="I46" s="20"/>
      <c r="J46" s="20"/>
      <c r="K46" s="20">
        <f t="shared" si="0"/>
        <v>0</v>
      </c>
    </row>
    <row r="47" spans="1:11">
      <c r="A47" s="15" t="s">
        <v>45</v>
      </c>
      <c r="B47" s="19" t="s">
        <v>120</v>
      </c>
      <c r="C47" s="20"/>
      <c r="D47" s="20"/>
      <c r="E47" s="20">
        <v>0</v>
      </c>
      <c r="F47" s="20"/>
      <c r="G47" s="20"/>
      <c r="I47" s="20"/>
      <c r="J47" s="20"/>
      <c r="K47" s="20">
        <f t="shared" si="0"/>
        <v>0</v>
      </c>
    </row>
    <row r="48" spans="1:11">
      <c r="A48" s="15" t="s">
        <v>59</v>
      </c>
      <c r="B48" s="19" t="s">
        <v>121</v>
      </c>
      <c r="C48" s="20"/>
      <c r="D48" s="20"/>
      <c r="E48" s="20"/>
      <c r="F48" s="20"/>
      <c r="G48" s="20"/>
      <c r="I48" s="20"/>
      <c r="J48" s="20"/>
      <c r="K48" s="20">
        <f t="shared" si="0"/>
        <v>0</v>
      </c>
    </row>
    <row r="49" spans="1:11">
      <c r="A49" s="15" t="s">
        <v>53</v>
      </c>
      <c r="B49" s="19" t="s">
        <v>122</v>
      </c>
      <c r="C49" s="20">
        <v>-1.5000000000000002</v>
      </c>
      <c r="D49" s="20">
        <v>-45</v>
      </c>
      <c r="E49" s="20">
        <v>-4.8</v>
      </c>
      <c r="F49" s="20"/>
      <c r="G49" s="20"/>
      <c r="I49" s="20">
        <v>-30</v>
      </c>
      <c r="J49" s="20"/>
      <c r="K49" s="20">
        <f t="shared" si="0"/>
        <v>-81.3</v>
      </c>
    </row>
    <row r="50" spans="1:11">
      <c r="A50" s="15" t="s">
        <v>46</v>
      </c>
      <c r="B50" s="19" t="s">
        <v>123</v>
      </c>
      <c r="C50" s="20"/>
      <c r="D50" s="20"/>
      <c r="E50" s="20"/>
      <c r="F50" s="20"/>
      <c r="G50" s="20"/>
      <c r="I50" s="20"/>
      <c r="J50" s="20">
        <v>1.4</v>
      </c>
      <c r="K50" s="20">
        <f t="shared" si="0"/>
        <v>1.4</v>
      </c>
    </row>
    <row r="51" spans="1:11">
      <c r="A51" s="15" t="s">
        <v>47</v>
      </c>
      <c r="B51" s="19" t="s">
        <v>124</v>
      </c>
      <c r="C51" s="20"/>
      <c r="D51" s="20"/>
      <c r="E51" s="20"/>
      <c r="F51" s="20"/>
      <c r="G51" s="20"/>
      <c r="I51" s="20"/>
      <c r="J51" s="20"/>
      <c r="K51" s="20">
        <f t="shared" si="0"/>
        <v>0</v>
      </c>
    </row>
    <row r="52" spans="1:11">
      <c r="A52" s="15" t="s">
        <v>48</v>
      </c>
      <c r="B52" s="13" t="s">
        <v>125</v>
      </c>
      <c r="C52" s="20">
        <v>-39.600000000000009</v>
      </c>
      <c r="D52" s="20"/>
      <c r="E52" s="20">
        <v>-101.19999999999999</v>
      </c>
      <c r="F52" s="20"/>
      <c r="G52" s="20"/>
      <c r="I52" s="20"/>
      <c r="J52" s="20"/>
      <c r="K52" s="20">
        <f t="shared" si="0"/>
        <v>-140.80000000000001</v>
      </c>
    </row>
    <row r="53" spans="1:11">
      <c r="A53" s="15" t="s">
        <v>49</v>
      </c>
      <c r="B53" s="13" t="s">
        <v>127</v>
      </c>
      <c r="C53" s="20"/>
      <c r="D53" s="20">
        <v>-12.8</v>
      </c>
      <c r="E53" s="20"/>
      <c r="F53" s="20"/>
      <c r="G53" s="20"/>
      <c r="I53" s="20">
        <v>-1.7</v>
      </c>
      <c r="J53" s="20"/>
      <c r="K53" s="20">
        <f t="shared" si="0"/>
        <v>-14.5</v>
      </c>
    </row>
    <row r="54" spans="1:11">
      <c r="A54" s="15" t="s">
        <v>50</v>
      </c>
      <c r="B54" s="13" t="s">
        <v>126</v>
      </c>
      <c r="C54" s="20">
        <v>-2.9</v>
      </c>
      <c r="D54" s="20">
        <v>0</v>
      </c>
      <c r="E54" s="20"/>
      <c r="F54" s="20"/>
      <c r="G54" s="20"/>
      <c r="I54" s="20">
        <v>31.2</v>
      </c>
      <c r="J54" s="20">
        <v>15.7</v>
      </c>
      <c r="K54" s="20">
        <f t="shared" si="0"/>
        <v>44</v>
      </c>
    </row>
    <row r="55" spans="1:11" s="15" customFormat="1">
      <c r="A55" s="15" t="s">
        <v>51</v>
      </c>
      <c r="B55" s="13" t="s">
        <v>128</v>
      </c>
      <c r="C55" s="20"/>
      <c r="D55" s="20"/>
      <c r="E55" s="20"/>
      <c r="F55" s="20"/>
      <c r="G55" s="20"/>
      <c r="H55" s="20"/>
      <c r="I55" s="20"/>
      <c r="J55" s="20"/>
      <c r="K55" s="20">
        <f t="shared" si="0"/>
        <v>0</v>
      </c>
    </row>
    <row r="56" spans="1:11">
      <c r="A56" s="4" t="s">
        <v>4</v>
      </c>
      <c r="B56" s="1" t="s">
        <v>129</v>
      </c>
      <c r="C56" s="22">
        <f>SUM(C6:C55)</f>
        <v>-337.5</v>
      </c>
      <c r="D56" s="22">
        <f t="shared" ref="D56:K56" si="1">SUM(D6:D55)</f>
        <v>-2906.3</v>
      </c>
      <c r="E56" s="22">
        <f t="shared" si="1"/>
        <v>-551.20000000000005</v>
      </c>
      <c r="F56" s="22">
        <f t="shared" si="1"/>
        <v>74</v>
      </c>
      <c r="G56" s="22">
        <f t="shared" si="1"/>
        <v>10</v>
      </c>
      <c r="H56" s="22">
        <f t="shared" si="1"/>
        <v>0</v>
      </c>
      <c r="I56" s="22">
        <f t="shared" si="1"/>
        <v>-794.9</v>
      </c>
      <c r="J56" s="22">
        <f t="shared" si="1"/>
        <v>358.59999999999997</v>
      </c>
      <c r="K56" s="22">
        <f t="shared" si="1"/>
        <v>-4147.3</v>
      </c>
    </row>
  </sheetData>
  <hyperlinks>
    <hyperlink ref="A1" location="ToC!A1" display="ToC"/>
  </hyperlinks>
  <printOptions horizontalCentered="1"/>
  <pageMargins left="0.25" right="0.25" top="0.25" bottom="0.25" header="0" footer="0"/>
  <pageSetup orientation="portrait" horizontalDpi="300" verticalDpi="300" r:id="rId1"/>
  <headerFooter alignWithMargins="0">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ToC</vt:lpstr>
      <vt:lpstr>1990</vt:lpstr>
      <vt:lpstr>1991</vt:lpstr>
      <vt:lpstr>1992</vt:lpstr>
      <vt:lpstr>1993</vt:lpstr>
      <vt:lpstr>1994</vt:lpstr>
      <vt:lpstr>1995</vt:lpstr>
      <vt:lpstr>1996</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Mid-YearRevChg</vt:lpstr>
      <vt:lpstr>RIGChangesDetail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Machine 18</dc:creator>
  <cp:lastModifiedBy>Lucy</cp:lastModifiedBy>
  <cp:lastPrinted>2011-04-29T20:34:20Z</cp:lastPrinted>
  <dcterms:created xsi:type="dcterms:W3CDTF">1998-09-03T13:53:16Z</dcterms:created>
  <dcterms:modified xsi:type="dcterms:W3CDTF">2015-08-04T21:08:38Z</dcterms:modified>
</cp:coreProperties>
</file>