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49" i="2"/>
  <c r="G50" l="1"/>
  <c r="G53" s="1"/>
  <c r="C130" i="1"/>
  <c r="B54" i="2" s="1"/>
  <c r="C131" i="1"/>
  <c r="C54" i="2" s="1"/>
  <c r="C132" i="1"/>
  <c r="D54" i="2" s="1"/>
  <c r="D134" i="1" l="1"/>
  <c r="C133"/>
  <c r="A54" i="2"/>
  <c r="B58" s="1"/>
</calcChain>
</file>

<file path=xl/sharedStrings.xml><?xml version="1.0" encoding="utf-8"?>
<sst xmlns="http://schemas.openxmlformats.org/spreadsheetml/2006/main" count="190" uniqueCount="100">
  <si>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</si>
  <si>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</si>
  <si>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</si>
  <si>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</si>
  <si>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</si>
  <si>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</si>
  <si>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</si>
  <si>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</si>
  <si>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</si>
  <si>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</si>
  <si>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</si>
  <si>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</si>
  <si>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</si>
  <si>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</si>
  <si>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</si>
  <si>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</si>
  <si>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</si>
  <si>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</si>
  <si>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</si>
  <si>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About Dialog</t>
  </si>
  <si>
    <t>Main Window</t>
  </si>
  <si>
    <t>link</t>
  </si>
  <si>
    <t>menu</t>
  </si>
  <si>
    <t>toolbar</t>
  </si>
  <si>
    <t>logo</t>
  </si>
  <si>
    <t>License Dialog</t>
  </si>
  <si>
    <t>license</t>
  </si>
  <si>
    <t>Check for Updates Dialog</t>
  </si>
  <si>
    <t>checking</t>
  </si>
  <si>
    <t>result</t>
  </si>
  <si>
    <t>web site</t>
  </si>
  <si>
    <t>Copy to Clipboard button</t>
  </si>
  <si>
    <t>OK</t>
  </si>
  <si>
    <t>edit</t>
  </si>
  <si>
    <t>General</t>
  </si>
  <si>
    <t>quit</t>
  </si>
  <si>
    <t>file</t>
  </si>
  <si>
    <t>copy</t>
  </si>
  <si>
    <t>detail pane</t>
  </si>
  <si>
    <t>Options</t>
  </si>
  <si>
    <t>color themes</t>
  </si>
  <si>
    <t>dark</t>
  </si>
  <si>
    <t>light</t>
  </si>
  <si>
    <t>status line</t>
  </si>
  <si>
    <t>copyright</t>
  </si>
  <si>
    <t>on click navigates to Help-&gt;About</t>
  </si>
  <si>
    <t>help</t>
  </si>
  <si>
    <t>about</t>
  </si>
  <si>
    <t>format options</t>
  </si>
  <si>
    <t>view</t>
  </si>
  <si>
    <t>FindFiles</t>
  </si>
  <si>
    <t>remember settings</t>
  </si>
  <si>
    <t>window position</t>
  </si>
  <si>
    <t>search locations</t>
  </si>
  <si>
    <t>preferences</t>
  </si>
  <si>
    <t>detail panel below</t>
  </si>
  <si>
    <t>contact customer support</t>
  </si>
  <si>
    <t>open source licenses</t>
  </si>
  <si>
    <t>source selector</t>
  </si>
  <si>
    <t>search field</t>
  </si>
  <si>
    <t>search button</t>
  </si>
  <si>
    <t>pulldown with recent searches</t>
  </si>
  <si>
    <t>results table</t>
  </si>
  <si>
    <t>path</t>
  </si>
  <si>
    <t>size</t>
  </si>
  <si>
    <t>last modified</t>
  </si>
  <si>
    <t>popup menu</t>
  </si>
  <si>
    <t>quick navigation on the left</t>
  </si>
  <si>
    <t>shows line</t>
  </si>
  <si>
    <t>text area</t>
  </si>
  <si>
    <t>with highlights</t>
  </si>
  <si>
    <t>shows selected file</t>
  </si>
  <si>
    <t>shows searching expression or number of files found</t>
  </si>
  <si>
    <t>columns</t>
  </si>
  <si>
    <t>placeholder shows search expression or no content in table message</t>
  </si>
  <si>
    <t>check for update</t>
  </si>
  <si>
    <t>0.00.8</t>
  </si>
  <si>
    <t>licenses table</t>
  </si>
  <si>
    <t>Sources Dialog</t>
  </si>
  <si>
    <t>add folder</t>
  </si>
  <si>
    <t>remove folder</t>
  </si>
  <si>
    <t>edit folder</t>
  </si>
  <si>
    <t>include files</t>
  </si>
  <si>
    <t>include folders</t>
  </si>
  <si>
    <t>filters</t>
  </si>
  <si>
    <t>exclude files</t>
  </si>
  <si>
    <t>exclude folders</t>
  </si>
  <si>
    <t>ignore system files</t>
  </si>
  <si>
    <t>ignore hidden files</t>
  </si>
  <si>
    <t>Save button</t>
  </si>
  <si>
    <t>Cancel Button</t>
  </si>
  <si>
    <t>locations table</t>
  </si>
  <si>
    <t>Open Source Licenses Dialog</t>
  </si>
  <si>
    <t>Search</t>
  </si>
  <si>
    <t>fast byte-oriented search with multiple patterns</t>
  </si>
  <si>
    <t>includes file names</t>
  </si>
  <si>
    <t>ETA:</t>
  </si>
  <si>
    <t>0.00.7</t>
  </si>
  <si>
    <t>window</t>
  </si>
  <si>
    <t>new window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</si>
</sst>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m/d/yy;@"/>
    <numFmt numFmtId="166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  <xf numFmtId="165" fontId="0" fillId="0" borderId="0" xfId="0" applyNumberFormat="1" applyFill="1"/>
    <xf numFmtId="166" fontId="1" fillId="2" borderId="0" xfId="0" applyNumberFormat="1" applyFont="1" applyFill="1" applyAlignment="1">
      <alignment horizontal="right"/>
    </xf>
    <xf numFmtId="166" fontId="0" fillId="0" borderId="0" xfId="0" quotePrefix="1" applyNumberForma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" fillId="0" borderId="0" xfId="0" applyFont="1" applyFill="1" applyAlignment="1">
      <alignment horizontal="right"/>
    </xf>
    <xf numFmtId="166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28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Progress!$A$47:$A$50</c:f>
              <c:strCache>
                <c:ptCount val="4"/>
                <c:pt idx="0">
                  <c:v>Date</c:v>
                </c:pt>
                <c:pt idx="1">
                  <c:v>2017-04-12</c:v>
                </c:pt>
                <c:pt idx="2">
                  <c:v>2017-06-04</c:v>
                </c:pt>
                <c:pt idx="3">
                  <c:v>2017-06-24</c:v>
                </c:pt>
              </c:strCache>
            </c:strRef>
          </c:cat>
          <c:val>
            <c:numRef>
              <c:f>Progress!$E$48:$E$50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9473920"/>
        <c:axId val="129238144"/>
      </c:areaChart>
      <c:dateAx>
        <c:axId val="1294739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23814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92381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4739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0.37277147487844597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9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0.35897435897435898</c:v>
                </c:pt>
                <c:pt idx="2">
                  <c:v>0.35</c:v>
                </c:pt>
              </c:numCache>
            </c:numRef>
          </c:val>
        </c:ser>
        <c:axId val="129270144"/>
        <c:axId val="129271680"/>
      </c:areaChart>
      <c:dateAx>
        <c:axId val="129270144"/>
        <c:scaling>
          <c:orientation val="minMax"/>
        </c:scaling>
        <c:delete val="1"/>
        <c:axPos val="b"/>
        <c:numFmt formatCode="yyyy\/mm\/dd" sourceLinked="1"/>
        <c:tickLblPos val="none"/>
        <c:crossAx val="129271680"/>
        <c:crosses val="autoZero"/>
        <c:auto val="1"/>
        <c:lblOffset val="100"/>
      </c:dateAx>
      <c:valAx>
        <c:axId val="12927168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2701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52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yyyy\/mm\/dd</c:formatCode>
                <c:ptCount val="3"/>
                <c:pt idx="0">
                  <c:v>42837</c:v>
                </c:pt>
                <c:pt idx="1">
                  <c:v>42890</c:v>
                </c:pt>
                <c:pt idx="2">
                  <c:v>42910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9288448"/>
        <c:axId val="129290240"/>
      </c:areaChart>
      <c:dateAx>
        <c:axId val="129288448"/>
        <c:scaling>
          <c:orientation val="minMax"/>
        </c:scaling>
        <c:axPos val="b"/>
        <c:numFmt formatCode="m\/d;@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290240"/>
        <c:crosses val="autoZero"/>
        <c:auto val="1"/>
        <c:lblOffset val="100"/>
      </c:dateAx>
      <c:valAx>
        <c:axId val="12929024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92884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</xdr:row>
      <xdr:rowOff>28576</xdr:rowOff>
    </xdr:from>
    <xdr:to>
      <xdr:col>3</xdr:col>
      <xdr:colOff>695324</xdr:colOff>
      <xdr:row>11</xdr:row>
      <xdr:rowOff>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5"/>
  <sheetViews>
    <sheetView tabSelected="1" workbookViewId="0">
      <selection activeCell="C24" sqref="C24"/>
    </sheetView>
  </sheetViews>
  <sheetFormatPr defaultRowHeight="10.5"/>
  <cols>
    <col min="1" max="1" width="2.5" style="44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50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34</v>
      </c>
      <c r="C5" s="4"/>
      <c r="D5" s="4"/>
    </row>
    <row r="6" spans="1:4" s="6" customFormat="1">
      <c r="B6" s="7"/>
      <c r="C6" s="7"/>
      <c r="D6" s="4"/>
    </row>
    <row r="7" spans="1:4" s="6" customFormat="1">
      <c r="B7" s="7"/>
      <c r="C7" s="7"/>
      <c r="D7" s="4"/>
    </row>
    <row r="8" spans="1:4" s="6" customFormat="1">
      <c r="B8" s="7"/>
      <c r="C8" s="7"/>
      <c r="D8" s="4"/>
    </row>
    <row r="9" spans="1:4" s="6" customFormat="1">
      <c r="B9" s="19"/>
      <c r="C9" s="4"/>
      <c r="D9" s="4"/>
    </row>
    <row r="10" spans="1:4" s="6" customFormat="1">
      <c r="B10" s="4"/>
      <c r="C10" s="4"/>
      <c r="D10" s="4"/>
    </row>
    <row r="11" spans="1:4" s="6" customFormat="1">
      <c r="B11" s="3" t="s">
        <v>20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7" t="s">
        <v>22</v>
      </c>
      <c r="C13" s="7" t="s">
        <v>2</v>
      </c>
      <c r="D13" s="4"/>
    </row>
    <row r="14" spans="1:4" s="6" customFormat="1">
      <c r="B14" s="20" t="s">
        <v>36</v>
      </c>
      <c r="C14" s="7" t="s">
        <v>2</v>
      </c>
      <c r="D14" s="4"/>
    </row>
    <row r="15" spans="1:4" s="6" customFormat="1">
      <c r="B15" s="23" t="s">
        <v>53</v>
      </c>
      <c r="C15" s="7" t="s">
        <v>14</v>
      </c>
      <c r="D15" s="4"/>
    </row>
    <row r="16" spans="1:4" s="6" customFormat="1">
      <c r="B16" s="23" t="s">
        <v>54</v>
      </c>
      <c r="C16" s="7" t="s">
        <v>14</v>
      </c>
      <c r="D16" s="4"/>
    </row>
    <row r="17" spans="2:4" s="6" customFormat="1">
      <c r="B17" s="23" t="s">
        <v>35</v>
      </c>
      <c r="C17" s="7" t="s">
        <v>2</v>
      </c>
      <c r="D17" s="4"/>
    </row>
    <row r="18" spans="2:4" s="6" customFormat="1">
      <c r="B18" s="20" t="s">
        <v>33</v>
      </c>
      <c r="C18" s="7" t="s">
        <v>2</v>
      </c>
      <c r="D18" s="4"/>
    </row>
    <row r="19" spans="2:4" s="6" customFormat="1">
      <c r="B19" s="23" t="s">
        <v>37</v>
      </c>
      <c r="C19" s="7" t="s">
        <v>2</v>
      </c>
      <c r="D19" s="4"/>
    </row>
    <row r="20" spans="2:4" s="6" customFormat="1">
      <c r="B20" s="20" t="s">
        <v>49</v>
      </c>
      <c r="C20" s="7" t="s">
        <v>2</v>
      </c>
      <c r="D20" s="4"/>
    </row>
    <row r="21" spans="2:4" s="6" customFormat="1">
      <c r="B21" s="23" t="s">
        <v>55</v>
      </c>
      <c r="C21" s="7" t="s">
        <v>2</v>
      </c>
      <c r="D21" s="4"/>
    </row>
    <row r="22" spans="2:4" s="6" customFormat="1">
      <c r="B22" s="20" t="s">
        <v>98</v>
      </c>
      <c r="C22" s="7" t="s">
        <v>2</v>
      </c>
      <c r="D22" s="4"/>
    </row>
    <row r="23" spans="2:4" s="6" customFormat="1">
      <c r="B23" s="23" t="s">
        <v>99</v>
      </c>
      <c r="C23" s="7" t="s">
        <v>2</v>
      </c>
      <c r="D23" s="4"/>
    </row>
    <row r="24" spans="2:4" s="6" customFormat="1">
      <c r="B24" s="20" t="s">
        <v>46</v>
      </c>
      <c r="C24" s="7" t="s">
        <v>2</v>
      </c>
      <c r="D24" s="4"/>
    </row>
    <row r="25" spans="2:4" s="6" customFormat="1">
      <c r="B25" s="23" t="s">
        <v>75</v>
      </c>
      <c r="C25" s="7" t="s">
        <v>14</v>
      </c>
      <c r="D25" s="4"/>
    </row>
    <row r="26" spans="2:4" s="6" customFormat="1">
      <c r="B26" s="23" t="s">
        <v>56</v>
      </c>
      <c r="C26" s="7" t="s">
        <v>14</v>
      </c>
      <c r="D26" s="4"/>
    </row>
    <row r="27" spans="2:4" s="6" customFormat="1">
      <c r="B27" s="23" t="s">
        <v>26</v>
      </c>
      <c r="C27" s="7" t="s">
        <v>14</v>
      </c>
      <c r="D27" s="4"/>
    </row>
    <row r="28" spans="2:4" s="6" customFormat="1">
      <c r="B28" s="23" t="s">
        <v>57</v>
      </c>
      <c r="C28" s="7" t="s">
        <v>14</v>
      </c>
      <c r="D28" s="4"/>
    </row>
    <row r="29" spans="2:4" s="6" customFormat="1">
      <c r="B29" s="23" t="s">
        <v>47</v>
      </c>
      <c r="C29" s="7" t="s">
        <v>14</v>
      </c>
      <c r="D29" s="4"/>
    </row>
    <row r="30" spans="2:4" s="6" customFormat="1">
      <c r="B30" s="23"/>
      <c r="C30" s="7"/>
      <c r="D30" s="4"/>
    </row>
    <row r="31" spans="2:4" s="6" customFormat="1">
      <c r="B31" s="27" t="s">
        <v>23</v>
      </c>
      <c r="C31" s="7" t="s">
        <v>2</v>
      </c>
      <c r="D31" s="4"/>
    </row>
    <row r="32" spans="2:4" s="6" customFormat="1">
      <c r="B32" s="20" t="s">
        <v>58</v>
      </c>
      <c r="C32" s="7" t="s">
        <v>2</v>
      </c>
      <c r="D32" s="4"/>
    </row>
    <row r="33" spans="2:4" s="6" customFormat="1">
      <c r="B33" s="20" t="s">
        <v>59</v>
      </c>
      <c r="C33" s="7" t="s">
        <v>2</v>
      </c>
      <c r="D33" s="4"/>
    </row>
    <row r="34" spans="2:4" s="6" customFormat="1">
      <c r="B34" s="23" t="s">
        <v>61</v>
      </c>
      <c r="C34" s="7" t="s">
        <v>14</v>
      </c>
      <c r="D34" s="4"/>
    </row>
    <row r="35" spans="2:4" s="6" customFormat="1">
      <c r="B35" s="20" t="s">
        <v>60</v>
      </c>
      <c r="C35" s="7" t="s">
        <v>14</v>
      </c>
      <c r="D35" s="4"/>
    </row>
    <row r="36" spans="2:4" s="6" customFormat="1">
      <c r="B36" s="22"/>
      <c r="C36" s="7"/>
      <c r="D36" s="4"/>
    </row>
    <row r="37" spans="2:4" s="6" customFormat="1">
      <c r="B37" s="27" t="s">
        <v>62</v>
      </c>
      <c r="C37" s="7" t="s">
        <v>2</v>
      </c>
      <c r="D37" s="4"/>
    </row>
    <row r="38" spans="2:4" s="6" customFormat="1">
      <c r="B38" s="20" t="s">
        <v>73</v>
      </c>
      <c r="C38" s="7"/>
      <c r="D38" s="4"/>
    </row>
    <row r="39" spans="2:4" s="6" customFormat="1">
      <c r="B39" s="23" t="s">
        <v>36</v>
      </c>
      <c r="C39" s="7" t="s">
        <v>2</v>
      </c>
      <c r="D39" s="4"/>
    </row>
    <row r="40" spans="2:4" s="6" customFormat="1">
      <c r="B40" s="23" t="s">
        <v>63</v>
      </c>
      <c r="C40" s="7" t="s">
        <v>2</v>
      </c>
      <c r="D40" s="4"/>
    </row>
    <row r="41" spans="2:4" s="6" customFormat="1">
      <c r="B41" s="23" t="s">
        <v>64</v>
      </c>
      <c r="C41" s="7" t="s">
        <v>2</v>
      </c>
      <c r="D41" s="4"/>
    </row>
    <row r="42" spans="2:4" s="6" customFormat="1">
      <c r="B42" s="23" t="s">
        <v>65</v>
      </c>
      <c r="C42" s="7" t="s">
        <v>2</v>
      </c>
      <c r="D42" s="4"/>
    </row>
    <row r="43" spans="2:4" s="6" customFormat="1">
      <c r="B43" s="20" t="s">
        <v>74</v>
      </c>
      <c r="C43" s="7" t="s">
        <v>2</v>
      </c>
      <c r="D43" s="4"/>
    </row>
    <row r="44" spans="2:4" s="6" customFormat="1">
      <c r="B44" s="20" t="s">
        <v>66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7" t="s">
        <v>38</v>
      </c>
      <c r="C46" s="7" t="s">
        <v>2</v>
      </c>
      <c r="D46" s="4"/>
    </row>
    <row r="47" spans="2:4" s="6" customFormat="1">
      <c r="B47" s="20" t="s">
        <v>71</v>
      </c>
      <c r="C47" s="7" t="s">
        <v>2</v>
      </c>
      <c r="D47" s="4"/>
    </row>
    <row r="48" spans="2:4" s="6" customFormat="1">
      <c r="B48" s="20" t="s">
        <v>67</v>
      </c>
      <c r="C48" s="7" t="s">
        <v>2</v>
      </c>
      <c r="D48" s="4"/>
    </row>
    <row r="49" spans="2:4" s="6" customFormat="1">
      <c r="B49" s="23" t="s">
        <v>68</v>
      </c>
      <c r="C49" s="7" t="s">
        <v>2</v>
      </c>
      <c r="D49" s="4"/>
    </row>
    <row r="50" spans="2:4" s="6" customFormat="1">
      <c r="B50" s="20" t="s">
        <v>69</v>
      </c>
      <c r="C50" s="7" t="s">
        <v>2</v>
      </c>
      <c r="D50" s="4"/>
    </row>
    <row r="51" spans="2:4" s="6" customFormat="1">
      <c r="B51" s="23" t="s">
        <v>70</v>
      </c>
      <c r="C51" s="7" t="s">
        <v>14</v>
      </c>
      <c r="D51" s="4"/>
    </row>
    <row r="52" spans="2:4" s="6" customFormat="1">
      <c r="B52" s="23" t="s">
        <v>66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7" t="s">
        <v>43</v>
      </c>
      <c r="C54" s="7" t="s">
        <v>2</v>
      </c>
      <c r="D54" s="4"/>
    </row>
    <row r="55" spans="2:4" s="6" customFormat="1">
      <c r="B55" s="20" t="s">
        <v>44</v>
      </c>
      <c r="C55" s="7" t="s">
        <v>2</v>
      </c>
      <c r="D55" s="4"/>
    </row>
    <row r="56" spans="2:4" s="6" customFormat="1">
      <c r="B56" s="23" t="s">
        <v>45</v>
      </c>
      <c r="C56" s="7" t="s">
        <v>14</v>
      </c>
      <c r="D56" s="4"/>
    </row>
    <row r="57" spans="2:4" s="6" customFormat="1">
      <c r="B57" s="20" t="s">
        <v>72</v>
      </c>
      <c r="C57" s="7" t="s">
        <v>2</v>
      </c>
      <c r="D57" s="4"/>
    </row>
    <row r="58" spans="2:4" s="6" customFormat="1">
      <c r="B58" s="22"/>
      <c r="C58" s="7"/>
      <c r="D58" s="4"/>
    </row>
    <row r="59" spans="2:4" s="6" customFormat="1">
      <c r="B59" s="22" t="s">
        <v>51</v>
      </c>
      <c r="C59" s="7" t="s">
        <v>2</v>
      </c>
      <c r="D59" s="4"/>
    </row>
    <row r="60" spans="2:4" s="6" customFormat="1">
      <c r="B60" s="20" t="s">
        <v>52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/>
      <c r="C62" s="7"/>
      <c r="D62" s="4"/>
    </row>
    <row r="63" spans="2:4" s="6" customFormat="1">
      <c r="B63" s="3" t="s">
        <v>93</v>
      </c>
      <c r="C63" s="7"/>
      <c r="D63" s="4"/>
    </row>
    <row r="64" spans="2:4" s="6" customFormat="1">
      <c r="B64" s="22"/>
      <c r="C64" s="7"/>
      <c r="D64" s="4"/>
    </row>
    <row r="65" spans="2:4" s="6" customFormat="1">
      <c r="B65" s="22" t="s">
        <v>94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2" t="s">
        <v>95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/>
      <c r="C69" s="7"/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/>
      <c r="C74" s="7"/>
      <c r="D74" s="4"/>
    </row>
    <row r="75" spans="2:4" s="6" customFormat="1">
      <c r="B75" s="22"/>
      <c r="C75" s="7"/>
      <c r="D75" s="4"/>
    </row>
    <row r="76" spans="2:4" s="6" customFormat="1">
      <c r="B76" s="3" t="s">
        <v>78</v>
      </c>
      <c r="C76" s="7" t="s">
        <v>14</v>
      </c>
      <c r="D76" s="4"/>
    </row>
    <row r="77" spans="2:4" s="6" customFormat="1">
      <c r="B77" s="22" t="s">
        <v>91</v>
      </c>
      <c r="C77" s="7" t="s">
        <v>14</v>
      </c>
      <c r="D77" s="4"/>
    </row>
    <row r="78" spans="2:4" s="6" customFormat="1">
      <c r="B78" s="20" t="s">
        <v>79</v>
      </c>
      <c r="C78" s="7" t="s">
        <v>14</v>
      </c>
      <c r="D78" s="4"/>
    </row>
    <row r="79" spans="2:4" s="6" customFormat="1">
      <c r="B79" s="20" t="s">
        <v>80</v>
      </c>
      <c r="C79" s="7" t="s">
        <v>14</v>
      </c>
      <c r="D79" s="4"/>
    </row>
    <row r="80" spans="2:4" s="6" customFormat="1">
      <c r="B80" s="20" t="s">
        <v>81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84</v>
      </c>
      <c r="C82" s="7" t="s">
        <v>14</v>
      </c>
      <c r="D82" s="4"/>
    </row>
    <row r="83" spans="2:4" s="6" customFormat="1">
      <c r="B83" s="20" t="s">
        <v>82</v>
      </c>
      <c r="C83" s="7" t="s">
        <v>14</v>
      </c>
      <c r="D83" s="4"/>
    </row>
    <row r="84" spans="2:4" s="6" customFormat="1">
      <c r="B84" s="20" t="s">
        <v>83</v>
      </c>
      <c r="C84" s="7" t="s">
        <v>14</v>
      </c>
      <c r="D84" s="4"/>
    </row>
    <row r="85" spans="2:4" s="6" customFormat="1">
      <c r="B85" s="20" t="s">
        <v>85</v>
      </c>
      <c r="C85" s="7" t="s">
        <v>14</v>
      </c>
      <c r="D85" s="4"/>
    </row>
    <row r="86" spans="2:4" s="6" customFormat="1">
      <c r="B86" s="20" t="s">
        <v>86</v>
      </c>
      <c r="C86" s="7" t="s">
        <v>14</v>
      </c>
      <c r="D86" s="4"/>
    </row>
    <row r="87" spans="2:4" s="6" customFormat="1">
      <c r="B87" s="20" t="s">
        <v>87</v>
      </c>
      <c r="C87" s="7" t="s">
        <v>14</v>
      </c>
      <c r="D87" s="4"/>
    </row>
    <row r="88" spans="2:4" s="6" customFormat="1">
      <c r="B88" s="20" t="s">
        <v>88</v>
      </c>
      <c r="C88" s="7" t="s">
        <v>14</v>
      </c>
      <c r="D88" s="4"/>
    </row>
    <row r="89" spans="2:4" s="6" customFormat="1">
      <c r="B89" s="22"/>
      <c r="C89" s="7"/>
      <c r="D89" s="4"/>
    </row>
    <row r="90" spans="2:4" s="6" customFormat="1">
      <c r="B90" s="22" t="s">
        <v>89</v>
      </c>
      <c r="C90" s="7" t="s">
        <v>14</v>
      </c>
      <c r="D90" s="4"/>
    </row>
    <row r="91" spans="2:4" s="6" customFormat="1">
      <c r="B91" s="22" t="s">
        <v>90</v>
      </c>
      <c r="C91" s="7" t="s">
        <v>14</v>
      </c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3" t="s">
        <v>39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 t="s">
        <v>40</v>
      </c>
      <c r="C96" s="7" t="s">
        <v>14</v>
      </c>
      <c r="D96" s="4"/>
    </row>
    <row r="97" spans="2:4" s="6" customFormat="1">
      <c r="B97" s="20" t="s">
        <v>41</v>
      </c>
      <c r="C97" s="7" t="s">
        <v>14</v>
      </c>
      <c r="D97" s="4"/>
    </row>
    <row r="98" spans="2:4" s="6" customFormat="1">
      <c r="B98" s="20" t="s">
        <v>42</v>
      </c>
      <c r="C98" s="7" t="s">
        <v>14</v>
      </c>
      <c r="D98" s="4"/>
    </row>
    <row r="99" spans="2:4" s="6" customFormat="1">
      <c r="B99" s="22"/>
      <c r="C99" s="7"/>
      <c r="D99" s="4"/>
    </row>
    <row r="100" spans="2:4" s="6" customFormat="1">
      <c r="B100" s="22" t="s">
        <v>48</v>
      </c>
      <c r="C100" s="7" t="s">
        <v>14</v>
      </c>
      <c r="D100" s="4"/>
    </row>
    <row r="101" spans="2:4" s="6" customFormat="1">
      <c r="B101" s="22"/>
      <c r="C101" s="7"/>
      <c r="D101" s="4"/>
    </row>
    <row r="102" spans="2:4" s="6" customFormat="1">
      <c r="B102" s="20"/>
      <c r="C102" s="7"/>
      <c r="D102" s="4"/>
    </row>
    <row r="103" spans="2:4" s="6" customFormat="1">
      <c r="B103" s="3" t="s">
        <v>27</v>
      </c>
      <c r="C103" s="7" t="s">
        <v>14</v>
      </c>
      <c r="D103" s="4"/>
    </row>
    <row r="104" spans="2:4" s="6" customFormat="1">
      <c r="B104" s="22" t="s">
        <v>28</v>
      </c>
      <c r="C104" s="7" t="s">
        <v>14</v>
      </c>
      <c r="D104" s="4"/>
    </row>
    <row r="105" spans="2:4" s="6" customFormat="1">
      <c r="B105" s="22" t="s">
        <v>29</v>
      </c>
      <c r="C105" s="7" t="s">
        <v>14</v>
      </c>
      <c r="D105" s="4"/>
    </row>
    <row r="106" spans="2:4" s="6" customFormat="1">
      <c r="B106" s="22" t="s">
        <v>30</v>
      </c>
      <c r="C106" s="7" t="s">
        <v>14</v>
      </c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25</v>
      </c>
      <c r="C109" s="7" t="s">
        <v>14</v>
      </c>
      <c r="D109" s="4"/>
    </row>
    <row r="110" spans="2:4" s="6" customFormat="1">
      <c r="B110" s="22" t="s">
        <v>26</v>
      </c>
      <c r="C110" s="7" t="s">
        <v>14</v>
      </c>
      <c r="D110" s="4"/>
    </row>
    <row r="111" spans="2:4" s="6" customFormat="1">
      <c r="B111" s="22" t="s">
        <v>31</v>
      </c>
      <c r="C111" s="7" t="s">
        <v>14</v>
      </c>
      <c r="D111" s="4"/>
    </row>
    <row r="112" spans="2:4" s="6" customFormat="1">
      <c r="B112" s="22" t="s">
        <v>32</v>
      </c>
      <c r="C112" s="7" t="s">
        <v>14</v>
      </c>
      <c r="D112" s="4"/>
    </row>
    <row r="113" spans="2:4" s="6" customFormat="1">
      <c r="B113" s="43"/>
      <c r="C113" s="4"/>
      <c r="D113" s="4"/>
    </row>
    <row r="114" spans="2:4" s="6" customFormat="1">
      <c r="B114" s="43"/>
      <c r="C114" s="4"/>
      <c r="D114" s="4"/>
    </row>
    <row r="115" spans="2:4" s="6" customFormat="1">
      <c r="B115" s="3" t="s">
        <v>92</v>
      </c>
      <c r="C115" s="7" t="s">
        <v>14</v>
      </c>
      <c r="D115" s="4"/>
    </row>
    <row r="116" spans="2:4" s="6" customFormat="1">
      <c r="B116" s="22" t="s">
        <v>77</v>
      </c>
      <c r="C116" s="7" t="s">
        <v>14</v>
      </c>
      <c r="D116" s="4"/>
    </row>
    <row r="117" spans="2:4" s="6" customFormat="1">
      <c r="B117" s="22" t="s">
        <v>26</v>
      </c>
      <c r="C117" s="7" t="s">
        <v>14</v>
      </c>
      <c r="D117" s="4"/>
    </row>
    <row r="118" spans="2:4" s="6" customFormat="1">
      <c r="B118" s="22" t="s">
        <v>31</v>
      </c>
      <c r="C118" s="7" t="s">
        <v>14</v>
      </c>
      <c r="D118" s="4"/>
    </row>
    <row r="119" spans="2:4" s="6" customFormat="1">
      <c r="B119" s="22" t="s">
        <v>32</v>
      </c>
      <c r="C119" s="7" t="s">
        <v>14</v>
      </c>
      <c r="D119" s="4"/>
    </row>
    <row r="120" spans="2:4" s="6" customFormat="1">
      <c r="B120" s="43"/>
      <c r="C120" s="4"/>
      <c r="D120" s="4"/>
    </row>
    <row r="121" spans="2:4" s="6" customFormat="1">
      <c r="B121" s="21"/>
      <c r="C121" s="4"/>
      <c r="D121" s="4"/>
    </row>
    <row r="122" spans="2:4" s="6" customFormat="1">
      <c r="B122" s="3" t="s">
        <v>19</v>
      </c>
      <c r="C122" s="7" t="s">
        <v>14</v>
      </c>
      <c r="D122" s="4"/>
    </row>
    <row r="123" spans="2:4" s="6" customFormat="1">
      <c r="B123" s="22" t="s">
        <v>24</v>
      </c>
      <c r="C123" s="7" t="s">
        <v>14</v>
      </c>
      <c r="D123" s="4"/>
    </row>
    <row r="124" spans="2:4" s="6" customFormat="1">
      <c r="B124" s="22" t="s">
        <v>21</v>
      </c>
      <c r="C124" s="7" t="s">
        <v>14</v>
      </c>
      <c r="D124" s="4"/>
    </row>
    <row r="125" spans="2:4" s="6" customFormat="1">
      <c r="B125" s="22"/>
      <c r="C125" s="4"/>
      <c r="D125" s="4"/>
    </row>
    <row r="126" spans="2:4" s="6" customFormat="1">
      <c r="B126" s="19"/>
      <c r="C126" s="4"/>
      <c r="D126" s="4"/>
    </row>
    <row r="127" spans="2:4" s="6" customFormat="1">
      <c r="B127" s="21"/>
      <c r="C127" s="4"/>
      <c r="D127" s="4"/>
    </row>
    <row r="128" spans="2:4" s="6" customFormat="1">
      <c r="B128" s="21"/>
      <c r="C128" s="4"/>
      <c r="D128" s="4"/>
    </row>
    <row r="129" spans="1:4">
      <c r="A129" s="3"/>
      <c r="B129" s="11"/>
      <c r="C129" s="11"/>
      <c r="D129" s="3"/>
    </row>
    <row r="130" spans="1:4">
      <c r="A130" s="3"/>
      <c r="B130" s="8" t="s">
        <v>6</v>
      </c>
      <c r="C130" s="6">
        <f>COUNTIF(C5:C129,"y")</f>
        <v>30</v>
      </c>
      <c r="D130" s="2"/>
    </row>
    <row r="131" spans="1:4">
      <c r="A131" s="3"/>
      <c r="B131" s="8" t="s">
        <v>7</v>
      </c>
      <c r="C131" s="6">
        <f>COUNTIF(C5:C129,"n")</f>
        <v>50</v>
      </c>
      <c r="D131" s="2"/>
    </row>
    <row r="132" spans="1:4">
      <c r="A132" s="3"/>
      <c r="B132" s="8" t="s">
        <v>3</v>
      </c>
      <c r="C132" s="7">
        <f>COUNTIF(C5:C129,"TBD")</f>
        <v>0</v>
      </c>
      <c r="D132" s="2"/>
    </row>
    <row r="133" spans="1:4">
      <c r="A133" s="3"/>
      <c r="B133" s="8" t="s">
        <v>4</v>
      </c>
      <c r="C133">
        <f>SUM(C130:C132)</f>
        <v>80</v>
      </c>
      <c r="D133" s="2"/>
    </row>
    <row r="134" spans="1:4" ht="18">
      <c r="A134" s="3"/>
      <c r="B134" s="10"/>
      <c r="C134" s="10" t="s">
        <v>5</v>
      </c>
      <c r="D134" s="41">
        <f>C130/(C131+C130 + C132)</f>
        <v>0.375</v>
      </c>
    </row>
    <row r="135" spans="1:4">
      <c r="A135" s="3"/>
      <c r="B135" s="11"/>
      <c r="C135" s="11"/>
      <c r="D135" s="3"/>
    </row>
  </sheetData>
  <phoneticPr fontId="0" type="noConversion"/>
  <conditionalFormatting sqref="C1:C3 C6:C64883">
    <cfRule type="cellIs" dxfId="2" priority="7" stopIfTrue="1" operator="equal">
      <formula>"y"</formula>
    </cfRule>
    <cfRule type="cellIs" dxfId="1" priority="8" stopIfTrue="1" operator="equal">
      <formula>"n"</formula>
    </cfRule>
    <cfRule type="cellIs" dxfId="0" priority="9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workbookViewId="0">
      <pane ySplit="10020" topLeftCell="A46" activePane="bottomLeft"/>
      <selection activeCell="E1" sqref="E1"/>
      <selection pane="bottomLeft" activeCell="D50" sqref="D50"/>
    </sheetView>
  </sheetViews>
  <sheetFormatPr defaultRowHeight="10.5"/>
  <cols>
    <col min="1" max="1" width="14.3320312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50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46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42837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8">
        <v>42890</v>
      </c>
      <c r="B49" s="4">
        <v>28</v>
      </c>
      <c r="C49" s="4">
        <v>50</v>
      </c>
      <c r="D49" s="4">
        <v>0</v>
      </c>
      <c r="E49" s="4">
        <v>0</v>
      </c>
      <c r="F49" s="28" t="s">
        <v>97</v>
      </c>
      <c r="G49" s="30">
        <f t="shared" ref="G49" si="0">B49/SUM(B49:E49)</f>
        <v>0.35897435897435898</v>
      </c>
      <c r="H49" s="7"/>
    </row>
    <row r="50" spans="1:10">
      <c r="A50" s="48">
        <v>42910</v>
      </c>
      <c r="B50" s="4">
        <v>28</v>
      </c>
      <c r="C50" s="4">
        <v>52</v>
      </c>
      <c r="D50" s="4">
        <v>0</v>
      </c>
      <c r="E50" s="4">
        <v>0</v>
      </c>
      <c r="F50" s="28" t="s">
        <v>76</v>
      </c>
      <c r="G50" s="30">
        <f t="shared" ref="G50" si="1">B50/SUM(B50:E50)</f>
        <v>0.35</v>
      </c>
      <c r="H50" s="7"/>
    </row>
    <row r="51" spans="1:10">
      <c r="A51" s="49"/>
      <c r="B51" s="4"/>
      <c r="C51" s="4"/>
      <c r="D51" s="4"/>
      <c r="E51" s="4"/>
      <c r="F51" s="28"/>
      <c r="G51" s="30"/>
      <c r="H51" s="7"/>
    </row>
    <row r="52" spans="1:10">
      <c r="A52" s="49"/>
      <c r="B52" s="4"/>
      <c r="C52" s="4"/>
      <c r="D52" s="4"/>
      <c r="E52" s="4"/>
      <c r="F52" s="31"/>
      <c r="G52" s="30"/>
      <c r="H52" s="7"/>
    </row>
    <row r="53" spans="1:10">
      <c r="A53" s="14" t="s">
        <v>18</v>
      </c>
      <c r="B53" s="14" t="s">
        <v>9</v>
      </c>
      <c r="C53" s="14" t="s">
        <v>16</v>
      </c>
      <c r="D53" s="14" t="s">
        <v>10</v>
      </c>
      <c r="E53" s="14" t="s">
        <v>12</v>
      </c>
      <c r="F53" s="14" t="s">
        <v>11</v>
      </c>
      <c r="G53" s="38">
        <f>MIN(G50)</f>
        <v>0.35</v>
      </c>
      <c r="H53" s="7"/>
    </row>
    <row r="54" spans="1:10">
      <c r="A54" s="39">
        <f>SUM(B54:D54)</f>
        <v>80</v>
      </c>
      <c r="B54" s="15">
        <f>Features!C130</f>
        <v>30</v>
      </c>
      <c r="C54" s="16">
        <f>Features!C131</f>
        <v>50</v>
      </c>
      <c r="D54" s="17">
        <f>Features!C132</f>
        <v>0</v>
      </c>
      <c r="E54" s="18">
        <v>0</v>
      </c>
      <c r="F54" s="7"/>
      <c r="G54" s="30"/>
      <c r="H54" s="7"/>
    </row>
    <row r="55" spans="1:10">
      <c r="A55" s="4"/>
      <c r="B55" s="19"/>
      <c r="C55" s="4"/>
      <c r="D55" s="7"/>
      <c r="E55" s="7"/>
      <c r="F55" s="7"/>
      <c r="G55" s="30"/>
      <c r="H55" s="7"/>
      <c r="J55" s="36"/>
    </row>
    <row r="56" spans="1:10">
      <c r="A56" s="4"/>
      <c r="B56" s="4"/>
      <c r="C56" s="4"/>
      <c r="D56" s="7"/>
      <c r="E56" s="7"/>
      <c r="F56" s="7"/>
      <c r="G56" s="30"/>
      <c r="H56" s="7"/>
    </row>
    <row r="57" spans="1:10">
      <c r="A57" s="4"/>
      <c r="B57" s="19"/>
      <c r="C57" s="4"/>
      <c r="D57" s="7"/>
      <c r="E57" s="7"/>
      <c r="F57" s="7"/>
      <c r="G57" s="30"/>
      <c r="H57" s="7"/>
    </row>
    <row r="58" spans="1:10">
      <c r="A58" s="50" t="s">
        <v>96</v>
      </c>
      <c r="B58" s="51">
        <f>A48+A54/B54*(A50-A48)</f>
        <v>43031.666666666664</v>
      </c>
      <c r="C58" s="4"/>
      <c r="D58" s="7"/>
      <c r="E58" s="7"/>
      <c r="F58" s="7"/>
      <c r="G58" s="30"/>
      <c r="H58" s="7"/>
    </row>
    <row r="59" spans="1:10">
      <c r="A59" s="4"/>
      <c r="B59" s="4"/>
      <c r="C59" s="4"/>
      <c r="D59" s="7"/>
      <c r="E59" s="7"/>
      <c r="F59" s="7"/>
      <c r="G59" s="30"/>
      <c r="H59" s="7"/>
    </row>
    <row r="60" spans="1:10">
      <c r="A60" s="4"/>
      <c r="B60" s="19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"/>
      <c r="B62" s="4"/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7"/>
      <c r="C64" s="4"/>
      <c r="D64" s="7"/>
      <c r="E64" s="7"/>
      <c r="F64" s="7"/>
      <c r="G64" s="30"/>
      <c r="H64" s="7"/>
    </row>
    <row r="65" spans="1:8">
      <c r="A65" s="4"/>
      <c r="B65" s="20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7"/>
      <c r="B67" s="20"/>
      <c r="C67" s="4"/>
      <c r="D67" s="7"/>
      <c r="E67" s="7"/>
      <c r="F67" s="7"/>
      <c r="G67" s="30"/>
      <c r="H67" s="7"/>
    </row>
    <row r="68" spans="1:8">
      <c r="A68" s="7"/>
      <c r="B68" s="7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7"/>
      <c r="D81" s="7"/>
      <c r="E81" s="7"/>
      <c r="F81" s="7"/>
      <c r="G81" s="30"/>
      <c r="H81" s="7"/>
    </row>
    <row r="82" spans="1:8">
      <c r="A82" s="7"/>
      <c r="B82" s="6"/>
      <c r="C82" s="7"/>
      <c r="D82" s="7"/>
      <c r="E82" s="7"/>
      <c r="F82" s="7"/>
      <c r="G82" s="30"/>
      <c r="H82" s="7"/>
    </row>
    <row r="83" spans="1:8" s="2" customFormat="1">
      <c r="A83" s="4"/>
      <c r="B83" s="4"/>
      <c r="C83" s="4"/>
      <c r="D83" s="4"/>
      <c r="E83" s="4"/>
      <c r="F83" s="4"/>
      <c r="G83" s="34"/>
      <c r="H83" s="4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6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19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21"/>
      <c r="C109" s="4"/>
      <c r="D109" s="4"/>
      <c r="E109" s="4"/>
      <c r="F109" s="4"/>
      <c r="G109" s="34"/>
      <c r="H109" s="4"/>
    </row>
    <row r="110" spans="1:8" s="2" customFormat="1">
      <c r="A110" s="4"/>
      <c r="B110" s="4"/>
      <c r="C110" s="4"/>
      <c r="D110" s="4"/>
      <c r="E110" s="4"/>
      <c r="F110" s="4"/>
      <c r="G110" s="34"/>
      <c r="H110" s="4"/>
    </row>
    <row r="111" spans="1:8" s="2" customFormat="1">
      <c r="A111" s="4"/>
      <c r="B111" s="6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19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19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4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19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4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21"/>
      <c r="B142" s="21"/>
      <c r="C142" s="21"/>
      <c r="D142" s="21"/>
      <c r="E142" s="21"/>
      <c r="F142" s="21"/>
      <c r="G142" s="35"/>
      <c r="H142" s="2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>
      <c r="A144" s="7"/>
      <c r="B144" s="6"/>
      <c r="C144" s="7"/>
      <c r="D144" s="7"/>
      <c r="E144" s="7"/>
      <c r="F144" s="7"/>
      <c r="G144" s="30"/>
      <c r="H144" s="7"/>
    </row>
    <row r="145" spans="1:8">
      <c r="A145" s="7"/>
      <c r="B145" s="7"/>
      <c r="C145" s="7"/>
      <c r="D145" s="7"/>
      <c r="E145" s="7"/>
      <c r="F145" s="7"/>
      <c r="G145" s="30"/>
      <c r="H145" s="7"/>
    </row>
    <row r="146" spans="1:8">
      <c r="A146" s="7"/>
      <c r="B146" s="20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7"/>
      <c r="C148" s="4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7"/>
      <c r="D152" s="7"/>
      <c r="E152" s="7"/>
      <c r="F152" s="7"/>
      <c r="G152" s="30"/>
      <c r="H152" s="7"/>
    </row>
    <row r="153" spans="1:8">
      <c r="A153" s="7"/>
      <c r="B153" s="22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7"/>
      <c r="C155" s="7"/>
      <c r="D155" s="7"/>
      <c r="E155" s="7"/>
      <c r="F155" s="7"/>
      <c r="G155" s="30"/>
      <c r="H155" s="7"/>
    </row>
    <row r="156" spans="1:8">
      <c r="A156" s="7"/>
      <c r="B156" s="20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7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45">
        <v>43011</v>
      </c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6"/>
      <c r="C170" s="7"/>
      <c r="D170" s="7"/>
      <c r="E170" s="7"/>
      <c r="F170" s="7"/>
      <c r="G170" s="30"/>
      <c r="H170" s="7"/>
    </row>
    <row r="171" spans="1:8">
      <c r="A171" s="7"/>
      <c r="B171" s="4"/>
      <c r="C171" s="4"/>
      <c r="D171" s="7"/>
      <c r="E171" s="7"/>
      <c r="F171" s="7"/>
      <c r="G171" s="30"/>
      <c r="H171" s="7"/>
    </row>
    <row r="172" spans="1:8">
      <c r="A172" s="7"/>
      <c r="B172" s="19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4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21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7"/>
      <c r="D187" s="7"/>
      <c r="E187" s="7"/>
      <c r="F187" s="7"/>
      <c r="G187" s="30"/>
      <c r="H187" s="7"/>
    </row>
    <row r="188" spans="1:8">
      <c r="A188" s="7"/>
      <c r="B188" s="4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21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4"/>
      <c r="C200" s="7"/>
      <c r="D200" s="7"/>
      <c r="E200" s="7"/>
      <c r="F200" s="7"/>
      <c r="G200" s="30"/>
      <c r="H200" s="7"/>
    </row>
    <row r="201" spans="1:8">
      <c r="A201" s="7"/>
      <c r="B201" s="6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21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4"/>
      <c r="C220" s="7"/>
      <c r="D220" s="7"/>
      <c r="E220" s="7"/>
      <c r="F220" s="7"/>
      <c r="G220" s="30"/>
      <c r="H220" s="7"/>
    </row>
    <row r="221" spans="1:8">
      <c r="A221" s="7"/>
      <c r="B221" s="6"/>
      <c r="C221" s="7"/>
      <c r="D221" s="7"/>
      <c r="E221" s="7"/>
      <c r="F221" s="7"/>
      <c r="G221" s="30"/>
      <c r="H221" s="7"/>
    </row>
    <row r="222" spans="1:8">
      <c r="A222" s="7"/>
      <c r="B222" s="4"/>
      <c r="C222" s="4"/>
      <c r="D222" s="7"/>
      <c r="E222" s="7"/>
      <c r="F222" s="7"/>
      <c r="G222" s="30"/>
      <c r="H222" s="7"/>
    </row>
    <row r="223" spans="1:8">
      <c r="A223" s="7"/>
      <c r="B223" s="19"/>
      <c r="C223" s="4"/>
      <c r="D223" s="7"/>
      <c r="E223" s="7"/>
      <c r="F223" s="7"/>
      <c r="G223" s="30"/>
      <c r="H223" s="7"/>
    </row>
    <row r="224" spans="1:8">
      <c r="A224" s="7"/>
      <c r="B224" s="7"/>
      <c r="C224" s="4"/>
      <c r="D224" s="7"/>
      <c r="E224" s="7"/>
      <c r="F224" s="7"/>
      <c r="G224" s="30"/>
      <c r="H224" s="7"/>
    </row>
    <row r="225" spans="1:8">
      <c r="A225" s="7"/>
      <c r="B225" s="20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7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3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7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7"/>
      <c r="C243" s="4"/>
      <c r="D243" s="7"/>
      <c r="E243" s="7"/>
      <c r="F243" s="7"/>
      <c r="G243" s="30"/>
      <c r="H243" s="7"/>
    </row>
    <row r="244" spans="1:8">
      <c r="A244" s="7"/>
      <c r="B244" s="20"/>
      <c r="C244" s="7"/>
      <c r="D244" s="7"/>
      <c r="E244" s="7"/>
      <c r="F244" s="7"/>
      <c r="G244" s="30"/>
      <c r="H244" s="7"/>
    </row>
    <row r="245" spans="1:8">
      <c r="A245" s="7"/>
      <c r="B245" s="7"/>
      <c r="C245" s="7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23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0"/>
      <c r="C252" s="4"/>
      <c r="D252" s="7"/>
      <c r="E252" s="7"/>
      <c r="F252" s="7"/>
      <c r="G252" s="30"/>
      <c r="H252" s="7"/>
    </row>
    <row r="253" spans="1:8">
      <c r="A253" s="7"/>
      <c r="B253" s="23"/>
      <c r="C253" s="4"/>
      <c r="D253" s="7"/>
      <c r="E253" s="7"/>
      <c r="F253" s="7"/>
      <c r="G253" s="30"/>
      <c r="H253" s="7"/>
    </row>
    <row r="254" spans="1:8">
      <c r="A254" s="7"/>
      <c r="B254" s="24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 ht="11.25">
      <c r="A257" s="7"/>
      <c r="B257" s="25"/>
      <c r="C257" s="4"/>
      <c r="D257" s="7"/>
      <c r="E257" s="7"/>
      <c r="F257" s="7"/>
      <c r="G257" s="30"/>
      <c r="H257" s="7"/>
    </row>
    <row r="258" spans="1:8">
      <c r="A258" s="7"/>
      <c r="B258" s="23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4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 s="2" customFormat="1">
      <c r="A267" s="4"/>
      <c r="B267" s="24"/>
      <c r="C267" s="4"/>
      <c r="D267" s="4"/>
      <c r="E267" s="4"/>
      <c r="F267" s="4"/>
      <c r="G267" s="34"/>
      <c r="H267" s="4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2"/>
      <c r="C274" s="4"/>
      <c r="D274" s="7"/>
      <c r="E274" s="7"/>
      <c r="F274" s="7"/>
      <c r="G274" s="30"/>
      <c r="H274" s="7"/>
    </row>
    <row r="275" spans="1:8">
      <c r="A275" s="7"/>
      <c r="B275" s="7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20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7"/>
      <c r="D282" s="7"/>
      <c r="E282" s="7"/>
      <c r="F282" s="7"/>
      <c r="G282" s="30"/>
      <c r="H282" s="7"/>
    </row>
    <row r="283" spans="1:8">
      <c r="A283" s="7"/>
      <c r="B283" s="6"/>
      <c r="C283" s="7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4"/>
      <c r="C293" s="4"/>
      <c r="D293" s="7"/>
      <c r="E293" s="7"/>
      <c r="F293" s="7"/>
      <c r="G293" s="30"/>
      <c r="H293" s="7"/>
    </row>
    <row r="294" spans="1:8">
      <c r="A294" s="7"/>
      <c r="B294" s="19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21"/>
      <c r="C305" s="4"/>
      <c r="D305" s="7"/>
      <c r="E305" s="7"/>
      <c r="F305" s="7"/>
      <c r="G305" s="30"/>
      <c r="H305" s="7"/>
    </row>
    <row r="306" spans="1:8">
      <c r="A306" s="7"/>
      <c r="B306" s="7"/>
      <c r="C306" s="7"/>
      <c r="D306" s="7"/>
      <c r="E306" s="7"/>
      <c r="F306" s="7"/>
      <c r="G306" s="30"/>
      <c r="H306" s="7"/>
    </row>
    <row r="307" spans="1:8">
      <c r="A307" s="7"/>
      <c r="B307" s="6"/>
      <c r="C307" s="7"/>
      <c r="D307" s="7"/>
      <c r="E307" s="7"/>
      <c r="F307" s="7"/>
      <c r="G307" s="30"/>
      <c r="H307" s="7"/>
    </row>
    <row r="308" spans="1:8" s="2" customFormat="1">
      <c r="A308" s="4"/>
      <c r="B308" s="4"/>
      <c r="C308" s="9"/>
      <c r="D308" s="4"/>
      <c r="E308" s="4"/>
      <c r="F308" s="4"/>
      <c r="G308" s="34"/>
      <c r="H308" s="4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19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26"/>
      <c r="C316" s="4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1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19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4"/>
      <c r="C328" s="4"/>
      <c r="D328" s="4"/>
      <c r="E328" s="4"/>
      <c r="F328" s="4"/>
      <c r="G328" s="34"/>
      <c r="H328" s="4"/>
    </row>
    <row r="329" spans="1:8">
      <c r="A329" s="7"/>
      <c r="B329" s="6"/>
      <c r="C329" s="7"/>
      <c r="D329" s="7"/>
      <c r="E329" s="7"/>
      <c r="F329" s="7"/>
      <c r="G329" s="30"/>
      <c r="H329" s="7"/>
    </row>
    <row r="330" spans="1:8">
      <c r="A330" s="7"/>
      <c r="B330" s="7"/>
      <c r="C330" s="4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4"/>
      <c r="C337" s="4"/>
      <c r="D337" s="7"/>
      <c r="E337" s="7"/>
      <c r="F337" s="7"/>
      <c r="G337" s="30"/>
      <c r="H337" s="7"/>
    </row>
    <row r="338" spans="1:8">
      <c r="A338" s="7"/>
      <c r="B338" s="4"/>
      <c r="C338" s="7"/>
      <c r="D338" s="7"/>
      <c r="E338" s="7"/>
      <c r="F338" s="7"/>
      <c r="G338" s="30"/>
      <c r="H338" s="7"/>
    </row>
    <row r="339" spans="1:8">
      <c r="A339" s="7"/>
      <c r="B339" s="6"/>
      <c r="C339" s="7"/>
      <c r="D339" s="7"/>
      <c r="E339" s="7"/>
      <c r="F339" s="7"/>
      <c r="G339" s="30"/>
      <c r="H339" s="7"/>
    </row>
    <row r="340" spans="1:8">
      <c r="A340" s="7"/>
      <c r="B340" s="7"/>
      <c r="C340" s="7"/>
      <c r="D340" s="7"/>
      <c r="E340" s="7"/>
      <c r="F340" s="7"/>
      <c r="G340" s="30"/>
      <c r="H340" s="7"/>
    </row>
    <row r="341" spans="1:8">
      <c r="A341" s="7"/>
      <c r="B341" s="22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6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20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2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7"/>
      <c r="C360" s="7"/>
      <c r="D360" s="7"/>
      <c r="E360" s="7"/>
      <c r="F360" s="7"/>
      <c r="G360" s="30"/>
      <c r="H360" s="7"/>
    </row>
    <row r="361" spans="1:8">
      <c r="A361" s="7"/>
      <c r="B361" s="27"/>
      <c r="C361" s="7"/>
      <c r="D361" s="7"/>
      <c r="E361" s="7"/>
      <c r="F361" s="7"/>
      <c r="G361" s="30"/>
      <c r="H361" s="7"/>
    </row>
    <row r="362" spans="1:8">
      <c r="A362" s="7"/>
      <c r="B362" s="22"/>
      <c r="C362" s="7"/>
      <c r="D362" s="7"/>
      <c r="E362" s="7"/>
      <c r="F362" s="7"/>
      <c r="G362" s="30"/>
      <c r="H362" s="7"/>
    </row>
    <row r="363" spans="1:8">
      <c r="A363" s="7"/>
      <c r="B363" s="7"/>
      <c r="C363" s="4"/>
      <c r="D363" s="7"/>
      <c r="E363" s="7"/>
      <c r="F363" s="7"/>
      <c r="G363" s="30"/>
      <c r="H363" s="7"/>
    </row>
    <row r="364" spans="1:8">
      <c r="A364" s="7"/>
      <c r="B364" s="20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7"/>
      <c r="C372" s="7"/>
      <c r="D372" s="7"/>
      <c r="E372" s="7"/>
      <c r="F372" s="7"/>
      <c r="G372" s="30"/>
      <c r="H372" s="7"/>
    </row>
    <row r="373" spans="1:8">
      <c r="A373" s="7"/>
      <c r="B373" s="6"/>
      <c r="C373" s="7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6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4"/>
      <c r="D383" s="7"/>
      <c r="E383" s="7"/>
      <c r="F383" s="7"/>
      <c r="G383" s="30"/>
      <c r="H383" s="7"/>
    </row>
    <row r="384" spans="1:8">
      <c r="A384" s="7"/>
      <c r="B384" s="20"/>
      <c r="C384" s="4"/>
      <c r="D384" s="7"/>
      <c r="E384" s="7"/>
      <c r="F384" s="7"/>
      <c r="G384" s="30"/>
      <c r="H384" s="7"/>
    </row>
    <row r="385" spans="1:8">
      <c r="A385" s="7"/>
      <c r="B385" s="20"/>
      <c r="C385" s="7"/>
      <c r="D385" s="7"/>
      <c r="E385" s="7"/>
      <c r="F385" s="7"/>
      <c r="G385" s="30"/>
      <c r="H385" s="7"/>
    </row>
    <row r="386" spans="1:8">
      <c r="A386" s="7"/>
      <c r="B386" s="27"/>
      <c r="C386" s="7"/>
      <c r="D386" s="7"/>
      <c r="E386" s="7"/>
      <c r="F386" s="7"/>
      <c r="G386" s="30"/>
      <c r="H386" s="7"/>
    </row>
    <row r="387" spans="1:8">
      <c r="A387" s="7"/>
      <c r="B387" s="22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7"/>
      <c r="C392" s="7"/>
      <c r="D392" s="7"/>
      <c r="E392" s="7"/>
      <c r="F392" s="7"/>
      <c r="G392" s="30"/>
      <c r="H392" s="7"/>
    </row>
    <row r="393" spans="1:8">
      <c r="A393" s="7"/>
      <c r="B393" s="6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20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7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6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6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6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6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4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4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6"/>
      <c r="C444" s="7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7"/>
      <c r="D449" s="7"/>
      <c r="E449" s="7"/>
      <c r="F449" s="7"/>
      <c r="G449" s="30"/>
      <c r="H449" s="7"/>
    </row>
    <row r="450" spans="1:8">
      <c r="A450" s="7"/>
      <c r="B450" s="6"/>
      <c r="C450" s="7"/>
      <c r="D450" s="7"/>
      <c r="E450" s="7"/>
      <c r="F450" s="7"/>
      <c r="G450" s="30"/>
      <c r="H450" s="7"/>
    </row>
    <row r="451" spans="1:8">
      <c r="A451" s="7"/>
      <c r="B451" s="22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7"/>
      <c r="C457" s="7"/>
      <c r="D457" s="7"/>
      <c r="E457" s="7"/>
      <c r="F457" s="7"/>
      <c r="G457" s="30"/>
      <c r="H457" s="7"/>
    </row>
    <row r="458" spans="1:8">
      <c r="A458" s="7"/>
      <c r="B458" s="6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6"/>
      <c r="B462" s="7"/>
      <c r="C462" s="7"/>
      <c r="D462" s="7"/>
      <c r="E462" s="7"/>
      <c r="F462" s="7"/>
      <c r="G462" s="30"/>
      <c r="H462" s="7"/>
    </row>
    <row r="463" spans="1:8">
      <c r="A463" s="7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28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9"/>
      <c r="C473" s="30"/>
      <c r="D473" s="7"/>
      <c r="E473" s="7"/>
      <c r="F473" s="29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ignoredErrors>
    <ignoredError sqref="G5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2017-06-24T20:44:52Z</dcterms:modified>
</cp:coreProperties>
</file>