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15" i="1"/>
  <c r="B59" i="2" s="1"/>
  <c r="C416" i="1"/>
  <c r="C59" i="2" s="1"/>
  <c r="C417" i="1"/>
  <c r="D59" i="2" s="1"/>
  <c r="E59"/>
  <c r="D419" i="1" l="1"/>
  <c r="C418"/>
  <c r="A59" i="2"/>
  <c r="B63" s="1"/>
</calcChain>
</file>

<file path=xl/sharedStrings.xml><?xml version="1.0" encoding="utf-8"?>
<sst xmlns="http://schemas.openxmlformats.org/spreadsheetml/2006/main" count="533" uniqueCount="238">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</sst>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149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22352000"/>
        <c:axId val="122353536"/>
      </c:areaChart>
      <c:dateAx>
        <c:axId val="1223520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5353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23535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520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1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0.60569105691056913</c:v>
                </c:pt>
              </c:numCache>
            </c:numRef>
          </c:val>
        </c:ser>
        <c:axId val="122430592"/>
        <c:axId val="122432128"/>
      </c:areaChart>
      <c:dateAx>
        <c:axId val="122430592"/>
        <c:scaling>
          <c:orientation val="minMax"/>
        </c:scaling>
        <c:delete val="1"/>
        <c:axPos val="b"/>
        <c:numFmt formatCode="yyyy\/mm\/dd" sourceLinked="1"/>
        <c:tickLblPos val="none"/>
        <c:crossAx val="122432128"/>
        <c:crosses val="autoZero"/>
        <c:auto val="1"/>
        <c:lblOffset val="100"/>
      </c:dateAx>
      <c:valAx>
        <c:axId val="12243212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4305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43989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2559104"/>
        <c:axId val="122593664"/>
      </c:areaChart>
      <c:dateAx>
        <c:axId val="1225591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593664"/>
        <c:crosses val="autoZero"/>
        <c:auto val="1"/>
        <c:lblOffset val="100"/>
        <c:baseTimeUnit val="days"/>
        <c:minorUnit val="1"/>
        <c:minorTimeUnit val="months"/>
      </c:dateAx>
      <c:valAx>
        <c:axId val="12259366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559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20"/>
  <sheetViews>
    <sheetView topLeftCell="A310" workbookViewId="0">
      <selection activeCell="C360" sqref="C36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233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162</v>
      </c>
      <c r="C13" s="7" t="s">
        <v>2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163</v>
      </c>
      <c r="C16" s="7" t="s">
        <v>14</v>
      </c>
      <c r="D16" s="4"/>
    </row>
    <row r="17" spans="2:4" s="6" customFormat="1">
      <c r="B17" s="22" t="s">
        <v>164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172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173</v>
      </c>
      <c r="C32" s="7" t="s">
        <v>2</v>
      </c>
      <c r="D32" s="4"/>
    </row>
    <row r="33" spans="2:4" s="6" customFormat="1">
      <c r="B33" s="22" t="s">
        <v>165</v>
      </c>
      <c r="C33" s="7" t="s">
        <v>2</v>
      </c>
      <c r="D33" s="4"/>
    </row>
    <row r="34" spans="2:4" s="6" customFormat="1">
      <c r="B34" s="22" t="s">
        <v>166</v>
      </c>
      <c r="C34" s="7" t="s">
        <v>2</v>
      </c>
      <c r="D34" s="4"/>
    </row>
    <row r="35" spans="2:4" s="6" customFormat="1">
      <c r="B35" s="22" t="s">
        <v>170</v>
      </c>
      <c r="C35" s="7" t="s">
        <v>2</v>
      </c>
      <c r="D35" s="4"/>
    </row>
    <row r="36" spans="2:4" s="6" customFormat="1">
      <c r="B36" s="22" t="s">
        <v>171</v>
      </c>
      <c r="C36" s="7" t="s">
        <v>2</v>
      </c>
      <c r="D36" s="4"/>
    </row>
    <row r="37" spans="2:4">
      <c r="B37" t="s">
        <v>167</v>
      </c>
      <c r="C37" s="7" t="s">
        <v>2</v>
      </c>
    </row>
    <row r="38" spans="2:4">
      <c r="B38" t="s">
        <v>234</v>
      </c>
      <c r="C38" s="7" t="s">
        <v>2</v>
      </c>
    </row>
    <row r="39" spans="2:4">
      <c r="B39" t="s">
        <v>220</v>
      </c>
      <c r="C39" s="7" t="s">
        <v>2</v>
      </c>
    </row>
    <row r="40" spans="2:4">
      <c r="B40" t="s">
        <v>221</v>
      </c>
      <c r="C40" s="7" t="s">
        <v>2</v>
      </c>
    </row>
    <row r="41" spans="2:4">
      <c r="B41" t="s">
        <v>222</v>
      </c>
      <c r="C41" s="7" t="s">
        <v>2</v>
      </c>
    </row>
    <row r="42" spans="2:4">
      <c r="B42" t="s">
        <v>168</v>
      </c>
      <c r="C42" s="7" t="s">
        <v>2</v>
      </c>
    </row>
    <row r="43" spans="2:4">
      <c r="B43" t="s">
        <v>169</v>
      </c>
      <c r="C43" s="7" t="s">
        <v>2</v>
      </c>
    </row>
    <row r="44" spans="2:4">
      <c r="B44" t="s">
        <v>218</v>
      </c>
      <c r="C44" s="7" t="s">
        <v>2</v>
      </c>
    </row>
    <row r="45" spans="2:4">
      <c r="B45" t="s">
        <v>174</v>
      </c>
      <c r="C45" s="7" t="s">
        <v>2</v>
      </c>
    </row>
    <row r="46" spans="2:4">
      <c r="B46" t="s">
        <v>175</v>
      </c>
      <c r="C46" s="7" t="s">
        <v>2</v>
      </c>
    </row>
    <row r="47" spans="2:4" s="6" customFormat="1">
      <c r="B47" s="22" t="s">
        <v>184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176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177</v>
      </c>
      <c r="C55" s="7" t="s">
        <v>14</v>
      </c>
      <c r="D55" s="4"/>
    </row>
    <row r="56" spans="2:4" s="6" customFormat="1">
      <c r="B56" s="22" t="s">
        <v>178</v>
      </c>
      <c r="C56" s="7" t="s">
        <v>2</v>
      </c>
      <c r="D56" s="4"/>
    </row>
    <row r="57" spans="2:4" s="6" customFormat="1">
      <c r="B57" s="22" t="s">
        <v>179</v>
      </c>
      <c r="C57" s="7" t="s">
        <v>2</v>
      </c>
      <c r="D57" s="4"/>
    </row>
    <row r="58" spans="2:4" s="6" customFormat="1">
      <c r="B58" s="22" t="s">
        <v>180</v>
      </c>
      <c r="C58" s="7" t="s">
        <v>2</v>
      </c>
      <c r="D58" s="4"/>
    </row>
    <row r="59" spans="2:4" s="6" customFormat="1">
      <c r="B59" s="22" t="s">
        <v>181</v>
      </c>
      <c r="C59" s="7" t="s">
        <v>2</v>
      </c>
      <c r="D59" s="4"/>
    </row>
    <row r="60" spans="2:4" s="6" customFormat="1">
      <c r="B60" s="22" t="s">
        <v>182</v>
      </c>
      <c r="C60" s="7" t="s">
        <v>2</v>
      </c>
      <c r="D60" s="4"/>
    </row>
    <row r="61" spans="2:4" s="6" customFormat="1">
      <c r="B61" s="22" t="s">
        <v>183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194</v>
      </c>
      <c r="C64" s="7" t="s">
        <v>2</v>
      </c>
      <c r="D64" s="4"/>
    </row>
    <row r="65" spans="2:4" s="6" customFormat="1">
      <c r="B65" s="22" t="s">
        <v>195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104</v>
      </c>
      <c r="C67" s="7" t="s">
        <v>2</v>
      </c>
      <c r="D67" s="4"/>
    </row>
    <row r="68" spans="2:4" s="6" customFormat="1">
      <c r="B68" s="22" t="s">
        <v>157</v>
      </c>
      <c r="C68" s="7" t="s">
        <v>14</v>
      </c>
      <c r="D68" s="4"/>
    </row>
    <row r="69" spans="2:4" s="6" customFormat="1">
      <c r="B69" s="22" t="s">
        <v>191</v>
      </c>
      <c r="C69" s="7" t="s">
        <v>14</v>
      </c>
      <c r="D69" s="4"/>
    </row>
    <row r="70" spans="2:4" s="6" customFormat="1">
      <c r="B70" s="22" t="s">
        <v>192</v>
      </c>
      <c r="C70" s="7" t="s">
        <v>14</v>
      </c>
      <c r="D70" s="4"/>
    </row>
    <row r="71" spans="2:4" s="6" customFormat="1">
      <c r="B71" s="22" t="s">
        <v>115</v>
      </c>
      <c r="C71" s="7" t="s">
        <v>14</v>
      </c>
      <c r="D71" s="4"/>
    </row>
    <row r="72" spans="2:4" s="6" customFormat="1">
      <c r="B72" s="22" t="s">
        <v>116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14</v>
      </c>
      <c r="D74" s="4"/>
    </row>
    <row r="75" spans="2:4" s="6" customFormat="1">
      <c r="B75" s="22" t="s">
        <v>134</v>
      </c>
      <c r="C75" s="7" t="s">
        <v>14</v>
      </c>
      <c r="D75" s="4"/>
    </row>
    <row r="76" spans="2:4" s="6" customFormat="1">
      <c r="B76" s="22" t="s">
        <v>37</v>
      </c>
      <c r="C76" s="7" t="s">
        <v>14</v>
      </c>
      <c r="D76" s="4"/>
    </row>
    <row r="77" spans="2:4" s="6" customFormat="1">
      <c r="B77" s="22" t="s">
        <v>38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72</v>
      </c>
      <c r="C79" s="7" t="s">
        <v>14</v>
      </c>
      <c r="D79" s="4"/>
    </row>
    <row r="80" spans="2:4" s="6" customFormat="1">
      <c r="B80" s="22" t="s">
        <v>73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119</v>
      </c>
      <c r="C82" s="7" t="s">
        <v>14</v>
      </c>
      <c r="D82" s="4"/>
    </row>
    <row r="83" spans="2:4" s="6" customFormat="1">
      <c r="B83" s="22" t="s">
        <v>120</v>
      </c>
      <c r="C83" s="7" t="s">
        <v>14</v>
      </c>
      <c r="D83" s="4"/>
    </row>
    <row r="84" spans="2:4" s="6" customFormat="1">
      <c r="C84" s="7"/>
      <c r="D84" s="4"/>
    </row>
    <row r="85" spans="2:4" s="6" customFormat="1">
      <c r="B85" s="9" t="s">
        <v>124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 t="s">
        <v>129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3" t="s">
        <v>185</v>
      </c>
      <c r="C93" s="7"/>
      <c r="D93" s="4"/>
    </row>
    <row r="94" spans="2:4" s="6" customFormat="1">
      <c r="B94" s="22"/>
      <c r="C94" s="7"/>
      <c r="D94" s="4"/>
    </row>
    <row r="95" spans="2:4" s="6" customFormat="1">
      <c r="B95" s="22" t="s">
        <v>145</v>
      </c>
      <c r="C95" s="7" t="s">
        <v>14</v>
      </c>
      <c r="D95" s="4"/>
    </row>
    <row r="96" spans="2:4" s="6" customFormat="1">
      <c r="B96" s="22" t="s">
        <v>146</v>
      </c>
      <c r="C96" s="7" t="s">
        <v>14</v>
      </c>
      <c r="D96" s="4"/>
    </row>
    <row r="97" spans="2:4" s="6" customFormat="1">
      <c r="B97" s="22" t="s">
        <v>147</v>
      </c>
      <c r="C97" s="7" t="s">
        <v>14</v>
      </c>
      <c r="D97" s="4"/>
    </row>
    <row r="98" spans="2:4" s="6" customFormat="1">
      <c r="B98" s="22" t="s">
        <v>148</v>
      </c>
      <c r="C98" s="7" t="s">
        <v>14</v>
      </c>
      <c r="D98" s="4"/>
    </row>
    <row r="99" spans="2:4" s="6" customFormat="1">
      <c r="B99" s="22" t="s">
        <v>149</v>
      </c>
      <c r="C99" s="7" t="s">
        <v>14</v>
      </c>
      <c r="D99" s="4"/>
    </row>
    <row r="100" spans="2:4" s="6" customFormat="1">
      <c r="B100" s="22" t="s">
        <v>186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3" t="s">
        <v>202</v>
      </c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 t="s">
        <v>107</v>
      </c>
      <c r="C113" s="7" t="s">
        <v>2</v>
      </c>
      <c r="D113" s="4"/>
    </row>
    <row r="114" spans="2:4" s="6" customFormat="1">
      <c r="B114" s="22" t="s">
        <v>108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 t="s">
        <v>223</v>
      </c>
      <c r="C116" s="7" t="s">
        <v>2</v>
      </c>
      <c r="D116" s="4"/>
    </row>
    <row r="117" spans="2:4" s="6" customFormat="1">
      <c r="B117" s="20" t="s">
        <v>224</v>
      </c>
      <c r="C117" s="7" t="s">
        <v>2</v>
      </c>
      <c r="D117" s="4"/>
    </row>
    <row r="118" spans="2:4" s="6" customFormat="1">
      <c r="B118" s="20" t="s">
        <v>167</v>
      </c>
      <c r="C118" s="7" t="s">
        <v>2</v>
      </c>
      <c r="D118" s="4"/>
    </row>
    <row r="119" spans="2:4" s="6" customFormat="1">
      <c r="B119" s="20" t="s">
        <v>225</v>
      </c>
      <c r="C119" s="7" t="s">
        <v>2</v>
      </c>
      <c r="D119" s="4"/>
    </row>
    <row r="120" spans="2:4" s="6" customFormat="1">
      <c r="B120" s="20" t="s">
        <v>226</v>
      </c>
      <c r="C120" s="7" t="s">
        <v>2</v>
      </c>
      <c r="D120" s="4"/>
    </row>
    <row r="121" spans="2:4" s="6" customFormat="1">
      <c r="B121" s="20" t="s">
        <v>228</v>
      </c>
      <c r="C121" s="7" t="s">
        <v>2</v>
      </c>
      <c r="D121" s="4"/>
    </row>
    <row r="122" spans="2:4" s="6" customFormat="1">
      <c r="B122" s="20" t="s">
        <v>227</v>
      </c>
      <c r="C122" s="7" t="s">
        <v>2</v>
      </c>
      <c r="D122" s="4"/>
    </row>
    <row r="123" spans="2:4" s="6" customFormat="1">
      <c r="B123" s="20" t="s">
        <v>235</v>
      </c>
      <c r="C123" s="7" t="s">
        <v>2</v>
      </c>
      <c r="D123" s="4"/>
    </row>
    <row r="124" spans="2:4" s="6" customFormat="1">
      <c r="B124" s="22"/>
      <c r="C124" s="7"/>
      <c r="D124" s="4"/>
    </row>
    <row r="125" spans="2:4" s="6" customFormat="1">
      <c r="B125" s="27" t="s">
        <v>206</v>
      </c>
      <c r="C125" s="7"/>
      <c r="D125" s="4"/>
    </row>
    <row r="126" spans="2:4" s="6" customFormat="1">
      <c r="B126" s="20" t="s">
        <v>203</v>
      </c>
      <c r="C126" s="7" t="s">
        <v>2</v>
      </c>
      <c r="D126" s="4"/>
    </row>
    <row r="127" spans="2:4" s="6" customFormat="1">
      <c r="B127" s="23" t="s">
        <v>207</v>
      </c>
      <c r="C127" s="7" t="s">
        <v>2</v>
      </c>
      <c r="D127" s="4"/>
    </row>
    <row r="128" spans="2:4" s="6" customFormat="1">
      <c r="B128" s="20" t="s">
        <v>204</v>
      </c>
      <c r="C128" s="7" t="s">
        <v>2</v>
      </c>
      <c r="D128" s="4"/>
    </row>
    <row r="129" spans="2:4" s="6" customFormat="1">
      <c r="B129" s="23" t="s">
        <v>103</v>
      </c>
      <c r="C129" s="7" t="s">
        <v>2</v>
      </c>
      <c r="D129" s="4"/>
    </row>
    <row r="130" spans="2:4" s="6" customFormat="1">
      <c r="B130" s="23" t="s">
        <v>205</v>
      </c>
      <c r="C130" s="7" t="s">
        <v>2</v>
      </c>
      <c r="D130" s="4"/>
    </row>
    <row r="131" spans="2:4" s="6" customFormat="1">
      <c r="B131" s="20"/>
      <c r="C131" s="7"/>
      <c r="D131" s="4"/>
    </row>
    <row r="132" spans="2:4" s="6" customFormat="1">
      <c r="B132" s="22" t="s">
        <v>126</v>
      </c>
      <c r="C132" s="7" t="s">
        <v>2</v>
      </c>
      <c r="D132" s="4"/>
    </row>
    <row r="133" spans="2:4" s="6" customFormat="1">
      <c r="B133" s="20" t="s">
        <v>187</v>
      </c>
      <c r="C133" s="7" t="s">
        <v>2</v>
      </c>
      <c r="D133" s="4"/>
    </row>
    <row r="134" spans="2:4" s="6" customFormat="1">
      <c r="B134" s="20" t="s">
        <v>210</v>
      </c>
      <c r="C134" s="7" t="s">
        <v>2</v>
      </c>
      <c r="D134" s="4"/>
    </row>
    <row r="135" spans="2:4" s="6" customFormat="1">
      <c r="B135" s="20" t="s">
        <v>208</v>
      </c>
      <c r="C135" s="7" t="s">
        <v>2</v>
      </c>
      <c r="D135" s="4"/>
    </row>
    <row r="136" spans="2:4" s="6" customFormat="1">
      <c r="B136" s="23" t="s">
        <v>209</v>
      </c>
      <c r="C136" s="7" t="s">
        <v>2</v>
      </c>
      <c r="D136" s="4"/>
    </row>
    <row r="137" spans="2:4" s="6" customFormat="1">
      <c r="B137" s="20"/>
      <c r="C137" s="7"/>
      <c r="D137" s="4"/>
    </row>
    <row r="138" spans="2:4" s="6" customFormat="1">
      <c r="B138" s="22" t="s">
        <v>188</v>
      </c>
      <c r="C138" s="7" t="s">
        <v>2</v>
      </c>
      <c r="D138" s="4"/>
    </row>
    <row r="139" spans="2:4" s="6" customFormat="1">
      <c r="B139" s="22"/>
      <c r="C139" s="7"/>
      <c r="D139" s="4"/>
    </row>
    <row r="140" spans="2:4" s="6" customFormat="1">
      <c r="B140" s="22" t="s">
        <v>131</v>
      </c>
      <c r="C140" s="7" t="s">
        <v>2</v>
      </c>
      <c r="D140" s="4"/>
    </row>
    <row r="141" spans="2:4" s="6" customFormat="1">
      <c r="B141" s="20" t="s">
        <v>132</v>
      </c>
      <c r="C141" s="7" t="s">
        <v>14</v>
      </c>
      <c r="D141" s="4"/>
    </row>
    <row r="142" spans="2:4" s="6" customFormat="1">
      <c r="B142" s="20" t="s">
        <v>152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2" t="s">
        <v>79</v>
      </c>
      <c r="C144" s="7" t="s">
        <v>14</v>
      </c>
      <c r="D144" s="4"/>
    </row>
    <row r="145" spans="2:4" s="6" customFormat="1">
      <c r="B145" s="22" t="s">
        <v>82</v>
      </c>
      <c r="C145" s="7" t="s">
        <v>14</v>
      </c>
      <c r="D145" s="4"/>
    </row>
    <row r="146" spans="2:4" s="6" customFormat="1">
      <c r="B146" s="22" t="s">
        <v>84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 t="s">
        <v>189</v>
      </c>
      <c r="C148" s="7" t="s">
        <v>14</v>
      </c>
      <c r="D148" s="4"/>
    </row>
    <row r="149" spans="2:4" s="6" customFormat="1">
      <c r="B149" s="22"/>
      <c r="C149" s="7"/>
      <c r="D149" s="4"/>
    </row>
    <row r="150" spans="2:4" s="6" customFormat="1">
      <c r="B150" s="27" t="s">
        <v>148</v>
      </c>
      <c r="C150" s="7" t="s">
        <v>14</v>
      </c>
      <c r="D150" s="4"/>
    </row>
    <row r="151" spans="2:4" s="6" customFormat="1">
      <c r="B151" s="20" t="s">
        <v>101</v>
      </c>
      <c r="C151" s="7" t="s">
        <v>14</v>
      </c>
      <c r="D151" s="4"/>
    </row>
    <row r="152" spans="2:4" s="6" customFormat="1">
      <c r="B152" s="20" t="s">
        <v>144</v>
      </c>
      <c r="C152" s="7" t="s">
        <v>14</v>
      </c>
      <c r="D152" s="4"/>
    </row>
    <row r="153" spans="2:4" s="6" customFormat="1">
      <c r="B153" s="20"/>
      <c r="C153" s="7"/>
      <c r="D153" s="4"/>
    </row>
    <row r="154" spans="2:4" s="6" customFormat="1">
      <c r="B154" s="27" t="s">
        <v>25</v>
      </c>
      <c r="C154" s="7" t="s">
        <v>2</v>
      </c>
      <c r="D154" s="4"/>
    </row>
    <row r="155" spans="2:4" s="6" customFormat="1">
      <c r="B155" s="20" t="s">
        <v>106</v>
      </c>
      <c r="C155" s="7" t="s">
        <v>2</v>
      </c>
      <c r="D155" s="4"/>
    </row>
    <row r="156" spans="2:4" s="6" customFormat="1">
      <c r="B156" s="20" t="s">
        <v>105</v>
      </c>
      <c r="C156" s="7" t="s">
        <v>2</v>
      </c>
      <c r="D156" s="4"/>
    </row>
    <row r="157" spans="2:4" s="6" customFormat="1">
      <c r="B157" s="20" t="s">
        <v>112</v>
      </c>
      <c r="C157" s="7" t="s">
        <v>2</v>
      </c>
      <c r="D157" s="4"/>
    </row>
    <row r="158" spans="2:4" s="6" customFormat="1">
      <c r="B158" s="20" t="s">
        <v>158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7" t="s">
        <v>27</v>
      </c>
      <c r="C160" s="7" t="s">
        <v>2</v>
      </c>
      <c r="D160" s="4"/>
    </row>
    <row r="161" spans="2:4" s="6" customFormat="1">
      <c r="B161" s="20" t="s">
        <v>30</v>
      </c>
      <c r="C161" s="7" t="s">
        <v>2</v>
      </c>
      <c r="D161" s="4"/>
    </row>
    <row r="162" spans="2:4" s="6" customFormat="1">
      <c r="B162" s="20" t="s">
        <v>149</v>
      </c>
      <c r="C162" s="7" t="s">
        <v>14</v>
      </c>
      <c r="D162" s="4"/>
    </row>
    <row r="163" spans="2:4" s="6" customFormat="1">
      <c r="B163" s="20" t="s">
        <v>43</v>
      </c>
      <c r="C163" s="7" t="s">
        <v>2</v>
      </c>
      <c r="D163" s="4"/>
    </row>
    <row r="164" spans="2:4" s="6" customFormat="1">
      <c r="B164" s="20" t="s">
        <v>45</v>
      </c>
      <c r="C164" s="7" t="s">
        <v>2</v>
      </c>
      <c r="D164" s="4"/>
    </row>
    <row r="165" spans="2:4" s="6" customFormat="1">
      <c r="B165" s="20" t="s">
        <v>44</v>
      </c>
      <c r="C165" s="7" t="s">
        <v>2</v>
      </c>
      <c r="D165" s="4"/>
    </row>
    <row r="166" spans="2:4" s="6" customFormat="1">
      <c r="B166" s="20" t="s">
        <v>46</v>
      </c>
      <c r="C166" s="7" t="s">
        <v>2</v>
      </c>
      <c r="D166" s="4"/>
    </row>
    <row r="167" spans="2:4" s="6" customFormat="1">
      <c r="B167" s="20" t="s">
        <v>217</v>
      </c>
      <c r="C167" s="7" t="s">
        <v>2</v>
      </c>
      <c r="D167" s="4"/>
    </row>
    <row r="168" spans="2:4" s="6" customFormat="1">
      <c r="B168" s="20" t="s">
        <v>133</v>
      </c>
      <c r="C168" s="7" t="s">
        <v>2</v>
      </c>
      <c r="D168" s="4"/>
    </row>
    <row r="169" spans="2:4" s="6" customFormat="1">
      <c r="B169" s="20" t="s">
        <v>229</v>
      </c>
      <c r="C169" s="7" t="s">
        <v>2</v>
      </c>
      <c r="D169" s="4"/>
    </row>
    <row r="170" spans="2:4" s="6" customFormat="1">
      <c r="B170" s="20" t="s">
        <v>230</v>
      </c>
      <c r="C170" s="7" t="s">
        <v>2</v>
      </c>
      <c r="D170" s="4"/>
    </row>
    <row r="171" spans="2:4" s="6" customFormat="1">
      <c r="B171" s="20"/>
      <c r="C171" s="9"/>
      <c r="D171" s="4"/>
    </row>
    <row r="172" spans="2:4" s="6" customFormat="1">
      <c r="B172" s="27" t="s">
        <v>28</v>
      </c>
      <c r="C172" s="7" t="s">
        <v>2</v>
      </c>
      <c r="D172" s="4"/>
    </row>
    <row r="173" spans="2:4" s="6" customFormat="1">
      <c r="B173" s="20" t="s">
        <v>29</v>
      </c>
      <c r="C173" s="7" t="s">
        <v>2</v>
      </c>
      <c r="D173" s="4"/>
    </row>
    <row r="174" spans="2:4" s="6" customFormat="1">
      <c r="B174" s="20" t="s">
        <v>43</v>
      </c>
      <c r="C174" s="7" t="s">
        <v>2</v>
      </c>
      <c r="D174" s="4"/>
    </row>
    <row r="175" spans="2:4" s="6" customFormat="1">
      <c r="B175" s="20" t="s">
        <v>45</v>
      </c>
      <c r="C175" s="7" t="s">
        <v>2</v>
      </c>
      <c r="D175" s="4"/>
    </row>
    <row r="176" spans="2:4" s="6" customFormat="1">
      <c r="B176" s="20" t="s">
        <v>44</v>
      </c>
      <c r="C176" s="7" t="s">
        <v>2</v>
      </c>
      <c r="D176" s="4"/>
    </row>
    <row r="177" spans="2:4" s="6" customFormat="1">
      <c r="B177" s="20" t="s">
        <v>47</v>
      </c>
      <c r="C177" s="7" t="s">
        <v>2</v>
      </c>
      <c r="D177" s="4"/>
    </row>
    <row r="178" spans="2:4" s="6" customFormat="1">
      <c r="B178" s="20" t="s">
        <v>48</v>
      </c>
      <c r="C178" s="7" t="s">
        <v>2</v>
      </c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3" t="s">
        <v>21</v>
      </c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 t="s">
        <v>219</v>
      </c>
      <c r="C187" s="7" t="s">
        <v>2</v>
      </c>
      <c r="D187" s="4"/>
    </row>
    <row r="188" spans="2:4" s="6" customFormat="1">
      <c r="B188" s="22"/>
      <c r="C188" s="7"/>
      <c r="D188" s="4"/>
    </row>
    <row r="189" spans="2:4" s="6" customFormat="1">
      <c r="B189" s="27" t="s">
        <v>40</v>
      </c>
      <c r="C189" s="7" t="s">
        <v>2</v>
      </c>
      <c r="D189" s="4"/>
    </row>
    <row r="190" spans="2:4" s="6" customFormat="1">
      <c r="B190" s="20" t="s">
        <v>40</v>
      </c>
      <c r="C190" s="7" t="s">
        <v>2</v>
      </c>
      <c r="D190" s="4"/>
    </row>
    <row r="191" spans="2:4" s="6" customFormat="1">
      <c r="B191" s="23" t="s">
        <v>39</v>
      </c>
      <c r="C191" s="7" t="s">
        <v>2</v>
      </c>
      <c r="D191" s="4"/>
    </row>
    <row r="192" spans="2:4" s="6" customFormat="1">
      <c r="B192" s="23" t="s">
        <v>150</v>
      </c>
      <c r="C192" s="7" t="s">
        <v>14</v>
      </c>
      <c r="D192" s="4"/>
    </row>
    <row r="193" spans="2:4" s="6" customFormat="1">
      <c r="B193" s="20" t="s">
        <v>113</v>
      </c>
      <c r="C193" s="7" t="s">
        <v>2</v>
      </c>
      <c r="D193" s="4"/>
    </row>
    <row r="194" spans="2:4" s="6" customFormat="1">
      <c r="B194" s="23" t="s">
        <v>114</v>
      </c>
      <c r="C194" s="7" t="s">
        <v>14</v>
      </c>
      <c r="D194" s="4"/>
    </row>
    <row r="195" spans="2:4" s="6" customFormat="1">
      <c r="B195" s="20" t="s">
        <v>211</v>
      </c>
      <c r="C195" s="7" t="s">
        <v>2</v>
      </c>
      <c r="D195" s="4"/>
    </row>
    <row r="196" spans="2:4" s="6" customFormat="1">
      <c r="B196" s="23" t="s">
        <v>212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42</v>
      </c>
      <c r="C198" s="7" t="s">
        <v>2</v>
      </c>
      <c r="D198" s="4"/>
    </row>
    <row r="199" spans="2:4" s="6" customFormat="1">
      <c r="B199" s="23" t="s">
        <v>151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0" t="s">
        <v>49</v>
      </c>
      <c r="C201" s="7" t="s">
        <v>2</v>
      </c>
      <c r="D201" s="4"/>
    </row>
    <row r="202" spans="2:4" s="6" customFormat="1">
      <c r="B202" s="23" t="s">
        <v>213</v>
      </c>
      <c r="C202" s="7" t="s">
        <v>2</v>
      </c>
      <c r="D202" s="4"/>
    </row>
    <row r="203" spans="2:4" s="6" customFormat="1">
      <c r="B203" s="20"/>
      <c r="C203" s="7"/>
      <c r="D203" s="4"/>
    </row>
    <row r="204" spans="2:4" s="6" customFormat="1">
      <c r="B204" s="20" t="s">
        <v>50</v>
      </c>
      <c r="C204" s="7" t="s">
        <v>2</v>
      </c>
      <c r="D204" s="4"/>
    </row>
    <row r="205" spans="2:4" s="6" customFormat="1">
      <c r="B205" s="23" t="s">
        <v>214</v>
      </c>
      <c r="C205" s="7" t="s">
        <v>2</v>
      </c>
      <c r="D205" s="4"/>
    </row>
    <row r="206" spans="2:4" s="6" customFormat="1">
      <c r="B206" s="23" t="s">
        <v>109</v>
      </c>
      <c r="C206" s="7" t="s">
        <v>2</v>
      </c>
      <c r="D206" s="4"/>
    </row>
    <row r="207" spans="2:4" s="6" customFormat="1">
      <c r="B207" s="23" t="s">
        <v>231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53</v>
      </c>
      <c r="C209" s="7" t="s">
        <v>2</v>
      </c>
      <c r="D209" s="4"/>
    </row>
    <row r="210" spans="2:4" s="6" customFormat="1">
      <c r="B210" s="23" t="s">
        <v>57</v>
      </c>
      <c r="C210" s="7" t="s">
        <v>2</v>
      </c>
      <c r="D210" s="4"/>
    </row>
    <row r="211" spans="2:4" s="6" customFormat="1">
      <c r="B211" s="23" t="s">
        <v>109</v>
      </c>
      <c r="C211" s="7" t="s">
        <v>2</v>
      </c>
      <c r="D211" s="4"/>
    </row>
    <row r="212" spans="2:4" s="6" customFormat="1">
      <c r="B212" s="23" t="s">
        <v>231</v>
      </c>
      <c r="C212" s="7" t="s">
        <v>2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55</v>
      </c>
      <c r="C214" s="7" t="s">
        <v>2</v>
      </c>
      <c r="D214" s="4"/>
    </row>
    <row r="215" spans="2:4" s="6" customFormat="1">
      <c r="B215" s="23" t="s">
        <v>214</v>
      </c>
      <c r="C215" s="7" t="s">
        <v>2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93</v>
      </c>
      <c r="C217" s="7" t="s">
        <v>2</v>
      </c>
      <c r="D217" s="4"/>
    </row>
    <row r="218" spans="2:4" s="6" customFormat="1">
      <c r="B218" s="20"/>
      <c r="C218" s="7"/>
      <c r="D218" s="4"/>
    </row>
    <row r="219" spans="2:4" s="6" customFormat="1">
      <c r="B219" s="27" t="s">
        <v>41</v>
      </c>
      <c r="C219" s="7"/>
      <c r="D219" s="4"/>
    </row>
    <row r="220" spans="2:4" s="6" customFormat="1">
      <c r="B220" s="20" t="s">
        <v>41</v>
      </c>
      <c r="C220" s="7" t="s">
        <v>2</v>
      </c>
      <c r="D220" s="4"/>
    </row>
    <row r="221" spans="2:4" s="6" customFormat="1">
      <c r="B221" s="23" t="s">
        <v>215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51</v>
      </c>
      <c r="C223" s="7" t="s">
        <v>2</v>
      </c>
      <c r="D223" s="4"/>
    </row>
    <row r="224" spans="2:4" s="6" customFormat="1">
      <c r="B224" s="23" t="s">
        <v>52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54</v>
      </c>
      <c r="C226" s="7" t="s">
        <v>2</v>
      </c>
      <c r="D226" s="4"/>
    </row>
    <row r="227" spans="2:4" s="6" customFormat="1">
      <c r="B227" s="23" t="s">
        <v>52</v>
      </c>
      <c r="C227" s="7" t="s">
        <v>2</v>
      </c>
      <c r="D227" s="4"/>
    </row>
    <row r="228" spans="2:4" s="6" customFormat="1">
      <c r="B228" s="22"/>
      <c r="C228" s="7"/>
      <c r="D228" s="4"/>
    </row>
    <row r="229" spans="2:4" s="6" customFormat="1">
      <c r="B229" s="20" t="s">
        <v>56</v>
      </c>
      <c r="C229" s="7" t="s">
        <v>2</v>
      </c>
      <c r="D229" s="4"/>
    </row>
    <row r="230" spans="2:4" s="6" customFormat="1">
      <c r="B230" s="23" t="s">
        <v>52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153</v>
      </c>
      <c r="C232" s="7" t="s">
        <v>2</v>
      </c>
      <c r="D232" s="4"/>
    </row>
    <row r="233" spans="2:4" s="6" customFormat="1">
      <c r="B233" s="20" t="s">
        <v>154</v>
      </c>
      <c r="C233" s="7" t="s">
        <v>2</v>
      </c>
      <c r="D233" s="4"/>
    </row>
    <row r="234" spans="2:4" s="6" customFormat="1">
      <c r="B234" s="20" t="s">
        <v>156</v>
      </c>
      <c r="C234" s="7" t="s">
        <v>2</v>
      </c>
      <c r="D234" s="4"/>
    </row>
    <row r="235" spans="2:4" s="6" customFormat="1">
      <c r="B235" s="20" t="s">
        <v>155</v>
      </c>
      <c r="C235" s="7" t="s">
        <v>2</v>
      </c>
      <c r="D235" s="4"/>
    </row>
    <row r="236" spans="2:4" s="6" customFormat="1">
      <c r="B236" s="20"/>
      <c r="C236" s="7"/>
      <c r="D236" s="4"/>
    </row>
    <row r="237" spans="2:4" s="6" customFormat="1">
      <c r="B237" s="27" t="s">
        <v>94</v>
      </c>
      <c r="C237" s="7" t="s">
        <v>2</v>
      </c>
      <c r="D237" s="4"/>
    </row>
    <row r="238" spans="2:4" s="6" customFormat="1">
      <c r="B238" s="20" t="s">
        <v>110</v>
      </c>
      <c r="C238" s="7" t="s">
        <v>2</v>
      </c>
      <c r="D238" s="4"/>
    </row>
    <row r="239" spans="2:4" s="6" customFormat="1">
      <c r="B239" s="20" t="s">
        <v>111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3" t="s">
        <v>97</v>
      </c>
      <c r="C243" s="7"/>
      <c r="D243" s="4"/>
    </row>
    <row r="244" spans="2:4" s="6" customFormat="1">
      <c r="B244" s="22"/>
      <c r="C244" s="7"/>
      <c r="D244" s="4"/>
    </row>
    <row r="245" spans="2:4" s="6" customFormat="1">
      <c r="B245" s="22" t="s">
        <v>67</v>
      </c>
      <c r="C245" s="7" t="s">
        <v>2</v>
      </c>
      <c r="D245" s="4"/>
    </row>
    <row r="246" spans="2:4" s="6" customFormat="1">
      <c r="B246" s="20" t="s">
        <v>198</v>
      </c>
      <c r="C246" s="7" t="s">
        <v>2</v>
      </c>
      <c r="D246" s="4"/>
    </row>
    <row r="247" spans="2:4" s="6" customFormat="1">
      <c r="B247" s="20"/>
      <c r="C247" s="7"/>
      <c r="D247" s="4"/>
    </row>
    <row r="248" spans="2:4" s="6" customFormat="1">
      <c r="B248" s="22" t="s">
        <v>68</v>
      </c>
      <c r="C248" s="7" t="s">
        <v>2</v>
      </c>
      <c r="D248" s="4"/>
    </row>
    <row r="249" spans="2:4" s="6" customFormat="1">
      <c r="B249" s="20" t="s">
        <v>198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181</v>
      </c>
      <c r="C251" s="7" t="s">
        <v>2</v>
      </c>
      <c r="D251" s="4"/>
    </row>
    <row r="252" spans="2:4" s="6" customFormat="1">
      <c r="B252" s="20" t="s">
        <v>198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182</v>
      </c>
      <c r="C254" s="7" t="s">
        <v>2</v>
      </c>
      <c r="D254" s="4"/>
    </row>
    <row r="255" spans="2:4" s="6" customFormat="1">
      <c r="B255" s="20" t="s">
        <v>198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183</v>
      </c>
      <c r="C257" s="7" t="s">
        <v>2</v>
      </c>
      <c r="D257" s="4"/>
    </row>
    <row r="258" spans="2:4" s="6" customFormat="1">
      <c r="B258" s="20" t="s">
        <v>199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178</v>
      </c>
      <c r="C260" s="7" t="s">
        <v>2</v>
      </c>
      <c r="D260" s="4"/>
    </row>
    <row r="261" spans="2:4" s="6" customFormat="1">
      <c r="B261" s="20" t="s">
        <v>199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200</v>
      </c>
      <c r="C263" s="7" t="s">
        <v>2</v>
      </c>
      <c r="D263" s="4"/>
    </row>
    <row r="264" spans="2:4" s="6" customFormat="1">
      <c r="B264" s="20" t="s">
        <v>198</v>
      </c>
      <c r="C264" s="7" t="s">
        <v>2</v>
      </c>
      <c r="D264" s="4"/>
    </row>
    <row r="265" spans="2:4" s="6" customFormat="1">
      <c r="B265" s="22"/>
      <c r="C265" s="7"/>
      <c r="D265" s="4"/>
    </row>
    <row r="266" spans="2:4" s="6" customFormat="1">
      <c r="B266" s="22" t="s">
        <v>201</v>
      </c>
      <c r="C266" s="7" t="s">
        <v>2</v>
      </c>
      <c r="D266" s="4"/>
    </row>
    <row r="267" spans="2:4" s="6" customFormat="1">
      <c r="B267" s="20" t="s">
        <v>198</v>
      </c>
      <c r="C267" s="7" t="s">
        <v>2</v>
      </c>
      <c r="D267" s="4"/>
    </row>
    <row r="268" spans="2:4" s="6" customFormat="1">
      <c r="B268" s="20" t="s">
        <v>216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66</v>
      </c>
      <c r="C270" s="7" t="s">
        <v>2</v>
      </c>
      <c r="D270" s="4"/>
    </row>
    <row r="271" spans="2:4" s="6" customFormat="1">
      <c r="B271" s="20" t="s">
        <v>199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 t="s">
        <v>65</v>
      </c>
      <c r="C273" s="7" t="s">
        <v>2</v>
      </c>
      <c r="D273" s="4"/>
    </row>
    <row r="274" spans="2:4" s="6" customFormat="1">
      <c r="B274" s="20" t="s">
        <v>199</v>
      </c>
      <c r="C274" s="7" t="s">
        <v>2</v>
      </c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0"/>
      <c r="C282" s="7"/>
      <c r="D282" s="4"/>
    </row>
    <row r="283" spans="2:4" s="6" customFormat="1">
      <c r="B283" s="19"/>
      <c r="C283" s="7"/>
      <c r="D283" s="4"/>
    </row>
    <row r="284" spans="2:4" s="6" customFormat="1">
      <c r="B284" s="4"/>
      <c r="C284" s="7"/>
      <c r="D284" s="4"/>
    </row>
    <row r="285" spans="2:4" s="6" customFormat="1">
      <c r="B285" s="3" t="s">
        <v>190</v>
      </c>
      <c r="C285" s="7"/>
      <c r="D285" s="4"/>
    </row>
    <row r="286" spans="2:4">
      <c r="C286" s="7"/>
    </row>
    <row r="287" spans="2:4">
      <c r="B287" s="43" t="s">
        <v>97</v>
      </c>
      <c r="C287" s="7"/>
    </row>
    <row r="288" spans="2:4">
      <c r="C288" s="7"/>
    </row>
    <row r="289" spans="2:3">
      <c r="B289" t="s">
        <v>61</v>
      </c>
      <c r="C289" s="7" t="s">
        <v>2</v>
      </c>
    </row>
    <row r="290" spans="2:3">
      <c r="B290" t="s">
        <v>62</v>
      </c>
      <c r="C290" s="7" t="s">
        <v>2</v>
      </c>
    </row>
    <row r="291" spans="2:3">
      <c r="B291" t="s">
        <v>63</v>
      </c>
      <c r="C291" s="7" t="s">
        <v>2</v>
      </c>
    </row>
    <row r="292" spans="2:3">
      <c r="B292" t="s">
        <v>64</v>
      </c>
      <c r="C292" s="7" t="s">
        <v>2</v>
      </c>
    </row>
    <row r="293" spans="2:3">
      <c r="B293" t="s">
        <v>196</v>
      </c>
      <c r="C293" s="7" t="s">
        <v>2</v>
      </c>
    </row>
    <row r="294" spans="2:3">
      <c r="B294" t="s">
        <v>197</v>
      </c>
      <c r="C294" s="7" t="s">
        <v>2</v>
      </c>
    </row>
    <row r="295" spans="2:3">
      <c r="B295" t="s">
        <v>65</v>
      </c>
      <c r="C295" s="7" t="s">
        <v>2</v>
      </c>
    </row>
    <row r="296" spans="2:3">
      <c r="B296" t="s">
        <v>66</v>
      </c>
      <c r="C296" s="7" t="s">
        <v>2</v>
      </c>
    </row>
    <row r="297" spans="2:3">
      <c r="B297" t="s">
        <v>67</v>
      </c>
      <c r="C297" s="7" t="s">
        <v>2</v>
      </c>
    </row>
    <row r="298" spans="2:3">
      <c r="B298" t="s">
        <v>68</v>
      </c>
      <c r="C298" s="7" t="s">
        <v>2</v>
      </c>
    </row>
    <row r="299" spans="2:3">
      <c r="B299" t="s">
        <v>69</v>
      </c>
      <c r="C299" s="9" t="s">
        <v>14</v>
      </c>
    </row>
    <row r="300" spans="2:3">
      <c r="B300" s="44" t="s">
        <v>70</v>
      </c>
      <c r="C300" s="9" t="s">
        <v>14</v>
      </c>
    </row>
    <row r="301" spans="2:3">
      <c r="B301" s="45" t="s">
        <v>78</v>
      </c>
      <c r="C301" s="9" t="s">
        <v>14</v>
      </c>
    </row>
    <row r="302" spans="2:3">
      <c r="B302" s="45" t="s">
        <v>92</v>
      </c>
      <c r="C302" s="9" t="s">
        <v>14</v>
      </c>
    </row>
    <row r="303" spans="2:3">
      <c r="B303" s="44"/>
      <c r="C303" s="9"/>
    </row>
    <row r="304" spans="2:3">
      <c r="B304" s="44"/>
      <c r="C304" s="9"/>
    </row>
    <row r="305" spans="2:3">
      <c r="B305" s="44"/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B310" s="43" t="s">
        <v>98</v>
      </c>
      <c r="C310" s="9"/>
    </row>
    <row r="311" spans="2:3">
      <c r="C311" s="9"/>
    </row>
    <row r="312" spans="2:3">
      <c r="B312" t="s">
        <v>86</v>
      </c>
      <c r="C312" s="7" t="s">
        <v>14</v>
      </c>
    </row>
    <row r="313" spans="2:3">
      <c r="B313" t="s">
        <v>87</v>
      </c>
      <c r="C313" s="7" t="s">
        <v>14</v>
      </c>
    </row>
    <row r="314" spans="2:3">
      <c r="B314" t="s">
        <v>88</v>
      </c>
      <c r="C314" s="7" t="s">
        <v>14</v>
      </c>
    </row>
    <row r="315" spans="2:3">
      <c r="B315" t="s">
        <v>89</v>
      </c>
      <c r="C315" s="7" t="s">
        <v>14</v>
      </c>
    </row>
    <row r="316" spans="2:3">
      <c r="B316" t="s">
        <v>90</v>
      </c>
      <c r="C316" s="7" t="s">
        <v>14</v>
      </c>
    </row>
    <row r="317" spans="2:3">
      <c r="B317" t="s">
        <v>91</v>
      </c>
      <c r="C317" s="7" t="s">
        <v>14</v>
      </c>
    </row>
    <row r="318" spans="2:3">
      <c r="B318" t="s">
        <v>104</v>
      </c>
      <c r="C318" s="7" t="s">
        <v>2</v>
      </c>
    </row>
    <row r="319" spans="2:3">
      <c r="C319" s="9"/>
    </row>
    <row r="320" spans="2:3">
      <c r="C320" s="9"/>
    </row>
    <row r="321" spans="2:3">
      <c r="C321" s="9"/>
    </row>
    <row r="322" spans="2:3">
      <c r="B322" s="3" t="s">
        <v>99</v>
      </c>
      <c r="C322" s="9"/>
    </row>
    <row r="324" spans="2:3">
      <c r="B324" t="s">
        <v>60</v>
      </c>
      <c r="C324" s="7" t="s">
        <v>14</v>
      </c>
    </row>
    <row r="325" spans="2:3">
      <c r="B325" s="44" t="s">
        <v>95</v>
      </c>
      <c r="C325" s="7" t="s">
        <v>14</v>
      </c>
    </row>
    <row r="326" spans="2:3">
      <c r="B326" s="44" t="s">
        <v>159</v>
      </c>
      <c r="C326" s="7" t="s">
        <v>14</v>
      </c>
    </row>
    <row r="327" spans="2:3">
      <c r="B327" s="44" t="s">
        <v>77</v>
      </c>
      <c r="C327" s="9" t="s">
        <v>14</v>
      </c>
    </row>
    <row r="328" spans="2:3">
      <c r="B328" s="44"/>
      <c r="C328" s="7"/>
    </row>
    <row r="329" spans="2:3">
      <c r="B329" t="s">
        <v>71</v>
      </c>
      <c r="C329" s="7" t="s">
        <v>14</v>
      </c>
    </row>
    <row r="330" spans="2:3">
      <c r="C330" s="9"/>
    </row>
    <row r="331" spans="2:3">
      <c r="B331" s="45" t="s">
        <v>76</v>
      </c>
      <c r="C331" s="9" t="s">
        <v>14</v>
      </c>
    </row>
    <row r="332" spans="2:3">
      <c r="C332" s="9"/>
    </row>
    <row r="333" spans="2:3">
      <c r="B333" s="45" t="s">
        <v>74</v>
      </c>
      <c r="C333" s="9" t="s">
        <v>14</v>
      </c>
    </row>
    <row r="334" spans="2:3">
      <c r="B334" t="s">
        <v>75</v>
      </c>
      <c r="C334" s="9" t="s">
        <v>14</v>
      </c>
    </row>
    <row r="335" spans="2:3">
      <c r="C335" s="9"/>
    </row>
    <row r="336" spans="2:3">
      <c r="B336" t="s">
        <v>130</v>
      </c>
      <c r="C336" s="7" t="s">
        <v>14</v>
      </c>
    </row>
    <row r="337" spans="2:4">
      <c r="C337" s="9"/>
    </row>
    <row r="338" spans="2:4">
      <c r="B338" t="s">
        <v>36</v>
      </c>
      <c r="C338" s="7" t="s">
        <v>14</v>
      </c>
    </row>
    <row r="339" spans="2:4">
      <c r="B339" t="s">
        <v>37</v>
      </c>
      <c r="C339" s="7" t="s">
        <v>14</v>
      </c>
    </row>
    <row r="340" spans="2:4">
      <c r="B340" t="s">
        <v>38</v>
      </c>
      <c r="C340" s="7" t="s">
        <v>14</v>
      </c>
    </row>
    <row r="341" spans="2:4">
      <c r="C341" s="9"/>
    </row>
    <row r="342" spans="2:4">
      <c r="B342" t="s">
        <v>72</v>
      </c>
      <c r="C342" s="7" t="s">
        <v>14</v>
      </c>
    </row>
    <row r="343" spans="2:4">
      <c r="B343" t="s">
        <v>73</v>
      </c>
      <c r="C343" s="7" t="s">
        <v>14</v>
      </c>
    </row>
    <row r="344" spans="2:4">
      <c r="C344" s="9"/>
    </row>
    <row r="345" spans="2:4" s="6" customFormat="1">
      <c r="B345" s="22" t="s">
        <v>123</v>
      </c>
      <c r="C345" s="7"/>
      <c r="D345" s="4"/>
    </row>
    <row r="346" spans="2:4" s="6" customFormat="1">
      <c r="B346" s="20" t="s">
        <v>117</v>
      </c>
      <c r="C346" s="7" t="s">
        <v>14</v>
      </c>
      <c r="D346" s="4"/>
    </row>
    <row r="347" spans="2:4" s="6" customFormat="1">
      <c r="B347" s="20" t="s">
        <v>118</v>
      </c>
      <c r="C347" s="7" t="s">
        <v>14</v>
      </c>
      <c r="D347" s="4"/>
    </row>
    <row r="348" spans="2:4" s="6" customFormat="1">
      <c r="B348" s="20" t="s">
        <v>121</v>
      </c>
      <c r="C348" s="7" t="s">
        <v>14</v>
      </c>
      <c r="D348" s="4"/>
    </row>
    <row r="349" spans="2:4" s="6" customFormat="1">
      <c r="B349" s="20" t="s">
        <v>122</v>
      </c>
      <c r="C349" s="7" t="s">
        <v>14</v>
      </c>
      <c r="D349" s="4"/>
    </row>
    <row r="350" spans="2:4" s="6" customFormat="1">
      <c r="B350" s="20" t="s">
        <v>125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s="22" t="s">
        <v>127</v>
      </c>
      <c r="C352" s="7" t="s">
        <v>14</v>
      </c>
      <c r="D352" s="4"/>
    </row>
    <row r="353" spans="2:4" s="6" customFormat="1">
      <c r="B353" s="22" t="s">
        <v>128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s="22" t="s">
        <v>74</v>
      </c>
      <c r="C355" s="7" t="s">
        <v>14</v>
      </c>
      <c r="D355" s="4"/>
    </row>
    <row r="356" spans="2:4" s="6" customFormat="1">
      <c r="B356" s="22" t="s">
        <v>161</v>
      </c>
      <c r="C356" s="7"/>
      <c r="D356" s="4"/>
    </row>
    <row r="357" spans="2:4">
      <c r="C357" s="9"/>
    </row>
    <row r="358" spans="2:4">
      <c r="B358" t="s">
        <v>236</v>
      </c>
      <c r="C358" s="7" t="s">
        <v>14</v>
      </c>
    </row>
    <row r="359" spans="2:4">
      <c r="B359" t="s">
        <v>237</v>
      </c>
      <c r="C359" s="7" t="s">
        <v>14</v>
      </c>
    </row>
    <row r="360" spans="2:4">
      <c r="C360" s="9"/>
    </row>
    <row r="361" spans="2:4">
      <c r="C361" s="9"/>
    </row>
    <row r="362" spans="2:4">
      <c r="C362" s="9"/>
    </row>
    <row r="363" spans="2:4">
      <c r="C363" s="9"/>
    </row>
    <row r="364" spans="2:4">
      <c r="C364" s="9"/>
    </row>
    <row r="365" spans="2:4">
      <c r="C365" s="9"/>
    </row>
    <row r="366" spans="2:4">
      <c r="C366" s="9"/>
    </row>
    <row r="367" spans="2:4">
      <c r="C367" s="9"/>
    </row>
    <row r="368" spans="2:4">
      <c r="C368" s="9"/>
    </row>
    <row r="369" spans="2:4">
      <c r="C369" s="9"/>
    </row>
    <row r="370" spans="2:4">
      <c r="C370" s="9"/>
    </row>
    <row r="371" spans="2:4">
      <c r="C371" s="9"/>
    </row>
    <row r="373" spans="2:4" s="6" customFormat="1">
      <c r="B373" s="3" t="s">
        <v>20</v>
      </c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 t="s">
        <v>232</v>
      </c>
      <c r="C375" s="7" t="s">
        <v>2</v>
      </c>
      <c r="D375" s="4"/>
    </row>
    <row r="376" spans="2:4" s="6" customFormat="1">
      <c r="B376" s="22" t="s">
        <v>31</v>
      </c>
      <c r="C376" s="7" t="s">
        <v>2</v>
      </c>
      <c r="D376" s="4"/>
    </row>
    <row r="377" spans="2:4" s="6" customFormat="1">
      <c r="B377" s="22" t="s">
        <v>33</v>
      </c>
      <c r="C377" s="7" t="s">
        <v>2</v>
      </c>
      <c r="D377" s="4"/>
    </row>
    <row r="378" spans="2:4" s="6" customFormat="1">
      <c r="B378" s="22" t="s">
        <v>32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 t="s">
        <v>34</v>
      </c>
      <c r="C380" s="7" t="s">
        <v>14</v>
      </c>
      <c r="D380" s="4"/>
    </row>
    <row r="381" spans="2:4" s="6" customFormat="1">
      <c r="B381" s="22" t="s">
        <v>35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 t="s">
        <v>36</v>
      </c>
      <c r="C383" s="7" t="s">
        <v>14</v>
      </c>
      <c r="D383" s="4"/>
    </row>
    <row r="384" spans="2:4" s="6" customFormat="1">
      <c r="B384" s="22" t="s">
        <v>37</v>
      </c>
      <c r="C384" s="7" t="s">
        <v>14</v>
      </c>
      <c r="D384" s="4"/>
    </row>
    <row r="385" spans="2:4" s="6" customFormat="1">
      <c r="B385" s="22" t="s">
        <v>38</v>
      </c>
      <c r="C385" s="7" t="s">
        <v>14</v>
      </c>
      <c r="D385" s="4"/>
    </row>
    <row r="386" spans="2:4" s="6" customFormat="1">
      <c r="B386" s="22"/>
      <c r="C386" s="7"/>
      <c r="D386" s="4"/>
    </row>
    <row r="387" spans="2:4" s="6" customFormat="1">
      <c r="B387" s="22" t="s">
        <v>100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135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193</v>
      </c>
      <c r="C391" s="7" t="s">
        <v>14</v>
      </c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3" t="s">
        <v>136</v>
      </c>
      <c r="C395" s="7" t="s">
        <v>14</v>
      </c>
      <c r="D395" s="4"/>
    </row>
    <row r="396" spans="2:4" s="6" customFormat="1">
      <c r="B396" s="22"/>
      <c r="C396" s="7"/>
      <c r="D396" s="4"/>
    </row>
    <row r="397" spans="2:4" s="6" customFormat="1">
      <c r="B397" s="22" t="s">
        <v>137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138</v>
      </c>
      <c r="C399" s="7" t="s">
        <v>14</v>
      </c>
      <c r="D399" s="4"/>
    </row>
    <row r="400" spans="2:4" s="6" customFormat="1">
      <c r="B400" s="22" t="s">
        <v>139</v>
      </c>
      <c r="C400" s="7" t="s">
        <v>14</v>
      </c>
      <c r="D400" s="4"/>
    </row>
    <row r="401" spans="1:4" s="6" customFormat="1">
      <c r="B401" s="22" t="s">
        <v>140</v>
      </c>
      <c r="C401" s="7" t="s">
        <v>14</v>
      </c>
      <c r="D401" s="4"/>
    </row>
    <row r="402" spans="1:4" s="6" customFormat="1">
      <c r="B402" s="22"/>
      <c r="C402" s="7"/>
      <c r="D402" s="4"/>
    </row>
    <row r="403" spans="1:4" s="6" customFormat="1">
      <c r="B403" s="22" t="s">
        <v>141</v>
      </c>
      <c r="C403" s="7" t="s">
        <v>14</v>
      </c>
      <c r="D403" s="4"/>
    </row>
    <row r="404" spans="1:4" s="6" customFormat="1">
      <c r="B404" s="22" t="s">
        <v>142</v>
      </c>
      <c r="C404" s="7" t="s">
        <v>14</v>
      </c>
      <c r="D404" s="4"/>
    </row>
    <row r="405" spans="1:4" s="6" customFormat="1">
      <c r="B405" s="22"/>
      <c r="C405" s="7"/>
      <c r="D405" s="4"/>
    </row>
    <row r="406" spans="1:4" s="6" customFormat="1">
      <c r="B406" s="22" t="s">
        <v>143</v>
      </c>
      <c r="C406" s="7" t="s">
        <v>14</v>
      </c>
      <c r="D406" s="4"/>
    </row>
    <row r="407" spans="1:4" s="6" customFormat="1">
      <c r="B407" s="22"/>
      <c r="C407" s="7"/>
      <c r="D407" s="4"/>
    </row>
    <row r="408" spans="1:4" s="6" customFormat="1">
      <c r="B408" s="22"/>
      <c r="C408" s="7"/>
      <c r="D408" s="4"/>
    </row>
    <row r="409" spans="1:4" s="6" customFormat="1">
      <c r="B409" s="22"/>
      <c r="C409" s="7"/>
      <c r="D409" s="4"/>
    </row>
    <row r="410" spans="1:4" s="6" customFormat="1">
      <c r="B410" s="22"/>
      <c r="C410" s="4"/>
      <c r="D410" s="4"/>
    </row>
    <row r="411" spans="1:4" s="6" customFormat="1">
      <c r="B411" s="19"/>
      <c r="C411" s="4"/>
      <c r="D411" s="4"/>
    </row>
    <row r="412" spans="1:4" s="6" customFormat="1">
      <c r="B412" s="21"/>
      <c r="C412" s="4"/>
      <c r="D412" s="4"/>
    </row>
    <row r="413" spans="1:4" s="6" customFormat="1">
      <c r="B413" s="21"/>
      <c r="C413" s="4"/>
      <c r="D413" s="4"/>
    </row>
    <row r="414" spans="1:4">
      <c r="A414" s="3"/>
      <c r="B414" s="11"/>
      <c r="C414" s="11"/>
      <c r="D414" s="3"/>
    </row>
    <row r="415" spans="1:4">
      <c r="A415" s="3"/>
      <c r="B415" s="8" t="s">
        <v>6</v>
      </c>
      <c r="C415" s="6">
        <f>COUNTIF(C5:C414,"y")</f>
        <v>149</v>
      </c>
      <c r="D415" s="2"/>
    </row>
    <row r="416" spans="1:4">
      <c r="A416" s="3"/>
      <c r="B416" s="8" t="s">
        <v>7</v>
      </c>
      <c r="C416" s="6">
        <f>COUNTIF(C5:C414,"n")</f>
        <v>97</v>
      </c>
      <c r="D416" s="2"/>
    </row>
    <row r="417" spans="1:4">
      <c r="A417" s="3"/>
      <c r="B417" s="8" t="s">
        <v>3</v>
      </c>
      <c r="C417" s="7">
        <f>COUNTIF(C5:C414,"TBD")</f>
        <v>0</v>
      </c>
      <c r="D417" s="2"/>
    </row>
    <row r="418" spans="1:4">
      <c r="A418" s="3"/>
      <c r="B418" s="8" t="s">
        <v>4</v>
      </c>
      <c r="C418">
        <f>SUM(C415:C417)</f>
        <v>246</v>
      </c>
      <c r="D418" s="2"/>
    </row>
    <row r="419" spans="1:4" ht="18">
      <c r="A419" s="3"/>
      <c r="B419" s="10"/>
      <c r="C419" s="10" t="s">
        <v>5</v>
      </c>
      <c r="D419" s="41">
        <f>C415/(C416+C415 + C417)</f>
        <v>0.60569105691056913</v>
      </c>
    </row>
    <row r="420" spans="1:4">
      <c r="A420" s="3"/>
      <c r="B420" s="11"/>
      <c r="C420" s="11"/>
      <c r="D420" s="3"/>
    </row>
  </sheetData>
  <phoneticPr fontId="0" type="noConversion"/>
  <conditionalFormatting sqref="C324:C371 C373:C65168 C1:C3 C6:C32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C56" sqref="C56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43989</v>
      </c>
      <c r="B55" s="4">
        <v>149</v>
      </c>
      <c r="C55" s="4">
        <v>97</v>
      </c>
      <c r="D55" s="7">
        <v>0</v>
      </c>
      <c r="E55" s="4">
        <v>0</v>
      </c>
      <c r="F55" s="48"/>
      <c r="G55" s="30">
        <f t="shared" ref="G55" si="3">B55/SUM(B55:E55)</f>
        <v>0.60569105691056913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0.60569105691056913</v>
      </c>
      <c r="H58" s="7"/>
    </row>
    <row r="59" spans="1:10">
      <c r="A59" s="39">
        <f>SUM(B59:D59)</f>
        <v>246</v>
      </c>
      <c r="B59" s="15">
        <f>Features!C415</f>
        <v>149</v>
      </c>
      <c r="C59" s="16">
        <f>Features!C416</f>
        <v>97</v>
      </c>
      <c r="D59" s="17">
        <f>Features!C417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102</v>
      </c>
      <c r="B63" s="49">
        <f>(A55-A48)*A59/B59 +A48</f>
        <v>44244.845637583894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2020-06-07T20:51:29Z</dcterms:modified>
</cp:coreProperties>
</file>