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104" i="1"/>
  <c r="B56" i="2" s="1"/>
  <c r="C105" i="1"/>
  <c r="C56" i="2" s="1"/>
  <c r="C106" i="1"/>
  <c r="D56" i="2" s="1"/>
  <c r="E56"/>
  <c r="D108" i="1" l="1"/>
  <c r="C107"/>
  <c r="A56" i="2"/>
</calcChain>
</file>

<file path=xl/sharedStrings.xml><?xml version="1.0" encoding="utf-8"?>
<sst xmlns="http://schemas.openxmlformats.org/spreadsheetml/2006/main" count="170" uniqueCount="97">
  <si>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</si>
  <si>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</si>
  <si>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</si>
  <si>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</si>
  <si>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</si>
  <si>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</si>
  <si>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</si>
  <si>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</si>
  <si>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</si>
  <si>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</si>
  <si>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</si>
  <si>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</si>
  <si>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</si>
  <si>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</si>
  <si>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</si>
  <si>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</si>
  <si>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</si>
  <si>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</si>
  <si>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</si>
  <si>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</si>
  <si>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</si>
  <si>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</si>
  <si>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</si>
  <si>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</si>
  <si>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</si>
  <si>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</si>
  <si>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</si>
  <si>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</si>
  <si>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</si>
  <si>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</si>
  <si>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</si>
  <si>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</si>
  <si>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</si>
  <si>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</si>
  <si>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</si>
  <si>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</si>
  <si>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</si>
  <si>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</si>
  <si>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</si>
  <si>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</si>
  <si>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</si>
  <si>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</si>
  <si>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</si>
  <si>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</si>
  <si>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</si>
  <si>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</si>
  <si>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</si>
  <si>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</si>
  <si>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</si>
  <si>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</si>
  <si>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</si>
  <si>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</si>
  <si>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</si>
  <si>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</si>
  <si>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</si>
  <si>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</si>
  <si>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</si>
  <si>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</si>
  <si>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</si>
  <si>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</si>
  <si>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</si>
  <si>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</si>
  <si>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</si>
  <si>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</si>
  <si>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</si>
  <si>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</si>
  <si>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</si>
  <si>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</si>
  <si>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</si>
  <si>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</si>
  <si>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</si>
  <si>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</si>
  <si>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</si>
  <si>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</si>
  <si>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</si>
  <si>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</si>
  <si>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</si>
  <si>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</si>
  <si>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</si>
  <si>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</si>
  <si>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</si>
  <si>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</si>
  <si>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</si>
  <si>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</si>
  <si>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</si>
  <si>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</si>
  <si>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</si>
  <si>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0.00.03</t>
  </si>
  <si>
    <t>view</t>
  </si>
  <si>
    <t>layout</t>
  </si>
  <si>
    <t>horizontal split</t>
  </si>
  <si>
    <t>vertical split</t>
  </si>
  <si>
    <t>3/29/17</t>
  </si>
  <si>
    <t>0.00.04</t>
  </si>
  <si>
    <t>hex to ascii</t>
  </si>
  <si>
    <t>base64 utf8</t>
  </si>
  <si>
    <t>base64 ascii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</si>
</sst>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2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Progress!$A$47:$A$52</c:f>
              <c:strCache>
                <c:ptCount val="6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</c:strCache>
            </c:strRef>
          </c:cat>
          <c:val>
            <c:numRef>
              <c:f>Progress!$E$48:$E$52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41357056"/>
        <c:axId val="141358592"/>
      </c:areaChart>
      <c:dateAx>
        <c:axId val="14135705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35859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413585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357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0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</c:numCache>
            </c:numRef>
          </c:val>
        </c:ser>
        <c:axId val="140882688"/>
        <c:axId val="140884224"/>
      </c:areaChart>
      <c:catAx>
        <c:axId val="140882688"/>
        <c:scaling>
          <c:orientation val="minMax"/>
        </c:scaling>
        <c:delete val="1"/>
        <c:axPos val="b"/>
        <c:numFmt formatCode="dd-mm-yy" sourceLinked="1"/>
        <c:tickLblPos val="none"/>
        <c:crossAx val="140884224"/>
        <c:crosses val="autoZero"/>
        <c:auto val="1"/>
        <c:lblAlgn val="ctr"/>
        <c:lblOffset val="100"/>
      </c:catAx>
      <c:valAx>
        <c:axId val="1408842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8826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Progress!$A$48:$A$52</c:f>
              <c:strCache>
                <c:ptCount val="5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</c:strCache>
            </c:str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40900992"/>
        <c:axId val="140902784"/>
      </c:areaChart>
      <c:catAx>
        <c:axId val="1409009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902784"/>
        <c:crosses val="autoZero"/>
        <c:auto val="1"/>
        <c:lblAlgn val="ctr"/>
        <c:lblOffset val="100"/>
        <c:tickLblSkip val="1"/>
        <c:tickMarkSkip val="1"/>
      </c:catAx>
      <c:valAx>
        <c:axId val="1409027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9009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55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9"/>
  <sheetViews>
    <sheetView topLeftCell="A25" workbookViewId="0">
      <selection activeCell="C51" sqref="C51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45</v>
      </c>
      <c r="C9" s="7" t="s">
        <v>2</v>
      </c>
      <c r="D9" s="4"/>
    </row>
    <row r="10" spans="1:4" s="6" customFormat="1">
      <c r="B10" s="7" t="s">
        <v>84</v>
      </c>
      <c r="C10" s="7" t="s">
        <v>14</v>
      </c>
      <c r="D10" s="4"/>
    </row>
    <row r="11" spans="1:4" s="6" customFormat="1">
      <c r="B11" s="19"/>
      <c r="C11" s="4"/>
      <c r="D11" s="4"/>
    </row>
    <row r="12" spans="1:4" s="6" customFormat="1">
      <c r="B12" s="4"/>
      <c r="C12" s="4"/>
      <c r="D12" s="4"/>
    </row>
    <row r="13" spans="1:4" s="6" customFormat="1">
      <c r="B13" s="3" t="s">
        <v>20</v>
      </c>
      <c r="C13" s="7" t="s">
        <v>2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23</v>
      </c>
      <c r="C15" s="7" t="s">
        <v>2</v>
      </c>
      <c r="D15" s="4"/>
    </row>
    <row r="16" spans="1:4" s="6" customFormat="1">
      <c r="B16" s="20" t="s">
        <v>22</v>
      </c>
      <c r="C16" s="7" t="s">
        <v>2</v>
      </c>
      <c r="D16" s="4"/>
    </row>
    <row r="17" spans="2:4" s="6" customFormat="1">
      <c r="B17" s="23" t="s">
        <v>40</v>
      </c>
      <c r="C17" s="7" t="s">
        <v>2</v>
      </c>
      <c r="D17" s="4"/>
    </row>
    <row r="18" spans="2:4" s="6" customFormat="1">
      <c r="B18" s="24" t="s">
        <v>39</v>
      </c>
      <c r="C18" s="7" t="s">
        <v>2</v>
      </c>
      <c r="D18" s="4"/>
    </row>
    <row r="19" spans="2:4" s="6" customFormat="1">
      <c r="B19" s="24" t="s">
        <v>41</v>
      </c>
      <c r="C19" s="7" t="s">
        <v>14</v>
      </c>
      <c r="D19" s="4"/>
    </row>
    <row r="20" spans="2:4" s="6" customFormat="1">
      <c r="B20" s="23" t="s">
        <v>33</v>
      </c>
      <c r="C20" s="7" t="s">
        <v>2</v>
      </c>
      <c r="D20" s="4"/>
    </row>
    <row r="21" spans="2:4" s="6" customFormat="1">
      <c r="B21" s="24" t="s">
        <v>42</v>
      </c>
      <c r="C21" s="7" t="s">
        <v>14</v>
      </c>
      <c r="D21" s="4"/>
    </row>
    <row r="22" spans="2:4" s="6" customFormat="1">
      <c r="B22" s="24" t="s">
        <v>43</v>
      </c>
      <c r="C22" s="7" t="s">
        <v>14</v>
      </c>
      <c r="D22" s="4"/>
    </row>
    <row r="23" spans="2:4" s="6" customFormat="1">
      <c r="B23" s="23" t="s">
        <v>88</v>
      </c>
      <c r="C23" s="7" t="s">
        <v>2</v>
      </c>
      <c r="D23" s="4"/>
    </row>
    <row r="24" spans="2:4" s="6" customFormat="1">
      <c r="B24" s="24" t="s">
        <v>89</v>
      </c>
      <c r="C24" s="7" t="s">
        <v>14</v>
      </c>
      <c r="D24" s="4"/>
    </row>
    <row r="25" spans="2:4" s="6" customFormat="1">
      <c r="B25" s="24" t="s">
        <v>90</v>
      </c>
      <c r="C25" s="7" t="s">
        <v>14</v>
      </c>
      <c r="D25" s="4"/>
    </row>
    <row r="26" spans="2:4" s="6" customFormat="1">
      <c r="B26" s="24" t="s">
        <v>91</v>
      </c>
      <c r="C26" s="7" t="s">
        <v>14</v>
      </c>
      <c r="D26" s="4"/>
    </row>
    <row r="27" spans="2:4" s="6" customFormat="1">
      <c r="B27" s="23" t="s">
        <v>71</v>
      </c>
      <c r="C27" s="7" t="s">
        <v>2</v>
      </c>
      <c r="D27" s="4"/>
    </row>
    <row r="28" spans="2:4" s="6" customFormat="1">
      <c r="B28" s="24" t="s">
        <v>72</v>
      </c>
      <c r="C28" s="7" t="s">
        <v>14</v>
      </c>
      <c r="D28" s="4"/>
    </row>
    <row r="29" spans="2:4" s="6" customFormat="1">
      <c r="B29" s="22" t="s">
        <v>44</v>
      </c>
      <c r="C29" s="7" t="s">
        <v>14</v>
      </c>
      <c r="D29" s="4"/>
    </row>
    <row r="30" spans="2:4" s="6" customFormat="1">
      <c r="B30" s="22" t="s">
        <v>47</v>
      </c>
      <c r="C30" s="7" t="s">
        <v>14</v>
      </c>
      <c r="D30" s="4"/>
    </row>
    <row r="31" spans="2:4" s="6" customFormat="1">
      <c r="B31" s="22"/>
      <c r="C31" s="7"/>
      <c r="D31" s="4"/>
    </row>
    <row r="32" spans="2:4" s="6" customFormat="1">
      <c r="B32" s="22" t="s">
        <v>46</v>
      </c>
      <c r="C32" s="7" t="s">
        <v>2</v>
      </c>
      <c r="D32" s="4"/>
    </row>
    <row r="33" spans="2:4" s="6" customFormat="1">
      <c r="B33" s="20" t="s">
        <v>48</v>
      </c>
      <c r="C33" s="7" t="s">
        <v>2</v>
      </c>
      <c r="D33" s="4"/>
    </row>
    <row r="34" spans="2:4" s="6" customFormat="1">
      <c r="B34" s="20" t="s">
        <v>50</v>
      </c>
      <c r="C34" s="7" t="s">
        <v>14</v>
      </c>
      <c r="D34" s="4"/>
    </row>
    <row r="35" spans="2:4" s="6" customFormat="1">
      <c r="B35" s="20" t="s">
        <v>49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2"/>
      <c r="C37" s="7"/>
      <c r="D37" s="4"/>
    </row>
    <row r="38" spans="2:4" s="6" customFormat="1">
      <c r="B38" s="22" t="s">
        <v>51</v>
      </c>
      <c r="C38" s="7" t="s">
        <v>2</v>
      </c>
      <c r="D38" s="4"/>
    </row>
    <row r="39" spans="2:4" s="6" customFormat="1">
      <c r="B39" s="20" t="s">
        <v>57</v>
      </c>
      <c r="C39" s="7" t="s">
        <v>2</v>
      </c>
      <c r="D39" s="4"/>
    </row>
    <row r="40" spans="2:4" s="6" customFormat="1">
      <c r="B40" s="20" t="s">
        <v>58</v>
      </c>
      <c r="C40" s="7" t="s">
        <v>2</v>
      </c>
      <c r="D40" s="4"/>
    </row>
    <row r="41" spans="2:4" s="6" customFormat="1">
      <c r="B41" s="23" t="s">
        <v>59</v>
      </c>
      <c r="C41" s="7" t="s">
        <v>14</v>
      </c>
      <c r="D41" s="4"/>
    </row>
    <row r="42" spans="2:4" s="6" customFormat="1">
      <c r="B42" s="23" t="s">
        <v>60</v>
      </c>
      <c r="C42" s="7" t="s">
        <v>14</v>
      </c>
      <c r="D42" s="4"/>
    </row>
    <row r="43" spans="2:4" s="6" customFormat="1">
      <c r="B43" s="23" t="s">
        <v>61</v>
      </c>
      <c r="C43" s="7" t="s">
        <v>14</v>
      </c>
      <c r="D43" s="4"/>
    </row>
    <row r="44" spans="2:4" s="6" customFormat="1">
      <c r="B44" s="23" t="s">
        <v>62</v>
      </c>
      <c r="C44" s="7" t="s">
        <v>2</v>
      </c>
      <c r="D44" s="4"/>
    </row>
    <row r="45" spans="2:4" s="6" customFormat="1">
      <c r="B45" s="23" t="s">
        <v>94</v>
      </c>
      <c r="C45" s="7" t="s">
        <v>2</v>
      </c>
      <c r="D45" s="4"/>
    </row>
    <row r="46" spans="2:4" s="6" customFormat="1">
      <c r="B46" s="23" t="s">
        <v>63</v>
      </c>
      <c r="C46" s="7" t="s">
        <v>2</v>
      </c>
      <c r="D46" s="4"/>
    </row>
    <row r="47" spans="2:4" s="6" customFormat="1">
      <c r="B47" s="23" t="s">
        <v>86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95</v>
      </c>
      <c r="C49" s="7" t="s">
        <v>2</v>
      </c>
      <c r="D49" s="4"/>
    </row>
    <row r="50" spans="2:4" s="6" customFormat="1">
      <c r="B50" s="23" t="s">
        <v>96</v>
      </c>
      <c r="C50" s="7" t="s">
        <v>2</v>
      </c>
      <c r="D50" s="4"/>
    </row>
    <row r="51" spans="2:4" s="6" customFormat="1">
      <c r="B51" s="23" t="s">
        <v>65</v>
      </c>
      <c r="C51" s="7" t="s">
        <v>14</v>
      </c>
      <c r="D51" s="4"/>
    </row>
    <row r="52" spans="2:4" s="6" customFormat="1">
      <c r="B52" s="23" t="s">
        <v>66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67</v>
      </c>
      <c r="C54" s="7" t="s">
        <v>2</v>
      </c>
      <c r="D54" s="4"/>
    </row>
    <row r="55" spans="2:4" s="6" customFormat="1">
      <c r="B55" s="20" t="s">
        <v>68</v>
      </c>
      <c r="C55" s="7" t="s">
        <v>2</v>
      </c>
      <c r="D55" s="4"/>
    </row>
    <row r="56" spans="2:4" s="6" customFormat="1">
      <c r="B56" s="23" t="s">
        <v>70</v>
      </c>
      <c r="C56" s="7" t="s">
        <v>14</v>
      </c>
      <c r="D56" s="4"/>
    </row>
    <row r="57" spans="2:4" s="6" customFormat="1">
      <c r="B57" s="20" t="s">
        <v>69</v>
      </c>
      <c r="C57" s="7" t="s">
        <v>14</v>
      </c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/>
      <c r="C60" s="7"/>
      <c r="D60" s="4"/>
    </row>
    <row r="61" spans="2:4" s="6" customFormat="1">
      <c r="B61" s="22"/>
      <c r="C61" s="7"/>
      <c r="D61" s="4"/>
    </row>
    <row r="62" spans="2:4" s="6" customFormat="1">
      <c r="B62" s="3" t="s">
        <v>73</v>
      </c>
      <c r="C62" s="7" t="s">
        <v>14</v>
      </c>
      <c r="D62" s="4"/>
    </row>
    <row r="63" spans="2:4" s="6" customFormat="1">
      <c r="B63" s="22"/>
      <c r="C63" s="7"/>
      <c r="D63" s="4"/>
    </row>
    <row r="64" spans="2:4" s="6" customFormat="1">
      <c r="B64" s="22" t="s">
        <v>80</v>
      </c>
      <c r="C64" s="7" t="s">
        <v>14</v>
      </c>
      <c r="D64" s="4"/>
    </row>
    <row r="65" spans="2:4" s="6" customFormat="1">
      <c r="B65" s="22" t="s">
        <v>81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19"/>
      <c r="C67" s="4"/>
      <c r="D67" s="4"/>
    </row>
    <row r="68" spans="2:4" s="6" customFormat="1">
      <c r="B68" s="4"/>
      <c r="C68" s="4"/>
      <c r="D68" s="4"/>
    </row>
    <row r="69" spans="2:4" s="6" customFormat="1">
      <c r="B69" s="3" t="s">
        <v>52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53</v>
      </c>
      <c r="C71" s="7" t="s">
        <v>14</v>
      </c>
      <c r="D71" s="4"/>
    </row>
    <row r="72" spans="2:4" s="6" customFormat="1">
      <c r="B72" s="20" t="s">
        <v>74</v>
      </c>
      <c r="C72" s="7" t="s">
        <v>14</v>
      </c>
      <c r="D72" s="4"/>
    </row>
    <row r="73" spans="2:4" s="6" customFormat="1">
      <c r="B73" s="20" t="s">
        <v>75</v>
      </c>
      <c r="C73" s="7" t="s">
        <v>14</v>
      </c>
      <c r="D73" s="4"/>
    </row>
    <row r="74" spans="2:4" s="6" customFormat="1">
      <c r="B74" s="20" t="s">
        <v>76</v>
      </c>
      <c r="C74" s="7" t="s">
        <v>14</v>
      </c>
      <c r="D74" s="4"/>
    </row>
    <row r="75" spans="2:4" s="6" customFormat="1">
      <c r="B75" s="20" t="s">
        <v>77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54</v>
      </c>
      <c r="C77" s="7" t="s">
        <v>14</v>
      </c>
      <c r="D77" s="4"/>
    </row>
    <row r="78" spans="2:4" s="6" customFormat="1">
      <c r="B78" s="20" t="s">
        <v>55</v>
      </c>
      <c r="C78" s="7" t="s">
        <v>14</v>
      </c>
      <c r="D78" s="4"/>
    </row>
    <row r="79" spans="2:4" s="6" customFormat="1">
      <c r="B79" s="20" t="s">
        <v>56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83</v>
      </c>
      <c r="C81" s="7" t="s">
        <v>14</v>
      </c>
      <c r="D81" s="4"/>
    </row>
    <row r="82" spans="2:4" s="6" customFormat="1">
      <c r="B82" s="20"/>
      <c r="C82" s="7"/>
      <c r="D82" s="4"/>
    </row>
    <row r="83" spans="2:4" s="6" customFormat="1">
      <c r="B83" s="20"/>
      <c r="C83" s="7"/>
      <c r="D83" s="4"/>
    </row>
    <row r="84" spans="2:4" s="6" customFormat="1">
      <c r="B84" s="3" t="s">
        <v>27</v>
      </c>
      <c r="C84" s="7" t="s">
        <v>14</v>
      </c>
      <c r="D84" s="4"/>
    </row>
    <row r="85" spans="2:4" s="6" customFormat="1">
      <c r="B85" s="22" t="s">
        <v>28</v>
      </c>
      <c r="C85" s="7" t="s">
        <v>14</v>
      </c>
      <c r="D85" s="4"/>
    </row>
    <row r="86" spans="2:4" s="6" customFormat="1">
      <c r="B86" s="22" t="s">
        <v>29</v>
      </c>
      <c r="C86" s="7" t="s">
        <v>14</v>
      </c>
      <c r="D86" s="4"/>
    </row>
    <row r="87" spans="2:4" s="6" customFormat="1">
      <c r="B87" s="22" t="s">
        <v>30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3" t="s">
        <v>25</v>
      </c>
      <c r="C90" s="7" t="s">
        <v>14</v>
      </c>
      <c r="D90" s="4"/>
    </row>
    <row r="91" spans="2:4" s="6" customFormat="1">
      <c r="B91" s="22" t="s">
        <v>26</v>
      </c>
      <c r="C91" s="7" t="s">
        <v>14</v>
      </c>
      <c r="D91" s="4"/>
    </row>
    <row r="92" spans="2:4" s="6" customFormat="1">
      <c r="B92" s="22" t="s">
        <v>31</v>
      </c>
      <c r="C92" s="7" t="s">
        <v>14</v>
      </c>
      <c r="D92" s="4"/>
    </row>
    <row r="93" spans="2:4" s="6" customFormat="1">
      <c r="B93" s="22" t="s">
        <v>32</v>
      </c>
      <c r="C93" s="7" t="s">
        <v>14</v>
      </c>
      <c r="D93" s="4"/>
    </row>
    <row r="94" spans="2:4" s="6" customFormat="1">
      <c r="B94" s="43"/>
      <c r="C94" s="4"/>
      <c r="D94" s="4"/>
    </row>
    <row r="95" spans="2:4" s="6" customFormat="1">
      <c r="B95" s="21"/>
      <c r="C95" s="4"/>
      <c r="D95" s="4"/>
    </row>
    <row r="96" spans="2:4" s="6" customFormat="1">
      <c r="B96" s="3" t="s">
        <v>19</v>
      </c>
      <c r="C96" s="7" t="s">
        <v>14</v>
      </c>
      <c r="D96" s="4"/>
    </row>
    <row r="97" spans="1:4" s="6" customFormat="1">
      <c r="B97" s="22" t="s">
        <v>24</v>
      </c>
      <c r="C97" s="7" t="s">
        <v>14</v>
      </c>
      <c r="D97" s="4"/>
    </row>
    <row r="98" spans="1:4" s="6" customFormat="1">
      <c r="B98" s="22" t="s">
        <v>21</v>
      </c>
      <c r="C98" s="7" t="s">
        <v>14</v>
      </c>
      <c r="D98" s="4"/>
    </row>
    <row r="99" spans="1:4" s="6" customFormat="1">
      <c r="B99" s="22"/>
      <c r="C99" s="4"/>
      <c r="D99" s="4"/>
    </row>
    <row r="100" spans="1:4" s="6" customFormat="1">
      <c r="B100" s="19"/>
      <c r="C100" s="4"/>
      <c r="D100" s="4"/>
    </row>
    <row r="101" spans="1:4" s="6" customFormat="1">
      <c r="B101" s="21"/>
      <c r="C101" s="4"/>
      <c r="D101" s="4"/>
    </row>
    <row r="102" spans="1:4" s="6" customFormat="1">
      <c r="B102" s="21"/>
      <c r="C102" s="4"/>
      <c r="D102" s="4"/>
    </row>
    <row r="103" spans="1:4">
      <c r="A103" s="3"/>
      <c r="B103" s="11"/>
      <c r="C103" s="11"/>
      <c r="D103" s="3"/>
    </row>
    <row r="104" spans="1:4">
      <c r="A104" s="3"/>
      <c r="B104" s="8" t="s">
        <v>6</v>
      </c>
      <c r="C104" s="6">
        <f>COUNTIF(C5:C103,"y")</f>
        <v>27</v>
      </c>
      <c r="D104" s="2"/>
    </row>
    <row r="105" spans="1:4">
      <c r="A105" s="3"/>
      <c r="B105" s="8" t="s">
        <v>7</v>
      </c>
      <c r="C105" s="6">
        <f>COUNTIF(C5:C103,"n")</f>
        <v>42</v>
      </c>
      <c r="D105" s="2"/>
    </row>
    <row r="106" spans="1:4">
      <c r="A106" s="3"/>
      <c r="B106" s="8" t="s">
        <v>3</v>
      </c>
      <c r="C106" s="7">
        <f>COUNTIF(C5:C103,"TBD")</f>
        <v>0</v>
      </c>
      <c r="D106" s="2"/>
    </row>
    <row r="107" spans="1:4">
      <c r="A107" s="3"/>
      <c r="B107" s="8" t="s">
        <v>4</v>
      </c>
      <c r="C107">
        <f>SUM(C104:C106)</f>
        <v>69</v>
      </c>
      <c r="D107" s="2"/>
    </row>
    <row r="108" spans="1:4" ht="18">
      <c r="A108" s="3"/>
      <c r="B108" s="10"/>
      <c r="C108" s="10" t="s">
        <v>5</v>
      </c>
      <c r="D108" s="41">
        <f>C104/(C105+C104 + C106)</f>
        <v>0.39130434782608697</v>
      </c>
    </row>
    <row r="109" spans="1:4">
      <c r="A109" s="3"/>
      <c r="B109" s="11"/>
      <c r="C109" s="11"/>
      <c r="D109" s="3"/>
    </row>
  </sheetData>
  <phoneticPr fontId="0" type="noConversion"/>
  <conditionalFormatting sqref="C1:C3 C6:C64857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10020" topLeftCell="A46" activePane="bottomLeft"/>
      <selection activeCell="E1" sqref="E1"/>
      <selection pane="bottomLeft" activeCell="C52" sqref="C52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85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92</v>
      </c>
      <c r="B51" s="4">
        <v>25</v>
      </c>
      <c r="C51" s="4">
        <v>42</v>
      </c>
      <c r="D51" s="4">
        <v>0</v>
      </c>
      <c r="E51" s="4">
        <v>0</v>
      </c>
      <c r="F51" s="28" t="s">
        <v>87</v>
      </c>
      <c r="G51" s="30">
        <f t="shared" ref="G51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93</v>
      </c>
      <c r="G52" s="30">
        <f t="shared" ref="G52" si="3">B52/SUM(B52:E52)</f>
        <v>0.39130434782608697</v>
      </c>
      <c r="H52" s="7"/>
    </row>
    <row r="53" spans="1:11">
      <c r="A53" s="12"/>
      <c r="B53" s="4"/>
      <c r="C53" s="4"/>
      <c r="D53" s="4"/>
      <c r="E53" s="4"/>
      <c r="F53" s="28"/>
      <c r="G53" s="30"/>
      <c r="H53" s="7"/>
    </row>
    <row r="54" spans="1:11">
      <c r="A54" s="12"/>
      <c r="B54" s="4"/>
      <c r="C54" s="4"/>
      <c r="D54" s="4"/>
      <c r="E54" s="4"/>
      <c r="F54" s="31"/>
      <c r="G54" s="30"/>
      <c r="H54" s="7"/>
    </row>
    <row r="55" spans="1:11">
      <c r="A55" s="14" t="s">
        <v>18</v>
      </c>
      <c r="B55" s="14" t="s">
        <v>9</v>
      </c>
      <c r="C55" s="14" t="s">
        <v>16</v>
      </c>
      <c r="D55" s="14" t="s">
        <v>10</v>
      </c>
      <c r="E55" s="14" t="s">
        <v>12</v>
      </c>
      <c r="F55" s="14" t="s">
        <v>11</v>
      </c>
      <c r="G55" s="38">
        <f>MIN(G52)</f>
        <v>0.39130434782608697</v>
      </c>
      <c r="H55" s="7"/>
    </row>
    <row r="56" spans="1:11">
      <c r="A56" s="39">
        <f>SUM(B56:D56)</f>
        <v>69</v>
      </c>
      <c r="B56" s="15">
        <f>Features!C104</f>
        <v>27</v>
      </c>
      <c r="C56" s="16">
        <f>Features!C105</f>
        <v>42</v>
      </c>
      <c r="D56" s="17">
        <f>Features!C106</f>
        <v>0</v>
      </c>
      <c r="E56" s="18">
        <f>MIN(E52)</f>
        <v>0</v>
      </c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  <c r="J57" s="36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4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7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7"/>
      <c r="B69" s="20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7"/>
      <c r="D83" s="7"/>
      <c r="E83" s="7"/>
      <c r="F83" s="7"/>
      <c r="G83" s="30"/>
      <c r="H83" s="7"/>
    </row>
    <row r="84" spans="1:8">
      <c r="A84" s="7"/>
      <c r="B84" s="6"/>
      <c r="C84" s="7"/>
      <c r="D84" s="7"/>
      <c r="E84" s="7"/>
      <c r="F84" s="7"/>
      <c r="G84" s="30"/>
      <c r="H84" s="7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6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21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6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19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19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 s="2" customFormat="1">
      <c r="A144" s="21"/>
      <c r="B144" s="21"/>
      <c r="C144" s="21"/>
      <c r="D144" s="21"/>
      <c r="E144" s="21"/>
      <c r="F144" s="21"/>
      <c r="G144" s="35"/>
      <c r="H144" s="2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</row>
    <row r="145" spans="1:8" s="2" customFormat="1">
      <c r="A145" s="4"/>
      <c r="B145" s="4"/>
      <c r="C145" s="4"/>
      <c r="D145" s="4"/>
      <c r="E145" s="4"/>
      <c r="F145" s="4"/>
      <c r="G145" s="34"/>
      <c r="H145" s="4"/>
    </row>
    <row r="146" spans="1:8">
      <c r="A146" s="7"/>
      <c r="B146" s="6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20"/>
      <c r="C148" s="7"/>
      <c r="D148" s="7"/>
      <c r="E148" s="7"/>
      <c r="F148" s="7"/>
      <c r="G148" s="30"/>
      <c r="H148" s="7"/>
    </row>
    <row r="149" spans="1:8">
      <c r="A149" s="7"/>
      <c r="B149" s="7"/>
      <c r="C149" s="7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4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22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45">
        <v>43011</v>
      </c>
      <c r="B164" s="7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6"/>
      <c r="C172" s="7"/>
      <c r="D172" s="7"/>
      <c r="E172" s="7"/>
      <c r="F172" s="7"/>
      <c r="G172" s="30"/>
      <c r="H172" s="7"/>
    </row>
    <row r="173" spans="1:8">
      <c r="A173" s="7"/>
      <c r="B173" s="4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6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4"/>
      <c r="C222" s="7"/>
      <c r="D222" s="7"/>
      <c r="E222" s="7"/>
      <c r="F222" s="7"/>
      <c r="G222" s="30"/>
      <c r="H222" s="7"/>
    </row>
    <row r="223" spans="1:8">
      <c r="A223" s="7"/>
      <c r="B223" s="6"/>
      <c r="C223" s="7"/>
      <c r="D223" s="7"/>
      <c r="E223" s="7"/>
      <c r="F223" s="7"/>
      <c r="G223" s="30"/>
      <c r="H223" s="7"/>
    </row>
    <row r="224" spans="1:8">
      <c r="A224" s="7"/>
      <c r="B224" s="4"/>
      <c r="C224" s="4"/>
      <c r="D224" s="7"/>
      <c r="E224" s="7"/>
      <c r="F224" s="7"/>
      <c r="G224" s="30"/>
      <c r="H224" s="7"/>
    </row>
    <row r="225" spans="1:8">
      <c r="A225" s="7"/>
      <c r="B225" s="19"/>
      <c r="C225" s="4"/>
      <c r="D225" s="7"/>
      <c r="E225" s="7"/>
      <c r="F225" s="7"/>
      <c r="G225" s="30"/>
      <c r="H225" s="7"/>
    </row>
    <row r="226" spans="1:8">
      <c r="A226" s="7"/>
      <c r="B226" s="7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7"/>
      <c r="C247" s="7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3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 ht="11.25">
      <c r="A259" s="7"/>
      <c r="B259" s="25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2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6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6"/>
      <c r="C294" s="7"/>
      <c r="D294" s="7"/>
      <c r="E294" s="7"/>
      <c r="F294" s="7"/>
      <c r="G294" s="30"/>
      <c r="H294" s="7"/>
    </row>
    <row r="295" spans="1:8">
      <c r="A295" s="7"/>
      <c r="B295" s="4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21"/>
      <c r="C307" s="4"/>
      <c r="D307" s="7"/>
      <c r="E307" s="7"/>
      <c r="F307" s="7"/>
      <c r="G307" s="30"/>
      <c r="H307" s="7"/>
    </row>
    <row r="308" spans="1:8">
      <c r="A308" s="7"/>
      <c r="B308" s="7"/>
      <c r="C308" s="7"/>
      <c r="D308" s="7"/>
      <c r="E308" s="7"/>
      <c r="F308" s="7"/>
      <c r="G308" s="30"/>
      <c r="H308" s="7"/>
    </row>
    <row r="309" spans="1:8">
      <c r="A309" s="7"/>
      <c r="B309" s="6"/>
      <c r="C309" s="7"/>
      <c r="D309" s="7"/>
      <c r="E309" s="7"/>
      <c r="F309" s="7"/>
      <c r="G309" s="30"/>
      <c r="H309" s="7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19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4"/>
      <c r="C330" s="4"/>
      <c r="D330" s="4"/>
      <c r="E330" s="4"/>
      <c r="F330" s="4"/>
      <c r="G330" s="34"/>
      <c r="H330" s="4"/>
    </row>
    <row r="331" spans="1:8">
      <c r="A331" s="7"/>
      <c r="B331" s="6"/>
      <c r="C331" s="7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4"/>
      <c r="C339" s="4"/>
      <c r="D339" s="7"/>
      <c r="E339" s="7"/>
      <c r="F339" s="7"/>
      <c r="G339" s="30"/>
      <c r="H339" s="7"/>
    </row>
    <row r="340" spans="1:8">
      <c r="A340" s="7"/>
      <c r="B340" s="4"/>
      <c r="C340" s="7"/>
      <c r="D340" s="7"/>
      <c r="E340" s="7"/>
      <c r="F340" s="7"/>
      <c r="G340" s="30"/>
      <c r="H340" s="7"/>
    </row>
    <row r="341" spans="1:8">
      <c r="A341" s="7"/>
      <c r="B341" s="6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22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7"/>
      <c r="C362" s="7"/>
      <c r="D362" s="7"/>
      <c r="E362" s="7"/>
      <c r="F362" s="7"/>
      <c r="G362" s="30"/>
      <c r="H362" s="7"/>
    </row>
    <row r="363" spans="1:8">
      <c r="A363" s="7"/>
      <c r="B363" s="27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7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6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4"/>
      <c r="D385" s="7"/>
      <c r="E385" s="7"/>
      <c r="F385" s="7"/>
      <c r="G385" s="30"/>
      <c r="H385" s="7"/>
    </row>
    <row r="386" spans="1:8">
      <c r="A386" s="7"/>
      <c r="B386" s="20"/>
      <c r="C386" s="4"/>
      <c r="D386" s="7"/>
      <c r="E386" s="7"/>
      <c r="F386" s="7"/>
      <c r="G386" s="30"/>
      <c r="H386" s="7"/>
    </row>
    <row r="387" spans="1:8">
      <c r="A387" s="7"/>
      <c r="B387" s="20"/>
      <c r="C387" s="7"/>
      <c r="D387" s="7"/>
      <c r="E387" s="7"/>
      <c r="F387" s="7"/>
      <c r="G387" s="30"/>
      <c r="H387" s="7"/>
    </row>
    <row r="388" spans="1:8">
      <c r="A388" s="7"/>
      <c r="B388" s="27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6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6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9"/>
      <c r="C475" s="30"/>
      <c r="D475" s="7"/>
      <c r="E475" s="7"/>
      <c r="F475" s="29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2017-04-03T03:43:45Z</dcterms:modified>
</cp:coreProperties>
</file>