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61" i="2"/>
  <c r="G60"/>
  <c r="G59"/>
  <c r="G58"/>
  <c r="G57"/>
  <c r="G56"/>
  <c r="G55"/>
  <c r="G54"/>
  <c r="G53"/>
  <c r="G52"/>
  <c r="G51"/>
  <c r="G50"/>
  <c r="G49"/>
  <c r="G62"/>
  <c r="G65" s="1"/>
  <c r="C135" i="1"/>
  <c r="B66" i="2" s="1"/>
  <c r="C136" i="1"/>
  <c r="C66" i="2" s="1"/>
  <c r="C137" i="1"/>
  <c r="D66" i="2" s="1"/>
  <c r="D139" i="1" l="1"/>
  <c r="C138"/>
  <c r="A66" i="2"/>
  <c r="B70" s="1"/>
</calcChain>
</file>

<file path=xl/sharedStrings.xml><?xml version="1.0" encoding="utf-8"?>
<sst xmlns="http://schemas.openxmlformats.org/spreadsheetml/2006/main" count="226" uniqueCount="122">
  <si>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</si>
  <si>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</si>
  <si>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</si>
  <si>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</si>
  <si>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</si>
  <si>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</si>
  <si>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</si>
  <si>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</si>
  <si>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</si>
  <si>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</si>
  <si>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</si>
  <si>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</si>
  <si>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</si>
  <si>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</si>
  <si>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</si>
  <si>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</si>
  <si>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</si>
  <si>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</si>
  <si>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</si>
  <si>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</si>
  <si>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</si>
  <si>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</si>
  <si>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</si>
  <si>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</si>
  <si>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</si>
  <si>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</si>
  <si>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</si>
  <si>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</si>
  <si>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</si>
  <si>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</si>
  <si>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</si>
  <si>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</si>
  <si>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</si>
  <si>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</si>
  <si>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</si>
  <si>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</si>
  <si>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</si>
  <si>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</si>
  <si>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</si>
  <si>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</si>
  <si>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</si>
  <si>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</si>
  <si>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</si>
  <si>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</si>
  <si>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</si>
  <si>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</si>
  <si>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</si>
  <si>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</si>
  <si>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</si>
  <si>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</si>
  <si>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</si>
  <si>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</si>
  <si>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</si>
  <si>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</si>
  <si>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</si>
  <si>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</si>
  <si>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</si>
  <si>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</si>
  <si>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</si>
  <si>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</si>
  <si>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</si>
  <si>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</si>
  <si>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</si>
  <si>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</si>
  <si>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</si>
  <si>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</si>
  <si>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</si>
  <si>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</si>
  <si>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</si>
  <si>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</si>
  <si>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</si>
  <si>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</si>
  <si>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</si>
  <si>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</si>
  <si>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</si>
  <si>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</si>
  <si>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</si>
  <si>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</si>
  <si>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</si>
  <si>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</si>
  <si>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unix  time</t>
  </si>
  <si>
    <t>0.00.03</t>
  </si>
  <si>
    <t>view</t>
  </si>
  <si>
    <t>0.00.04</t>
  </si>
  <si>
    <t>hex to ascii</t>
  </si>
  <si>
    <t>base64 utf8</t>
  </si>
  <si>
    <t>0.00.05</t>
  </si>
  <si>
    <t>detail pane on side</t>
  </si>
  <si>
    <t>0.00.06</t>
  </si>
  <si>
    <t>select all</t>
  </si>
  <si>
    <t>parses json</t>
  </si>
  <si>
    <t>parses xml</t>
  </si>
  <si>
    <t>0.00.07</t>
  </si>
  <si>
    <t>monitor clipboard checkbox</t>
  </si>
  <si>
    <t>paste from clipboard</t>
  </si>
  <si>
    <t>paste button</t>
  </si>
  <si>
    <t>0.00.08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</si>
  <si>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</si>
  <si>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</si>
  <si>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</si>
  <si>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</si>
  <si>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</si>
  <si>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</si>
  <si>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</si>
  <si>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</si>
  <si>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</si>
  <si>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</si>
  <si>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copies rtf with color</t>
  </si>
  <si>
    <t>html</t>
  </si>
  <si>
    <t>rtf</t>
  </si>
  <si>
    <t>plain text</t>
  </si>
  <si>
    <t>0.00.11</t>
  </si>
  <si>
    <t>check for update</t>
  </si>
  <si>
    <t>contact customer support</t>
  </si>
  <si>
    <t>open source licenses</t>
  </si>
  <si>
    <t>Open Source Licenses Dialog</t>
  </si>
  <si>
    <t>licenses table</t>
  </si>
  <si>
    <t>ETA:</t>
  </si>
  <si>
    <t>0.00.12</t>
  </si>
  <si>
    <t>base64 with ascii and offset</t>
  </si>
  <si>
    <t>base64-url-safe variant</t>
  </si>
  <si>
    <t>0.00.13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</si>
</sst>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36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Progress!$A$48:$A$62</c:f>
              <c:numCache>
                <c:formatCode>yyyy\/mm\/dd</c:formatCode>
                <c:ptCount val="15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</c:numCache>
            </c:numRef>
          </c:cat>
          <c:val>
            <c:numRef>
              <c:f>Progress!$B$48:$B$62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Progress!$A$48:$A$62</c:f>
              <c:numCache>
                <c:formatCode>yyyy\/mm\/dd</c:formatCode>
                <c:ptCount val="15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</c:numCache>
            </c:numRef>
          </c:cat>
          <c:val>
            <c:numRef>
              <c:f>Progress!$C$48:$C$62</c:f>
              <c:numCache>
                <c:formatCode>General</c:formatCode>
                <c:ptCount val="15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Progress!$A$48:$A$62</c:f>
              <c:numCache>
                <c:formatCode>yyyy\/mm\/dd</c:formatCode>
                <c:ptCount val="15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</c:numCache>
            </c:numRef>
          </c:cat>
          <c:val>
            <c:numRef>
              <c:f>Progress!$D$48:$D$62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Progress!$A$47:$A$62</c:f>
              <c:strCache>
                <c:ptCount val="16"/>
                <c:pt idx="0">
                  <c:v>Date</c:v>
                </c:pt>
                <c:pt idx="1">
                  <c:v>2017-03-10</c:v>
                </c:pt>
                <c:pt idx="2">
                  <c:v>2017-03-19</c:v>
                </c:pt>
                <c:pt idx="3">
                  <c:v>2017-03-21</c:v>
                </c:pt>
                <c:pt idx="4">
                  <c:v>2017-03-29</c:v>
                </c:pt>
                <c:pt idx="5">
                  <c:v>2017-04-02</c:v>
                </c:pt>
                <c:pt idx="6">
                  <c:v>2017-04-12</c:v>
                </c:pt>
                <c:pt idx="7">
                  <c:v>2017-04-29</c:v>
                </c:pt>
                <c:pt idx="8">
                  <c:v>2017-04-30</c:v>
                </c:pt>
                <c:pt idx="9">
                  <c:v>2017-05-15</c:v>
                </c:pt>
                <c:pt idx="10">
                  <c:v>2017-06-03</c:v>
                </c:pt>
                <c:pt idx="11">
                  <c:v>2017-06-03</c:v>
                </c:pt>
                <c:pt idx="12">
                  <c:v>2017-06-11</c:v>
                </c:pt>
                <c:pt idx="13">
                  <c:v>2017-06-11</c:v>
                </c:pt>
                <c:pt idx="14">
                  <c:v>2017-06-13</c:v>
                </c:pt>
                <c:pt idx="15">
                  <c:v>2017-06-14</c:v>
                </c:pt>
              </c:strCache>
            </c:strRef>
          </c:cat>
          <c:val>
            <c:numRef>
              <c:f>Progress!$E$48:$E$62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</c:ser>
        <c:axId val="136613248"/>
        <c:axId val="136381568"/>
      </c:areaChart>
      <c:dateAx>
        <c:axId val="136613248"/>
        <c:scaling>
          <c:orientation val="minMax"/>
        </c:scaling>
        <c:axPos val="b"/>
        <c:numFmt formatCode="m\/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6381568"/>
        <c:crosses val="autoZero"/>
        <c:lblOffset val="100"/>
        <c:baseTimeUnit val="days"/>
        <c:majorUnit val="1"/>
        <c:majorTimeUnit val="months"/>
      </c:dateAx>
      <c:valAx>
        <c:axId val="13638156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66132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735105630880095E-2"/>
          <c:y val="0.2409508373851972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1" r="0.750000000000014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0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Progress!$A$48:$A$62</c:f>
              <c:numCache>
                <c:formatCode>yyyy\/mm\/dd</c:formatCode>
                <c:ptCount val="15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</c:numCache>
            </c:numRef>
          </c:cat>
          <c:val>
            <c:numRef>
              <c:f>Progress!$G$48:$G$62</c:f>
              <c:numCache>
                <c:formatCode>0%</c:formatCode>
                <c:ptCount val="15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</c:numCache>
            </c:numRef>
          </c:val>
        </c:ser>
        <c:axId val="136417664"/>
        <c:axId val="136419200"/>
      </c:areaChart>
      <c:dateAx>
        <c:axId val="136417664"/>
        <c:scaling>
          <c:orientation val="minMax"/>
        </c:scaling>
        <c:delete val="1"/>
        <c:axPos val="b"/>
        <c:numFmt formatCode="yyyy\/mm\/dd" sourceLinked="1"/>
        <c:tickLblPos val="none"/>
        <c:crossAx val="136419200"/>
        <c:crosses val="autoZero"/>
        <c:auto val="1"/>
        <c:lblOffset val="100"/>
      </c:dateAx>
      <c:valAx>
        <c:axId val="13641920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64176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1" r="0.750000000000014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Progress!$A$48:$A$62</c:f>
              <c:numCache>
                <c:formatCode>yyyy\/mm\/dd</c:formatCode>
                <c:ptCount val="15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</c:numCache>
            </c:numRef>
          </c:cat>
          <c:val>
            <c:numRef>
              <c:f>Progress!$C$48:$C$62</c:f>
              <c:numCache>
                <c:formatCode>General</c:formatCode>
                <c:ptCount val="15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Progress!$A$48:$A$62</c:f>
              <c:numCache>
                <c:formatCode>yyyy\/mm\/dd</c:formatCode>
                <c:ptCount val="15"/>
                <c:pt idx="0">
                  <c:v>42804</c:v>
                </c:pt>
                <c:pt idx="1">
                  <c:v>42813</c:v>
                </c:pt>
                <c:pt idx="2">
                  <c:v>42815</c:v>
                </c:pt>
                <c:pt idx="3">
                  <c:v>42823</c:v>
                </c:pt>
                <c:pt idx="4">
                  <c:v>42827</c:v>
                </c:pt>
                <c:pt idx="5">
                  <c:v>42837</c:v>
                </c:pt>
                <c:pt idx="6">
                  <c:v>42854</c:v>
                </c:pt>
                <c:pt idx="7">
                  <c:v>42855</c:v>
                </c:pt>
                <c:pt idx="8">
                  <c:v>42870</c:v>
                </c:pt>
                <c:pt idx="9">
                  <c:v>42889</c:v>
                </c:pt>
                <c:pt idx="10">
                  <c:v>42889</c:v>
                </c:pt>
                <c:pt idx="11">
                  <c:v>42897</c:v>
                </c:pt>
                <c:pt idx="12">
                  <c:v>42897</c:v>
                </c:pt>
                <c:pt idx="13">
                  <c:v>42899</c:v>
                </c:pt>
                <c:pt idx="14">
                  <c:v>42900</c:v>
                </c:pt>
              </c:numCache>
            </c:numRef>
          </c:cat>
          <c:val>
            <c:numRef>
              <c:f>Progress!$D$48:$D$62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36775936"/>
        <c:axId val="136777728"/>
      </c:areaChart>
      <c:dateAx>
        <c:axId val="136775936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6777728"/>
        <c:crosses val="autoZero"/>
        <c:auto val="1"/>
        <c:lblOffset val="100"/>
        <c:minorUnit val="1"/>
      </c:dateAx>
      <c:valAx>
        <c:axId val="1367777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67759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1" r="0.750000000000014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65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40"/>
  <sheetViews>
    <sheetView topLeftCell="A58" workbookViewId="0">
      <selection activeCell="B68" sqref="B68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35</v>
      </c>
      <c r="C5" s="4"/>
      <c r="D5" s="4"/>
    </row>
    <row r="6" spans="1:4" s="6" customFormat="1">
      <c r="B6" s="7" t="s">
        <v>36</v>
      </c>
      <c r="C6" s="7" t="s">
        <v>2</v>
      </c>
      <c r="D6" s="4"/>
    </row>
    <row r="7" spans="1:4" s="6" customFormat="1">
      <c r="B7" s="20" t="s">
        <v>37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90</v>
      </c>
      <c r="C9" s="7" t="s">
        <v>2</v>
      </c>
      <c r="D9" s="4"/>
    </row>
    <row r="10" spans="1:4" s="6" customFormat="1">
      <c r="B10" s="7" t="s">
        <v>91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43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39</v>
      </c>
      <c r="C19" s="7" t="s">
        <v>2</v>
      </c>
      <c r="D19" s="4"/>
    </row>
    <row r="20" spans="2:4" s="6" customFormat="1">
      <c r="B20" s="23" t="s">
        <v>38</v>
      </c>
      <c r="C20" s="7" t="s">
        <v>2</v>
      </c>
      <c r="D20" s="4"/>
    </row>
    <row r="21" spans="2:4" s="6" customFormat="1">
      <c r="B21" s="23" t="s">
        <v>40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41</v>
      </c>
      <c r="C23" s="7" t="s">
        <v>2</v>
      </c>
      <c r="D23" s="4"/>
    </row>
    <row r="24" spans="2:4" s="6" customFormat="1">
      <c r="B24" s="24" t="s">
        <v>104</v>
      </c>
      <c r="C24" s="7" t="s">
        <v>2</v>
      </c>
      <c r="D24" s="4"/>
    </row>
    <row r="25" spans="2:4" s="6" customFormat="1">
      <c r="B25" s="24" t="s">
        <v>105</v>
      </c>
      <c r="C25" s="7" t="s">
        <v>2</v>
      </c>
      <c r="D25" s="4"/>
    </row>
    <row r="26" spans="2:4" s="6" customFormat="1">
      <c r="B26" s="24" t="s">
        <v>107</v>
      </c>
      <c r="C26" s="7" t="s">
        <v>2</v>
      </c>
      <c r="D26" s="4"/>
    </row>
    <row r="27" spans="2:4" s="6" customFormat="1">
      <c r="B27" s="23" t="s">
        <v>42</v>
      </c>
      <c r="C27" s="7" t="s">
        <v>14</v>
      </c>
      <c r="D27" s="4"/>
    </row>
    <row r="28" spans="2:4" s="6" customFormat="1">
      <c r="B28" s="24" t="s">
        <v>108</v>
      </c>
      <c r="C28" s="7" t="s">
        <v>14</v>
      </c>
      <c r="D28" s="4"/>
    </row>
    <row r="29" spans="2:4" s="6" customFormat="1">
      <c r="B29" s="24" t="s">
        <v>109</v>
      </c>
      <c r="C29" s="7" t="s">
        <v>14</v>
      </c>
      <c r="D29" s="4"/>
    </row>
    <row r="30" spans="2:4" s="6" customFormat="1">
      <c r="B30" s="24" t="s">
        <v>110</v>
      </c>
      <c r="C30" s="7" t="s">
        <v>14</v>
      </c>
      <c r="D30" s="4"/>
    </row>
    <row r="31" spans="2:4" s="6" customFormat="1">
      <c r="B31" s="23" t="s">
        <v>89</v>
      </c>
      <c r="C31" s="7" t="s">
        <v>2</v>
      </c>
      <c r="D31" s="4"/>
    </row>
    <row r="32" spans="2:4" s="6" customFormat="1">
      <c r="B32" s="23" t="s">
        <v>93</v>
      </c>
      <c r="C32" s="7" t="s">
        <v>2</v>
      </c>
      <c r="D32" s="4"/>
    </row>
    <row r="33" spans="2:4" s="6" customFormat="1">
      <c r="B33" s="23" t="s">
        <v>94</v>
      </c>
      <c r="C33" s="7" t="s">
        <v>2</v>
      </c>
      <c r="D33" s="4"/>
    </row>
    <row r="34" spans="2:4" s="6" customFormat="1">
      <c r="B34" s="20" t="s">
        <v>82</v>
      </c>
      <c r="C34" s="7" t="s">
        <v>2</v>
      </c>
      <c r="D34" s="4"/>
    </row>
    <row r="35" spans="2:4" s="6" customFormat="1">
      <c r="B35" s="23" t="s">
        <v>87</v>
      </c>
      <c r="C35" s="7" t="s">
        <v>2</v>
      </c>
      <c r="D35" s="4"/>
    </row>
    <row r="36" spans="2:4" s="6" customFormat="1">
      <c r="B36" s="20" t="s">
        <v>67</v>
      </c>
      <c r="C36" s="7" t="s">
        <v>2</v>
      </c>
      <c r="D36" s="4"/>
    </row>
    <row r="37" spans="2:4" s="6" customFormat="1">
      <c r="B37" s="23" t="s">
        <v>112</v>
      </c>
      <c r="C37" s="7" t="s">
        <v>14</v>
      </c>
      <c r="D37" s="4"/>
    </row>
    <row r="38" spans="2:4" s="6" customFormat="1">
      <c r="B38" s="23" t="s">
        <v>113</v>
      </c>
      <c r="C38" s="7" t="s">
        <v>14</v>
      </c>
      <c r="D38" s="4"/>
    </row>
    <row r="39" spans="2:4" s="6" customFormat="1">
      <c r="B39" s="23" t="s">
        <v>26</v>
      </c>
      <c r="C39" s="7" t="s">
        <v>14</v>
      </c>
      <c r="D39" s="4"/>
    </row>
    <row r="40" spans="2:4" s="6" customFormat="1">
      <c r="B40" s="23" t="s">
        <v>114</v>
      </c>
      <c r="C40" s="7" t="s">
        <v>14</v>
      </c>
      <c r="D40" s="4"/>
    </row>
    <row r="41" spans="2:4" s="6" customFormat="1">
      <c r="B41" s="23" t="s">
        <v>68</v>
      </c>
      <c r="C41" s="7" t="s">
        <v>14</v>
      </c>
      <c r="D41" s="4"/>
    </row>
    <row r="42" spans="2:4" s="6" customFormat="1">
      <c r="B42" s="23"/>
      <c r="C42" s="7"/>
      <c r="D42" s="4"/>
    </row>
    <row r="43" spans="2:4" s="6" customFormat="1">
      <c r="B43" s="27" t="s">
        <v>23</v>
      </c>
      <c r="C43" s="7" t="s">
        <v>2</v>
      </c>
      <c r="D43" s="4"/>
    </row>
    <row r="44" spans="2:4" s="6" customFormat="1">
      <c r="B44" s="20" t="s">
        <v>93</v>
      </c>
      <c r="C44" s="7" t="s">
        <v>2</v>
      </c>
      <c r="D44" s="4"/>
    </row>
    <row r="45" spans="2:4" s="6" customFormat="1">
      <c r="B45" s="20" t="s">
        <v>95</v>
      </c>
      <c r="C45" s="7" t="s">
        <v>2</v>
      </c>
      <c r="D45" s="4"/>
    </row>
    <row r="46" spans="2:4" s="6" customFormat="1">
      <c r="B46" s="22"/>
      <c r="C46" s="7"/>
      <c r="D46" s="4"/>
    </row>
    <row r="47" spans="2:4" s="6" customFormat="1">
      <c r="B47" s="27" t="s">
        <v>44</v>
      </c>
      <c r="C47" s="7" t="s">
        <v>2</v>
      </c>
      <c r="D47" s="4"/>
    </row>
    <row r="48" spans="2:4" s="6" customFormat="1">
      <c r="B48" s="20" t="s">
        <v>45</v>
      </c>
      <c r="C48" s="7" t="s">
        <v>2</v>
      </c>
      <c r="D48" s="4"/>
    </row>
    <row r="49" spans="2:4" s="6" customFormat="1">
      <c r="B49" s="20" t="s">
        <v>47</v>
      </c>
      <c r="C49" s="7" t="s">
        <v>2</v>
      </c>
      <c r="D49" s="4"/>
    </row>
    <row r="50" spans="2:4" s="6" customFormat="1">
      <c r="B50" s="20" t="s">
        <v>46</v>
      </c>
      <c r="C50" s="7" t="s">
        <v>2</v>
      </c>
      <c r="D50" s="4"/>
    </row>
    <row r="51" spans="2:4" s="6" customFormat="1">
      <c r="B51" s="20" t="s">
        <v>78</v>
      </c>
      <c r="C51" s="7" t="s">
        <v>2</v>
      </c>
      <c r="D51" s="4"/>
    </row>
    <row r="52" spans="2:4" s="6" customFormat="1">
      <c r="B52" s="22"/>
      <c r="C52" s="7"/>
      <c r="D52" s="4"/>
    </row>
    <row r="53" spans="2:4" s="6" customFormat="1">
      <c r="B53" s="27" t="s">
        <v>48</v>
      </c>
      <c r="C53" s="7" t="s">
        <v>2</v>
      </c>
      <c r="D53" s="4"/>
    </row>
    <row r="54" spans="2:4" s="6" customFormat="1">
      <c r="B54" s="20" t="s">
        <v>54</v>
      </c>
      <c r="C54" s="7" t="s">
        <v>2</v>
      </c>
      <c r="D54" s="4"/>
    </row>
    <row r="55" spans="2:4" s="6" customFormat="1">
      <c r="B55" s="20" t="s">
        <v>55</v>
      </c>
      <c r="C55" s="7" t="s">
        <v>2</v>
      </c>
      <c r="D55" s="4"/>
    </row>
    <row r="56" spans="2:4" s="6" customFormat="1">
      <c r="B56" s="23" t="s">
        <v>56</v>
      </c>
      <c r="C56" s="7" t="s">
        <v>14</v>
      </c>
      <c r="D56" s="4"/>
    </row>
    <row r="57" spans="2:4" s="6" customFormat="1">
      <c r="B57" s="23" t="s">
        <v>57</v>
      </c>
      <c r="C57" s="7" t="s">
        <v>14</v>
      </c>
      <c r="D57" s="4"/>
    </row>
    <row r="58" spans="2:4" s="6" customFormat="1">
      <c r="B58" s="23" t="s">
        <v>58</v>
      </c>
      <c r="C58" s="7" t="s">
        <v>14</v>
      </c>
      <c r="D58" s="4"/>
    </row>
    <row r="59" spans="2:4" s="6" customFormat="1">
      <c r="B59" s="23" t="s">
        <v>59</v>
      </c>
      <c r="C59" s="7" t="s">
        <v>2</v>
      </c>
      <c r="D59" s="4"/>
    </row>
    <row r="60" spans="2:4" s="6" customFormat="1">
      <c r="B60" s="23" t="s">
        <v>84</v>
      </c>
      <c r="C60" s="7" t="s">
        <v>2</v>
      </c>
      <c r="D60" s="4"/>
    </row>
    <row r="61" spans="2:4" s="6" customFormat="1">
      <c r="B61" s="23" t="s">
        <v>60</v>
      </c>
      <c r="C61" s="7" t="s">
        <v>2</v>
      </c>
      <c r="D61" s="4"/>
    </row>
    <row r="62" spans="2:4" s="6" customFormat="1">
      <c r="B62" s="24" t="s">
        <v>106</v>
      </c>
      <c r="C62" s="7" t="s">
        <v>2</v>
      </c>
      <c r="D62" s="4"/>
    </row>
    <row r="63" spans="2:4" s="6" customFormat="1">
      <c r="B63" s="23" t="s">
        <v>80</v>
      </c>
      <c r="C63" s="7" t="s">
        <v>2</v>
      </c>
      <c r="D63" s="4"/>
    </row>
    <row r="64" spans="2:4" s="6" customFormat="1">
      <c r="B64" s="24" t="s">
        <v>106</v>
      </c>
      <c r="C64" s="7" t="s">
        <v>2</v>
      </c>
      <c r="D64" s="4"/>
    </row>
    <row r="65" spans="2:4" s="6" customFormat="1">
      <c r="B65" s="23" t="s">
        <v>119</v>
      </c>
      <c r="C65" s="7" t="s">
        <v>2</v>
      </c>
      <c r="D65" s="4"/>
    </row>
    <row r="66" spans="2:4" s="6" customFormat="1">
      <c r="B66" s="23" t="s">
        <v>85</v>
      </c>
      <c r="C66" s="7" t="s">
        <v>2</v>
      </c>
      <c r="D66" s="4"/>
    </row>
    <row r="67" spans="2:4" s="6" customFormat="1">
      <c r="B67" s="23" t="s">
        <v>120</v>
      </c>
      <c r="C67" s="7" t="s">
        <v>2</v>
      </c>
      <c r="D67" s="4"/>
    </row>
    <row r="68" spans="2:4" s="6" customFormat="1">
      <c r="B68" s="23" t="s">
        <v>61</v>
      </c>
      <c r="C68" s="7" t="s">
        <v>14</v>
      </c>
      <c r="D68" s="4"/>
    </row>
    <row r="69" spans="2:4" s="6" customFormat="1">
      <c r="B69" s="23" t="s">
        <v>62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7" t="s">
        <v>63</v>
      </c>
      <c r="C71" s="7" t="s">
        <v>2</v>
      </c>
      <c r="D71" s="4"/>
    </row>
    <row r="72" spans="2:4" s="6" customFormat="1">
      <c r="B72" s="20" t="s">
        <v>64</v>
      </c>
      <c r="C72" s="7" t="s">
        <v>2</v>
      </c>
      <c r="D72" s="4"/>
    </row>
    <row r="73" spans="2:4" s="6" customFormat="1">
      <c r="B73" s="23" t="s">
        <v>66</v>
      </c>
      <c r="C73" s="7" t="s">
        <v>14</v>
      </c>
      <c r="D73" s="4"/>
    </row>
    <row r="74" spans="2:4" s="6" customFormat="1">
      <c r="B74" s="20" t="s">
        <v>65</v>
      </c>
      <c r="C74" s="7" t="s">
        <v>14</v>
      </c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3" t="s">
        <v>69</v>
      </c>
      <c r="C79" s="7" t="s">
        <v>14</v>
      </c>
      <c r="D79" s="4"/>
    </row>
    <row r="80" spans="2:4" s="6" customFormat="1">
      <c r="B80" s="22"/>
      <c r="C80" s="7"/>
      <c r="D80" s="4"/>
    </row>
    <row r="81" spans="2:4" s="6" customFormat="1">
      <c r="B81" s="22" t="s">
        <v>76</v>
      </c>
      <c r="C81" s="7" t="s">
        <v>14</v>
      </c>
      <c r="D81" s="4"/>
    </row>
    <row r="82" spans="2:4" s="6" customFormat="1">
      <c r="B82" s="22" t="s">
        <v>77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19"/>
      <c r="C84" s="4"/>
      <c r="D84" s="4"/>
    </row>
    <row r="85" spans="2:4" s="6" customFormat="1">
      <c r="B85" s="4"/>
      <c r="C85" s="4"/>
      <c r="D85" s="4"/>
    </row>
    <row r="86" spans="2:4" s="6" customFormat="1">
      <c r="B86" s="3" t="s">
        <v>49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 t="s">
        <v>50</v>
      </c>
      <c r="C88" s="7" t="s">
        <v>14</v>
      </c>
      <c r="D88" s="4"/>
    </row>
    <row r="89" spans="2:4" s="6" customFormat="1">
      <c r="B89" s="20" t="s">
        <v>70</v>
      </c>
      <c r="C89" s="7" t="s">
        <v>14</v>
      </c>
      <c r="D89" s="4"/>
    </row>
    <row r="90" spans="2:4" s="6" customFormat="1">
      <c r="B90" s="20" t="s">
        <v>71</v>
      </c>
      <c r="C90" s="7" t="s">
        <v>14</v>
      </c>
      <c r="D90" s="4"/>
    </row>
    <row r="91" spans="2:4" s="6" customFormat="1">
      <c r="B91" s="20" t="s">
        <v>72</v>
      </c>
      <c r="C91" s="7" t="s">
        <v>14</v>
      </c>
      <c r="D91" s="4"/>
    </row>
    <row r="92" spans="2:4" s="6" customFormat="1">
      <c r="B92" s="20" t="s">
        <v>73</v>
      </c>
      <c r="C92" s="7" t="s">
        <v>14</v>
      </c>
      <c r="D92" s="4"/>
    </row>
    <row r="93" spans="2:4" s="6" customFormat="1">
      <c r="B93" s="20" t="s">
        <v>98</v>
      </c>
      <c r="C93" s="7" t="s">
        <v>14</v>
      </c>
      <c r="D93" s="4"/>
    </row>
    <row r="94" spans="2:4" s="6" customFormat="1">
      <c r="B94" s="20" t="s">
        <v>99</v>
      </c>
      <c r="C94" s="7" t="s">
        <v>14</v>
      </c>
      <c r="D94" s="4"/>
    </row>
    <row r="95" spans="2:4" s="6" customFormat="1">
      <c r="B95" s="20" t="s">
        <v>100</v>
      </c>
      <c r="C95" s="7" t="s">
        <v>14</v>
      </c>
      <c r="D95" s="4"/>
    </row>
    <row r="96" spans="2:4" s="6" customFormat="1">
      <c r="B96" s="20" t="s">
        <v>101</v>
      </c>
      <c r="C96" s="7" t="s">
        <v>14</v>
      </c>
      <c r="D96" s="4"/>
    </row>
    <row r="97" spans="2:4" s="6" customFormat="1">
      <c r="B97" s="20" t="s">
        <v>102</v>
      </c>
      <c r="C97" s="7" t="s">
        <v>14</v>
      </c>
      <c r="D97" s="4"/>
    </row>
    <row r="98" spans="2:4" s="6" customFormat="1">
      <c r="B98" s="22"/>
      <c r="C98" s="7"/>
      <c r="D98" s="4"/>
    </row>
    <row r="99" spans="2:4" s="6" customFormat="1">
      <c r="B99" s="22" t="s">
        <v>51</v>
      </c>
      <c r="C99" s="7" t="s">
        <v>14</v>
      </c>
      <c r="D99" s="4"/>
    </row>
    <row r="100" spans="2:4" s="6" customFormat="1">
      <c r="B100" s="20" t="s">
        <v>52</v>
      </c>
      <c r="C100" s="7" t="s">
        <v>14</v>
      </c>
      <c r="D100" s="4"/>
    </row>
    <row r="101" spans="2:4" s="6" customFormat="1">
      <c r="B101" s="20" t="s">
        <v>53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79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0"/>
      <c r="C106" s="7"/>
      <c r="D106" s="4"/>
    </row>
    <row r="107" spans="2:4" s="6" customFormat="1">
      <c r="B107" s="20"/>
      <c r="C107" s="7"/>
      <c r="D107" s="4"/>
    </row>
    <row r="108" spans="2:4" s="6" customFormat="1">
      <c r="B108" s="3" t="s">
        <v>27</v>
      </c>
      <c r="C108" s="7" t="s">
        <v>14</v>
      </c>
      <c r="D108" s="4"/>
    </row>
    <row r="109" spans="2:4" s="6" customFormat="1">
      <c r="B109" s="22" t="s">
        <v>28</v>
      </c>
      <c r="C109" s="7" t="s">
        <v>14</v>
      </c>
      <c r="D109" s="4"/>
    </row>
    <row r="110" spans="2:4" s="6" customFormat="1">
      <c r="B110" s="22" t="s">
        <v>29</v>
      </c>
      <c r="C110" s="7" t="s">
        <v>14</v>
      </c>
      <c r="D110" s="4"/>
    </row>
    <row r="111" spans="2:4" s="6" customFormat="1">
      <c r="B111" s="22" t="s">
        <v>30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3" t="s">
        <v>25</v>
      </c>
      <c r="C114" s="7" t="s">
        <v>14</v>
      </c>
      <c r="D114" s="4"/>
    </row>
    <row r="115" spans="2:4" s="6" customFormat="1">
      <c r="B115" s="22" t="s">
        <v>26</v>
      </c>
      <c r="C115" s="7" t="s">
        <v>14</v>
      </c>
      <c r="D115" s="4"/>
    </row>
    <row r="116" spans="2:4" s="6" customFormat="1">
      <c r="B116" s="22" t="s">
        <v>31</v>
      </c>
      <c r="C116" s="7" t="s">
        <v>14</v>
      </c>
      <c r="D116" s="4"/>
    </row>
    <row r="117" spans="2:4" s="6" customFormat="1">
      <c r="B117" s="22" t="s">
        <v>32</v>
      </c>
      <c r="C117" s="7" t="s">
        <v>14</v>
      </c>
      <c r="D117" s="4"/>
    </row>
    <row r="118" spans="2:4" s="6" customFormat="1">
      <c r="B118" s="43"/>
      <c r="C118" s="4"/>
      <c r="D118" s="4"/>
    </row>
    <row r="119" spans="2:4" s="6" customFormat="1">
      <c r="B119" s="21"/>
      <c r="C119" s="4"/>
      <c r="D119" s="4"/>
    </row>
    <row r="120" spans="2:4" s="6" customFormat="1">
      <c r="B120" s="3" t="s">
        <v>115</v>
      </c>
      <c r="C120" s="7" t="s">
        <v>14</v>
      </c>
      <c r="D120" s="4"/>
    </row>
    <row r="121" spans="2:4" s="6" customFormat="1">
      <c r="B121" s="22" t="s">
        <v>116</v>
      </c>
      <c r="C121" s="7" t="s">
        <v>14</v>
      </c>
      <c r="D121" s="4"/>
    </row>
    <row r="122" spans="2:4" s="6" customFormat="1">
      <c r="B122" s="22" t="s">
        <v>26</v>
      </c>
      <c r="C122" s="7" t="s">
        <v>14</v>
      </c>
      <c r="D122" s="4"/>
    </row>
    <row r="123" spans="2:4" s="6" customFormat="1">
      <c r="B123" s="22" t="s">
        <v>31</v>
      </c>
      <c r="C123" s="7" t="s">
        <v>14</v>
      </c>
      <c r="D123" s="4"/>
    </row>
    <row r="124" spans="2:4" s="6" customFormat="1">
      <c r="B124" s="22" t="s">
        <v>32</v>
      </c>
      <c r="C124" s="7" t="s">
        <v>14</v>
      </c>
      <c r="D124" s="4"/>
    </row>
    <row r="125" spans="2:4" s="6" customFormat="1">
      <c r="B125" s="43"/>
      <c r="C125" s="4"/>
      <c r="D125" s="4"/>
    </row>
    <row r="126" spans="2:4" s="6" customFormat="1">
      <c r="B126" s="21"/>
      <c r="C126" s="4"/>
      <c r="D126" s="4"/>
    </row>
    <row r="127" spans="2:4" s="6" customFormat="1">
      <c r="B127" s="3" t="s">
        <v>19</v>
      </c>
      <c r="C127" s="7" t="s">
        <v>14</v>
      </c>
      <c r="D127" s="4"/>
    </row>
    <row r="128" spans="2:4" s="6" customFormat="1">
      <c r="B128" s="22" t="s">
        <v>24</v>
      </c>
      <c r="C128" s="7" t="s">
        <v>14</v>
      </c>
      <c r="D128" s="4"/>
    </row>
    <row r="129" spans="1:4" s="6" customFormat="1">
      <c r="B129" s="22" t="s">
        <v>21</v>
      </c>
      <c r="C129" s="7" t="s">
        <v>14</v>
      </c>
      <c r="D129" s="4"/>
    </row>
    <row r="130" spans="1:4" s="6" customFormat="1">
      <c r="B130" s="22"/>
      <c r="C130" s="4"/>
      <c r="D130" s="4"/>
    </row>
    <row r="131" spans="1:4" s="6" customFormat="1">
      <c r="B131" s="19"/>
      <c r="C131" s="4"/>
      <c r="D131" s="4"/>
    </row>
    <row r="132" spans="1:4" s="6" customFormat="1">
      <c r="B132" s="21"/>
      <c r="C132" s="4"/>
      <c r="D132" s="4"/>
    </row>
    <row r="133" spans="1:4" s="6" customFormat="1">
      <c r="B133" s="21"/>
      <c r="C133" s="4"/>
      <c r="D133" s="4"/>
    </row>
    <row r="134" spans="1:4">
      <c r="A134" s="3"/>
      <c r="B134" s="11"/>
      <c r="C134" s="11"/>
      <c r="D134" s="3"/>
    </row>
    <row r="135" spans="1:4">
      <c r="A135" s="3"/>
      <c r="B135" s="8" t="s">
        <v>6</v>
      </c>
      <c r="C135" s="6">
        <f>COUNTIF(C5:C134,"y")</f>
        <v>42</v>
      </c>
      <c r="D135" s="2"/>
    </row>
    <row r="136" spans="1:4">
      <c r="A136" s="3"/>
      <c r="B136" s="8" t="s">
        <v>7</v>
      </c>
      <c r="C136" s="6">
        <f>COUNTIF(C5:C134,"n")</f>
        <v>51</v>
      </c>
      <c r="D136" s="2"/>
    </row>
    <row r="137" spans="1:4">
      <c r="A137" s="3"/>
      <c r="B137" s="8" t="s">
        <v>3</v>
      </c>
      <c r="C137" s="7">
        <f>COUNTIF(C5:C134,"TBD")</f>
        <v>0</v>
      </c>
      <c r="D137" s="2"/>
    </row>
    <row r="138" spans="1:4">
      <c r="A138" s="3"/>
      <c r="B138" s="8" t="s">
        <v>4</v>
      </c>
      <c r="C138">
        <f>SUM(C135:C137)</f>
        <v>93</v>
      </c>
      <c r="D138" s="2"/>
    </row>
    <row r="139" spans="1:4" ht="18">
      <c r="A139" s="3"/>
      <c r="B139" s="10"/>
      <c r="C139" s="10" t="s">
        <v>5</v>
      </c>
      <c r="D139" s="41">
        <f>C135/(C136+C135 + C137)</f>
        <v>0.45161290322580644</v>
      </c>
    </row>
    <row r="140" spans="1:4">
      <c r="A140" s="3"/>
      <c r="B140" s="11"/>
      <c r="C140" s="11"/>
      <c r="D140" s="3"/>
    </row>
  </sheetData>
  <phoneticPr fontId="0" type="noConversion"/>
  <conditionalFormatting sqref="C1:C3 C6:C64888">
    <cfRule type="cellIs" dxfId="5" priority="13" stopIfTrue="1" operator="equal">
      <formula>"y"</formula>
    </cfRule>
    <cfRule type="cellIs" dxfId="4" priority="14" stopIfTrue="1" operator="equal">
      <formula>"n"</formula>
    </cfRule>
    <cfRule type="cellIs" dxfId="3" priority="15" stopIfTrue="1" operator="equal">
      <formula>"TBD"</formula>
    </cfRule>
  </conditionalFormatting>
  <conditionalFormatting sqref="C120:C126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6"/>
  <sheetViews>
    <sheetView tabSelected="1" workbookViewId="0">
      <pane ySplit="10020" topLeftCell="A46" activePane="bottomLeft"/>
      <selection activeCell="O6" sqref="O6"/>
      <selection pane="bottomLeft" activeCell="F63" sqref="F63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42804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8">
        <v>42813</v>
      </c>
      <c r="B49" s="4">
        <v>8</v>
      </c>
      <c r="C49" s="4">
        <v>55</v>
      </c>
      <c r="D49" s="4">
        <v>0</v>
      </c>
      <c r="E49" s="4">
        <v>0</v>
      </c>
      <c r="F49" s="28" t="s">
        <v>74</v>
      </c>
      <c r="G49" s="30">
        <f t="shared" ref="G49" si="0">B49/SUM(B49:E49)</f>
        <v>0.12698412698412698</v>
      </c>
      <c r="K49" s="32"/>
    </row>
    <row r="50" spans="1:11">
      <c r="A50" s="48">
        <v>42815</v>
      </c>
      <c r="B50" s="4">
        <v>17</v>
      </c>
      <c r="C50" s="4">
        <v>46</v>
      </c>
      <c r="D50" s="4">
        <v>0</v>
      </c>
      <c r="E50" s="4">
        <v>0</v>
      </c>
      <c r="F50" s="28" t="s">
        <v>75</v>
      </c>
      <c r="G50" s="30">
        <f t="shared" ref="G50" si="1">B50/SUM(B50:E50)</f>
        <v>0.26984126984126983</v>
      </c>
      <c r="H50" s="7"/>
    </row>
    <row r="51" spans="1:11">
      <c r="A51" s="48">
        <v>42823</v>
      </c>
      <c r="B51" s="4">
        <v>25</v>
      </c>
      <c r="C51" s="4">
        <v>42</v>
      </c>
      <c r="D51" s="4">
        <v>0</v>
      </c>
      <c r="E51" s="4">
        <v>0</v>
      </c>
      <c r="F51" s="28" t="s">
        <v>81</v>
      </c>
      <c r="G51" s="30">
        <f t="shared" ref="G51:G61" si="2">B51/SUM(B51:E51)</f>
        <v>0.37313432835820898</v>
      </c>
      <c r="H51" s="7"/>
    </row>
    <row r="52" spans="1:11">
      <c r="A52" s="48">
        <v>42827</v>
      </c>
      <c r="B52" s="4">
        <v>27</v>
      </c>
      <c r="C52" s="4">
        <v>42</v>
      </c>
      <c r="D52" s="4">
        <v>0</v>
      </c>
      <c r="E52" s="4">
        <v>0</v>
      </c>
      <c r="F52" s="28" t="s">
        <v>83</v>
      </c>
      <c r="G52" s="30">
        <f t="shared" si="2"/>
        <v>0.39130434782608697</v>
      </c>
      <c r="H52" s="7"/>
    </row>
    <row r="53" spans="1:11">
      <c r="A53" s="48">
        <v>42837</v>
      </c>
      <c r="B53" s="4">
        <v>29</v>
      </c>
      <c r="C53" s="4">
        <v>38</v>
      </c>
      <c r="D53" s="4">
        <v>0</v>
      </c>
      <c r="E53" s="4">
        <v>0</v>
      </c>
      <c r="F53" s="28" t="s">
        <v>86</v>
      </c>
      <c r="G53" s="30">
        <f t="shared" si="2"/>
        <v>0.43283582089552236</v>
      </c>
      <c r="H53" s="7"/>
    </row>
    <row r="54" spans="1:11">
      <c r="A54" s="48">
        <v>42854</v>
      </c>
      <c r="B54" s="4">
        <v>31</v>
      </c>
      <c r="C54" s="4">
        <v>40</v>
      </c>
      <c r="D54" s="4">
        <v>0</v>
      </c>
      <c r="E54" s="4">
        <v>0</v>
      </c>
      <c r="F54" s="28" t="s">
        <v>88</v>
      </c>
      <c r="G54" s="30">
        <f t="shared" si="2"/>
        <v>0.43661971830985913</v>
      </c>
      <c r="H54" s="7"/>
    </row>
    <row r="55" spans="1:11">
      <c r="A55" s="48">
        <v>42855</v>
      </c>
      <c r="B55" s="4">
        <v>31</v>
      </c>
      <c r="C55" s="4">
        <v>40</v>
      </c>
      <c r="D55" s="4">
        <v>0</v>
      </c>
      <c r="E55" s="4">
        <v>0</v>
      </c>
      <c r="F55" s="28" t="s">
        <v>92</v>
      </c>
      <c r="G55" s="30">
        <f t="shared" si="2"/>
        <v>0.43661971830985913</v>
      </c>
      <c r="H55" s="7"/>
    </row>
    <row r="56" spans="1:11">
      <c r="A56" s="48">
        <v>42870</v>
      </c>
      <c r="B56" s="4">
        <v>35</v>
      </c>
      <c r="C56" s="4">
        <v>40</v>
      </c>
      <c r="D56" s="4">
        <v>0</v>
      </c>
      <c r="E56" s="4">
        <v>0</v>
      </c>
      <c r="F56" s="28" t="s">
        <v>96</v>
      </c>
      <c r="G56" s="30">
        <f t="shared" si="2"/>
        <v>0.46666666666666667</v>
      </c>
      <c r="H56" s="7"/>
    </row>
    <row r="57" spans="1:11">
      <c r="A57" s="48">
        <v>42889</v>
      </c>
      <c r="B57" s="4">
        <v>36</v>
      </c>
      <c r="C57" s="4">
        <v>42</v>
      </c>
      <c r="D57" s="4">
        <v>0</v>
      </c>
      <c r="E57" s="4">
        <v>0</v>
      </c>
      <c r="F57" s="28" t="s">
        <v>97</v>
      </c>
      <c r="G57" s="30">
        <f t="shared" si="2"/>
        <v>0.46153846153846156</v>
      </c>
      <c r="H57" s="7"/>
    </row>
    <row r="58" spans="1:11">
      <c r="A58" s="48">
        <v>42889</v>
      </c>
      <c r="B58" s="4">
        <v>39</v>
      </c>
      <c r="C58" s="4">
        <v>40</v>
      </c>
      <c r="D58" s="4">
        <v>0</v>
      </c>
      <c r="E58" s="4">
        <v>4</v>
      </c>
      <c r="F58" s="28" t="s">
        <v>103</v>
      </c>
      <c r="G58" s="30">
        <f t="shared" si="2"/>
        <v>0.46987951807228917</v>
      </c>
      <c r="H58" s="7"/>
    </row>
    <row r="59" spans="1:11">
      <c r="A59" s="48">
        <v>42897</v>
      </c>
      <c r="B59" s="4">
        <v>42</v>
      </c>
      <c r="C59" s="4">
        <v>51</v>
      </c>
      <c r="D59" s="4">
        <v>0</v>
      </c>
      <c r="E59" s="4">
        <v>5</v>
      </c>
      <c r="F59" s="28" t="s">
        <v>111</v>
      </c>
      <c r="G59" s="30">
        <f t="shared" si="2"/>
        <v>0.42857142857142855</v>
      </c>
      <c r="H59" s="7"/>
    </row>
    <row r="60" spans="1:11">
      <c r="A60" s="48">
        <v>42897</v>
      </c>
      <c r="B60" s="4">
        <v>42</v>
      </c>
      <c r="C60" s="4">
        <v>51</v>
      </c>
      <c r="D60" s="4">
        <v>0</v>
      </c>
      <c r="E60" s="4">
        <v>5</v>
      </c>
      <c r="F60" s="28" t="s">
        <v>111</v>
      </c>
      <c r="G60" s="30">
        <f t="shared" si="2"/>
        <v>0.42857142857142855</v>
      </c>
      <c r="H60" s="7"/>
    </row>
    <row r="61" spans="1:11">
      <c r="A61" s="48">
        <v>42899</v>
      </c>
      <c r="B61" s="4">
        <v>42</v>
      </c>
      <c r="C61" s="4">
        <v>51</v>
      </c>
      <c r="D61" s="4">
        <v>0</v>
      </c>
      <c r="E61" s="4">
        <v>5</v>
      </c>
      <c r="F61" s="28" t="s">
        <v>118</v>
      </c>
      <c r="G61" s="30">
        <f t="shared" si="2"/>
        <v>0.42857142857142855</v>
      </c>
      <c r="H61" s="7"/>
    </row>
    <row r="62" spans="1:11">
      <c r="A62" s="48">
        <v>42900</v>
      </c>
      <c r="B62" s="4">
        <v>42</v>
      </c>
      <c r="C62" s="4">
        <v>51</v>
      </c>
      <c r="D62" s="4">
        <v>0</v>
      </c>
      <c r="E62" s="4">
        <v>5</v>
      </c>
      <c r="F62" s="28" t="s">
        <v>121</v>
      </c>
      <c r="G62" s="30">
        <f t="shared" ref="G62" si="3">B62/SUM(B62:E62)</f>
        <v>0.42857142857142855</v>
      </c>
      <c r="H62" s="7"/>
    </row>
    <row r="63" spans="1:11">
      <c r="A63" s="49"/>
      <c r="B63" s="4"/>
      <c r="C63" s="4"/>
      <c r="D63" s="4"/>
      <c r="E63" s="4"/>
      <c r="F63" s="28"/>
      <c r="G63" s="30"/>
      <c r="H63" s="7"/>
    </row>
    <row r="64" spans="1:11">
      <c r="A64" s="49"/>
      <c r="B64" s="4"/>
      <c r="C64" s="4"/>
      <c r="D64" s="4"/>
      <c r="E64" s="4"/>
      <c r="F64" s="31"/>
      <c r="G64" s="30"/>
      <c r="H64" s="7"/>
    </row>
    <row r="65" spans="1:10">
      <c r="A65" s="14" t="s">
        <v>18</v>
      </c>
      <c r="B65" s="14" t="s">
        <v>9</v>
      </c>
      <c r="C65" s="14" t="s">
        <v>16</v>
      </c>
      <c r="D65" s="14" t="s">
        <v>10</v>
      </c>
      <c r="E65" s="14" t="s">
        <v>12</v>
      </c>
      <c r="F65" s="14" t="s">
        <v>11</v>
      </c>
      <c r="G65" s="38">
        <f>MIN(G62)</f>
        <v>0.42857142857142855</v>
      </c>
      <c r="H65" s="7"/>
    </row>
    <row r="66" spans="1:10">
      <c r="A66" s="39">
        <f>SUM(B66:D66)</f>
        <v>93</v>
      </c>
      <c r="B66" s="15">
        <f>Features!C135</f>
        <v>42</v>
      </c>
      <c r="C66" s="16">
        <f>Features!C136</f>
        <v>51</v>
      </c>
      <c r="D66" s="17">
        <f>Features!C137</f>
        <v>0</v>
      </c>
      <c r="E66" s="18">
        <v>5</v>
      </c>
      <c r="F66" s="7"/>
      <c r="G66" s="30"/>
      <c r="H66" s="7"/>
    </row>
    <row r="67" spans="1:10">
      <c r="A67" s="4"/>
      <c r="B67" s="19"/>
      <c r="C67" s="4"/>
      <c r="D67" s="7"/>
      <c r="E67" s="7"/>
      <c r="F67" s="7"/>
      <c r="G67" s="30"/>
      <c r="H67" s="7"/>
      <c r="J67" s="36"/>
    </row>
    <row r="68" spans="1:10">
      <c r="A68" s="4"/>
      <c r="B68" s="4"/>
      <c r="C68" s="4"/>
      <c r="D68" s="7"/>
      <c r="E68" s="7"/>
      <c r="F68" s="7"/>
      <c r="G68" s="30"/>
      <c r="H68" s="7"/>
    </row>
    <row r="69" spans="1:10">
      <c r="A69" s="4"/>
      <c r="B69" s="19"/>
      <c r="C69" s="4"/>
      <c r="D69" s="7"/>
      <c r="E69" s="7"/>
      <c r="F69" s="7"/>
      <c r="G69" s="30"/>
      <c r="H69" s="7"/>
    </row>
    <row r="70" spans="1:10">
      <c r="A70" s="50" t="s">
        <v>117</v>
      </c>
      <c r="B70" s="51">
        <f>A48+(A62-A48)*A66/B66</f>
        <v>43016.571428571428</v>
      </c>
      <c r="C70" s="4"/>
      <c r="D70" s="7"/>
      <c r="E70" s="7"/>
      <c r="F70" s="7"/>
      <c r="G70" s="30"/>
      <c r="H70" s="7"/>
    </row>
    <row r="71" spans="1:10">
      <c r="A71" s="4"/>
      <c r="B71" s="4"/>
      <c r="C71" s="4"/>
      <c r="D71" s="7"/>
      <c r="E71" s="7"/>
      <c r="F71" s="7"/>
      <c r="G71" s="30"/>
      <c r="H71" s="7"/>
    </row>
    <row r="72" spans="1:10">
      <c r="A72" s="4"/>
      <c r="B72" s="19"/>
      <c r="C72" s="4"/>
      <c r="D72" s="7"/>
      <c r="E72" s="7"/>
      <c r="F72" s="7"/>
      <c r="G72" s="30"/>
      <c r="H72" s="7"/>
    </row>
    <row r="73" spans="1:10">
      <c r="A73" s="4"/>
      <c r="B73" s="19"/>
      <c r="C73" s="4"/>
      <c r="D73" s="7"/>
      <c r="E73" s="7"/>
      <c r="F73" s="7"/>
      <c r="G73" s="30"/>
      <c r="H73" s="7"/>
    </row>
    <row r="74" spans="1:10">
      <c r="A74" s="4"/>
      <c r="B74" s="4"/>
      <c r="C74" s="4"/>
      <c r="D74" s="7"/>
      <c r="E74" s="7"/>
      <c r="F74" s="7"/>
      <c r="G74" s="30"/>
      <c r="H74" s="7"/>
    </row>
    <row r="75" spans="1:10">
      <c r="A75" s="4"/>
      <c r="B75" s="4"/>
      <c r="C75" s="4"/>
      <c r="D75" s="7"/>
      <c r="E75" s="7"/>
      <c r="F75" s="7"/>
      <c r="G75" s="30"/>
      <c r="H75" s="7"/>
    </row>
    <row r="76" spans="1:10">
      <c r="A76" s="4"/>
      <c r="B76" s="7"/>
      <c r="C76" s="4"/>
      <c r="D76" s="7"/>
      <c r="E76" s="7"/>
      <c r="F76" s="7"/>
      <c r="G76" s="30"/>
      <c r="H76" s="7"/>
    </row>
    <row r="77" spans="1:10">
      <c r="A77" s="4"/>
      <c r="B77" s="20"/>
      <c r="C77" s="4"/>
      <c r="D77" s="7"/>
      <c r="E77" s="7"/>
      <c r="F77" s="7"/>
      <c r="G77" s="30"/>
      <c r="H77" s="7"/>
    </row>
    <row r="78" spans="1:10">
      <c r="A78" s="4"/>
      <c r="B78" s="20"/>
      <c r="C78" s="4"/>
      <c r="D78" s="7"/>
      <c r="E78" s="7"/>
      <c r="F78" s="7"/>
      <c r="G78" s="30"/>
      <c r="H78" s="7"/>
    </row>
    <row r="79" spans="1:10">
      <c r="A79" s="7"/>
      <c r="B79" s="20"/>
      <c r="C79" s="4"/>
      <c r="D79" s="7"/>
      <c r="E79" s="7"/>
      <c r="F79" s="7"/>
      <c r="G79" s="30"/>
      <c r="H79" s="7"/>
    </row>
    <row r="80" spans="1:10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4"/>
      <c r="D90" s="7"/>
      <c r="E90" s="7"/>
      <c r="F90" s="7"/>
      <c r="G90" s="30"/>
      <c r="H90" s="7"/>
    </row>
    <row r="91" spans="1:8">
      <c r="A91" s="7"/>
      <c r="B91" s="7"/>
      <c r="C91" s="4"/>
      <c r="D91" s="7"/>
      <c r="E91" s="7"/>
      <c r="F91" s="7"/>
      <c r="G91" s="30"/>
      <c r="H91" s="7"/>
    </row>
    <row r="92" spans="1:8">
      <c r="A92" s="7"/>
      <c r="B92" s="7"/>
      <c r="C92" s="4"/>
      <c r="D92" s="7"/>
      <c r="E92" s="7"/>
      <c r="F92" s="7"/>
      <c r="G92" s="30"/>
      <c r="H92" s="7"/>
    </row>
    <row r="93" spans="1:8">
      <c r="A93" s="7"/>
      <c r="B93" s="7"/>
      <c r="C93" s="7"/>
      <c r="D93" s="7"/>
      <c r="E93" s="7"/>
      <c r="F93" s="7"/>
      <c r="G93" s="30"/>
      <c r="H93" s="7"/>
    </row>
    <row r="94" spans="1:8">
      <c r="A94" s="7"/>
      <c r="B94" s="6"/>
      <c r="C94" s="7"/>
      <c r="D94" s="7"/>
      <c r="E94" s="7"/>
      <c r="F94" s="7"/>
      <c r="G94" s="30"/>
      <c r="H94" s="7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6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21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6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4"/>
      <c r="C130" s="4"/>
      <c r="D130" s="4"/>
      <c r="E130" s="4"/>
      <c r="F130" s="4"/>
      <c r="G130" s="34"/>
      <c r="H130" s="4"/>
    </row>
    <row r="131" spans="1:8" s="2" customFormat="1">
      <c r="A131" s="4"/>
      <c r="B131" s="4"/>
      <c r="C131" s="4"/>
      <c r="D131" s="4"/>
      <c r="E131" s="4"/>
      <c r="F131" s="4"/>
      <c r="G131" s="34"/>
      <c r="H131" s="4"/>
    </row>
    <row r="132" spans="1:8" s="2" customFormat="1">
      <c r="A132" s="4"/>
      <c r="B132" s="4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19"/>
      <c r="C148" s="4"/>
      <c r="D148" s="4"/>
      <c r="E148" s="4"/>
      <c r="F148" s="4"/>
      <c r="G148" s="34"/>
      <c r="H148" s="4"/>
    </row>
    <row r="149" spans="1:254" s="2" customFormat="1">
      <c r="A149" s="4"/>
      <c r="B149" s="19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 s="2" customFormat="1">
      <c r="A153" s="4"/>
      <c r="B153" s="4"/>
      <c r="C153" s="4"/>
      <c r="D153" s="4"/>
      <c r="E153" s="4"/>
      <c r="F153" s="4"/>
      <c r="G153" s="34"/>
      <c r="H153" s="4"/>
    </row>
    <row r="154" spans="1:254" s="2" customFormat="1">
      <c r="A154" s="21"/>
      <c r="B154" s="21"/>
      <c r="C154" s="21"/>
      <c r="D154" s="21"/>
      <c r="E154" s="21"/>
      <c r="F154" s="21"/>
      <c r="G154" s="35"/>
      <c r="H154" s="21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</row>
    <row r="155" spans="1:254" s="2" customFormat="1">
      <c r="A155" s="4"/>
      <c r="B155" s="4"/>
      <c r="C155" s="4"/>
      <c r="D155" s="4"/>
      <c r="E155" s="4"/>
      <c r="F155" s="4"/>
      <c r="G155" s="34"/>
      <c r="H155" s="4"/>
    </row>
    <row r="156" spans="1:254">
      <c r="A156" s="7"/>
      <c r="B156" s="6"/>
      <c r="C156" s="7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20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4"/>
      <c r="D161" s="7"/>
      <c r="E161" s="7"/>
      <c r="F161" s="7"/>
      <c r="G161" s="30"/>
      <c r="H161" s="7"/>
    </row>
    <row r="162" spans="1:8">
      <c r="A162" s="7"/>
      <c r="B162" s="7"/>
      <c r="C162" s="4"/>
      <c r="D162" s="7"/>
      <c r="E162" s="7"/>
      <c r="F162" s="7"/>
      <c r="G162" s="30"/>
      <c r="H162" s="7"/>
    </row>
    <row r="163" spans="1:8">
      <c r="A163" s="7"/>
      <c r="B163" s="7"/>
      <c r="C163" s="4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2"/>
      <c r="C165" s="7"/>
      <c r="D165" s="7"/>
      <c r="E165" s="7"/>
      <c r="F165" s="7"/>
      <c r="G165" s="30"/>
      <c r="H165" s="7"/>
    </row>
    <row r="166" spans="1:8">
      <c r="A166" s="7"/>
      <c r="B166" s="22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45">
        <v>43011</v>
      </c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20"/>
      <c r="C176" s="7"/>
      <c r="D176" s="7"/>
      <c r="E176" s="7"/>
      <c r="F176" s="7"/>
      <c r="G176" s="30"/>
      <c r="H176" s="7"/>
    </row>
    <row r="177" spans="1:8">
      <c r="A177" s="7"/>
      <c r="B177" s="20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7"/>
      <c r="C179" s="7"/>
      <c r="D179" s="7"/>
      <c r="E179" s="7"/>
      <c r="F179" s="7"/>
      <c r="G179" s="30"/>
      <c r="H179" s="7"/>
    </row>
    <row r="180" spans="1:8">
      <c r="A180" s="7"/>
      <c r="B180" s="7"/>
      <c r="C180" s="7"/>
      <c r="D180" s="7"/>
      <c r="E180" s="7"/>
      <c r="F180" s="7"/>
      <c r="G180" s="30"/>
      <c r="H180" s="7"/>
    </row>
    <row r="181" spans="1:8">
      <c r="A181" s="7"/>
      <c r="B181" s="7"/>
      <c r="C181" s="7"/>
      <c r="D181" s="7"/>
      <c r="E181" s="7"/>
      <c r="F181" s="7"/>
      <c r="G181" s="30"/>
      <c r="H181" s="7"/>
    </row>
    <row r="182" spans="1:8">
      <c r="A182" s="7"/>
      <c r="B182" s="6"/>
      <c r="C182" s="7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4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21"/>
      <c r="C193" s="4"/>
      <c r="D193" s="7"/>
      <c r="E193" s="7"/>
      <c r="F193" s="7"/>
      <c r="G193" s="30"/>
      <c r="H193" s="7"/>
    </row>
    <row r="194" spans="1:8">
      <c r="A194" s="7"/>
      <c r="B194" s="21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4"/>
      <c r="D196" s="7"/>
      <c r="E196" s="7"/>
      <c r="F196" s="7"/>
      <c r="G196" s="30"/>
      <c r="H196" s="7"/>
    </row>
    <row r="197" spans="1:8">
      <c r="A197" s="7"/>
      <c r="B197" s="19"/>
      <c r="C197" s="4"/>
      <c r="D197" s="7"/>
      <c r="E197" s="7"/>
      <c r="F197" s="7"/>
      <c r="G197" s="30"/>
      <c r="H197" s="7"/>
    </row>
    <row r="198" spans="1:8">
      <c r="A198" s="7"/>
      <c r="B198" s="19"/>
      <c r="C198" s="4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21"/>
      <c r="C210" s="7"/>
      <c r="D210" s="7"/>
      <c r="E210" s="7"/>
      <c r="F210" s="7"/>
      <c r="G210" s="30"/>
      <c r="H210" s="7"/>
    </row>
    <row r="211" spans="1:8">
      <c r="A211" s="7"/>
      <c r="B211" s="21"/>
      <c r="C211" s="7"/>
      <c r="D211" s="7"/>
      <c r="E211" s="7"/>
      <c r="F211" s="7"/>
      <c r="G211" s="30"/>
      <c r="H211" s="7"/>
    </row>
    <row r="212" spans="1:8">
      <c r="A212" s="7"/>
      <c r="B212" s="4"/>
      <c r="C212" s="7"/>
      <c r="D212" s="7"/>
      <c r="E212" s="7"/>
      <c r="F212" s="7"/>
      <c r="G212" s="30"/>
      <c r="H212" s="7"/>
    </row>
    <row r="213" spans="1:8">
      <c r="A213" s="7"/>
      <c r="B213" s="6"/>
      <c r="C213" s="7"/>
      <c r="D213" s="7"/>
      <c r="E213" s="7"/>
      <c r="F213" s="7"/>
      <c r="G213" s="30"/>
      <c r="H213" s="7"/>
    </row>
    <row r="214" spans="1:8">
      <c r="A214" s="7"/>
      <c r="B214" s="4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19"/>
      <c r="C223" s="7"/>
      <c r="D223" s="7"/>
      <c r="E223" s="7"/>
      <c r="F223" s="7"/>
      <c r="G223" s="30"/>
      <c r="H223" s="7"/>
    </row>
    <row r="224" spans="1:8">
      <c r="A224" s="7"/>
      <c r="B224" s="19"/>
      <c r="C224" s="7"/>
      <c r="D224" s="7"/>
      <c r="E224" s="7"/>
      <c r="F224" s="7"/>
      <c r="G224" s="30"/>
      <c r="H224" s="7"/>
    </row>
    <row r="225" spans="1:8">
      <c r="A225" s="7"/>
      <c r="B225" s="19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21"/>
      <c r="C229" s="7"/>
      <c r="D229" s="7"/>
      <c r="E229" s="7"/>
      <c r="F229" s="7"/>
      <c r="G229" s="30"/>
      <c r="H229" s="7"/>
    </row>
    <row r="230" spans="1:8">
      <c r="A230" s="7"/>
      <c r="B230" s="21"/>
      <c r="C230" s="7"/>
      <c r="D230" s="7"/>
      <c r="E230" s="7"/>
      <c r="F230" s="7"/>
      <c r="G230" s="30"/>
      <c r="H230" s="7"/>
    </row>
    <row r="231" spans="1:8">
      <c r="A231" s="7"/>
      <c r="B231" s="21"/>
      <c r="C231" s="7"/>
      <c r="D231" s="7"/>
      <c r="E231" s="7"/>
      <c r="F231" s="7"/>
      <c r="G231" s="30"/>
      <c r="H231" s="7"/>
    </row>
    <row r="232" spans="1:8">
      <c r="A232" s="7"/>
      <c r="B232" s="4"/>
      <c r="C232" s="7"/>
      <c r="D232" s="7"/>
      <c r="E232" s="7"/>
      <c r="F232" s="7"/>
      <c r="G232" s="30"/>
      <c r="H232" s="7"/>
    </row>
    <row r="233" spans="1:8">
      <c r="A233" s="7"/>
      <c r="B233" s="6"/>
      <c r="C233" s="7"/>
      <c r="D233" s="7"/>
      <c r="E233" s="7"/>
      <c r="F233" s="7"/>
      <c r="G233" s="30"/>
      <c r="H233" s="7"/>
    </row>
    <row r="234" spans="1:8">
      <c r="A234" s="7"/>
      <c r="B234" s="4"/>
      <c r="C234" s="4"/>
      <c r="D234" s="7"/>
      <c r="E234" s="7"/>
      <c r="F234" s="7"/>
      <c r="G234" s="30"/>
      <c r="H234" s="7"/>
    </row>
    <row r="235" spans="1:8">
      <c r="A235" s="7"/>
      <c r="B235" s="19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3"/>
      <c r="C243" s="4"/>
      <c r="D243" s="7"/>
      <c r="E243" s="7"/>
      <c r="F243" s="7"/>
      <c r="G243" s="30"/>
      <c r="H243" s="7"/>
    </row>
    <row r="244" spans="1:8">
      <c r="A244" s="7"/>
      <c r="B244" s="23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7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0"/>
      <c r="C254" s="4"/>
      <c r="D254" s="7"/>
      <c r="E254" s="7"/>
      <c r="F254" s="7"/>
      <c r="G254" s="30"/>
      <c r="H254" s="7"/>
    </row>
    <row r="255" spans="1:8">
      <c r="A255" s="7"/>
      <c r="B255" s="7"/>
      <c r="C255" s="4"/>
      <c r="D255" s="7"/>
      <c r="E255" s="7"/>
      <c r="F255" s="7"/>
      <c r="G255" s="30"/>
      <c r="H255" s="7"/>
    </row>
    <row r="256" spans="1:8">
      <c r="A256" s="7"/>
      <c r="B256" s="20"/>
      <c r="C256" s="7"/>
      <c r="D256" s="7"/>
      <c r="E256" s="7"/>
      <c r="F256" s="7"/>
      <c r="G256" s="30"/>
      <c r="H256" s="7"/>
    </row>
    <row r="257" spans="1:8">
      <c r="A257" s="7"/>
      <c r="B257" s="7"/>
      <c r="C257" s="7"/>
      <c r="D257" s="7"/>
      <c r="E257" s="7"/>
      <c r="F257" s="7"/>
      <c r="G257" s="30"/>
      <c r="H257" s="7"/>
    </row>
    <row r="258" spans="1:8">
      <c r="A258" s="7"/>
      <c r="B258" s="20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3"/>
      <c r="C261" s="7"/>
      <c r="D261" s="7"/>
      <c r="E261" s="7"/>
      <c r="F261" s="7"/>
      <c r="G261" s="30"/>
      <c r="H261" s="7"/>
    </row>
    <row r="262" spans="1:8">
      <c r="A262" s="7"/>
      <c r="B262" s="23"/>
      <c r="C262" s="7"/>
      <c r="D262" s="7"/>
      <c r="E262" s="7"/>
      <c r="F262" s="7"/>
      <c r="G262" s="30"/>
      <c r="H262" s="7"/>
    </row>
    <row r="263" spans="1:8">
      <c r="A263" s="7"/>
      <c r="B263" s="23"/>
      <c r="C263" s="7"/>
      <c r="D263" s="7"/>
      <c r="E263" s="7"/>
      <c r="F263" s="7"/>
      <c r="G263" s="30"/>
      <c r="H263" s="7"/>
    </row>
    <row r="264" spans="1:8">
      <c r="A264" s="7"/>
      <c r="B264" s="20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 ht="11.25">
      <c r="A269" s="7"/>
      <c r="B269" s="25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3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 s="2" customFormat="1">
      <c r="A279" s="4"/>
      <c r="B279" s="24"/>
      <c r="C279" s="4"/>
      <c r="D279" s="4"/>
      <c r="E279" s="4"/>
      <c r="F279" s="4"/>
      <c r="G279" s="34"/>
      <c r="H279" s="4"/>
    </row>
    <row r="280" spans="1:8" s="2" customFormat="1">
      <c r="A280" s="4"/>
      <c r="B280" s="24"/>
      <c r="C280" s="4"/>
      <c r="D280" s="4"/>
      <c r="E280" s="4"/>
      <c r="F280" s="4"/>
      <c r="G280" s="34"/>
      <c r="H280" s="4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3"/>
      <c r="C282" s="4"/>
      <c r="D282" s="7"/>
      <c r="E282" s="7"/>
      <c r="F282" s="7"/>
      <c r="G282" s="30"/>
      <c r="H282" s="7"/>
    </row>
    <row r="283" spans="1:8">
      <c r="A283" s="7"/>
      <c r="B283" s="24"/>
      <c r="C283" s="4"/>
      <c r="D283" s="7"/>
      <c r="E283" s="7"/>
      <c r="F283" s="7"/>
      <c r="G283" s="30"/>
      <c r="H283" s="7"/>
    </row>
    <row r="284" spans="1:8">
      <c r="A284" s="7"/>
      <c r="B284" s="24"/>
      <c r="C284" s="4"/>
      <c r="D284" s="7"/>
      <c r="E284" s="7"/>
      <c r="F284" s="7"/>
      <c r="G284" s="30"/>
      <c r="H284" s="7"/>
    </row>
    <row r="285" spans="1:8">
      <c r="A285" s="7"/>
      <c r="B285" s="24"/>
      <c r="C285" s="4"/>
      <c r="D285" s="7"/>
      <c r="E285" s="7"/>
      <c r="F285" s="7"/>
      <c r="G285" s="30"/>
      <c r="H285" s="7"/>
    </row>
    <row r="286" spans="1:8">
      <c r="A286" s="7"/>
      <c r="B286" s="22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20"/>
      <c r="C289" s="4"/>
      <c r="D289" s="7"/>
      <c r="E289" s="7"/>
      <c r="F289" s="7"/>
      <c r="G289" s="30"/>
      <c r="H289" s="7"/>
    </row>
    <row r="290" spans="1:8">
      <c r="A290" s="7"/>
      <c r="B290" s="20"/>
      <c r="C290" s="4"/>
      <c r="D290" s="7"/>
      <c r="E290" s="7"/>
      <c r="F290" s="7"/>
      <c r="G290" s="30"/>
      <c r="H290" s="7"/>
    </row>
    <row r="291" spans="1:8">
      <c r="A291" s="7"/>
      <c r="B291" s="7"/>
      <c r="C291" s="4"/>
      <c r="D291" s="7"/>
      <c r="E291" s="7"/>
      <c r="F291" s="7"/>
      <c r="G291" s="30"/>
      <c r="H291" s="7"/>
    </row>
    <row r="292" spans="1:8">
      <c r="A292" s="7"/>
      <c r="B292" s="7"/>
      <c r="C292" s="4"/>
      <c r="D292" s="7"/>
      <c r="E292" s="7"/>
      <c r="F292" s="7"/>
      <c r="G292" s="30"/>
      <c r="H292" s="7"/>
    </row>
    <row r="293" spans="1:8">
      <c r="A293" s="7"/>
      <c r="B293" s="7"/>
      <c r="C293" s="4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6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7"/>
      <c r="C301" s="7"/>
      <c r="D301" s="7"/>
      <c r="E301" s="7"/>
      <c r="F301" s="7"/>
      <c r="G301" s="30"/>
      <c r="H301" s="7"/>
    </row>
    <row r="302" spans="1:8">
      <c r="A302" s="7"/>
      <c r="B302" s="7"/>
      <c r="C302" s="7"/>
      <c r="D302" s="7"/>
      <c r="E302" s="7"/>
      <c r="F302" s="7"/>
      <c r="G302" s="30"/>
      <c r="H302" s="7"/>
    </row>
    <row r="303" spans="1:8">
      <c r="A303" s="7"/>
      <c r="B303" s="7"/>
      <c r="C303" s="7"/>
      <c r="D303" s="7"/>
      <c r="E303" s="7"/>
      <c r="F303" s="7"/>
      <c r="G303" s="30"/>
      <c r="H303" s="7"/>
    </row>
    <row r="304" spans="1:8">
      <c r="A304" s="7"/>
      <c r="B304" s="6"/>
      <c r="C304" s="7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4"/>
      <c r="C312" s="4"/>
      <c r="D312" s="7"/>
      <c r="E312" s="7"/>
      <c r="F312" s="7"/>
      <c r="G312" s="30"/>
      <c r="H312" s="7"/>
    </row>
    <row r="313" spans="1:8">
      <c r="A313" s="7"/>
      <c r="B313" s="4"/>
      <c r="C313" s="4"/>
      <c r="D313" s="7"/>
      <c r="E313" s="7"/>
      <c r="F313" s="7"/>
      <c r="G313" s="30"/>
      <c r="H313" s="7"/>
    </row>
    <row r="314" spans="1:8">
      <c r="A314" s="7"/>
      <c r="B314" s="4"/>
      <c r="C314" s="4"/>
      <c r="D314" s="7"/>
      <c r="E314" s="7"/>
      <c r="F314" s="7"/>
      <c r="G314" s="30"/>
      <c r="H314" s="7"/>
    </row>
    <row r="315" spans="1:8">
      <c r="A315" s="7"/>
      <c r="B315" s="19"/>
      <c r="C315" s="4"/>
      <c r="D315" s="7"/>
      <c r="E315" s="7"/>
      <c r="F315" s="7"/>
      <c r="G315" s="30"/>
      <c r="H315" s="7"/>
    </row>
    <row r="316" spans="1:8">
      <c r="A316" s="7"/>
      <c r="B316" s="19"/>
      <c r="C316" s="4"/>
      <c r="D316" s="7"/>
      <c r="E316" s="7"/>
      <c r="F316" s="7"/>
      <c r="G316" s="30"/>
      <c r="H316" s="7"/>
    </row>
    <row r="317" spans="1:8">
      <c r="A317" s="7"/>
      <c r="B317" s="21"/>
      <c r="C317" s="4"/>
      <c r="D317" s="7"/>
      <c r="E317" s="7"/>
      <c r="F317" s="7"/>
      <c r="G317" s="30"/>
      <c r="H317" s="7"/>
    </row>
    <row r="318" spans="1:8">
      <c r="A318" s="7"/>
      <c r="B318" s="7"/>
      <c r="C318" s="7"/>
      <c r="D318" s="7"/>
      <c r="E318" s="7"/>
      <c r="F318" s="7"/>
      <c r="G318" s="30"/>
      <c r="H318" s="7"/>
    </row>
    <row r="319" spans="1:8">
      <c r="A319" s="7"/>
      <c r="B319" s="6"/>
      <c r="C319" s="7"/>
      <c r="D319" s="7"/>
      <c r="E319" s="7"/>
      <c r="F319" s="7"/>
      <c r="G319" s="30"/>
      <c r="H319" s="7"/>
    </row>
    <row r="320" spans="1:8" s="2" customFormat="1">
      <c r="A320" s="4"/>
      <c r="B320" s="4"/>
      <c r="C320" s="9"/>
      <c r="D320" s="4"/>
      <c r="E320" s="4"/>
      <c r="F320" s="4"/>
      <c r="G320" s="34"/>
      <c r="H320" s="4"/>
    </row>
    <row r="321" spans="1:8" s="2" customFormat="1">
      <c r="A321" s="4"/>
      <c r="B321" s="4"/>
      <c r="C321" s="9"/>
      <c r="D321" s="4"/>
      <c r="E321" s="4"/>
      <c r="F321" s="4"/>
      <c r="G321" s="34"/>
      <c r="H321" s="4"/>
    </row>
    <row r="322" spans="1:8" s="2" customFormat="1">
      <c r="A322" s="4"/>
      <c r="B322" s="4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19"/>
      <c r="C325" s="9"/>
      <c r="D325" s="4"/>
      <c r="E325" s="4"/>
      <c r="F325" s="4"/>
      <c r="G325" s="34"/>
      <c r="H325" s="4"/>
    </row>
    <row r="326" spans="1:8" s="2" customFormat="1">
      <c r="A326" s="4"/>
      <c r="B326" s="19"/>
      <c r="C326" s="9"/>
      <c r="D326" s="4"/>
      <c r="E326" s="4"/>
      <c r="F326" s="4"/>
      <c r="G326" s="34"/>
      <c r="H326" s="4"/>
    </row>
    <row r="327" spans="1:8" s="2" customFormat="1">
      <c r="A327" s="4"/>
      <c r="B327" s="19"/>
      <c r="C327" s="9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6"/>
      <c r="C330" s="4"/>
      <c r="D330" s="4"/>
      <c r="E330" s="4"/>
      <c r="F330" s="4"/>
      <c r="G330" s="34"/>
      <c r="H330" s="4"/>
    </row>
    <row r="331" spans="1:8" s="2" customFormat="1">
      <c r="A331" s="4"/>
      <c r="B331" s="26"/>
      <c r="C331" s="4"/>
      <c r="D331" s="4"/>
      <c r="E331" s="4"/>
      <c r="F331" s="4"/>
      <c r="G331" s="34"/>
      <c r="H331" s="4"/>
    </row>
    <row r="332" spans="1:8" s="2" customFormat="1">
      <c r="A332" s="4"/>
      <c r="B332" s="26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21"/>
      <c r="C337" s="4"/>
      <c r="D337" s="4"/>
      <c r="E337" s="4"/>
      <c r="F337" s="4"/>
      <c r="G337" s="34"/>
      <c r="H337" s="4"/>
    </row>
    <row r="338" spans="1:8" s="2" customFormat="1">
      <c r="A338" s="4"/>
      <c r="B338" s="19"/>
      <c r="C338" s="4"/>
      <c r="D338" s="4"/>
      <c r="E338" s="4"/>
      <c r="F338" s="4"/>
      <c r="G338" s="34"/>
      <c r="H338" s="4"/>
    </row>
    <row r="339" spans="1:8" s="2" customFormat="1">
      <c r="A339" s="4"/>
      <c r="B339" s="21"/>
      <c r="C339" s="4"/>
      <c r="D339" s="4"/>
      <c r="E339" s="4"/>
      <c r="F339" s="4"/>
      <c r="G339" s="34"/>
      <c r="H339" s="4"/>
    </row>
    <row r="340" spans="1:8" s="2" customFormat="1">
      <c r="A340" s="4"/>
      <c r="B340" s="4"/>
      <c r="C340" s="4"/>
      <c r="D340" s="4"/>
      <c r="E340" s="4"/>
      <c r="F340" s="4"/>
      <c r="G340" s="34"/>
      <c r="H340" s="4"/>
    </row>
    <row r="341" spans="1:8">
      <c r="A341" s="7"/>
      <c r="B341" s="6"/>
      <c r="C341" s="7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7"/>
      <c r="C346" s="4"/>
      <c r="D346" s="7"/>
      <c r="E346" s="7"/>
      <c r="F346" s="7"/>
      <c r="G346" s="30"/>
      <c r="H346" s="7"/>
    </row>
    <row r="347" spans="1:8">
      <c r="A347" s="7"/>
      <c r="B347" s="7"/>
      <c r="C347" s="4"/>
      <c r="D347" s="7"/>
      <c r="E347" s="7"/>
      <c r="F347" s="7"/>
      <c r="G347" s="30"/>
      <c r="H347" s="7"/>
    </row>
    <row r="348" spans="1:8">
      <c r="A348" s="7"/>
      <c r="B348" s="7"/>
      <c r="C348" s="4"/>
      <c r="D348" s="7"/>
      <c r="E348" s="7"/>
      <c r="F348" s="7"/>
      <c r="G348" s="30"/>
      <c r="H348" s="7"/>
    </row>
    <row r="349" spans="1:8">
      <c r="A349" s="7"/>
      <c r="B349" s="4"/>
      <c r="C349" s="4"/>
      <c r="D349" s="7"/>
      <c r="E349" s="7"/>
      <c r="F349" s="7"/>
      <c r="G349" s="30"/>
      <c r="H349" s="7"/>
    </row>
    <row r="350" spans="1:8">
      <c r="A350" s="7"/>
      <c r="B350" s="4"/>
      <c r="C350" s="7"/>
      <c r="D350" s="7"/>
      <c r="E350" s="7"/>
      <c r="F350" s="7"/>
      <c r="G350" s="30"/>
      <c r="H350" s="7"/>
    </row>
    <row r="351" spans="1:8">
      <c r="A351" s="7"/>
      <c r="B351" s="6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22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7"/>
      <c r="C357" s="7"/>
      <c r="D357" s="7"/>
      <c r="E357" s="7"/>
      <c r="F357" s="7"/>
      <c r="G357" s="30"/>
      <c r="H357" s="7"/>
    </row>
    <row r="358" spans="1:8">
      <c r="A358" s="7"/>
      <c r="B358" s="6"/>
      <c r="C358" s="7"/>
      <c r="D358" s="7"/>
      <c r="E358" s="7"/>
      <c r="F358" s="7"/>
      <c r="G358" s="30"/>
      <c r="H358" s="7"/>
    </row>
    <row r="359" spans="1:8">
      <c r="A359" s="7"/>
      <c r="B359" s="7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2"/>
      <c r="C368" s="7"/>
      <c r="D368" s="7"/>
      <c r="E368" s="7"/>
      <c r="F368" s="7"/>
      <c r="G368" s="30"/>
      <c r="H368" s="7"/>
    </row>
    <row r="369" spans="1:8">
      <c r="A369" s="7"/>
      <c r="B369" s="20"/>
      <c r="C369" s="7"/>
      <c r="D369" s="7"/>
      <c r="E369" s="7"/>
      <c r="F369" s="7"/>
      <c r="G369" s="30"/>
      <c r="H369" s="7"/>
    </row>
    <row r="370" spans="1:8">
      <c r="A370" s="7"/>
      <c r="B370" s="20"/>
      <c r="C370" s="7"/>
      <c r="D370" s="7"/>
      <c r="E370" s="7"/>
      <c r="F370" s="7"/>
      <c r="G370" s="30"/>
      <c r="H370" s="7"/>
    </row>
    <row r="371" spans="1:8">
      <c r="A371" s="7"/>
      <c r="B371" s="20"/>
      <c r="C371" s="7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27"/>
      <c r="C373" s="7"/>
      <c r="D373" s="7"/>
      <c r="E373" s="7"/>
      <c r="F373" s="7"/>
      <c r="G373" s="30"/>
      <c r="H373" s="7"/>
    </row>
    <row r="374" spans="1:8">
      <c r="A374" s="7"/>
      <c r="B374" s="22"/>
      <c r="C374" s="7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7"/>
      <c r="C379" s="4"/>
      <c r="D379" s="7"/>
      <c r="E379" s="7"/>
      <c r="F379" s="7"/>
      <c r="G379" s="30"/>
      <c r="H379" s="7"/>
    </row>
    <row r="380" spans="1:8">
      <c r="A380" s="7"/>
      <c r="B380" s="7"/>
      <c r="C380" s="4"/>
      <c r="D380" s="7"/>
      <c r="E380" s="7"/>
      <c r="F380" s="7"/>
      <c r="G380" s="30"/>
      <c r="H380" s="7"/>
    </row>
    <row r="381" spans="1:8">
      <c r="A381" s="7"/>
      <c r="B381" s="7"/>
      <c r="C381" s="4"/>
      <c r="D381" s="7"/>
      <c r="E381" s="7"/>
      <c r="F381" s="7"/>
      <c r="G381" s="30"/>
      <c r="H381" s="7"/>
    </row>
    <row r="382" spans="1:8">
      <c r="A382" s="7"/>
      <c r="B382" s="20"/>
      <c r="C382" s="4"/>
      <c r="D382" s="7"/>
      <c r="E382" s="7"/>
      <c r="F382" s="7"/>
      <c r="G382" s="30"/>
      <c r="H382" s="7"/>
    </row>
    <row r="383" spans="1:8">
      <c r="A383" s="7"/>
      <c r="B383" s="20"/>
      <c r="C383" s="4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6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6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7"/>
      <c r="C395" s="4"/>
      <c r="D395" s="7"/>
      <c r="E395" s="7"/>
      <c r="F395" s="7"/>
      <c r="G395" s="30"/>
      <c r="H395" s="7"/>
    </row>
    <row r="396" spans="1:8">
      <c r="A396" s="7"/>
      <c r="B396" s="20"/>
      <c r="C396" s="4"/>
      <c r="D396" s="7"/>
      <c r="E396" s="7"/>
      <c r="F396" s="7"/>
      <c r="G396" s="30"/>
      <c r="H396" s="7"/>
    </row>
    <row r="397" spans="1:8">
      <c r="A397" s="7"/>
      <c r="B397" s="20"/>
      <c r="C397" s="7"/>
      <c r="D397" s="7"/>
      <c r="E397" s="7"/>
      <c r="F397" s="7"/>
      <c r="G397" s="30"/>
      <c r="H397" s="7"/>
    </row>
    <row r="398" spans="1:8">
      <c r="A398" s="7"/>
      <c r="B398" s="27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7"/>
      <c r="C404" s="7"/>
      <c r="D404" s="7"/>
      <c r="E404" s="7"/>
      <c r="F404" s="7"/>
      <c r="G404" s="30"/>
      <c r="H404" s="7"/>
    </row>
    <row r="405" spans="1:8">
      <c r="A405" s="7"/>
      <c r="B405" s="6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2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2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20"/>
      <c r="C424" s="7"/>
      <c r="D424" s="7"/>
      <c r="E424" s="7"/>
      <c r="F424" s="7"/>
      <c r="G424" s="30"/>
      <c r="H424" s="7"/>
    </row>
    <row r="425" spans="1:8">
      <c r="A425" s="7"/>
      <c r="B425" s="20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6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6"/>
      <c r="C443" s="7"/>
      <c r="D443" s="7"/>
      <c r="E443" s="7"/>
      <c r="F443" s="7"/>
      <c r="G443" s="30"/>
      <c r="H443" s="7"/>
    </row>
    <row r="444" spans="1:8">
      <c r="A444" s="7"/>
      <c r="B444" s="4"/>
      <c r="C444" s="7"/>
      <c r="D444" s="7"/>
      <c r="E444" s="7"/>
      <c r="F444" s="7"/>
      <c r="G444" s="30"/>
      <c r="H444" s="7"/>
    </row>
    <row r="445" spans="1:8">
      <c r="A445" s="7"/>
      <c r="B445" s="4"/>
      <c r="C445" s="7"/>
      <c r="D445" s="7"/>
      <c r="E445" s="7"/>
      <c r="F445" s="7"/>
      <c r="G445" s="30"/>
      <c r="H445" s="7"/>
    </row>
    <row r="446" spans="1:8">
      <c r="A446" s="7"/>
      <c r="B446" s="7"/>
      <c r="C446" s="7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7"/>
      <c r="D455" s="7"/>
      <c r="E455" s="7"/>
      <c r="F455" s="7"/>
      <c r="G455" s="30"/>
      <c r="H455" s="7"/>
    </row>
    <row r="456" spans="1:8">
      <c r="A456" s="7"/>
      <c r="B456" s="6"/>
      <c r="C456" s="7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4"/>
      <c r="D458" s="7"/>
      <c r="E458" s="7"/>
      <c r="F458" s="7"/>
      <c r="G458" s="30"/>
      <c r="H458" s="7"/>
    </row>
    <row r="459" spans="1:8">
      <c r="A459" s="7"/>
      <c r="B459" s="7"/>
      <c r="C459" s="4"/>
      <c r="D459" s="7"/>
      <c r="E459" s="7"/>
      <c r="F459" s="7"/>
      <c r="G459" s="30"/>
      <c r="H459" s="7"/>
    </row>
    <row r="460" spans="1:8">
      <c r="A460" s="7"/>
      <c r="B460" s="7"/>
      <c r="C460" s="4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6"/>
      <c r="C470" s="7"/>
      <c r="D470" s="7"/>
      <c r="E470" s="7"/>
      <c r="F470" s="7"/>
      <c r="G470" s="30"/>
      <c r="H470" s="7"/>
    </row>
    <row r="471" spans="1:8">
      <c r="A471" s="7"/>
      <c r="B471" s="22"/>
      <c r="C471" s="7"/>
      <c r="D471" s="7"/>
      <c r="E471" s="7"/>
      <c r="F471" s="7"/>
      <c r="G471" s="30"/>
      <c r="H471" s="7"/>
    </row>
    <row r="472" spans="1:8">
      <c r="A472" s="7"/>
      <c r="B472" s="22"/>
      <c r="C472" s="7"/>
      <c r="D472" s="7"/>
      <c r="E472" s="7"/>
      <c r="F472" s="7"/>
      <c r="G472" s="30"/>
      <c r="H472" s="7"/>
    </row>
    <row r="473" spans="1:8">
      <c r="A473" s="7"/>
      <c r="B473" s="22"/>
      <c r="C473" s="7"/>
      <c r="D473" s="7"/>
      <c r="E473" s="7"/>
      <c r="F473" s="7"/>
      <c r="G473" s="30"/>
      <c r="H473" s="7"/>
    </row>
    <row r="474" spans="1:8">
      <c r="A474" s="6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28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28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28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29"/>
      <c r="C485" s="30"/>
      <c r="D485" s="7"/>
      <c r="E485" s="7"/>
      <c r="F485" s="29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  <row r="874" spans="1:8">
      <c r="A874" s="7"/>
      <c r="B874" s="7"/>
      <c r="C874" s="7"/>
      <c r="D874" s="7"/>
      <c r="E874" s="7"/>
      <c r="F874" s="7"/>
      <c r="G874" s="30"/>
      <c r="H874" s="7"/>
    </row>
    <row r="875" spans="1:8">
      <c r="A875" s="7"/>
      <c r="B875" s="7"/>
      <c r="C875" s="7"/>
      <c r="D875" s="7"/>
      <c r="E875" s="7"/>
      <c r="F875" s="7"/>
      <c r="G875" s="30"/>
      <c r="H875" s="7"/>
    </row>
    <row r="876" spans="1:8">
      <c r="A876" s="7"/>
      <c r="B876" s="7"/>
      <c r="C876" s="7"/>
      <c r="D876" s="7"/>
      <c r="E876" s="7"/>
      <c r="F876" s="7"/>
      <c r="G876" s="30"/>
      <c r="H876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62 G52:G53 G57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2017-06-14T23:24:53Z</dcterms:modified>
</cp:coreProperties>
</file>