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7" i="2"/>
  <c r="G56"/>
  <c r="G55"/>
  <c r="G54"/>
  <c r="G53"/>
  <c r="G52"/>
  <c r="G51"/>
  <c r="G50"/>
  <c r="G49"/>
  <c r="G58"/>
  <c r="G61" s="1"/>
  <c r="C118" i="1"/>
  <c r="B62" i="2" s="1"/>
  <c r="C119" i="1"/>
  <c r="C62" i="2" s="1"/>
  <c r="C120" i="1"/>
  <c r="D62" i="2" s="1"/>
  <c r="E62"/>
  <c r="D122" i="1" l="1"/>
  <c r="C121"/>
  <c r="A62" i="2"/>
</calcChain>
</file>

<file path=xl/sharedStrings.xml><?xml version="1.0" encoding="utf-8"?>
<sst xmlns="http://schemas.openxmlformats.org/spreadsheetml/2006/main" count="199" uniqueCount="115">
  <si>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</si>
  <si>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</si>
  <si>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</si>
  <si>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</si>
  <si>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</si>
  <si>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</si>
  <si>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</si>
  <si>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</si>
  <si>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</si>
  <si>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</si>
  <si>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</si>
  <si>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</si>
  <si>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</si>
  <si>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</si>
  <si>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</si>
  <si>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</si>
  <si>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</si>
  <si>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</si>
  <si>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</si>
  <si>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</si>
  <si>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</si>
  <si>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</si>
  <si>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</si>
  <si>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</si>
  <si>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</si>
  <si>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</si>
  <si>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</si>
  <si>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</si>
  <si>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</si>
  <si>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</si>
  <si>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</si>
  <si>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</si>
  <si>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</si>
  <si>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</si>
  <si>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JsonPretty</t>
  </si>
  <si>
    <t>3/19/17</t>
  </si>
  <si>
    <t>General</t>
  </si>
  <si>
    <t>remembers user settings</t>
  </si>
  <si>
    <t>wndow position</t>
  </si>
  <si>
    <t>quit</t>
  </si>
  <si>
    <t>file</t>
  </si>
  <si>
    <t>save as</t>
  </si>
  <si>
    <t>copy</t>
  </si>
  <si>
    <t>save selection as</t>
  </si>
  <si>
    <t>search box</t>
  </si>
  <si>
    <t>monitors clipboard</t>
  </si>
  <si>
    <t>content area</t>
  </si>
  <si>
    <t>json syntax highlight</t>
  </si>
  <si>
    <t xml:space="preserve">handles invalid text </t>
  </si>
  <si>
    <t>xml syntax highlight</t>
  </si>
  <si>
    <t>detail pane</t>
  </si>
  <si>
    <t>Options</t>
  </si>
  <si>
    <t>syntax colors</t>
  </si>
  <si>
    <t>color themes</t>
  </si>
  <si>
    <t>dark</t>
  </si>
  <si>
    <t>light</t>
  </si>
  <si>
    <t>monitors selection</t>
  </si>
  <si>
    <t>parse</t>
  </si>
  <si>
    <t>ip address</t>
  </si>
  <si>
    <t>unicode int to char</t>
  </si>
  <si>
    <t>unicode \uxxxx escape -&gt; decimal, char</t>
  </si>
  <si>
    <t>hex to utf8</t>
  </si>
  <si>
    <t>java time</t>
  </si>
  <si>
    <t>base64</t>
  </si>
  <si>
    <t>hex color values</t>
  </si>
  <si>
    <t>de-escape json string</t>
  </si>
  <si>
    <t>status line</t>
  </si>
  <si>
    <t>copyright</t>
  </si>
  <si>
    <t>memory monitor</t>
  </si>
  <si>
    <t>on click navigates to Help-&gt;About</t>
  </si>
  <si>
    <t>help</t>
  </si>
  <si>
    <t>about</t>
  </si>
  <si>
    <t>History</t>
  </si>
  <si>
    <t>name</t>
  </si>
  <si>
    <t>string</t>
  </si>
  <si>
    <t>value</t>
  </si>
  <si>
    <t>error</t>
  </si>
  <si>
    <t>0.00.01</t>
  </si>
  <si>
    <t>0.00.02</t>
  </si>
  <si>
    <t>keep last N entries</t>
  </si>
  <si>
    <t>diff two entries</t>
  </si>
  <si>
    <t>formats json</t>
  </si>
  <si>
    <t>format options</t>
  </si>
  <si>
    <t>3/21/17</t>
  </si>
  <si>
    <t>unix  time</t>
  </si>
  <si>
    <t>0.00.03</t>
  </si>
  <si>
    <t>view</t>
  </si>
  <si>
    <t>3/29/17</t>
  </si>
  <si>
    <t>0.00.04</t>
  </si>
  <si>
    <t>hex to ascii</t>
  </si>
  <si>
    <t>base64 utf8</t>
  </si>
  <si>
    <t>base64 ascii</t>
  </si>
  <si>
    <t>0.00.05</t>
  </si>
  <si>
    <t>detail pane on side</t>
  </si>
  <si>
    <t>04-29-2017</t>
  </si>
  <si>
    <t>0.00.06</t>
  </si>
  <si>
    <t>select all</t>
  </si>
  <si>
    <t>parses json</t>
  </si>
  <si>
    <t>parses xml</t>
  </si>
  <si>
    <t>04-30-2017</t>
  </si>
  <si>
    <t>0.00.07</t>
  </si>
  <si>
    <t>monitor clipboard checkbox</t>
  </si>
  <si>
    <t>paste from clipboard</t>
  </si>
  <si>
    <t>paste button</t>
  </si>
  <si>
    <t>0.00.08</t>
  </si>
  <si>
    <t>05-15-2017</t>
  </si>
  <si>
    <t>0.00.09</t>
  </si>
  <si>
    <t>xml tag</t>
  </si>
  <si>
    <t>xml attribute</t>
  </si>
  <si>
    <t>xml attribute value</t>
  </si>
  <si>
    <t>text</t>
  </si>
  <si>
    <t>comment</t>
  </si>
  <si>
    <t>0.00.10</t>
  </si>
  <si>
    <t>copies plaintext</t>
  </si>
  <si>
    <t>copies html with color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</si>
</sst>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m/d/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4" fontId="0" fillId="0" borderId="0" xfId="0" applyNumberFormat="1" applyFill="1" applyAlignment="1">
      <alignment horizontal="right"/>
    </xf>
    <xf numFmtId="14" fontId="0" fillId="0" borderId="0" xfId="0" quotePrefix="1" applyNumberFormat="1" applyFill="1" applyAlignment="1">
      <alignment horizontal="right"/>
    </xf>
    <xf numFmtId="0" fontId="0" fillId="0" borderId="0" xfId="0" applyFill="1" applyAlignment="1">
      <alignment horizontal="left" indent="4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136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Progress!$B$48:$B$58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39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Progress!$A$47:$A$58</c:f>
              <c:strCache>
                <c:ptCount val="12"/>
                <c:pt idx="0">
                  <c:v>Date</c:v>
                </c:pt>
                <c:pt idx="1">
                  <c:v>03-10-17</c:v>
                </c:pt>
                <c:pt idx="2">
                  <c:v>3/19/17</c:v>
                </c:pt>
                <c:pt idx="3">
                  <c:v>3/21/17</c:v>
                </c:pt>
                <c:pt idx="4">
                  <c:v>3/29/17</c:v>
                </c:pt>
                <c:pt idx="5">
                  <c:v>04-02-17</c:v>
                </c:pt>
                <c:pt idx="6">
                  <c:v>04-12-17</c:v>
                </c:pt>
                <c:pt idx="7">
                  <c:v>04-29-2017</c:v>
                </c:pt>
                <c:pt idx="8">
                  <c:v>04-30-2017</c:v>
                </c:pt>
                <c:pt idx="9">
                  <c:v>05-15-2017</c:v>
                </c:pt>
                <c:pt idx="10">
                  <c:v>06-03-17</c:v>
                </c:pt>
                <c:pt idx="11">
                  <c:v>06-03-17</c:v>
                </c:pt>
              </c:strCache>
            </c:str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4328448"/>
        <c:axId val="153949312"/>
      </c:areaChart>
      <c:dateAx>
        <c:axId val="15432844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49312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5394931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3284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4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1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Progress!$G$48:$G$58</c:f>
              <c:numCache>
                <c:formatCode>0%</c:formatCode>
                <c:ptCount val="11"/>
                <c:pt idx="0">
                  <c:v>0</c:v>
                </c:pt>
                <c:pt idx="1">
                  <c:v>0.12698412698412698</c:v>
                </c:pt>
                <c:pt idx="2">
                  <c:v>0.26984126984126983</c:v>
                </c:pt>
                <c:pt idx="3">
                  <c:v>0.37313432835820898</c:v>
                </c:pt>
                <c:pt idx="4">
                  <c:v>0.39130434782608697</c:v>
                </c:pt>
                <c:pt idx="5">
                  <c:v>0.43283582089552236</c:v>
                </c:pt>
                <c:pt idx="6">
                  <c:v>0.43661971830985913</c:v>
                </c:pt>
                <c:pt idx="7">
                  <c:v>0.43661971830985913</c:v>
                </c:pt>
                <c:pt idx="8">
                  <c:v>0.46666666666666667</c:v>
                </c:pt>
                <c:pt idx="9">
                  <c:v>0.46153846153846156</c:v>
                </c:pt>
                <c:pt idx="10">
                  <c:v>0.49367088607594939</c:v>
                </c:pt>
              </c:numCache>
            </c:numRef>
          </c:val>
        </c:ser>
        <c:axId val="153985408"/>
        <c:axId val="153986944"/>
      </c:areaChart>
      <c:catAx>
        <c:axId val="153985408"/>
        <c:scaling>
          <c:orientation val="minMax"/>
        </c:scaling>
        <c:delete val="1"/>
        <c:axPos val="b"/>
        <c:numFmt formatCode="dd-mm-yy" sourceLinked="1"/>
        <c:tickLblPos val="none"/>
        <c:crossAx val="153986944"/>
        <c:crosses val="autoZero"/>
        <c:auto val="1"/>
        <c:lblAlgn val="ctr"/>
        <c:lblOffset val="100"/>
      </c:catAx>
      <c:valAx>
        <c:axId val="15398694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39854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Progress!$C$48:$C$58</c:f>
              <c:numCache>
                <c:formatCode>General</c:formatCode>
                <c:ptCount val="11"/>
                <c:pt idx="0">
                  <c:v>0</c:v>
                </c:pt>
                <c:pt idx="1">
                  <c:v>55</c:v>
                </c:pt>
                <c:pt idx="2">
                  <c:v>46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Progress!$A$48:$A$58</c:f>
              <c:strCache>
                <c:ptCount val="11"/>
                <c:pt idx="0">
                  <c:v>03-10-17</c:v>
                </c:pt>
                <c:pt idx="1">
                  <c:v>3/19/17</c:v>
                </c:pt>
                <c:pt idx="2">
                  <c:v>3/21/17</c:v>
                </c:pt>
                <c:pt idx="3">
                  <c:v>3/29/17</c:v>
                </c:pt>
                <c:pt idx="4">
                  <c:v>04-02-17</c:v>
                </c:pt>
                <c:pt idx="5">
                  <c:v>04-12-17</c:v>
                </c:pt>
                <c:pt idx="6">
                  <c:v>04-29-2017</c:v>
                </c:pt>
                <c:pt idx="7">
                  <c:v>04-30-2017</c:v>
                </c:pt>
                <c:pt idx="8">
                  <c:v>05-15-2017</c:v>
                </c:pt>
                <c:pt idx="9">
                  <c:v>06-03-17</c:v>
                </c:pt>
                <c:pt idx="10">
                  <c:v>06-03-17</c:v>
                </c:pt>
              </c:strCache>
            </c:strRef>
          </c:cat>
          <c:val>
            <c:numRef>
              <c:f>Progress!$D$48:$D$58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54003712"/>
        <c:axId val="154075136"/>
      </c:areaChart>
      <c:catAx>
        <c:axId val="15400371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075136"/>
        <c:crosses val="autoZero"/>
        <c:auto val="1"/>
        <c:lblAlgn val="ctr"/>
        <c:lblOffset val="100"/>
        <c:tickLblSkip val="1"/>
        <c:tickMarkSkip val="1"/>
      </c:catAx>
      <c:valAx>
        <c:axId val="1540751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40037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32" r="0.750000000000013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</xdr:row>
      <xdr:rowOff>19050</xdr:rowOff>
    </xdr:from>
    <xdr:to>
      <xdr:col>5</xdr:col>
      <xdr:colOff>47625</xdr:colOff>
      <xdr:row>15</xdr:row>
      <xdr:rowOff>114300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23"/>
  <sheetViews>
    <sheetView workbookViewId="0">
      <selection activeCell="C42" sqref="C42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34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36</v>
      </c>
      <c r="C5" s="4"/>
      <c r="D5" s="4"/>
    </row>
    <row r="6" spans="1:4" s="6" customFormat="1">
      <c r="B6" s="7" t="s">
        <v>37</v>
      </c>
      <c r="C6" s="7" t="s">
        <v>2</v>
      </c>
      <c r="D6" s="4"/>
    </row>
    <row r="7" spans="1:4" s="6" customFormat="1">
      <c r="B7" s="20" t="s">
        <v>38</v>
      </c>
      <c r="C7" s="7" t="s">
        <v>2</v>
      </c>
      <c r="D7" s="4"/>
    </row>
    <row r="8" spans="1:4" s="6" customFormat="1">
      <c r="B8" s="7"/>
      <c r="C8" s="7"/>
      <c r="D8" s="4"/>
    </row>
    <row r="9" spans="1:4" s="6" customFormat="1">
      <c r="B9" s="7" t="s">
        <v>97</v>
      </c>
      <c r="C9" s="7" t="s">
        <v>2</v>
      </c>
      <c r="D9" s="4"/>
    </row>
    <row r="10" spans="1:4" s="6" customFormat="1">
      <c r="B10" s="7" t="s">
        <v>98</v>
      </c>
      <c r="C10" s="7" t="s">
        <v>2</v>
      </c>
      <c r="D10" s="4"/>
    </row>
    <row r="11" spans="1:4" s="6" customFormat="1">
      <c r="B11" s="7"/>
      <c r="C11" s="7"/>
      <c r="D11" s="4"/>
    </row>
    <row r="12" spans="1:4" s="6" customFormat="1">
      <c r="B12" s="7" t="s">
        <v>45</v>
      </c>
      <c r="C12" s="7" t="s">
        <v>2</v>
      </c>
      <c r="D12" s="4"/>
    </row>
    <row r="13" spans="1:4" s="6" customFormat="1">
      <c r="B13" s="7"/>
      <c r="C13" s="7"/>
      <c r="D13" s="4"/>
    </row>
    <row r="14" spans="1:4" s="6" customFormat="1">
      <c r="B14" s="19"/>
      <c r="C14" s="4"/>
      <c r="D14" s="4"/>
    </row>
    <row r="15" spans="1:4" s="6" customFormat="1">
      <c r="B15" s="4"/>
      <c r="C15" s="4"/>
      <c r="D15" s="4"/>
    </row>
    <row r="16" spans="1:4" s="6" customFormat="1">
      <c r="B16" s="3" t="s">
        <v>20</v>
      </c>
      <c r="C16" s="7" t="s">
        <v>2</v>
      </c>
      <c r="D16" s="4"/>
    </row>
    <row r="17" spans="2:4" s="6" customFormat="1">
      <c r="B17" s="22"/>
      <c r="C17" s="7"/>
      <c r="D17" s="4"/>
    </row>
    <row r="18" spans="2:4" s="6" customFormat="1">
      <c r="B18" s="27" t="s">
        <v>23</v>
      </c>
      <c r="C18" s="7" t="s">
        <v>2</v>
      </c>
      <c r="D18" s="4"/>
    </row>
    <row r="19" spans="2:4" s="6" customFormat="1">
      <c r="B19" s="20" t="s">
        <v>22</v>
      </c>
      <c r="C19" s="7" t="s">
        <v>2</v>
      </c>
      <c r="D19" s="4"/>
    </row>
    <row r="20" spans="2:4" s="6" customFormat="1">
      <c r="B20" s="23" t="s">
        <v>40</v>
      </c>
      <c r="C20" s="7" t="s">
        <v>2</v>
      </c>
      <c r="D20" s="4"/>
    </row>
    <row r="21" spans="2:4" s="6" customFormat="1">
      <c r="B21" s="24" t="s">
        <v>39</v>
      </c>
      <c r="C21" s="7" t="s">
        <v>2</v>
      </c>
      <c r="D21" s="4"/>
    </row>
    <row r="22" spans="2:4" s="6" customFormat="1">
      <c r="B22" s="24" t="s">
        <v>41</v>
      </c>
      <c r="C22" s="7" t="s">
        <v>14</v>
      </c>
      <c r="D22" s="4"/>
    </row>
    <row r="23" spans="2:4" s="6" customFormat="1">
      <c r="B23" s="23" t="s">
        <v>33</v>
      </c>
      <c r="C23" s="7" t="s">
        <v>2</v>
      </c>
      <c r="D23" s="4"/>
    </row>
    <row r="24" spans="2:4" s="6" customFormat="1">
      <c r="B24" s="24" t="s">
        <v>42</v>
      </c>
      <c r="C24" s="7" t="s">
        <v>2</v>
      </c>
      <c r="D24" s="4"/>
    </row>
    <row r="25" spans="2:4" s="6" customFormat="1">
      <c r="B25" s="48" t="s">
        <v>113</v>
      </c>
      <c r="C25" s="7" t="s">
        <v>2</v>
      </c>
      <c r="D25" s="4"/>
    </row>
    <row r="26" spans="2:4" s="6" customFormat="1">
      <c r="B26" s="48" t="s">
        <v>114</v>
      </c>
      <c r="C26" s="7" t="s">
        <v>2</v>
      </c>
      <c r="D26" s="4"/>
    </row>
    <row r="27" spans="2:4" s="6" customFormat="1">
      <c r="B27" s="24" t="s">
        <v>43</v>
      </c>
      <c r="C27" s="7" t="s">
        <v>14</v>
      </c>
      <c r="D27" s="4"/>
    </row>
    <row r="28" spans="2:4" s="6" customFormat="1">
      <c r="B28" s="24" t="s">
        <v>96</v>
      </c>
      <c r="C28" s="7" t="s">
        <v>2</v>
      </c>
      <c r="D28" s="4"/>
    </row>
    <row r="29" spans="2:4" s="6" customFormat="1">
      <c r="B29" s="24" t="s">
        <v>101</v>
      </c>
      <c r="C29" s="7" t="s">
        <v>2</v>
      </c>
      <c r="D29" s="4"/>
    </row>
    <row r="30" spans="2:4" s="6" customFormat="1">
      <c r="B30" s="24" t="s">
        <v>102</v>
      </c>
      <c r="C30" s="7" t="s">
        <v>2</v>
      </c>
      <c r="D30" s="4"/>
    </row>
    <row r="31" spans="2:4" s="6" customFormat="1">
      <c r="B31" s="23" t="s">
        <v>86</v>
      </c>
      <c r="C31" s="7" t="s">
        <v>2</v>
      </c>
      <c r="D31" s="4"/>
    </row>
    <row r="32" spans="2:4" s="6" customFormat="1">
      <c r="B32" s="24" t="s">
        <v>93</v>
      </c>
      <c r="C32" s="7" t="s">
        <v>2</v>
      </c>
      <c r="D32" s="4"/>
    </row>
    <row r="33" spans="2:4" s="6" customFormat="1">
      <c r="B33" s="23" t="s">
        <v>70</v>
      </c>
      <c r="C33" s="7" t="s">
        <v>2</v>
      </c>
      <c r="D33" s="4"/>
    </row>
    <row r="34" spans="2:4" s="6" customFormat="1">
      <c r="B34" s="24" t="s">
        <v>71</v>
      </c>
      <c r="C34" s="7" t="s">
        <v>14</v>
      </c>
      <c r="D34" s="4"/>
    </row>
    <row r="35" spans="2:4" s="6" customFormat="1">
      <c r="B35" s="20" t="s">
        <v>101</v>
      </c>
      <c r="C35" s="7" t="s">
        <v>2</v>
      </c>
      <c r="D35" s="4"/>
    </row>
    <row r="36" spans="2:4" s="6" customFormat="1">
      <c r="B36" s="20" t="s">
        <v>103</v>
      </c>
      <c r="C36" s="7" t="s">
        <v>2</v>
      </c>
      <c r="D36" s="4"/>
    </row>
    <row r="37" spans="2:4" s="6" customFormat="1">
      <c r="B37" s="20" t="s">
        <v>44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7" t="s">
        <v>46</v>
      </c>
      <c r="C39" s="7" t="s">
        <v>2</v>
      </c>
      <c r="D39" s="4"/>
    </row>
    <row r="40" spans="2:4" s="6" customFormat="1">
      <c r="B40" s="20" t="s">
        <v>47</v>
      </c>
      <c r="C40" s="7" t="s">
        <v>2</v>
      </c>
      <c r="D40" s="4"/>
    </row>
    <row r="41" spans="2:4" s="6" customFormat="1">
      <c r="B41" s="20" t="s">
        <v>49</v>
      </c>
      <c r="C41" s="7" t="s">
        <v>2</v>
      </c>
      <c r="D41" s="4"/>
    </row>
    <row r="42" spans="2:4" s="6" customFormat="1">
      <c r="B42" s="20" t="s">
        <v>48</v>
      </c>
      <c r="C42" s="7" t="s">
        <v>2</v>
      </c>
      <c r="D42" s="4"/>
    </row>
    <row r="43" spans="2:4" s="6" customFormat="1">
      <c r="B43" s="20" t="s">
        <v>81</v>
      </c>
      <c r="C43" s="7" t="s">
        <v>2</v>
      </c>
      <c r="D43" s="4"/>
    </row>
    <row r="44" spans="2:4" s="6" customFormat="1">
      <c r="B44" s="22"/>
      <c r="C44" s="7"/>
      <c r="D44" s="4"/>
    </row>
    <row r="45" spans="2:4" s="6" customFormat="1">
      <c r="B45" s="27" t="s">
        <v>50</v>
      </c>
      <c r="C45" s="7" t="s">
        <v>2</v>
      </c>
      <c r="D45" s="4"/>
    </row>
    <row r="46" spans="2:4" s="6" customFormat="1">
      <c r="B46" s="20" t="s">
        <v>56</v>
      </c>
      <c r="C46" s="7" t="s">
        <v>2</v>
      </c>
      <c r="D46" s="4"/>
    </row>
    <row r="47" spans="2:4" s="6" customFormat="1">
      <c r="B47" s="20" t="s">
        <v>57</v>
      </c>
      <c r="C47" s="7" t="s">
        <v>2</v>
      </c>
      <c r="D47" s="4"/>
    </row>
    <row r="48" spans="2:4" s="6" customFormat="1">
      <c r="B48" s="23" t="s">
        <v>58</v>
      </c>
      <c r="C48" s="7" t="s">
        <v>14</v>
      </c>
      <c r="D48" s="4"/>
    </row>
    <row r="49" spans="2:4" s="6" customFormat="1">
      <c r="B49" s="23" t="s">
        <v>59</v>
      </c>
      <c r="C49" s="7" t="s">
        <v>14</v>
      </c>
      <c r="D49" s="4"/>
    </row>
    <row r="50" spans="2:4" s="6" customFormat="1">
      <c r="B50" s="23" t="s">
        <v>60</v>
      </c>
      <c r="C50" s="7" t="s">
        <v>14</v>
      </c>
      <c r="D50" s="4"/>
    </row>
    <row r="51" spans="2:4" s="6" customFormat="1">
      <c r="B51" s="23" t="s">
        <v>61</v>
      </c>
      <c r="C51" s="7" t="s">
        <v>2</v>
      </c>
      <c r="D51" s="4"/>
    </row>
    <row r="52" spans="2:4" s="6" customFormat="1">
      <c r="B52" s="23" t="s">
        <v>89</v>
      </c>
      <c r="C52" s="7" t="s">
        <v>2</v>
      </c>
      <c r="D52" s="4"/>
    </row>
    <row r="53" spans="2:4" s="6" customFormat="1">
      <c r="B53" s="23" t="s">
        <v>62</v>
      </c>
      <c r="C53" s="7" t="s">
        <v>2</v>
      </c>
      <c r="D53" s="4"/>
    </row>
    <row r="54" spans="2:4" s="6" customFormat="1">
      <c r="B54" s="23" t="s">
        <v>84</v>
      </c>
      <c r="C54" s="7" t="s">
        <v>2</v>
      </c>
      <c r="D54" s="4"/>
    </row>
    <row r="55" spans="2:4" s="6" customFormat="1">
      <c r="B55" s="23" t="s">
        <v>63</v>
      </c>
      <c r="C55" s="7" t="s">
        <v>2</v>
      </c>
      <c r="D55" s="4"/>
    </row>
    <row r="56" spans="2:4" s="6" customFormat="1">
      <c r="B56" s="23" t="s">
        <v>90</v>
      </c>
      <c r="C56" s="7" t="s">
        <v>2</v>
      </c>
      <c r="D56" s="4"/>
    </row>
    <row r="57" spans="2:4" s="6" customFormat="1">
      <c r="B57" s="23" t="s">
        <v>91</v>
      </c>
      <c r="C57" s="7" t="s">
        <v>2</v>
      </c>
      <c r="D57" s="4"/>
    </row>
    <row r="58" spans="2:4" s="6" customFormat="1">
      <c r="B58" s="23" t="s">
        <v>64</v>
      </c>
      <c r="C58" s="7" t="s">
        <v>14</v>
      </c>
      <c r="D58" s="4"/>
    </row>
    <row r="59" spans="2:4" s="6" customFormat="1">
      <c r="B59" s="23" t="s">
        <v>65</v>
      </c>
      <c r="C59" s="7" t="s">
        <v>14</v>
      </c>
      <c r="D59" s="4"/>
    </row>
    <row r="60" spans="2:4" s="6" customFormat="1">
      <c r="B60" s="22"/>
      <c r="C60" s="7"/>
      <c r="D60" s="4"/>
    </row>
    <row r="61" spans="2:4" s="6" customFormat="1">
      <c r="B61" s="27" t="s">
        <v>66</v>
      </c>
      <c r="C61" s="7" t="s">
        <v>2</v>
      </c>
      <c r="D61" s="4"/>
    </row>
    <row r="62" spans="2:4" s="6" customFormat="1">
      <c r="B62" s="20" t="s">
        <v>67</v>
      </c>
      <c r="C62" s="7" t="s">
        <v>2</v>
      </c>
      <c r="D62" s="4"/>
    </row>
    <row r="63" spans="2:4" s="6" customFormat="1">
      <c r="B63" s="23" t="s">
        <v>69</v>
      </c>
      <c r="C63" s="7" t="s">
        <v>14</v>
      </c>
      <c r="D63" s="4"/>
    </row>
    <row r="64" spans="2:4" s="6" customFormat="1">
      <c r="B64" s="20" t="s">
        <v>68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/>
      <c r="C66" s="7"/>
      <c r="D66" s="4"/>
    </row>
    <row r="67" spans="2:4" s="6" customFormat="1">
      <c r="B67" s="22"/>
      <c r="C67" s="7"/>
      <c r="D67" s="4"/>
    </row>
    <row r="68" spans="2:4" s="6" customFormat="1">
      <c r="B68" s="22"/>
      <c r="C68" s="7"/>
      <c r="D68" s="4"/>
    </row>
    <row r="69" spans="2:4" s="6" customFormat="1">
      <c r="B69" s="3" t="s">
        <v>72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 t="s">
        <v>79</v>
      </c>
      <c r="C71" s="7" t="s">
        <v>14</v>
      </c>
      <c r="D71" s="4"/>
    </row>
    <row r="72" spans="2:4" s="6" customFormat="1">
      <c r="B72" s="22" t="s">
        <v>80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19"/>
      <c r="C74" s="4"/>
      <c r="D74" s="4"/>
    </row>
    <row r="75" spans="2:4" s="6" customFormat="1">
      <c r="B75" s="4"/>
      <c r="C75" s="4"/>
      <c r="D75" s="4"/>
    </row>
    <row r="76" spans="2:4" s="6" customFormat="1">
      <c r="B76" s="3" t="s">
        <v>51</v>
      </c>
      <c r="C76" s="7" t="s">
        <v>14</v>
      </c>
      <c r="D76" s="4"/>
    </row>
    <row r="77" spans="2:4" s="6" customFormat="1">
      <c r="B77" s="22"/>
      <c r="C77" s="7"/>
      <c r="D77" s="4"/>
    </row>
    <row r="78" spans="2:4" s="6" customFormat="1">
      <c r="B78" s="22" t="s">
        <v>52</v>
      </c>
      <c r="C78" s="7" t="s">
        <v>14</v>
      </c>
      <c r="D78" s="4"/>
    </row>
    <row r="79" spans="2:4" s="6" customFormat="1">
      <c r="B79" s="20" t="s">
        <v>73</v>
      </c>
      <c r="C79" s="7" t="s">
        <v>14</v>
      </c>
      <c r="D79" s="4"/>
    </row>
    <row r="80" spans="2:4" s="6" customFormat="1">
      <c r="B80" s="20" t="s">
        <v>74</v>
      </c>
      <c r="C80" s="7" t="s">
        <v>14</v>
      </c>
      <c r="D80" s="4"/>
    </row>
    <row r="81" spans="2:4" s="6" customFormat="1">
      <c r="B81" s="20" t="s">
        <v>75</v>
      </c>
      <c r="C81" s="7" t="s">
        <v>14</v>
      </c>
      <c r="D81" s="4"/>
    </row>
    <row r="82" spans="2:4" s="6" customFormat="1">
      <c r="B82" s="20" t="s">
        <v>76</v>
      </c>
      <c r="C82" s="7" t="s">
        <v>14</v>
      </c>
      <c r="D82" s="4"/>
    </row>
    <row r="83" spans="2:4" s="6" customFormat="1">
      <c r="B83" s="20" t="s">
        <v>107</v>
      </c>
      <c r="C83" s="7" t="s">
        <v>14</v>
      </c>
      <c r="D83" s="4"/>
    </row>
    <row r="84" spans="2:4" s="6" customFormat="1">
      <c r="B84" s="20" t="s">
        <v>108</v>
      </c>
      <c r="C84" s="7" t="s">
        <v>14</v>
      </c>
      <c r="D84" s="4"/>
    </row>
    <row r="85" spans="2:4" s="6" customFormat="1">
      <c r="B85" s="20" t="s">
        <v>109</v>
      </c>
      <c r="C85" s="7" t="s">
        <v>14</v>
      </c>
      <c r="D85" s="4"/>
    </row>
    <row r="86" spans="2:4" s="6" customFormat="1">
      <c r="B86" s="20" t="s">
        <v>110</v>
      </c>
      <c r="C86" s="7" t="s">
        <v>14</v>
      </c>
      <c r="D86" s="4"/>
    </row>
    <row r="87" spans="2:4" s="6" customFormat="1">
      <c r="B87" s="20" t="s">
        <v>111</v>
      </c>
      <c r="C87" s="7" t="s">
        <v>14</v>
      </c>
      <c r="D87" s="4"/>
    </row>
    <row r="88" spans="2:4" s="6" customFormat="1">
      <c r="B88" s="22"/>
      <c r="C88" s="7"/>
      <c r="D88" s="4"/>
    </row>
    <row r="89" spans="2:4" s="6" customFormat="1">
      <c r="B89" s="22" t="s">
        <v>53</v>
      </c>
      <c r="C89" s="7" t="s">
        <v>14</v>
      </c>
      <c r="D89" s="4"/>
    </row>
    <row r="90" spans="2:4" s="6" customFormat="1">
      <c r="B90" s="20" t="s">
        <v>54</v>
      </c>
      <c r="C90" s="7" t="s">
        <v>14</v>
      </c>
      <c r="D90" s="4"/>
    </row>
    <row r="91" spans="2:4" s="6" customFormat="1">
      <c r="B91" s="20" t="s">
        <v>55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 t="s">
        <v>82</v>
      </c>
      <c r="C93" s="7" t="s">
        <v>14</v>
      </c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0"/>
      <c r="C96" s="7"/>
      <c r="D96" s="4"/>
    </row>
    <row r="97" spans="2:4" s="6" customFormat="1">
      <c r="B97" s="20"/>
      <c r="C97" s="7"/>
      <c r="D97" s="4"/>
    </row>
    <row r="98" spans="2:4" s="6" customFormat="1">
      <c r="B98" s="3" t="s">
        <v>27</v>
      </c>
      <c r="C98" s="7" t="s">
        <v>14</v>
      </c>
      <c r="D98" s="4"/>
    </row>
    <row r="99" spans="2:4" s="6" customFormat="1">
      <c r="B99" s="22" t="s">
        <v>28</v>
      </c>
      <c r="C99" s="7" t="s">
        <v>14</v>
      </c>
      <c r="D99" s="4"/>
    </row>
    <row r="100" spans="2:4" s="6" customFormat="1">
      <c r="B100" s="22" t="s">
        <v>29</v>
      </c>
      <c r="C100" s="7" t="s">
        <v>14</v>
      </c>
      <c r="D100" s="4"/>
    </row>
    <row r="101" spans="2:4" s="6" customFormat="1">
      <c r="B101" s="22" t="s">
        <v>30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3" t="s">
        <v>25</v>
      </c>
      <c r="C104" s="7" t="s">
        <v>14</v>
      </c>
      <c r="D104" s="4"/>
    </row>
    <row r="105" spans="2:4" s="6" customFormat="1">
      <c r="B105" s="22" t="s">
        <v>26</v>
      </c>
      <c r="C105" s="7" t="s">
        <v>14</v>
      </c>
      <c r="D105" s="4"/>
    </row>
    <row r="106" spans="2:4" s="6" customFormat="1">
      <c r="B106" s="22" t="s">
        <v>31</v>
      </c>
      <c r="C106" s="7" t="s">
        <v>14</v>
      </c>
      <c r="D106" s="4"/>
    </row>
    <row r="107" spans="2:4" s="6" customFormat="1">
      <c r="B107" s="22" t="s">
        <v>32</v>
      </c>
      <c r="C107" s="7" t="s">
        <v>14</v>
      </c>
      <c r="D107" s="4"/>
    </row>
    <row r="108" spans="2:4" s="6" customFormat="1">
      <c r="B108" s="43"/>
      <c r="C108" s="4"/>
      <c r="D108" s="4"/>
    </row>
    <row r="109" spans="2:4" s="6" customFormat="1">
      <c r="B109" s="21"/>
      <c r="C109" s="4"/>
      <c r="D109" s="4"/>
    </row>
    <row r="110" spans="2:4" s="6" customFormat="1">
      <c r="B110" s="3" t="s">
        <v>19</v>
      </c>
      <c r="C110" s="7" t="s">
        <v>14</v>
      </c>
      <c r="D110" s="4"/>
    </row>
    <row r="111" spans="2:4" s="6" customFormat="1">
      <c r="B111" s="22" t="s">
        <v>24</v>
      </c>
      <c r="C111" s="7" t="s">
        <v>14</v>
      </c>
      <c r="D111" s="4"/>
    </row>
    <row r="112" spans="2:4" s="6" customFormat="1">
      <c r="B112" s="22" t="s">
        <v>21</v>
      </c>
      <c r="C112" s="7" t="s">
        <v>14</v>
      </c>
      <c r="D112" s="4"/>
    </row>
    <row r="113" spans="1:4" s="6" customFormat="1">
      <c r="B113" s="22"/>
      <c r="C113" s="4"/>
      <c r="D113" s="4"/>
    </row>
    <row r="114" spans="1:4" s="6" customFormat="1">
      <c r="B114" s="19"/>
      <c r="C114" s="4"/>
      <c r="D114" s="4"/>
    </row>
    <row r="115" spans="1:4" s="6" customFormat="1">
      <c r="B115" s="21"/>
      <c r="C115" s="4"/>
      <c r="D115" s="4"/>
    </row>
    <row r="116" spans="1:4" s="6" customFormat="1">
      <c r="B116" s="21"/>
      <c r="C116" s="4"/>
      <c r="D116" s="4"/>
    </row>
    <row r="117" spans="1:4">
      <c r="A117" s="3"/>
      <c r="B117" s="11"/>
      <c r="C117" s="11"/>
      <c r="D117" s="3"/>
    </row>
    <row r="118" spans="1:4">
      <c r="A118" s="3"/>
      <c r="B118" s="8" t="s">
        <v>6</v>
      </c>
      <c r="C118" s="6">
        <f>COUNTIF(C5:C117,"y")</f>
        <v>39</v>
      </c>
      <c r="D118" s="2"/>
    </row>
    <row r="119" spans="1:4">
      <c r="A119" s="3"/>
      <c r="B119" s="8" t="s">
        <v>7</v>
      </c>
      <c r="C119" s="6">
        <f>COUNTIF(C5:C117,"n")</f>
        <v>40</v>
      </c>
      <c r="D119" s="2"/>
    </row>
    <row r="120" spans="1:4">
      <c r="A120" s="3"/>
      <c r="B120" s="8" t="s">
        <v>3</v>
      </c>
      <c r="C120" s="7">
        <f>COUNTIF(C5:C117,"TBD")</f>
        <v>0</v>
      </c>
      <c r="D120" s="2"/>
    </row>
    <row r="121" spans="1:4">
      <c r="A121" s="3"/>
      <c r="B121" s="8" t="s">
        <v>4</v>
      </c>
      <c r="C121">
        <f>SUM(C118:C120)</f>
        <v>79</v>
      </c>
      <c r="D121" s="2"/>
    </row>
    <row r="122" spans="1:4" ht="18">
      <c r="A122" s="3"/>
      <c r="B122" s="10"/>
      <c r="C122" s="10" t="s">
        <v>5</v>
      </c>
      <c r="D122" s="41">
        <f>C118/(C119+C118 + C120)</f>
        <v>0.49367088607594939</v>
      </c>
    </row>
    <row r="123" spans="1:4">
      <c r="A123" s="3"/>
      <c r="B123" s="11"/>
      <c r="C123" s="11"/>
      <c r="D123" s="3"/>
    </row>
  </sheetData>
  <phoneticPr fontId="0" type="noConversion"/>
  <conditionalFormatting sqref="C1:C3 C6:C64871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2"/>
  <sheetViews>
    <sheetView tabSelected="1" workbookViewId="0">
      <pane ySplit="10020" topLeftCell="A46" activePane="bottomLeft"/>
      <selection activeCell="O6" sqref="O6"/>
      <selection pane="bottomLeft" activeCell="D58" sqref="D5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43011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6" t="s">
        <v>35</v>
      </c>
      <c r="B49" s="4">
        <v>8</v>
      </c>
      <c r="C49" s="4">
        <v>55</v>
      </c>
      <c r="D49" s="4">
        <v>0</v>
      </c>
      <c r="E49" s="4">
        <v>0</v>
      </c>
      <c r="F49" s="28" t="s">
        <v>77</v>
      </c>
      <c r="G49" s="30">
        <f t="shared" ref="G49" si="0">B49/SUM(B49:E49)</f>
        <v>0.12698412698412698</v>
      </c>
      <c r="K49" s="32"/>
    </row>
    <row r="50" spans="1:11">
      <c r="A50" s="46" t="s">
        <v>83</v>
      </c>
      <c r="B50" s="4">
        <v>17</v>
      </c>
      <c r="C50" s="4">
        <v>46</v>
      </c>
      <c r="D50" s="4">
        <v>0</v>
      </c>
      <c r="E50" s="4">
        <v>0</v>
      </c>
      <c r="F50" s="28" t="s">
        <v>78</v>
      </c>
      <c r="G50" s="30">
        <f t="shared" ref="G50" si="1">B50/SUM(B50:E50)</f>
        <v>0.26984126984126983</v>
      </c>
      <c r="H50" s="7"/>
    </row>
    <row r="51" spans="1:11">
      <c r="A51" s="46" t="s">
        <v>87</v>
      </c>
      <c r="B51" s="4">
        <v>25</v>
      </c>
      <c r="C51" s="4">
        <v>42</v>
      </c>
      <c r="D51" s="4">
        <v>0</v>
      </c>
      <c r="E51" s="4">
        <v>0</v>
      </c>
      <c r="F51" s="28" t="s">
        <v>85</v>
      </c>
      <c r="G51" s="30">
        <f t="shared" ref="G51:G57" si="2">B51/SUM(B51:E51)</f>
        <v>0.37313432835820898</v>
      </c>
      <c r="H51" s="7"/>
    </row>
    <row r="52" spans="1:11">
      <c r="A52" s="46">
        <v>42770</v>
      </c>
      <c r="B52" s="4">
        <v>27</v>
      </c>
      <c r="C52" s="4">
        <v>42</v>
      </c>
      <c r="D52" s="4">
        <v>0</v>
      </c>
      <c r="E52" s="4">
        <v>0</v>
      </c>
      <c r="F52" s="28" t="s">
        <v>88</v>
      </c>
      <c r="G52" s="30">
        <f t="shared" si="2"/>
        <v>0.39130434782608697</v>
      </c>
      <c r="H52" s="7"/>
    </row>
    <row r="53" spans="1:11">
      <c r="A53" s="46">
        <v>43073</v>
      </c>
      <c r="B53" s="4">
        <v>29</v>
      </c>
      <c r="C53" s="4">
        <v>38</v>
      </c>
      <c r="D53" s="4">
        <v>0</v>
      </c>
      <c r="E53" s="4">
        <v>0</v>
      </c>
      <c r="F53" s="28" t="s">
        <v>92</v>
      </c>
      <c r="G53" s="30">
        <f t="shared" si="2"/>
        <v>0.43283582089552236</v>
      </c>
      <c r="H53" s="7"/>
    </row>
    <row r="54" spans="1:11">
      <c r="A54" s="46" t="s">
        <v>94</v>
      </c>
      <c r="B54" s="4">
        <v>31</v>
      </c>
      <c r="C54" s="4">
        <v>40</v>
      </c>
      <c r="D54" s="4">
        <v>0</v>
      </c>
      <c r="E54" s="4">
        <v>0</v>
      </c>
      <c r="F54" s="28" t="s">
        <v>95</v>
      </c>
      <c r="G54" s="30">
        <f t="shared" si="2"/>
        <v>0.43661971830985913</v>
      </c>
      <c r="H54" s="7"/>
    </row>
    <row r="55" spans="1:11">
      <c r="A55" s="46" t="s">
        <v>99</v>
      </c>
      <c r="B55" s="4">
        <v>31</v>
      </c>
      <c r="C55" s="4">
        <v>40</v>
      </c>
      <c r="D55" s="4">
        <v>0</v>
      </c>
      <c r="E55" s="4">
        <v>0</v>
      </c>
      <c r="F55" s="28" t="s">
        <v>100</v>
      </c>
      <c r="G55" s="30">
        <f t="shared" si="2"/>
        <v>0.43661971830985913</v>
      </c>
      <c r="H55" s="7"/>
    </row>
    <row r="56" spans="1:11">
      <c r="A56" s="46" t="s">
        <v>105</v>
      </c>
      <c r="B56" s="4">
        <v>35</v>
      </c>
      <c r="C56" s="4">
        <v>40</v>
      </c>
      <c r="D56" s="4">
        <v>0</v>
      </c>
      <c r="E56" s="4">
        <v>0</v>
      </c>
      <c r="F56" s="28" t="s">
        <v>104</v>
      </c>
      <c r="G56" s="30">
        <f t="shared" si="2"/>
        <v>0.46666666666666667</v>
      </c>
      <c r="H56" s="7"/>
    </row>
    <row r="57" spans="1:11">
      <c r="A57" s="46">
        <v>42800</v>
      </c>
      <c r="B57" s="4">
        <v>36</v>
      </c>
      <c r="C57" s="4">
        <v>42</v>
      </c>
      <c r="D57" s="4">
        <v>0</v>
      </c>
      <c r="E57" s="4">
        <v>0</v>
      </c>
      <c r="F57" s="28" t="s">
        <v>106</v>
      </c>
      <c r="G57" s="30">
        <f t="shared" si="2"/>
        <v>0.46153846153846156</v>
      </c>
      <c r="H57" s="7"/>
    </row>
    <row r="58" spans="1:11">
      <c r="A58" s="46">
        <v>42800</v>
      </c>
      <c r="B58" s="4">
        <v>39</v>
      </c>
      <c r="C58" s="4">
        <v>40</v>
      </c>
      <c r="D58" s="4">
        <v>0</v>
      </c>
      <c r="E58" s="4">
        <v>0</v>
      </c>
      <c r="F58" s="28" t="s">
        <v>112</v>
      </c>
      <c r="G58" s="30">
        <f t="shared" ref="G58" si="3">B58/SUM(B58:E58)</f>
        <v>0.49367088607594939</v>
      </c>
      <c r="H58" s="7"/>
    </row>
    <row r="59" spans="1:11">
      <c r="A59" s="12"/>
      <c r="B59" s="4"/>
      <c r="C59" s="4"/>
      <c r="D59" s="4"/>
      <c r="E59" s="4"/>
      <c r="F59" s="28"/>
      <c r="G59" s="30"/>
      <c r="H59" s="7"/>
    </row>
    <row r="60" spans="1:11">
      <c r="A60" s="12"/>
      <c r="B60" s="4"/>
      <c r="C60" s="4"/>
      <c r="D60" s="4"/>
      <c r="E60" s="4"/>
      <c r="F60" s="31"/>
      <c r="G60" s="30"/>
      <c r="H60" s="7"/>
    </row>
    <row r="61" spans="1:11">
      <c r="A61" s="14" t="s">
        <v>18</v>
      </c>
      <c r="B61" s="14" t="s">
        <v>9</v>
      </c>
      <c r="C61" s="14" t="s">
        <v>16</v>
      </c>
      <c r="D61" s="14" t="s">
        <v>10</v>
      </c>
      <c r="E61" s="14" t="s">
        <v>12</v>
      </c>
      <c r="F61" s="14" t="s">
        <v>11</v>
      </c>
      <c r="G61" s="38">
        <f>MIN(G58)</f>
        <v>0.49367088607594939</v>
      </c>
      <c r="H61" s="7"/>
    </row>
    <row r="62" spans="1:11">
      <c r="A62" s="39">
        <f>SUM(B62:D62)</f>
        <v>79</v>
      </c>
      <c r="B62" s="15">
        <f>Features!C118</f>
        <v>39</v>
      </c>
      <c r="C62" s="16">
        <f>Features!C119</f>
        <v>40</v>
      </c>
      <c r="D62" s="17">
        <f>Features!C120</f>
        <v>0</v>
      </c>
      <c r="E62" s="18">
        <f>MIN(E58)</f>
        <v>0</v>
      </c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  <c r="J63" s="36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19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4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7"/>
      <c r="C72" s="4"/>
      <c r="D72" s="7"/>
      <c r="E72" s="7"/>
      <c r="F72" s="7"/>
      <c r="G72" s="30"/>
      <c r="H72" s="7"/>
    </row>
    <row r="73" spans="1:8">
      <c r="A73" s="4"/>
      <c r="B73" s="20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7"/>
      <c r="B75" s="20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7"/>
      <c r="D89" s="7"/>
      <c r="E89" s="7"/>
      <c r="F89" s="7"/>
      <c r="G89" s="30"/>
      <c r="H89" s="7"/>
    </row>
    <row r="90" spans="1:8">
      <c r="A90" s="7"/>
      <c r="B90" s="6"/>
      <c r="C90" s="7"/>
      <c r="D90" s="7"/>
      <c r="E90" s="7"/>
      <c r="F90" s="7"/>
      <c r="G90" s="30"/>
      <c r="H90" s="7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6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21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6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19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21"/>
      <c r="B150" s="21"/>
      <c r="C150" s="21"/>
      <c r="D150" s="21"/>
      <c r="E150" s="21"/>
      <c r="F150" s="21"/>
      <c r="G150" s="35"/>
      <c r="H150" s="2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</row>
    <row r="151" spans="1:254" s="2" customFormat="1">
      <c r="A151" s="4"/>
      <c r="B151" s="4"/>
      <c r="C151" s="4"/>
      <c r="D151" s="4"/>
      <c r="E151" s="4"/>
      <c r="F151" s="4"/>
      <c r="G151" s="34"/>
      <c r="H151" s="4"/>
    </row>
    <row r="152" spans="1:254">
      <c r="A152" s="7"/>
      <c r="B152" s="6"/>
      <c r="C152" s="7"/>
      <c r="D152" s="7"/>
      <c r="E152" s="7"/>
      <c r="F152" s="7"/>
      <c r="G152" s="30"/>
      <c r="H152" s="7"/>
    </row>
    <row r="153" spans="1:254">
      <c r="A153" s="7"/>
      <c r="B153" s="7"/>
      <c r="C153" s="7"/>
      <c r="D153" s="7"/>
      <c r="E153" s="7"/>
      <c r="F153" s="7"/>
      <c r="G153" s="30"/>
      <c r="H153" s="7"/>
    </row>
    <row r="154" spans="1:254">
      <c r="A154" s="7"/>
      <c r="B154" s="20"/>
      <c r="C154" s="7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7"/>
      <c r="C156" s="4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2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45">
        <v>43011</v>
      </c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20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7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6"/>
      <c r="C178" s="7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4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21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19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4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21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4"/>
      <c r="C208" s="7"/>
      <c r="D208" s="7"/>
      <c r="E208" s="7"/>
      <c r="F208" s="7"/>
      <c r="G208" s="30"/>
      <c r="H208" s="7"/>
    </row>
    <row r="209" spans="1:8">
      <c r="A209" s="7"/>
      <c r="B209" s="6"/>
      <c r="C209" s="7"/>
      <c r="D209" s="7"/>
      <c r="E209" s="7"/>
      <c r="F209" s="7"/>
      <c r="G209" s="30"/>
      <c r="H209" s="7"/>
    </row>
    <row r="210" spans="1:8">
      <c r="A210" s="7"/>
      <c r="B210" s="4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4"/>
      <c r="C228" s="7"/>
      <c r="D228" s="7"/>
      <c r="E228" s="7"/>
      <c r="F228" s="7"/>
      <c r="G228" s="30"/>
      <c r="H228" s="7"/>
    </row>
    <row r="229" spans="1:8">
      <c r="A229" s="7"/>
      <c r="B229" s="6"/>
      <c r="C229" s="7"/>
      <c r="D229" s="7"/>
      <c r="E229" s="7"/>
      <c r="F229" s="7"/>
      <c r="G229" s="30"/>
      <c r="H229" s="7"/>
    </row>
    <row r="230" spans="1:8">
      <c r="A230" s="7"/>
      <c r="B230" s="4"/>
      <c r="C230" s="4"/>
      <c r="D230" s="7"/>
      <c r="E230" s="7"/>
      <c r="F230" s="7"/>
      <c r="G230" s="30"/>
      <c r="H230" s="7"/>
    </row>
    <row r="231" spans="1:8">
      <c r="A231" s="7"/>
      <c r="B231" s="19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3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7"/>
      <c r="C251" s="4"/>
      <c r="D251" s="7"/>
      <c r="E251" s="7"/>
      <c r="F251" s="7"/>
      <c r="G251" s="30"/>
      <c r="H251" s="7"/>
    </row>
    <row r="252" spans="1:8">
      <c r="A252" s="7"/>
      <c r="B252" s="20"/>
      <c r="C252" s="7"/>
      <c r="D252" s="7"/>
      <c r="E252" s="7"/>
      <c r="F252" s="7"/>
      <c r="G252" s="30"/>
      <c r="H252" s="7"/>
    </row>
    <row r="253" spans="1:8">
      <c r="A253" s="7"/>
      <c r="B253" s="7"/>
      <c r="C253" s="7"/>
      <c r="D253" s="7"/>
      <c r="E253" s="7"/>
      <c r="F253" s="7"/>
      <c r="G253" s="30"/>
      <c r="H253" s="7"/>
    </row>
    <row r="254" spans="1:8">
      <c r="A254" s="7"/>
      <c r="B254" s="20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0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 ht="11.25">
      <c r="A265" s="7"/>
      <c r="B265" s="25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 s="2" customFormat="1">
      <c r="A275" s="4"/>
      <c r="B275" s="24"/>
      <c r="C275" s="4"/>
      <c r="D275" s="4"/>
      <c r="E275" s="4"/>
      <c r="F275" s="4"/>
      <c r="G275" s="34"/>
      <c r="H275" s="4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3"/>
      <c r="C278" s="4"/>
      <c r="D278" s="7"/>
      <c r="E278" s="7"/>
      <c r="F278" s="7"/>
      <c r="G278" s="30"/>
      <c r="H278" s="7"/>
    </row>
    <row r="279" spans="1:8">
      <c r="A279" s="7"/>
      <c r="B279" s="24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2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20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7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6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6"/>
      <c r="C300" s="7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19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19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21"/>
      <c r="C313" s="4"/>
      <c r="D313" s="7"/>
      <c r="E313" s="7"/>
      <c r="F313" s="7"/>
      <c r="G313" s="30"/>
      <c r="H313" s="7"/>
    </row>
    <row r="314" spans="1:8">
      <c r="A314" s="7"/>
      <c r="B314" s="7"/>
      <c r="C314" s="7"/>
      <c r="D314" s="7"/>
      <c r="E314" s="7"/>
      <c r="F314" s="7"/>
      <c r="G314" s="30"/>
      <c r="H314" s="7"/>
    </row>
    <row r="315" spans="1:8">
      <c r="A315" s="7"/>
      <c r="B315" s="6"/>
      <c r="C315" s="7"/>
      <c r="D315" s="7"/>
      <c r="E315" s="7"/>
      <c r="F315" s="7"/>
      <c r="G315" s="30"/>
      <c r="H315" s="7"/>
    </row>
    <row r="316" spans="1:8" s="2" customFormat="1">
      <c r="A316" s="4"/>
      <c r="B316" s="4"/>
      <c r="C316" s="9"/>
      <c r="D316" s="4"/>
      <c r="E316" s="4"/>
      <c r="F316" s="4"/>
      <c r="G316" s="34"/>
      <c r="H316" s="4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19"/>
      <c r="C334" s="4"/>
      <c r="D334" s="4"/>
      <c r="E334" s="4"/>
      <c r="F334" s="4"/>
      <c r="G334" s="34"/>
      <c r="H334" s="4"/>
    </row>
    <row r="335" spans="1:8" s="2" customFormat="1">
      <c r="A335" s="4"/>
      <c r="B335" s="21"/>
      <c r="C335" s="4"/>
      <c r="D335" s="4"/>
      <c r="E335" s="4"/>
      <c r="F335" s="4"/>
      <c r="G335" s="34"/>
      <c r="H335" s="4"/>
    </row>
    <row r="336" spans="1:8" s="2" customFormat="1">
      <c r="A336" s="4"/>
      <c r="B336" s="4"/>
      <c r="C336" s="4"/>
      <c r="D336" s="4"/>
      <c r="E336" s="4"/>
      <c r="F336" s="4"/>
      <c r="G336" s="34"/>
      <c r="H336" s="4"/>
    </row>
    <row r="337" spans="1:8">
      <c r="A337" s="7"/>
      <c r="B337" s="6"/>
      <c r="C337" s="7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4"/>
      <c r="C345" s="4"/>
      <c r="D345" s="7"/>
      <c r="E345" s="7"/>
      <c r="F345" s="7"/>
      <c r="G345" s="30"/>
      <c r="H345" s="7"/>
    </row>
    <row r="346" spans="1:8">
      <c r="A346" s="7"/>
      <c r="B346" s="4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2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6"/>
      <c r="C354" s="7"/>
      <c r="D354" s="7"/>
      <c r="E354" s="7"/>
      <c r="F354" s="7"/>
      <c r="G354" s="30"/>
      <c r="H354" s="7"/>
    </row>
    <row r="355" spans="1:8">
      <c r="A355" s="7"/>
      <c r="B355" s="7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20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7"/>
      <c r="C368" s="7"/>
      <c r="D368" s="7"/>
      <c r="E368" s="7"/>
      <c r="F368" s="7"/>
      <c r="G368" s="30"/>
      <c r="H368" s="7"/>
    </row>
    <row r="369" spans="1:8">
      <c r="A369" s="7"/>
      <c r="B369" s="27"/>
      <c r="C369" s="7"/>
      <c r="D369" s="7"/>
      <c r="E369" s="7"/>
      <c r="F369" s="7"/>
      <c r="G369" s="30"/>
      <c r="H369" s="7"/>
    </row>
    <row r="370" spans="1:8">
      <c r="A370" s="7"/>
      <c r="B370" s="22"/>
      <c r="C370" s="7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20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6"/>
      <c r="C388" s="7"/>
      <c r="D388" s="7"/>
      <c r="E388" s="7"/>
      <c r="F388" s="7"/>
      <c r="G388" s="30"/>
      <c r="H388" s="7"/>
    </row>
    <row r="389" spans="1:8">
      <c r="A389" s="7"/>
      <c r="B389" s="7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4"/>
      <c r="D391" s="7"/>
      <c r="E391" s="7"/>
      <c r="F391" s="7"/>
      <c r="G391" s="30"/>
      <c r="H391" s="7"/>
    </row>
    <row r="392" spans="1:8">
      <c r="A392" s="7"/>
      <c r="B392" s="20"/>
      <c r="C392" s="4"/>
      <c r="D392" s="7"/>
      <c r="E392" s="7"/>
      <c r="F392" s="7"/>
      <c r="G392" s="30"/>
      <c r="H392" s="7"/>
    </row>
    <row r="393" spans="1:8">
      <c r="A393" s="7"/>
      <c r="B393" s="20"/>
      <c r="C393" s="7"/>
      <c r="D393" s="7"/>
      <c r="E393" s="7"/>
      <c r="F393" s="7"/>
      <c r="G393" s="30"/>
      <c r="H393" s="7"/>
    </row>
    <row r="394" spans="1:8">
      <c r="A394" s="7"/>
      <c r="B394" s="27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7"/>
      <c r="C400" s="7"/>
      <c r="D400" s="7"/>
      <c r="E400" s="7"/>
      <c r="F400" s="7"/>
      <c r="G400" s="30"/>
      <c r="H400" s="7"/>
    </row>
    <row r="401" spans="1:8">
      <c r="A401" s="7"/>
      <c r="B401" s="6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2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20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2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20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6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4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7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7"/>
      <c r="C453" s="4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6"/>
      <c r="C466" s="7"/>
      <c r="D466" s="7"/>
      <c r="E466" s="7"/>
      <c r="F466" s="7"/>
      <c r="G466" s="30"/>
      <c r="H466" s="7"/>
    </row>
    <row r="467" spans="1:8">
      <c r="A467" s="7"/>
      <c r="B467" s="22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6"/>
      <c r="B470" s="7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28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29"/>
      <c r="C481" s="30"/>
      <c r="D481" s="7"/>
      <c r="E481" s="7"/>
      <c r="F481" s="29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2017-06-04T15:18:00Z</dcterms:modified>
</cp:coreProperties>
</file>