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63" i="2"/>
  <c r="G62"/>
  <c r="G61"/>
  <c r="G60"/>
  <c r="G59"/>
  <c r="G58"/>
  <c r="G57"/>
  <c r="G56"/>
  <c r="G55"/>
  <c r="G54"/>
  <c r="G53"/>
  <c r="G52"/>
  <c r="G51"/>
  <c r="G50"/>
  <c r="G49"/>
  <c r="G64"/>
  <c r="G67" s="1"/>
  <c r="C137" i="1"/>
  <c r="B68" i="2" s="1"/>
  <c r="C138" i="1"/>
  <c r="C68" i="2" s="1"/>
  <c r="C139" i="1"/>
  <c r="D68" i="2" s="1"/>
  <c r="D141" i="1" l="1"/>
  <c r="C140"/>
  <c r="A68" i="2"/>
  <c r="B72" s="1"/>
</calcChain>
</file>

<file path=xl/sharedStrings.xml><?xml version="1.0" encoding="utf-8"?>
<sst xmlns="http://schemas.openxmlformats.org/spreadsheetml/2006/main" count="232" uniqueCount="126">
  <si>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</si>
  <si>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</si>
  <si>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</si>
  <si>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</si>
  <si>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</si>
  <si>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</si>
  <si>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</si>
  <si>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</si>
  <si>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</si>
  <si>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</si>
  <si>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</si>
  <si>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</si>
  <si>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</si>
  <si>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</si>
  <si>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</si>
  <si>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</si>
  <si>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</si>
  <si>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</si>
  <si>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</si>
  <si>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About Dialog</t>
  </si>
  <si>
    <t>Main Window</t>
  </si>
  <si>
    <t>link</t>
  </si>
  <si>
    <t>menu</t>
  </si>
  <si>
    <t>toolbar</t>
  </si>
  <si>
    <t>logo</t>
  </si>
  <si>
    <t>License Dialog</t>
  </si>
  <si>
    <t>license</t>
  </si>
  <si>
    <t>Check for Updates Dialog</t>
  </si>
  <si>
    <t>checking</t>
  </si>
  <si>
    <t>result</t>
  </si>
  <si>
    <t>web site</t>
  </si>
  <si>
    <t>Copy to Clipboard button</t>
  </si>
  <si>
    <t>OK</t>
  </si>
  <si>
    <t>edit</t>
  </si>
  <si>
    <t>JsonPretty</t>
  </si>
  <si>
    <t>General</t>
  </si>
  <si>
    <t>remembers user settings</t>
  </si>
  <si>
    <t>wndow position</t>
  </si>
  <si>
    <t>quit</t>
  </si>
  <si>
    <t>file</t>
  </si>
  <si>
    <t>save as</t>
  </si>
  <si>
    <t>copy</t>
  </si>
  <si>
    <t>save selection as</t>
  </si>
  <si>
    <t>monitors clipboard</t>
  </si>
  <si>
    <t>content area</t>
  </si>
  <si>
    <t>json syntax highlight</t>
  </si>
  <si>
    <t xml:space="preserve">handles invalid text </t>
  </si>
  <si>
    <t>xml syntax highlight</t>
  </si>
  <si>
    <t>detail pane</t>
  </si>
  <si>
    <t>Options</t>
  </si>
  <si>
    <t>syntax colors</t>
  </si>
  <si>
    <t>color themes</t>
  </si>
  <si>
    <t>dark</t>
  </si>
  <si>
    <t>light</t>
  </si>
  <si>
    <t>monitors selection</t>
  </si>
  <si>
    <t>parse</t>
  </si>
  <si>
    <t>ip address</t>
  </si>
  <si>
    <t>unicode int to char</t>
  </si>
  <si>
    <t>unicode \uxxxx escape -&gt; decimal, char</t>
  </si>
  <si>
    <t>hex to utf8</t>
  </si>
  <si>
    <t>java time</t>
  </si>
  <si>
    <t>hex color values</t>
  </si>
  <si>
    <t>de-escape json string</t>
  </si>
  <si>
    <t>status line</t>
  </si>
  <si>
    <t>copyright</t>
  </si>
  <si>
    <t>memory monitor</t>
  </si>
  <si>
    <t>on click navigates to Help-&gt;About</t>
  </si>
  <si>
    <t>help</t>
  </si>
  <si>
    <t>about</t>
  </si>
  <si>
    <t>History</t>
  </si>
  <si>
    <t>name</t>
  </si>
  <si>
    <t>string</t>
  </si>
  <si>
    <t>value</t>
  </si>
  <si>
    <t>error</t>
  </si>
  <si>
    <t>0.00.01</t>
  </si>
  <si>
    <t>0.00.02</t>
  </si>
  <si>
    <t>keep last N entries</t>
  </si>
  <si>
    <t>diff two entries</t>
  </si>
  <si>
    <t>formats json</t>
  </si>
  <si>
    <t>format options</t>
  </si>
  <si>
    <t>unix  time</t>
  </si>
  <si>
    <t>0.00.03</t>
  </si>
  <si>
    <t>view</t>
  </si>
  <si>
    <t>0.00.04</t>
  </si>
  <si>
    <t>hex to ascii</t>
  </si>
  <si>
    <t>base64 utf8</t>
  </si>
  <si>
    <t>0.00.05</t>
  </si>
  <si>
    <t>detail pane on side</t>
  </si>
  <si>
    <t>0.00.06</t>
  </si>
  <si>
    <t>select all</t>
  </si>
  <si>
    <t>parses json</t>
  </si>
  <si>
    <t>parses xml</t>
  </si>
  <si>
    <t>0.00.07</t>
  </si>
  <si>
    <t>monitor clipboard checkbox</t>
  </si>
  <si>
    <t>paste from clipboard</t>
  </si>
  <si>
    <t>paste button</t>
  </si>
  <si>
    <t>0.00.08</t>
  </si>
  <si>
    <t>0.00.09</t>
  </si>
  <si>
    <t>xml tag</t>
  </si>
  <si>
    <t>xml attribute</t>
  </si>
  <si>
    <t>xml attribute value</t>
  </si>
  <si>
    <t>text</t>
  </si>
  <si>
    <t>comment</t>
  </si>
  <si>
    <t>0.00.10</t>
  </si>
  <si>
    <t>copies plaintext</t>
  </si>
  <si>
    <t>copies html with color</t>
  </si>
  <si>
    <t>shows time zone</t>
  </si>
  <si>
    <t>copies rtf with color</t>
  </si>
  <si>
    <t>html</t>
  </si>
  <si>
    <t>rtf</t>
  </si>
  <si>
    <t>plain text</t>
  </si>
  <si>
    <t>0.00.11</t>
  </si>
  <si>
    <t>check for update</t>
  </si>
  <si>
    <t>contact customer support</t>
  </si>
  <si>
    <t>open source licenses</t>
  </si>
  <si>
    <t>Open Source Licenses Dialog</t>
  </si>
  <si>
    <t>licenses table</t>
  </si>
  <si>
    <t>ETA:</t>
  </si>
  <si>
    <t>0.00.12</t>
  </si>
  <si>
    <t>base64 with ascii and offset</t>
  </si>
  <si>
    <t>base64-url-safe variant</t>
  </si>
  <si>
    <t>0.00.13</t>
  </si>
  <si>
    <t>0.00.14</t>
  </si>
  <si>
    <t>copy html</t>
  </si>
  <si>
    <t>copy rtf</t>
  </si>
  <si>
    <t>0.00.15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</si>
</sst>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m/d/yy;@"/>
    <numFmt numFmtId="166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3" fillId="0" borderId="0" xfId="0" applyFont="1" applyFill="1" applyAlignment="1">
      <alignment horizontal="left" indent="3"/>
    </xf>
    <xf numFmtId="0" fontId="1" fillId="0" borderId="0" xfId="0" applyFont="1"/>
    <xf numFmtId="165" fontId="0" fillId="0" borderId="0" xfId="0" applyNumberFormat="1" applyFill="1"/>
    <xf numFmtId="166" fontId="1" fillId="2" borderId="0" xfId="0" applyNumberFormat="1" applyFont="1" applyFill="1" applyAlignment="1">
      <alignment horizontal="right"/>
    </xf>
    <xf numFmtId="166" fontId="0" fillId="0" borderId="0" xfId="0" quotePrefix="1" applyNumberFormat="1" applyFill="1" applyAlignment="1">
      <alignment horizontal="right"/>
    </xf>
    <xf numFmtId="166" fontId="0" fillId="0" borderId="0" xfId="0" applyNumberFormat="1" applyFill="1" applyAlignment="1">
      <alignment horizontal="right"/>
    </xf>
    <xf numFmtId="166" fontId="0" fillId="0" borderId="0" xfId="0" applyNumberFormat="1" applyFill="1"/>
    <xf numFmtId="0" fontId="1" fillId="0" borderId="0" xfId="0" applyFont="1" applyFill="1" applyAlignment="1">
      <alignment horizontal="right"/>
    </xf>
    <xf numFmtId="166" fontId="1" fillId="0" borderId="0" xfId="0" applyNumberFormat="1" applyFont="1" applyFill="1"/>
  </cellXfs>
  <cellStyles count="1">
    <cellStyle name="Normal" xfId="0" builtinId="0"/>
  </cellStyles>
  <dxfs count="6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313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Progress!$A$48:$A$64</c:f>
              <c:numCache>
                <c:formatCode>yyyy\/mm\/dd</c:formatCode>
                <c:ptCount val="17"/>
                <c:pt idx="0">
                  <c:v>42804</c:v>
                </c:pt>
                <c:pt idx="1">
                  <c:v>42813</c:v>
                </c:pt>
                <c:pt idx="2">
                  <c:v>42815</c:v>
                </c:pt>
                <c:pt idx="3">
                  <c:v>42823</c:v>
                </c:pt>
                <c:pt idx="4">
                  <c:v>42827</c:v>
                </c:pt>
                <c:pt idx="5">
                  <c:v>42837</c:v>
                </c:pt>
                <c:pt idx="6">
                  <c:v>42854</c:v>
                </c:pt>
                <c:pt idx="7">
                  <c:v>42855</c:v>
                </c:pt>
                <c:pt idx="8">
                  <c:v>42870</c:v>
                </c:pt>
                <c:pt idx="9">
                  <c:v>42889</c:v>
                </c:pt>
                <c:pt idx="10">
                  <c:v>42889</c:v>
                </c:pt>
                <c:pt idx="11">
                  <c:v>42897</c:v>
                </c:pt>
                <c:pt idx="12">
                  <c:v>42897</c:v>
                </c:pt>
                <c:pt idx="13">
                  <c:v>42899</c:v>
                </c:pt>
                <c:pt idx="14">
                  <c:v>42900</c:v>
                </c:pt>
                <c:pt idx="15">
                  <c:v>42904</c:v>
                </c:pt>
                <c:pt idx="16">
                  <c:v>42949</c:v>
                </c:pt>
              </c:numCache>
            </c:numRef>
          </c:cat>
          <c:val>
            <c:numRef>
              <c:f>Progress!$B$48:$B$64</c:f>
              <c:numCache>
                <c:formatCode>General</c:formatCode>
                <c:ptCount val="17"/>
                <c:pt idx="0">
                  <c:v>0</c:v>
                </c:pt>
                <c:pt idx="1">
                  <c:v>8</c:v>
                </c:pt>
                <c:pt idx="2">
                  <c:v>17</c:v>
                </c:pt>
                <c:pt idx="3">
                  <c:v>25</c:v>
                </c:pt>
                <c:pt idx="4">
                  <c:v>27</c:v>
                </c:pt>
                <c:pt idx="5">
                  <c:v>29</c:v>
                </c:pt>
                <c:pt idx="6">
                  <c:v>31</c:v>
                </c:pt>
                <c:pt idx="7">
                  <c:v>31</c:v>
                </c:pt>
                <c:pt idx="8">
                  <c:v>35</c:v>
                </c:pt>
                <c:pt idx="9">
                  <c:v>36</c:v>
                </c:pt>
                <c:pt idx="10">
                  <c:v>39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44</c:v>
                </c:pt>
                <c:pt idx="16">
                  <c:v>44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Progress!$A$48:$A$64</c:f>
              <c:numCache>
                <c:formatCode>yyyy\/mm\/dd</c:formatCode>
                <c:ptCount val="17"/>
                <c:pt idx="0">
                  <c:v>42804</c:v>
                </c:pt>
                <c:pt idx="1">
                  <c:v>42813</c:v>
                </c:pt>
                <c:pt idx="2">
                  <c:v>42815</c:v>
                </c:pt>
                <c:pt idx="3">
                  <c:v>42823</c:v>
                </c:pt>
                <c:pt idx="4">
                  <c:v>42827</c:v>
                </c:pt>
                <c:pt idx="5">
                  <c:v>42837</c:v>
                </c:pt>
                <c:pt idx="6">
                  <c:v>42854</c:v>
                </c:pt>
                <c:pt idx="7">
                  <c:v>42855</c:v>
                </c:pt>
                <c:pt idx="8">
                  <c:v>42870</c:v>
                </c:pt>
                <c:pt idx="9">
                  <c:v>42889</c:v>
                </c:pt>
                <c:pt idx="10">
                  <c:v>42889</c:v>
                </c:pt>
                <c:pt idx="11">
                  <c:v>42897</c:v>
                </c:pt>
                <c:pt idx="12">
                  <c:v>42897</c:v>
                </c:pt>
                <c:pt idx="13">
                  <c:v>42899</c:v>
                </c:pt>
                <c:pt idx="14">
                  <c:v>42900</c:v>
                </c:pt>
                <c:pt idx="15">
                  <c:v>42904</c:v>
                </c:pt>
                <c:pt idx="16">
                  <c:v>42949</c:v>
                </c:pt>
              </c:numCache>
            </c:numRef>
          </c:cat>
          <c:val>
            <c:numRef>
              <c:f>Progress!$C$48:$C$64</c:f>
              <c:numCache>
                <c:formatCode>General</c:formatCode>
                <c:ptCount val="17"/>
                <c:pt idx="0">
                  <c:v>0</c:v>
                </c:pt>
                <c:pt idx="1">
                  <c:v>55</c:v>
                </c:pt>
                <c:pt idx="2">
                  <c:v>46</c:v>
                </c:pt>
                <c:pt idx="3">
                  <c:v>42</c:v>
                </c:pt>
                <c:pt idx="4">
                  <c:v>42</c:v>
                </c:pt>
                <c:pt idx="5">
                  <c:v>38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42</c:v>
                </c:pt>
                <c:pt idx="10">
                  <c:v>40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51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Progress!$A$48:$A$64</c:f>
              <c:numCache>
                <c:formatCode>yyyy\/mm\/dd</c:formatCode>
                <c:ptCount val="17"/>
                <c:pt idx="0">
                  <c:v>42804</c:v>
                </c:pt>
                <c:pt idx="1">
                  <c:v>42813</c:v>
                </c:pt>
                <c:pt idx="2">
                  <c:v>42815</c:v>
                </c:pt>
                <c:pt idx="3">
                  <c:v>42823</c:v>
                </c:pt>
                <c:pt idx="4">
                  <c:v>42827</c:v>
                </c:pt>
                <c:pt idx="5">
                  <c:v>42837</c:v>
                </c:pt>
                <c:pt idx="6">
                  <c:v>42854</c:v>
                </c:pt>
                <c:pt idx="7">
                  <c:v>42855</c:v>
                </c:pt>
                <c:pt idx="8">
                  <c:v>42870</c:v>
                </c:pt>
                <c:pt idx="9">
                  <c:v>42889</c:v>
                </c:pt>
                <c:pt idx="10">
                  <c:v>42889</c:v>
                </c:pt>
                <c:pt idx="11">
                  <c:v>42897</c:v>
                </c:pt>
                <c:pt idx="12">
                  <c:v>42897</c:v>
                </c:pt>
                <c:pt idx="13">
                  <c:v>42899</c:v>
                </c:pt>
                <c:pt idx="14">
                  <c:v>42900</c:v>
                </c:pt>
                <c:pt idx="15">
                  <c:v>42904</c:v>
                </c:pt>
                <c:pt idx="16">
                  <c:v>42949</c:v>
                </c:pt>
              </c:numCache>
            </c:numRef>
          </c:cat>
          <c:val>
            <c:numRef>
              <c:f>Progress!$D$48:$D$64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Progress!$A$47:$A$64</c:f>
              <c:strCache>
                <c:ptCount val="18"/>
                <c:pt idx="0">
                  <c:v>Date</c:v>
                </c:pt>
                <c:pt idx="1">
                  <c:v>2017-03-10</c:v>
                </c:pt>
                <c:pt idx="2">
                  <c:v>2017-03-19</c:v>
                </c:pt>
                <c:pt idx="3">
                  <c:v>2017-03-21</c:v>
                </c:pt>
                <c:pt idx="4">
                  <c:v>2017-03-29</c:v>
                </c:pt>
                <c:pt idx="5">
                  <c:v>2017-04-02</c:v>
                </c:pt>
                <c:pt idx="6">
                  <c:v>2017-04-12</c:v>
                </c:pt>
                <c:pt idx="7">
                  <c:v>2017-04-29</c:v>
                </c:pt>
                <c:pt idx="8">
                  <c:v>2017-04-30</c:v>
                </c:pt>
                <c:pt idx="9">
                  <c:v>2017-05-15</c:v>
                </c:pt>
                <c:pt idx="10">
                  <c:v>2017-06-03</c:v>
                </c:pt>
                <c:pt idx="11">
                  <c:v>2017-06-03</c:v>
                </c:pt>
                <c:pt idx="12">
                  <c:v>2017-06-11</c:v>
                </c:pt>
                <c:pt idx="13">
                  <c:v>2017-06-11</c:v>
                </c:pt>
                <c:pt idx="14">
                  <c:v>2017-06-13</c:v>
                </c:pt>
                <c:pt idx="15">
                  <c:v>2017-06-14</c:v>
                </c:pt>
                <c:pt idx="16">
                  <c:v>2017-06-18</c:v>
                </c:pt>
                <c:pt idx="17">
                  <c:v>2017-08-02</c:v>
                </c:pt>
              </c:strCache>
            </c:strRef>
          </c:cat>
          <c:val>
            <c:numRef>
              <c:f>Progress!$E$48:$E$64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</c:ser>
        <c:axId val="124169600"/>
        <c:axId val="123999360"/>
      </c:areaChart>
      <c:dateAx>
        <c:axId val="124169600"/>
        <c:scaling>
          <c:orientation val="minMax"/>
        </c:scaling>
        <c:axPos val="b"/>
        <c:numFmt formatCode="m\/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3999360"/>
        <c:crosses val="autoZero"/>
        <c:lblOffset val="100"/>
        <c:baseTimeUnit val="days"/>
        <c:majorUnit val="1"/>
        <c:majorTimeUnit val="months"/>
      </c:dateAx>
      <c:valAx>
        <c:axId val="123999360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416960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3735105630880095E-2"/>
          <c:y val="0.24095083738519746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699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Progress!$A$48:$A$64</c:f>
              <c:numCache>
                <c:formatCode>yyyy\/mm\/dd</c:formatCode>
                <c:ptCount val="17"/>
                <c:pt idx="0">
                  <c:v>42804</c:v>
                </c:pt>
                <c:pt idx="1">
                  <c:v>42813</c:v>
                </c:pt>
                <c:pt idx="2">
                  <c:v>42815</c:v>
                </c:pt>
                <c:pt idx="3">
                  <c:v>42823</c:v>
                </c:pt>
                <c:pt idx="4">
                  <c:v>42827</c:v>
                </c:pt>
                <c:pt idx="5">
                  <c:v>42837</c:v>
                </c:pt>
                <c:pt idx="6">
                  <c:v>42854</c:v>
                </c:pt>
                <c:pt idx="7">
                  <c:v>42855</c:v>
                </c:pt>
                <c:pt idx="8">
                  <c:v>42870</c:v>
                </c:pt>
                <c:pt idx="9">
                  <c:v>42889</c:v>
                </c:pt>
                <c:pt idx="10">
                  <c:v>42889</c:v>
                </c:pt>
                <c:pt idx="11">
                  <c:v>42897</c:v>
                </c:pt>
                <c:pt idx="12">
                  <c:v>42897</c:v>
                </c:pt>
                <c:pt idx="13">
                  <c:v>42899</c:v>
                </c:pt>
                <c:pt idx="14">
                  <c:v>42900</c:v>
                </c:pt>
                <c:pt idx="15">
                  <c:v>42904</c:v>
                </c:pt>
                <c:pt idx="16">
                  <c:v>42949</c:v>
                </c:pt>
              </c:numCache>
            </c:numRef>
          </c:cat>
          <c:val>
            <c:numRef>
              <c:f>Progress!$G$48:$G$64</c:f>
              <c:numCache>
                <c:formatCode>0%</c:formatCode>
                <c:ptCount val="17"/>
                <c:pt idx="0">
                  <c:v>0</c:v>
                </c:pt>
                <c:pt idx="1">
                  <c:v>0.12698412698412698</c:v>
                </c:pt>
                <c:pt idx="2">
                  <c:v>0.26984126984126983</c:v>
                </c:pt>
                <c:pt idx="3">
                  <c:v>0.37313432835820898</c:v>
                </c:pt>
                <c:pt idx="4">
                  <c:v>0.39130434782608697</c:v>
                </c:pt>
                <c:pt idx="5">
                  <c:v>0.43283582089552236</c:v>
                </c:pt>
                <c:pt idx="6">
                  <c:v>0.43661971830985913</c:v>
                </c:pt>
                <c:pt idx="7">
                  <c:v>0.43661971830985913</c:v>
                </c:pt>
                <c:pt idx="8">
                  <c:v>0.46666666666666667</c:v>
                </c:pt>
                <c:pt idx="9">
                  <c:v>0.46153846153846156</c:v>
                </c:pt>
                <c:pt idx="10">
                  <c:v>0.46987951807228917</c:v>
                </c:pt>
                <c:pt idx="11">
                  <c:v>0.42857142857142855</c:v>
                </c:pt>
                <c:pt idx="12">
                  <c:v>0.42857142857142855</c:v>
                </c:pt>
                <c:pt idx="13">
                  <c:v>0.42857142857142855</c:v>
                </c:pt>
                <c:pt idx="14">
                  <c:v>0.42857142857142855</c:v>
                </c:pt>
                <c:pt idx="15">
                  <c:v>0.45833333333333331</c:v>
                </c:pt>
                <c:pt idx="16">
                  <c:v>0.45360824742268041</c:v>
                </c:pt>
              </c:numCache>
            </c:numRef>
          </c:val>
        </c:ser>
        <c:axId val="124023168"/>
        <c:axId val="124024704"/>
      </c:areaChart>
      <c:dateAx>
        <c:axId val="124023168"/>
        <c:scaling>
          <c:orientation val="minMax"/>
        </c:scaling>
        <c:delete val="1"/>
        <c:axPos val="b"/>
        <c:numFmt formatCode="yyyy\/mm\/dd" sourceLinked="1"/>
        <c:tickLblPos val="none"/>
        <c:crossAx val="124024704"/>
        <c:crosses val="autoZero"/>
        <c:auto val="1"/>
        <c:lblOffset val="100"/>
      </c:dateAx>
      <c:valAx>
        <c:axId val="124024704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402316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Progress!$A$48:$A$64</c:f>
              <c:numCache>
                <c:formatCode>yyyy\/mm\/dd</c:formatCode>
                <c:ptCount val="17"/>
                <c:pt idx="0">
                  <c:v>42804</c:v>
                </c:pt>
                <c:pt idx="1">
                  <c:v>42813</c:v>
                </c:pt>
                <c:pt idx="2">
                  <c:v>42815</c:v>
                </c:pt>
                <c:pt idx="3">
                  <c:v>42823</c:v>
                </c:pt>
                <c:pt idx="4">
                  <c:v>42827</c:v>
                </c:pt>
                <c:pt idx="5">
                  <c:v>42837</c:v>
                </c:pt>
                <c:pt idx="6">
                  <c:v>42854</c:v>
                </c:pt>
                <c:pt idx="7">
                  <c:v>42855</c:v>
                </c:pt>
                <c:pt idx="8">
                  <c:v>42870</c:v>
                </c:pt>
                <c:pt idx="9">
                  <c:v>42889</c:v>
                </c:pt>
                <c:pt idx="10">
                  <c:v>42889</c:v>
                </c:pt>
                <c:pt idx="11">
                  <c:v>42897</c:v>
                </c:pt>
                <c:pt idx="12">
                  <c:v>42897</c:v>
                </c:pt>
                <c:pt idx="13">
                  <c:v>42899</c:v>
                </c:pt>
                <c:pt idx="14">
                  <c:v>42900</c:v>
                </c:pt>
                <c:pt idx="15">
                  <c:v>42904</c:v>
                </c:pt>
                <c:pt idx="16">
                  <c:v>42949</c:v>
                </c:pt>
              </c:numCache>
            </c:numRef>
          </c:cat>
          <c:val>
            <c:numRef>
              <c:f>Progress!$C$48:$C$64</c:f>
              <c:numCache>
                <c:formatCode>General</c:formatCode>
                <c:ptCount val="17"/>
                <c:pt idx="0">
                  <c:v>0</c:v>
                </c:pt>
                <c:pt idx="1">
                  <c:v>55</c:v>
                </c:pt>
                <c:pt idx="2">
                  <c:v>46</c:v>
                </c:pt>
                <c:pt idx="3">
                  <c:v>42</c:v>
                </c:pt>
                <c:pt idx="4">
                  <c:v>42</c:v>
                </c:pt>
                <c:pt idx="5">
                  <c:v>38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42</c:v>
                </c:pt>
                <c:pt idx="10">
                  <c:v>40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51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Progress!$A$48:$A$64</c:f>
              <c:numCache>
                <c:formatCode>yyyy\/mm\/dd</c:formatCode>
                <c:ptCount val="17"/>
                <c:pt idx="0">
                  <c:v>42804</c:v>
                </c:pt>
                <c:pt idx="1">
                  <c:v>42813</c:v>
                </c:pt>
                <c:pt idx="2">
                  <c:v>42815</c:v>
                </c:pt>
                <c:pt idx="3">
                  <c:v>42823</c:v>
                </c:pt>
                <c:pt idx="4">
                  <c:v>42827</c:v>
                </c:pt>
                <c:pt idx="5">
                  <c:v>42837</c:v>
                </c:pt>
                <c:pt idx="6">
                  <c:v>42854</c:v>
                </c:pt>
                <c:pt idx="7">
                  <c:v>42855</c:v>
                </c:pt>
                <c:pt idx="8">
                  <c:v>42870</c:v>
                </c:pt>
                <c:pt idx="9">
                  <c:v>42889</c:v>
                </c:pt>
                <c:pt idx="10">
                  <c:v>42889</c:v>
                </c:pt>
                <c:pt idx="11">
                  <c:v>42897</c:v>
                </c:pt>
                <c:pt idx="12">
                  <c:v>42897</c:v>
                </c:pt>
                <c:pt idx="13">
                  <c:v>42899</c:v>
                </c:pt>
                <c:pt idx="14">
                  <c:v>42900</c:v>
                </c:pt>
                <c:pt idx="15">
                  <c:v>42904</c:v>
                </c:pt>
                <c:pt idx="16">
                  <c:v>42949</c:v>
                </c:pt>
              </c:numCache>
            </c:numRef>
          </c:cat>
          <c:val>
            <c:numRef>
              <c:f>Progress!$D$48:$D$64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axId val="124053760"/>
        <c:axId val="164302848"/>
      </c:areaChart>
      <c:dateAx>
        <c:axId val="124053760"/>
        <c:scaling>
          <c:orientation val="minMax"/>
        </c:scaling>
        <c:axPos val="b"/>
        <c:numFmt formatCode="m\/d;@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4302848"/>
        <c:crosses val="autoZero"/>
        <c:auto val="1"/>
        <c:lblOffset val="100"/>
        <c:minorUnit val="1"/>
      </c:dateAx>
      <c:valAx>
        <c:axId val="16430284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405376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67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371475</xdr:colOff>
      <xdr:row>2</xdr:row>
      <xdr:rowOff>28576</xdr:rowOff>
    </xdr:from>
    <xdr:to>
      <xdr:col>3</xdr:col>
      <xdr:colOff>695324</xdr:colOff>
      <xdr:row>11</xdr:row>
      <xdr:rowOff>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2"/>
  <sheetViews>
    <sheetView topLeftCell="A7" workbookViewId="0">
      <selection activeCell="C29" sqref="C29"/>
    </sheetView>
  </sheetViews>
  <sheetFormatPr defaultRowHeight="10.5"/>
  <cols>
    <col min="1" max="1" width="2.5" style="44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34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35</v>
      </c>
      <c r="C5" s="4"/>
      <c r="D5" s="4"/>
    </row>
    <row r="6" spans="1:4" s="6" customFormat="1">
      <c r="B6" s="7" t="s">
        <v>36</v>
      </c>
      <c r="C6" s="7" t="s">
        <v>2</v>
      </c>
      <c r="D6" s="4"/>
    </row>
    <row r="7" spans="1:4" s="6" customFormat="1">
      <c r="B7" s="20" t="s">
        <v>37</v>
      </c>
      <c r="C7" s="7" t="s">
        <v>2</v>
      </c>
      <c r="D7" s="4"/>
    </row>
    <row r="8" spans="1:4" s="6" customFormat="1">
      <c r="B8" s="7"/>
      <c r="C8" s="7"/>
      <c r="D8" s="4"/>
    </row>
    <row r="9" spans="1:4" s="6" customFormat="1">
      <c r="B9" s="7" t="s">
        <v>90</v>
      </c>
      <c r="C9" s="7" t="s">
        <v>2</v>
      </c>
      <c r="D9" s="4"/>
    </row>
    <row r="10" spans="1:4" s="6" customFormat="1">
      <c r="B10" s="7" t="s">
        <v>91</v>
      </c>
      <c r="C10" s="7" t="s">
        <v>2</v>
      </c>
      <c r="D10" s="4"/>
    </row>
    <row r="11" spans="1:4" s="6" customFormat="1">
      <c r="B11" s="7"/>
      <c r="C11" s="7"/>
      <c r="D11" s="4"/>
    </row>
    <row r="12" spans="1:4" s="6" customFormat="1">
      <c r="B12" s="7" t="s">
        <v>43</v>
      </c>
      <c r="C12" s="7" t="s">
        <v>2</v>
      </c>
      <c r="D12" s="4"/>
    </row>
    <row r="13" spans="1:4" s="6" customFormat="1">
      <c r="B13" s="7"/>
      <c r="C13" s="7"/>
      <c r="D13" s="4"/>
    </row>
    <row r="14" spans="1:4" s="6" customFormat="1">
      <c r="B14" s="19"/>
      <c r="C14" s="4"/>
      <c r="D14" s="4"/>
    </row>
    <row r="15" spans="1:4" s="6" customFormat="1">
      <c r="B15" s="4"/>
      <c r="C15" s="4"/>
      <c r="D15" s="4"/>
    </row>
    <row r="16" spans="1:4" s="6" customFormat="1">
      <c r="B16" s="3" t="s">
        <v>20</v>
      </c>
      <c r="C16" s="7" t="s">
        <v>2</v>
      </c>
      <c r="D16" s="4"/>
    </row>
    <row r="17" spans="2:4" s="6" customFormat="1">
      <c r="B17" s="22"/>
      <c r="C17" s="7"/>
      <c r="D17" s="4"/>
    </row>
    <row r="18" spans="2:4" s="6" customFormat="1">
      <c r="B18" s="27" t="s">
        <v>22</v>
      </c>
      <c r="C18" s="7" t="s">
        <v>2</v>
      </c>
      <c r="D18" s="4"/>
    </row>
    <row r="19" spans="2:4" s="6" customFormat="1">
      <c r="B19" s="20" t="s">
        <v>39</v>
      </c>
      <c r="C19" s="7" t="s">
        <v>2</v>
      </c>
      <c r="D19" s="4"/>
    </row>
    <row r="20" spans="2:4" s="6" customFormat="1">
      <c r="B20" s="23" t="s">
        <v>38</v>
      </c>
      <c r="C20" s="7" t="s">
        <v>2</v>
      </c>
      <c r="D20" s="4"/>
    </row>
    <row r="21" spans="2:4" s="6" customFormat="1">
      <c r="B21" s="23" t="s">
        <v>40</v>
      </c>
      <c r="C21" s="7" t="s">
        <v>14</v>
      </c>
      <c r="D21" s="4"/>
    </row>
    <row r="22" spans="2:4" s="6" customFormat="1">
      <c r="B22" s="20" t="s">
        <v>33</v>
      </c>
      <c r="C22" s="7" t="s">
        <v>2</v>
      </c>
      <c r="D22" s="4"/>
    </row>
    <row r="23" spans="2:4" s="6" customFormat="1">
      <c r="B23" s="23" t="s">
        <v>41</v>
      </c>
      <c r="C23" s="7" t="s">
        <v>2</v>
      </c>
      <c r="D23" s="4"/>
    </row>
    <row r="24" spans="2:4" s="6" customFormat="1">
      <c r="B24" s="24" t="s">
        <v>104</v>
      </c>
      <c r="C24" s="7" t="s">
        <v>2</v>
      </c>
      <c r="D24" s="4"/>
    </row>
    <row r="25" spans="2:4" s="6" customFormat="1">
      <c r="B25" s="24" t="s">
        <v>105</v>
      </c>
      <c r="C25" s="7" t="s">
        <v>2</v>
      </c>
      <c r="D25" s="4"/>
    </row>
    <row r="26" spans="2:4" s="6" customFormat="1">
      <c r="B26" s="24" t="s">
        <v>107</v>
      </c>
      <c r="C26" s="7" t="s">
        <v>2</v>
      </c>
      <c r="D26" s="4"/>
    </row>
    <row r="27" spans="2:4" s="6" customFormat="1">
      <c r="B27" s="23" t="s">
        <v>123</v>
      </c>
      <c r="C27" s="7" t="s">
        <v>2</v>
      </c>
      <c r="D27" s="4"/>
    </row>
    <row r="28" spans="2:4" s="6" customFormat="1">
      <c r="B28" s="23" t="s">
        <v>124</v>
      </c>
      <c r="C28" s="7" t="s">
        <v>2</v>
      </c>
      <c r="D28" s="4"/>
    </row>
    <row r="29" spans="2:4" s="6" customFormat="1">
      <c r="B29" s="23" t="s">
        <v>42</v>
      </c>
      <c r="C29" s="7" t="s">
        <v>14</v>
      </c>
      <c r="D29" s="4"/>
    </row>
    <row r="30" spans="2:4" s="6" customFormat="1">
      <c r="B30" s="24" t="s">
        <v>108</v>
      </c>
      <c r="C30" s="7" t="s">
        <v>14</v>
      </c>
      <c r="D30" s="4"/>
    </row>
    <row r="31" spans="2:4" s="6" customFormat="1">
      <c r="B31" s="24" t="s">
        <v>109</v>
      </c>
      <c r="C31" s="7" t="s">
        <v>14</v>
      </c>
      <c r="D31" s="4"/>
    </row>
    <row r="32" spans="2:4" s="6" customFormat="1">
      <c r="B32" s="24" t="s">
        <v>110</v>
      </c>
      <c r="C32" s="7" t="s">
        <v>14</v>
      </c>
      <c r="D32" s="4"/>
    </row>
    <row r="33" spans="2:4" s="6" customFormat="1">
      <c r="B33" s="23" t="s">
        <v>89</v>
      </c>
      <c r="C33" s="7" t="s">
        <v>2</v>
      </c>
      <c r="D33" s="4"/>
    </row>
    <row r="34" spans="2:4" s="6" customFormat="1">
      <c r="B34" s="23" t="s">
        <v>93</v>
      </c>
      <c r="C34" s="7" t="s">
        <v>2</v>
      </c>
      <c r="D34" s="4"/>
    </row>
    <row r="35" spans="2:4" s="6" customFormat="1">
      <c r="B35" s="23" t="s">
        <v>94</v>
      </c>
      <c r="C35" s="7" t="s">
        <v>2</v>
      </c>
      <c r="D35" s="4"/>
    </row>
    <row r="36" spans="2:4" s="6" customFormat="1">
      <c r="B36" s="20" t="s">
        <v>82</v>
      </c>
      <c r="C36" s="7" t="s">
        <v>2</v>
      </c>
      <c r="D36" s="4"/>
    </row>
    <row r="37" spans="2:4" s="6" customFormat="1">
      <c r="B37" s="23" t="s">
        <v>87</v>
      </c>
      <c r="C37" s="7" t="s">
        <v>2</v>
      </c>
      <c r="D37" s="4"/>
    </row>
    <row r="38" spans="2:4" s="6" customFormat="1">
      <c r="B38" s="20" t="s">
        <v>67</v>
      </c>
      <c r="C38" s="7" t="s">
        <v>2</v>
      </c>
      <c r="D38" s="4"/>
    </row>
    <row r="39" spans="2:4" s="6" customFormat="1">
      <c r="B39" s="23" t="s">
        <v>112</v>
      </c>
      <c r="C39" s="7" t="s">
        <v>14</v>
      </c>
      <c r="D39" s="4"/>
    </row>
    <row r="40" spans="2:4" s="6" customFormat="1">
      <c r="B40" s="23" t="s">
        <v>113</v>
      </c>
      <c r="C40" s="7" t="s">
        <v>14</v>
      </c>
      <c r="D40" s="4"/>
    </row>
    <row r="41" spans="2:4" s="6" customFormat="1">
      <c r="B41" s="23" t="s">
        <v>26</v>
      </c>
      <c r="C41" s="7" t="s">
        <v>14</v>
      </c>
      <c r="D41" s="4"/>
    </row>
    <row r="42" spans="2:4" s="6" customFormat="1">
      <c r="B42" s="23" t="s">
        <v>114</v>
      </c>
      <c r="C42" s="7" t="s">
        <v>14</v>
      </c>
      <c r="D42" s="4"/>
    </row>
    <row r="43" spans="2:4" s="6" customFormat="1">
      <c r="B43" s="23" t="s">
        <v>68</v>
      </c>
      <c r="C43" s="7" t="s">
        <v>14</v>
      </c>
      <c r="D43" s="4"/>
    </row>
    <row r="44" spans="2:4" s="6" customFormat="1">
      <c r="B44" s="23"/>
      <c r="C44" s="7"/>
      <c r="D44" s="4"/>
    </row>
    <row r="45" spans="2:4" s="6" customFormat="1">
      <c r="B45" s="27" t="s">
        <v>23</v>
      </c>
      <c r="C45" s="7" t="s">
        <v>2</v>
      </c>
      <c r="D45" s="4"/>
    </row>
    <row r="46" spans="2:4" s="6" customFormat="1">
      <c r="B46" s="20" t="s">
        <v>93</v>
      </c>
      <c r="C46" s="7" t="s">
        <v>2</v>
      </c>
      <c r="D46" s="4"/>
    </row>
    <row r="47" spans="2:4" s="6" customFormat="1">
      <c r="B47" s="20" t="s">
        <v>95</v>
      </c>
      <c r="C47" s="7" t="s">
        <v>2</v>
      </c>
      <c r="D47" s="4"/>
    </row>
    <row r="48" spans="2:4" s="6" customFormat="1">
      <c r="B48" s="22"/>
      <c r="C48" s="7"/>
      <c r="D48" s="4"/>
    </row>
    <row r="49" spans="2:4" s="6" customFormat="1">
      <c r="B49" s="27" t="s">
        <v>44</v>
      </c>
      <c r="C49" s="7" t="s">
        <v>2</v>
      </c>
      <c r="D49" s="4"/>
    </row>
    <row r="50" spans="2:4" s="6" customFormat="1">
      <c r="B50" s="20" t="s">
        <v>45</v>
      </c>
      <c r="C50" s="7" t="s">
        <v>2</v>
      </c>
      <c r="D50" s="4"/>
    </row>
    <row r="51" spans="2:4" s="6" customFormat="1">
      <c r="B51" s="20" t="s">
        <v>47</v>
      </c>
      <c r="C51" s="7" t="s">
        <v>2</v>
      </c>
      <c r="D51" s="4"/>
    </row>
    <row r="52" spans="2:4" s="6" customFormat="1">
      <c r="B52" s="20" t="s">
        <v>46</v>
      </c>
      <c r="C52" s="7" t="s">
        <v>2</v>
      </c>
      <c r="D52" s="4"/>
    </row>
    <row r="53" spans="2:4" s="6" customFormat="1">
      <c r="B53" s="20" t="s">
        <v>78</v>
      </c>
      <c r="C53" s="7" t="s">
        <v>2</v>
      </c>
      <c r="D53" s="4"/>
    </row>
    <row r="54" spans="2:4" s="6" customFormat="1">
      <c r="B54" s="22"/>
      <c r="C54" s="7"/>
      <c r="D54" s="4"/>
    </row>
    <row r="55" spans="2:4" s="6" customFormat="1">
      <c r="B55" s="27" t="s">
        <v>48</v>
      </c>
      <c r="C55" s="7" t="s">
        <v>2</v>
      </c>
      <c r="D55" s="4"/>
    </row>
    <row r="56" spans="2:4" s="6" customFormat="1">
      <c r="B56" s="20" t="s">
        <v>54</v>
      </c>
      <c r="C56" s="7" t="s">
        <v>2</v>
      </c>
      <c r="D56" s="4"/>
    </row>
    <row r="57" spans="2:4" s="6" customFormat="1">
      <c r="B57" s="20" t="s">
        <v>55</v>
      </c>
      <c r="C57" s="7" t="s">
        <v>2</v>
      </c>
      <c r="D57" s="4"/>
    </row>
    <row r="58" spans="2:4" s="6" customFormat="1">
      <c r="B58" s="23" t="s">
        <v>56</v>
      </c>
      <c r="C58" s="7" t="s">
        <v>14</v>
      </c>
      <c r="D58" s="4"/>
    </row>
    <row r="59" spans="2:4" s="6" customFormat="1">
      <c r="B59" s="23" t="s">
        <v>57</v>
      </c>
      <c r="C59" s="7" t="s">
        <v>14</v>
      </c>
      <c r="D59" s="4"/>
    </row>
    <row r="60" spans="2:4" s="6" customFormat="1">
      <c r="B60" s="23" t="s">
        <v>58</v>
      </c>
      <c r="C60" s="7" t="s">
        <v>14</v>
      </c>
      <c r="D60" s="4"/>
    </row>
    <row r="61" spans="2:4" s="6" customFormat="1">
      <c r="B61" s="23" t="s">
        <v>59</v>
      </c>
      <c r="C61" s="7" t="s">
        <v>2</v>
      </c>
      <c r="D61" s="4"/>
    </row>
    <row r="62" spans="2:4" s="6" customFormat="1">
      <c r="B62" s="23" t="s">
        <v>84</v>
      </c>
      <c r="C62" s="7" t="s">
        <v>2</v>
      </c>
      <c r="D62" s="4"/>
    </row>
    <row r="63" spans="2:4" s="6" customFormat="1">
      <c r="B63" s="23" t="s">
        <v>60</v>
      </c>
      <c r="C63" s="7" t="s">
        <v>2</v>
      </c>
      <c r="D63" s="4"/>
    </row>
    <row r="64" spans="2:4" s="6" customFormat="1">
      <c r="B64" s="24" t="s">
        <v>106</v>
      </c>
      <c r="C64" s="7" t="s">
        <v>2</v>
      </c>
      <c r="D64" s="4"/>
    </row>
    <row r="65" spans="2:4" s="6" customFormat="1">
      <c r="B65" s="23" t="s">
        <v>80</v>
      </c>
      <c r="C65" s="7" t="s">
        <v>2</v>
      </c>
      <c r="D65" s="4"/>
    </row>
    <row r="66" spans="2:4" s="6" customFormat="1">
      <c r="B66" s="24" t="s">
        <v>106</v>
      </c>
      <c r="C66" s="7" t="s">
        <v>2</v>
      </c>
      <c r="D66" s="4"/>
    </row>
    <row r="67" spans="2:4" s="6" customFormat="1">
      <c r="B67" s="23" t="s">
        <v>119</v>
      </c>
      <c r="C67" s="7" t="s">
        <v>2</v>
      </c>
      <c r="D67" s="4"/>
    </row>
    <row r="68" spans="2:4" s="6" customFormat="1">
      <c r="B68" s="23" t="s">
        <v>85</v>
      </c>
      <c r="C68" s="7" t="s">
        <v>2</v>
      </c>
      <c r="D68" s="4"/>
    </row>
    <row r="69" spans="2:4" s="6" customFormat="1">
      <c r="B69" s="23" t="s">
        <v>120</v>
      </c>
      <c r="C69" s="7" t="s">
        <v>2</v>
      </c>
      <c r="D69" s="4"/>
    </row>
    <row r="70" spans="2:4" s="6" customFormat="1">
      <c r="B70" s="23" t="s">
        <v>61</v>
      </c>
      <c r="C70" s="7" t="s">
        <v>14</v>
      </c>
      <c r="D70" s="4"/>
    </row>
    <row r="71" spans="2:4" s="6" customFormat="1">
      <c r="B71" s="23" t="s">
        <v>62</v>
      </c>
      <c r="C71" s="7" t="s">
        <v>14</v>
      </c>
      <c r="D71" s="4"/>
    </row>
    <row r="72" spans="2:4" s="6" customFormat="1">
      <c r="B72" s="22"/>
      <c r="C72" s="7"/>
      <c r="D72" s="4"/>
    </row>
    <row r="73" spans="2:4" s="6" customFormat="1">
      <c r="B73" s="27" t="s">
        <v>63</v>
      </c>
      <c r="C73" s="7" t="s">
        <v>2</v>
      </c>
      <c r="D73" s="4"/>
    </row>
    <row r="74" spans="2:4" s="6" customFormat="1">
      <c r="B74" s="20" t="s">
        <v>64</v>
      </c>
      <c r="C74" s="7" t="s">
        <v>2</v>
      </c>
      <c r="D74" s="4"/>
    </row>
    <row r="75" spans="2:4" s="6" customFormat="1">
      <c r="B75" s="23" t="s">
        <v>66</v>
      </c>
      <c r="C75" s="7" t="s">
        <v>14</v>
      </c>
      <c r="D75" s="4"/>
    </row>
    <row r="76" spans="2:4" s="6" customFormat="1">
      <c r="B76" s="20" t="s">
        <v>65</v>
      </c>
      <c r="C76" s="7" t="s">
        <v>14</v>
      </c>
      <c r="D76" s="4"/>
    </row>
    <row r="77" spans="2:4" s="6" customFormat="1">
      <c r="B77" s="22"/>
      <c r="C77" s="7"/>
      <c r="D77" s="4"/>
    </row>
    <row r="78" spans="2:4" s="6" customFormat="1">
      <c r="B78" s="22"/>
      <c r="C78" s="7"/>
      <c r="D78" s="4"/>
    </row>
    <row r="79" spans="2:4" s="6" customFormat="1">
      <c r="B79" s="22"/>
      <c r="C79" s="7"/>
      <c r="D79" s="4"/>
    </row>
    <row r="80" spans="2:4" s="6" customFormat="1">
      <c r="B80" s="22"/>
      <c r="C80" s="7"/>
      <c r="D80" s="4"/>
    </row>
    <row r="81" spans="2:4" s="6" customFormat="1">
      <c r="B81" s="3" t="s">
        <v>69</v>
      </c>
      <c r="C81" s="7" t="s">
        <v>14</v>
      </c>
      <c r="D81" s="4"/>
    </row>
    <row r="82" spans="2:4" s="6" customFormat="1">
      <c r="B82" s="22"/>
      <c r="C82" s="7"/>
      <c r="D82" s="4"/>
    </row>
    <row r="83" spans="2:4" s="6" customFormat="1">
      <c r="B83" s="22" t="s">
        <v>76</v>
      </c>
      <c r="C83" s="7" t="s">
        <v>14</v>
      </c>
      <c r="D83" s="4"/>
    </row>
    <row r="84" spans="2:4" s="6" customFormat="1">
      <c r="B84" s="22" t="s">
        <v>77</v>
      </c>
      <c r="C84" s="7" t="s">
        <v>14</v>
      </c>
      <c r="D84" s="4"/>
    </row>
    <row r="85" spans="2:4" s="6" customFormat="1">
      <c r="B85" s="22"/>
      <c r="C85" s="7"/>
      <c r="D85" s="4"/>
    </row>
    <row r="86" spans="2:4" s="6" customFormat="1">
      <c r="B86" s="19"/>
      <c r="C86" s="4"/>
      <c r="D86" s="4"/>
    </row>
    <row r="87" spans="2:4" s="6" customFormat="1">
      <c r="B87" s="4"/>
      <c r="C87" s="4"/>
      <c r="D87" s="4"/>
    </row>
    <row r="88" spans="2:4" s="6" customFormat="1">
      <c r="B88" s="3" t="s">
        <v>49</v>
      </c>
      <c r="C88" s="7" t="s">
        <v>14</v>
      </c>
      <c r="D88" s="4"/>
    </row>
    <row r="89" spans="2:4" s="6" customFormat="1">
      <c r="B89" s="22"/>
      <c r="C89" s="7"/>
      <c r="D89" s="4"/>
    </row>
    <row r="90" spans="2:4" s="6" customFormat="1">
      <c r="B90" s="22" t="s">
        <v>50</v>
      </c>
      <c r="C90" s="7" t="s">
        <v>14</v>
      </c>
      <c r="D90" s="4"/>
    </row>
    <row r="91" spans="2:4" s="6" customFormat="1">
      <c r="B91" s="20" t="s">
        <v>70</v>
      </c>
      <c r="C91" s="7" t="s">
        <v>14</v>
      </c>
      <c r="D91" s="4"/>
    </row>
    <row r="92" spans="2:4" s="6" customFormat="1">
      <c r="B92" s="20" t="s">
        <v>71</v>
      </c>
      <c r="C92" s="7" t="s">
        <v>14</v>
      </c>
      <c r="D92" s="4"/>
    </row>
    <row r="93" spans="2:4" s="6" customFormat="1">
      <c r="B93" s="20" t="s">
        <v>72</v>
      </c>
      <c r="C93" s="7" t="s">
        <v>14</v>
      </c>
      <c r="D93" s="4"/>
    </row>
    <row r="94" spans="2:4" s="6" customFormat="1">
      <c r="B94" s="20" t="s">
        <v>73</v>
      </c>
      <c r="C94" s="7" t="s">
        <v>14</v>
      </c>
      <c r="D94" s="4"/>
    </row>
    <row r="95" spans="2:4" s="6" customFormat="1">
      <c r="B95" s="20" t="s">
        <v>98</v>
      </c>
      <c r="C95" s="7" t="s">
        <v>14</v>
      </c>
      <c r="D95" s="4"/>
    </row>
    <row r="96" spans="2:4" s="6" customFormat="1">
      <c r="B96" s="20" t="s">
        <v>99</v>
      </c>
      <c r="C96" s="7" t="s">
        <v>14</v>
      </c>
      <c r="D96" s="4"/>
    </row>
    <row r="97" spans="2:4" s="6" customFormat="1">
      <c r="B97" s="20" t="s">
        <v>100</v>
      </c>
      <c r="C97" s="7" t="s">
        <v>14</v>
      </c>
      <c r="D97" s="4"/>
    </row>
    <row r="98" spans="2:4" s="6" customFormat="1">
      <c r="B98" s="20" t="s">
        <v>101</v>
      </c>
      <c r="C98" s="7" t="s">
        <v>14</v>
      </c>
      <c r="D98" s="4"/>
    </row>
    <row r="99" spans="2:4" s="6" customFormat="1">
      <c r="B99" s="20" t="s">
        <v>102</v>
      </c>
      <c r="C99" s="7" t="s">
        <v>14</v>
      </c>
      <c r="D99" s="4"/>
    </row>
    <row r="100" spans="2:4" s="6" customFormat="1">
      <c r="B100" s="22"/>
      <c r="C100" s="7"/>
      <c r="D100" s="4"/>
    </row>
    <row r="101" spans="2:4" s="6" customFormat="1">
      <c r="B101" s="22" t="s">
        <v>51</v>
      </c>
      <c r="C101" s="7" t="s">
        <v>14</v>
      </c>
      <c r="D101" s="4"/>
    </row>
    <row r="102" spans="2:4" s="6" customFormat="1">
      <c r="B102" s="20" t="s">
        <v>52</v>
      </c>
      <c r="C102" s="7" t="s">
        <v>14</v>
      </c>
      <c r="D102" s="4"/>
    </row>
    <row r="103" spans="2:4" s="6" customFormat="1">
      <c r="B103" s="20" t="s">
        <v>53</v>
      </c>
      <c r="C103" s="7" t="s">
        <v>14</v>
      </c>
      <c r="D103" s="4"/>
    </row>
    <row r="104" spans="2:4" s="6" customFormat="1">
      <c r="B104" s="22"/>
      <c r="C104" s="7"/>
      <c r="D104" s="4"/>
    </row>
    <row r="105" spans="2:4" s="6" customFormat="1">
      <c r="B105" s="22" t="s">
        <v>79</v>
      </c>
      <c r="C105" s="7" t="s">
        <v>14</v>
      </c>
      <c r="D105" s="4"/>
    </row>
    <row r="106" spans="2:4" s="6" customFormat="1">
      <c r="B106" s="22"/>
      <c r="C106" s="7"/>
      <c r="D106" s="4"/>
    </row>
    <row r="107" spans="2:4" s="6" customFormat="1">
      <c r="B107" s="22"/>
      <c r="C107" s="7"/>
      <c r="D107" s="4"/>
    </row>
    <row r="108" spans="2:4" s="6" customFormat="1">
      <c r="B108" s="20"/>
      <c r="C108" s="7"/>
      <c r="D108" s="4"/>
    </row>
    <row r="109" spans="2:4" s="6" customFormat="1">
      <c r="B109" s="20"/>
      <c r="C109" s="7"/>
      <c r="D109" s="4"/>
    </row>
    <row r="110" spans="2:4" s="6" customFormat="1">
      <c r="B110" s="3" t="s">
        <v>27</v>
      </c>
      <c r="C110" s="7" t="s">
        <v>14</v>
      </c>
      <c r="D110" s="4"/>
    </row>
    <row r="111" spans="2:4" s="6" customFormat="1">
      <c r="B111" s="22" t="s">
        <v>28</v>
      </c>
      <c r="C111" s="7" t="s">
        <v>14</v>
      </c>
      <c r="D111" s="4"/>
    </row>
    <row r="112" spans="2:4" s="6" customFormat="1">
      <c r="B112" s="22" t="s">
        <v>29</v>
      </c>
      <c r="C112" s="7" t="s">
        <v>14</v>
      </c>
      <c r="D112" s="4"/>
    </row>
    <row r="113" spans="2:4" s="6" customFormat="1">
      <c r="B113" s="22" t="s">
        <v>30</v>
      </c>
      <c r="C113" s="7" t="s">
        <v>14</v>
      </c>
      <c r="D113" s="4"/>
    </row>
    <row r="114" spans="2:4" s="6" customFormat="1">
      <c r="B114" s="22"/>
      <c r="C114" s="7"/>
      <c r="D114" s="4"/>
    </row>
    <row r="115" spans="2:4" s="6" customFormat="1">
      <c r="B115" s="22"/>
      <c r="C115" s="7"/>
      <c r="D115" s="4"/>
    </row>
    <row r="116" spans="2:4" s="6" customFormat="1">
      <c r="B116" s="3" t="s">
        <v>25</v>
      </c>
      <c r="C116" s="7" t="s">
        <v>14</v>
      </c>
      <c r="D116" s="4"/>
    </row>
    <row r="117" spans="2:4" s="6" customFormat="1">
      <c r="B117" s="22" t="s">
        <v>26</v>
      </c>
      <c r="C117" s="7" t="s">
        <v>14</v>
      </c>
      <c r="D117" s="4"/>
    </row>
    <row r="118" spans="2:4" s="6" customFormat="1">
      <c r="B118" s="22" t="s">
        <v>31</v>
      </c>
      <c r="C118" s="7" t="s">
        <v>14</v>
      </c>
      <c r="D118" s="4"/>
    </row>
    <row r="119" spans="2:4" s="6" customFormat="1">
      <c r="B119" s="22" t="s">
        <v>32</v>
      </c>
      <c r="C119" s="7" t="s">
        <v>14</v>
      </c>
      <c r="D119" s="4"/>
    </row>
    <row r="120" spans="2:4" s="6" customFormat="1">
      <c r="B120" s="43"/>
      <c r="C120" s="4"/>
      <c r="D120" s="4"/>
    </row>
    <row r="121" spans="2:4" s="6" customFormat="1">
      <c r="B121" s="21"/>
      <c r="C121" s="4"/>
      <c r="D121" s="4"/>
    </row>
    <row r="122" spans="2:4" s="6" customFormat="1">
      <c r="B122" s="3" t="s">
        <v>115</v>
      </c>
      <c r="C122" s="7" t="s">
        <v>14</v>
      </c>
      <c r="D122" s="4"/>
    </row>
    <row r="123" spans="2:4" s="6" customFormat="1">
      <c r="B123" s="22" t="s">
        <v>116</v>
      </c>
      <c r="C123" s="7" t="s">
        <v>14</v>
      </c>
      <c r="D123" s="4"/>
    </row>
    <row r="124" spans="2:4" s="6" customFormat="1">
      <c r="B124" s="22" t="s">
        <v>26</v>
      </c>
      <c r="C124" s="7" t="s">
        <v>14</v>
      </c>
      <c r="D124" s="4"/>
    </row>
    <row r="125" spans="2:4" s="6" customFormat="1">
      <c r="B125" s="22" t="s">
        <v>31</v>
      </c>
      <c r="C125" s="7" t="s">
        <v>14</v>
      </c>
      <c r="D125" s="4"/>
    </row>
    <row r="126" spans="2:4" s="6" customFormat="1">
      <c r="B126" s="22" t="s">
        <v>32</v>
      </c>
      <c r="C126" s="7" t="s">
        <v>14</v>
      </c>
      <c r="D126" s="4"/>
    </row>
    <row r="127" spans="2:4" s="6" customFormat="1">
      <c r="B127" s="43"/>
      <c r="C127" s="4"/>
      <c r="D127" s="4"/>
    </row>
    <row r="128" spans="2:4" s="6" customFormat="1">
      <c r="B128" s="21"/>
      <c r="C128" s="4"/>
      <c r="D128" s="4"/>
    </row>
    <row r="129" spans="1:4" s="6" customFormat="1">
      <c r="B129" s="3" t="s">
        <v>19</v>
      </c>
      <c r="C129" s="7" t="s">
        <v>14</v>
      </c>
      <c r="D129" s="4"/>
    </row>
    <row r="130" spans="1:4" s="6" customFormat="1">
      <c r="B130" s="22" t="s">
        <v>24</v>
      </c>
      <c r="C130" s="7" t="s">
        <v>14</v>
      </c>
      <c r="D130" s="4"/>
    </row>
    <row r="131" spans="1:4" s="6" customFormat="1">
      <c r="B131" s="22" t="s">
        <v>21</v>
      </c>
      <c r="C131" s="7" t="s">
        <v>14</v>
      </c>
      <c r="D131" s="4"/>
    </row>
    <row r="132" spans="1:4" s="6" customFormat="1">
      <c r="B132" s="22"/>
      <c r="C132" s="4"/>
      <c r="D132" s="4"/>
    </row>
    <row r="133" spans="1:4" s="6" customFormat="1">
      <c r="B133" s="19"/>
      <c r="C133" s="4"/>
      <c r="D133" s="4"/>
    </row>
    <row r="134" spans="1:4" s="6" customFormat="1">
      <c r="B134" s="21"/>
      <c r="C134" s="4"/>
      <c r="D134" s="4"/>
    </row>
    <row r="135" spans="1:4" s="6" customFormat="1">
      <c r="B135" s="21"/>
      <c r="C135" s="4"/>
      <c r="D135" s="4"/>
    </row>
    <row r="136" spans="1:4">
      <c r="A136" s="3"/>
      <c r="B136" s="11"/>
      <c r="C136" s="11"/>
      <c r="D136" s="3"/>
    </row>
    <row r="137" spans="1:4">
      <c r="A137" s="3"/>
      <c r="B137" s="8" t="s">
        <v>6</v>
      </c>
      <c r="C137" s="6">
        <f>COUNTIF(C5:C136,"y")</f>
        <v>44</v>
      </c>
      <c r="D137" s="2"/>
    </row>
    <row r="138" spans="1:4">
      <c r="A138" s="3"/>
      <c r="B138" s="8" t="s">
        <v>7</v>
      </c>
      <c r="C138" s="6">
        <f>COUNTIF(C5:C136,"n")</f>
        <v>51</v>
      </c>
      <c r="D138" s="2"/>
    </row>
    <row r="139" spans="1:4">
      <c r="A139" s="3"/>
      <c r="B139" s="8" t="s">
        <v>3</v>
      </c>
      <c r="C139" s="7">
        <f>COUNTIF(C5:C136,"TBD")</f>
        <v>0</v>
      </c>
      <c r="D139" s="2"/>
    </row>
    <row r="140" spans="1:4">
      <c r="A140" s="3"/>
      <c r="B140" s="8" t="s">
        <v>4</v>
      </c>
      <c r="C140">
        <f>SUM(C137:C139)</f>
        <v>95</v>
      </c>
      <c r="D140" s="2"/>
    </row>
    <row r="141" spans="1:4" ht="18">
      <c r="A141" s="3"/>
      <c r="B141" s="10"/>
      <c r="C141" s="10" t="s">
        <v>5</v>
      </c>
      <c r="D141" s="41">
        <f>C137/(C138+C137 + C139)</f>
        <v>0.4631578947368421</v>
      </c>
    </row>
    <row r="142" spans="1:4">
      <c r="A142" s="3"/>
      <c r="B142" s="11"/>
      <c r="C142" s="11"/>
      <c r="D142" s="3"/>
    </row>
  </sheetData>
  <phoneticPr fontId="0" type="noConversion"/>
  <conditionalFormatting sqref="C1:C3 C6:C64890">
    <cfRule type="cellIs" dxfId="5" priority="13" stopIfTrue="1" operator="equal">
      <formula>"y"</formula>
    </cfRule>
    <cfRule type="cellIs" dxfId="4" priority="14" stopIfTrue="1" operator="equal">
      <formula>"n"</formula>
    </cfRule>
    <cfRule type="cellIs" dxfId="3" priority="15" stopIfTrue="1" operator="equal">
      <formula>"TBD"</formula>
    </cfRule>
  </conditionalFormatting>
  <conditionalFormatting sqref="C122:C128">
    <cfRule type="cellIs" dxfId="2" priority="1" stopIfTrue="1" operator="equal">
      <formula>"y"</formula>
    </cfRule>
    <cfRule type="cellIs" dxfId="1" priority="2" stopIfTrue="1" operator="equal">
      <formula>"n"</formula>
    </cfRule>
    <cfRule type="cellIs" dxfId="0" priority="3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78"/>
  <sheetViews>
    <sheetView tabSelected="1" workbookViewId="0">
      <pane ySplit="10020" topLeftCell="A46" activePane="bottomLeft"/>
      <selection activeCell="O6" sqref="O6"/>
      <selection pane="bottomLeft" activeCell="E68" sqref="E68"/>
    </sheetView>
  </sheetViews>
  <sheetFormatPr defaultRowHeight="10.5"/>
  <cols>
    <col min="1" max="1" width="14.3320312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34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46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42804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8">
        <v>42813</v>
      </c>
      <c r="B49" s="4">
        <v>8</v>
      </c>
      <c r="C49" s="4">
        <v>55</v>
      </c>
      <c r="D49" s="4">
        <v>0</v>
      </c>
      <c r="E49" s="4">
        <v>0</v>
      </c>
      <c r="F49" s="28" t="s">
        <v>74</v>
      </c>
      <c r="G49" s="30">
        <f t="shared" ref="G49" si="0">B49/SUM(B49:E49)</f>
        <v>0.12698412698412698</v>
      </c>
      <c r="K49" s="32"/>
    </row>
    <row r="50" spans="1:11">
      <c r="A50" s="48">
        <v>42815</v>
      </c>
      <c r="B50" s="4">
        <v>17</v>
      </c>
      <c r="C50" s="4">
        <v>46</v>
      </c>
      <c r="D50" s="4">
        <v>0</v>
      </c>
      <c r="E50" s="4">
        <v>0</v>
      </c>
      <c r="F50" s="28" t="s">
        <v>75</v>
      </c>
      <c r="G50" s="30">
        <f t="shared" ref="G50" si="1">B50/SUM(B50:E50)</f>
        <v>0.26984126984126983</v>
      </c>
      <c r="H50" s="7"/>
    </row>
    <row r="51" spans="1:11">
      <c r="A51" s="48">
        <v>42823</v>
      </c>
      <c r="B51" s="4">
        <v>25</v>
      </c>
      <c r="C51" s="4">
        <v>42</v>
      </c>
      <c r="D51" s="4">
        <v>0</v>
      </c>
      <c r="E51" s="4">
        <v>0</v>
      </c>
      <c r="F51" s="28" t="s">
        <v>81</v>
      </c>
      <c r="G51" s="30">
        <f t="shared" ref="G51:G63" si="2">B51/SUM(B51:E51)</f>
        <v>0.37313432835820898</v>
      </c>
      <c r="H51" s="7"/>
    </row>
    <row r="52" spans="1:11">
      <c r="A52" s="48">
        <v>42827</v>
      </c>
      <c r="B52" s="4">
        <v>27</v>
      </c>
      <c r="C52" s="4">
        <v>42</v>
      </c>
      <c r="D52" s="4">
        <v>0</v>
      </c>
      <c r="E52" s="4">
        <v>0</v>
      </c>
      <c r="F52" s="28" t="s">
        <v>83</v>
      </c>
      <c r="G52" s="30">
        <f t="shared" si="2"/>
        <v>0.39130434782608697</v>
      </c>
      <c r="H52" s="7"/>
    </row>
    <row r="53" spans="1:11">
      <c r="A53" s="48">
        <v>42837</v>
      </c>
      <c r="B53" s="4">
        <v>29</v>
      </c>
      <c r="C53" s="4">
        <v>38</v>
      </c>
      <c r="D53" s="4">
        <v>0</v>
      </c>
      <c r="E53" s="4">
        <v>0</v>
      </c>
      <c r="F53" s="28" t="s">
        <v>86</v>
      </c>
      <c r="G53" s="30">
        <f t="shared" si="2"/>
        <v>0.43283582089552236</v>
      </c>
      <c r="H53" s="7"/>
    </row>
    <row r="54" spans="1:11">
      <c r="A54" s="48">
        <v>42854</v>
      </c>
      <c r="B54" s="4">
        <v>31</v>
      </c>
      <c r="C54" s="4">
        <v>40</v>
      </c>
      <c r="D54" s="4">
        <v>0</v>
      </c>
      <c r="E54" s="4">
        <v>0</v>
      </c>
      <c r="F54" s="28" t="s">
        <v>88</v>
      </c>
      <c r="G54" s="30">
        <f t="shared" si="2"/>
        <v>0.43661971830985913</v>
      </c>
      <c r="H54" s="7"/>
    </row>
    <row r="55" spans="1:11">
      <c r="A55" s="48">
        <v>42855</v>
      </c>
      <c r="B55" s="4">
        <v>31</v>
      </c>
      <c r="C55" s="4">
        <v>40</v>
      </c>
      <c r="D55" s="4">
        <v>0</v>
      </c>
      <c r="E55" s="4">
        <v>0</v>
      </c>
      <c r="F55" s="28" t="s">
        <v>92</v>
      </c>
      <c r="G55" s="30">
        <f t="shared" si="2"/>
        <v>0.43661971830985913</v>
      </c>
      <c r="H55" s="7"/>
    </row>
    <row r="56" spans="1:11">
      <c r="A56" s="48">
        <v>42870</v>
      </c>
      <c r="B56" s="4">
        <v>35</v>
      </c>
      <c r="C56" s="4">
        <v>40</v>
      </c>
      <c r="D56" s="4">
        <v>0</v>
      </c>
      <c r="E56" s="4">
        <v>0</v>
      </c>
      <c r="F56" s="28" t="s">
        <v>96</v>
      </c>
      <c r="G56" s="30">
        <f t="shared" si="2"/>
        <v>0.46666666666666667</v>
      </c>
      <c r="H56" s="7"/>
    </row>
    <row r="57" spans="1:11">
      <c r="A57" s="48">
        <v>42889</v>
      </c>
      <c r="B57" s="4">
        <v>36</v>
      </c>
      <c r="C57" s="4">
        <v>42</v>
      </c>
      <c r="D57" s="4">
        <v>0</v>
      </c>
      <c r="E57" s="4">
        <v>0</v>
      </c>
      <c r="F57" s="28" t="s">
        <v>97</v>
      </c>
      <c r="G57" s="30">
        <f t="shared" si="2"/>
        <v>0.46153846153846156</v>
      </c>
      <c r="H57" s="7"/>
    </row>
    <row r="58" spans="1:11">
      <c r="A58" s="48">
        <v>42889</v>
      </c>
      <c r="B58" s="4">
        <v>39</v>
      </c>
      <c r="C58" s="4">
        <v>40</v>
      </c>
      <c r="D58" s="4">
        <v>0</v>
      </c>
      <c r="E58" s="4">
        <v>4</v>
      </c>
      <c r="F58" s="28" t="s">
        <v>103</v>
      </c>
      <c r="G58" s="30">
        <f t="shared" si="2"/>
        <v>0.46987951807228917</v>
      </c>
      <c r="H58" s="7"/>
    </row>
    <row r="59" spans="1:11">
      <c r="A59" s="48">
        <v>42897</v>
      </c>
      <c r="B59" s="4">
        <v>42</v>
      </c>
      <c r="C59" s="4">
        <v>51</v>
      </c>
      <c r="D59" s="4">
        <v>0</v>
      </c>
      <c r="E59" s="4">
        <v>5</v>
      </c>
      <c r="F59" s="28" t="s">
        <v>111</v>
      </c>
      <c r="G59" s="30">
        <f t="shared" si="2"/>
        <v>0.42857142857142855</v>
      </c>
      <c r="H59" s="7"/>
    </row>
    <row r="60" spans="1:11">
      <c r="A60" s="48">
        <v>42897</v>
      </c>
      <c r="B60" s="4">
        <v>42</v>
      </c>
      <c r="C60" s="4">
        <v>51</v>
      </c>
      <c r="D60" s="4">
        <v>0</v>
      </c>
      <c r="E60" s="4">
        <v>5</v>
      </c>
      <c r="F60" s="28" t="s">
        <v>111</v>
      </c>
      <c r="G60" s="30">
        <f t="shared" si="2"/>
        <v>0.42857142857142855</v>
      </c>
      <c r="H60" s="7"/>
    </row>
    <row r="61" spans="1:11">
      <c r="A61" s="48">
        <v>42899</v>
      </c>
      <c r="B61" s="4">
        <v>42</v>
      </c>
      <c r="C61" s="4">
        <v>51</v>
      </c>
      <c r="D61" s="4">
        <v>0</v>
      </c>
      <c r="E61" s="4">
        <v>5</v>
      </c>
      <c r="F61" s="28" t="s">
        <v>118</v>
      </c>
      <c r="G61" s="30">
        <f t="shared" si="2"/>
        <v>0.42857142857142855</v>
      </c>
      <c r="H61" s="7"/>
    </row>
    <row r="62" spans="1:11">
      <c r="A62" s="48">
        <v>42900</v>
      </c>
      <c r="B62" s="4">
        <v>42</v>
      </c>
      <c r="C62" s="4">
        <v>51</v>
      </c>
      <c r="D62" s="4">
        <v>0</v>
      </c>
      <c r="E62" s="4">
        <v>5</v>
      </c>
      <c r="F62" s="28" t="s">
        <v>121</v>
      </c>
      <c r="G62" s="30">
        <f t="shared" si="2"/>
        <v>0.42857142857142855</v>
      </c>
      <c r="H62" s="7"/>
    </row>
    <row r="63" spans="1:11">
      <c r="A63" s="48">
        <v>42904</v>
      </c>
      <c r="B63" s="4">
        <v>44</v>
      </c>
      <c r="C63" s="4">
        <v>51</v>
      </c>
      <c r="D63" s="4">
        <v>0</v>
      </c>
      <c r="E63" s="4">
        <v>1</v>
      </c>
      <c r="F63" s="28" t="s">
        <v>122</v>
      </c>
      <c r="G63" s="30">
        <f t="shared" si="2"/>
        <v>0.45833333333333331</v>
      </c>
      <c r="H63" s="7"/>
    </row>
    <row r="64" spans="1:11">
      <c r="A64" s="48">
        <v>42949</v>
      </c>
      <c r="B64" s="4">
        <v>44</v>
      </c>
      <c r="C64" s="4">
        <v>51</v>
      </c>
      <c r="D64" s="4">
        <v>0</v>
      </c>
      <c r="E64" s="4">
        <v>2</v>
      </c>
      <c r="F64" s="28" t="s">
        <v>125</v>
      </c>
      <c r="G64" s="30">
        <f t="shared" ref="G64" si="3">B64/SUM(B64:E64)</f>
        <v>0.45360824742268041</v>
      </c>
      <c r="H64" s="7"/>
    </row>
    <row r="65" spans="1:10">
      <c r="A65" s="49"/>
      <c r="B65" s="4"/>
      <c r="C65" s="4"/>
      <c r="D65" s="4"/>
      <c r="E65" s="4"/>
      <c r="F65" s="28"/>
      <c r="G65" s="30"/>
      <c r="H65" s="7"/>
    </row>
    <row r="66" spans="1:10">
      <c r="A66" s="49"/>
      <c r="B66" s="4"/>
      <c r="C66" s="4"/>
      <c r="D66" s="4"/>
      <c r="E66" s="4"/>
      <c r="F66" s="31"/>
      <c r="G66" s="30"/>
      <c r="H66" s="7"/>
    </row>
    <row r="67" spans="1:10">
      <c r="A67" s="14" t="s">
        <v>18</v>
      </c>
      <c r="B67" s="14" t="s">
        <v>9</v>
      </c>
      <c r="C67" s="14" t="s">
        <v>16</v>
      </c>
      <c r="D67" s="14" t="s">
        <v>10</v>
      </c>
      <c r="E67" s="14" t="s">
        <v>12</v>
      </c>
      <c r="F67" s="14" t="s">
        <v>11</v>
      </c>
      <c r="G67" s="38">
        <f>MIN(G64)</f>
        <v>0.45360824742268041</v>
      </c>
      <c r="H67" s="7"/>
    </row>
    <row r="68" spans="1:10">
      <c r="A68" s="39">
        <f>SUM(B68:D68)</f>
        <v>95</v>
      </c>
      <c r="B68" s="15">
        <f>Features!C137</f>
        <v>44</v>
      </c>
      <c r="C68" s="16">
        <f>Features!C138</f>
        <v>51</v>
      </c>
      <c r="D68" s="17">
        <f>Features!C139</f>
        <v>0</v>
      </c>
      <c r="E68" s="18">
        <v>2</v>
      </c>
      <c r="F68" s="7"/>
      <c r="G68" s="30"/>
      <c r="H68" s="7"/>
    </row>
    <row r="69" spans="1:10">
      <c r="A69" s="4"/>
      <c r="B69" s="19"/>
      <c r="C69" s="4"/>
      <c r="D69" s="7"/>
      <c r="E69" s="7"/>
      <c r="F69" s="7"/>
      <c r="G69" s="30"/>
      <c r="H69" s="7"/>
      <c r="J69" s="36"/>
    </row>
    <row r="70" spans="1:10">
      <c r="A70" s="4"/>
      <c r="B70" s="4"/>
      <c r="C70" s="4"/>
      <c r="D70" s="7"/>
      <c r="E70" s="7"/>
      <c r="F70" s="7"/>
      <c r="G70" s="30"/>
      <c r="H70" s="7"/>
    </row>
    <row r="71" spans="1:10">
      <c r="A71" s="4"/>
      <c r="B71" s="19"/>
      <c r="C71" s="4"/>
      <c r="D71" s="7"/>
      <c r="E71" s="7"/>
      <c r="F71" s="7"/>
      <c r="G71" s="30"/>
      <c r="H71" s="7"/>
    </row>
    <row r="72" spans="1:10">
      <c r="A72" s="50" t="s">
        <v>117</v>
      </c>
      <c r="B72" s="51">
        <f>A48+(A64-A48)*A68/B68</f>
        <v>43117.068181818184</v>
      </c>
      <c r="C72" s="4"/>
      <c r="D72" s="7"/>
      <c r="E72" s="7"/>
      <c r="F72" s="7"/>
      <c r="G72" s="30"/>
      <c r="H72" s="7"/>
    </row>
    <row r="73" spans="1:10">
      <c r="A73" s="4"/>
      <c r="B73" s="4"/>
      <c r="C73" s="4"/>
      <c r="D73" s="7"/>
      <c r="E73" s="7"/>
      <c r="F73" s="7"/>
      <c r="G73" s="30"/>
      <c r="H73" s="7"/>
    </row>
    <row r="74" spans="1:10">
      <c r="A74" s="4"/>
      <c r="B74" s="19"/>
      <c r="C74" s="4"/>
      <c r="D74" s="7"/>
      <c r="E74" s="7"/>
      <c r="F74" s="7"/>
      <c r="G74" s="30"/>
      <c r="H74" s="7"/>
    </row>
    <row r="75" spans="1:10">
      <c r="A75" s="4"/>
      <c r="B75" s="19"/>
      <c r="C75" s="4"/>
      <c r="D75" s="7"/>
      <c r="E75" s="7"/>
      <c r="F75" s="7"/>
      <c r="G75" s="30"/>
      <c r="H75" s="7"/>
    </row>
    <row r="76" spans="1:10">
      <c r="A76" s="4"/>
      <c r="B76" s="4"/>
      <c r="C76" s="4"/>
      <c r="D76" s="7"/>
      <c r="E76" s="7"/>
      <c r="F76" s="7"/>
      <c r="G76" s="30"/>
      <c r="H76" s="7"/>
    </row>
    <row r="77" spans="1:10">
      <c r="A77" s="4"/>
      <c r="B77" s="4"/>
      <c r="C77" s="4"/>
      <c r="D77" s="7"/>
      <c r="E77" s="7"/>
      <c r="F77" s="7"/>
      <c r="G77" s="30"/>
      <c r="H77" s="7"/>
    </row>
    <row r="78" spans="1:10">
      <c r="A78" s="4"/>
      <c r="B78" s="7"/>
      <c r="C78" s="4"/>
      <c r="D78" s="7"/>
      <c r="E78" s="7"/>
      <c r="F78" s="7"/>
      <c r="G78" s="30"/>
      <c r="H78" s="7"/>
    </row>
    <row r="79" spans="1:10">
      <c r="A79" s="4"/>
      <c r="B79" s="20"/>
      <c r="C79" s="4"/>
      <c r="D79" s="7"/>
      <c r="E79" s="7"/>
      <c r="F79" s="7"/>
      <c r="G79" s="30"/>
      <c r="H79" s="7"/>
    </row>
    <row r="80" spans="1:10">
      <c r="A80" s="4"/>
      <c r="B80" s="20"/>
      <c r="C80" s="4"/>
      <c r="D80" s="7"/>
      <c r="E80" s="7"/>
      <c r="F80" s="7"/>
      <c r="G80" s="30"/>
      <c r="H80" s="7"/>
    </row>
    <row r="81" spans="1:8">
      <c r="A81" s="7"/>
      <c r="B81" s="20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4"/>
      <c r="D86" s="7"/>
      <c r="E86" s="7"/>
      <c r="F86" s="7"/>
      <c r="G86" s="30"/>
      <c r="H86" s="7"/>
    </row>
    <row r="87" spans="1:8">
      <c r="A87" s="7"/>
      <c r="B87" s="7"/>
      <c r="C87" s="4"/>
      <c r="D87" s="7"/>
      <c r="E87" s="7"/>
      <c r="F87" s="7"/>
      <c r="G87" s="30"/>
      <c r="H87" s="7"/>
    </row>
    <row r="88" spans="1:8">
      <c r="A88" s="7"/>
      <c r="B88" s="7"/>
      <c r="C88" s="4"/>
      <c r="D88" s="7"/>
      <c r="E88" s="7"/>
      <c r="F88" s="7"/>
      <c r="G88" s="30"/>
      <c r="H88" s="7"/>
    </row>
    <row r="89" spans="1:8">
      <c r="A89" s="7"/>
      <c r="B89" s="7"/>
      <c r="C89" s="4"/>
      <c r="D89" s="7"/>
      <c r="E89" s="7"/>
      <c r="F89" s="7"/>
      <c r="G89" s="30"/>
      <c r="H89" s="7"/>
    </row>
    <row r="90" spans="1:8">
      <c r="A90" s="7"/>
      <c r="B90" s="7"/>
      <c r="C90" s="4"/>
      <c r="D90" s="7"/>
      <c r="E90" s="7"/>
      <c r="F90" s="7"/>
      <c r="G90" s="30"/>
      <c r="H90" s="7"/>
    </row>
    <row r="91" spans="1:8">
      <c r="A91" s="7"/>
      <c r="B91" s="7"/>
      <c r="C91" s="4"/>
      <c r="D91" s="7"/>
      <c r="E91" s="7"/>
      <c r="F91" s="7"/>
      <c r="G91" s="30"/>
      <c r="H91" s="7"/>
    </row>
    <row r="92" spans="1:8">
      <c r="A92" s="7"/>
      <c r="B92" s="7"/>
      <c r="C92" s="4"/>
      <c r="D92" s="7"/>
      <c r="E92" s="7"/>
      <c r="F92" s="7"/>
      <c r="G92" s="30"/>
      <c r="H92" s="7"/>
    </row>
    <row r="93" spans="1:8">
      <c r="A93" s="7"/>
      <c r="B93" s="7"/>
      <c r="C93" s="4"/>
      <c r="D93" s="7"/>
      <c r="E93" s="7"/>
      <c r="F93" s="7"/>
      <c r="G93" s="30"/>
      <c r="H93" s="7"/>
    </row>
    <row r="94" spans="1:8">
      <c r="A94" s="7"/>
      <c r="B94" s="7"/>
      <c r="C94" s="4"/>
      <c r="D94" s="7"/>
      <c r="E94" s="7"/>
      <c r="F94" s="7"/>
      <c r="G94" s="30"/>
      <c r="H94" s="7"/>
    </row>
    <row r="95" spans="1:8">
      <c r="A95" s="7"/>
      <c r="B95" s="7"/>
      <c r="C95" s="7"/>
      <c r="D95" s="7"/>
      <c r="E95" s="7"/>
      <c r="F95" s="7"/>
      <c r="G95" s="30"/>
      <c r="H95" s="7"/>
    </row>
    <row r="96" spans="1:8">
      <c r="A96" s="7"/>
      <c r="B96" s="6"/>
      <c r="C96" s="7"/>
      <c r="D96" s="7"/>
      <c r="E96" s="7"/>
      <c r="F96" s="7"/>
      <c r="G96" s="30"/>
      <c r="H96" s="7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4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4"/>
      <c r="C111" s="4"/>
      <c r="D111" s="4"/>
      <c r="E111" s="4"/>
      <c r="F111" s="4"/>
      <c r="G111" s="34"/>
      <c r="H111" s="4"/>
    </row>
    <row r="112" spans="1:8" s="2" customFormat="1">
      <c r="A112" s="4"/>
      <c r="B112" s="4"/>
      <c r="C112" s="4"/>
      <c r="D112" s="4"/>
      <c r="E112" s="4"/>
      <c r="F112" s="4"/>
      <c r="G112" s="34"/>
      <c r="H112" s="4"/>
    </row>
    <row r="113" spans="1:8" s="2" customFormat="1">
      <c r="A113" s="4"/>
      <c r="B113" s="4"/>
      <c r="C113" s="4"/>
      <c r="D113" s="4"/>
      <c r="E113" s="4"/>
      <c r="F113" s="4"/>
      <c r="G113" s="34"/>
      <c r="H113" s="4"/>
    </row>
    <row r="114" spans="1:8" s="2" customFormat="1">
      <c r="A114" s="4"/>
      <c r="B114" s="4"/>
      <c r="C114" s="4"/>
      <c r="D114" s="4"/>
      <c r="E114" s="4"/>
      <c r="F114" s="4"/>
      <c r="G114" s="34"/>
      <c r="H114" s="4"/>
    </row>
    <row r="115" spans="1:8" s="2" customFormat="1">
      <c r="A115" s="4"/>
      <c r="B115" s="6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4"/>
      <c r="C118" s="4"/>
      <c r="D118" s="4"/>
      <c r="E118" s="4"/>
      <c r="F118" s="4"/>
      <c r="G118" s="34"/>
      <c r="H118" s="4"/>
    </row>
    <row r="119" spans="1:8" s="2" customFormat="1">
      <c r="A119" s="4"/>
      <c r="B119" s="19"/>
      <c r="C119" s="4"/>
      <c r="D119" s="4"/>
      <c r="E119" s="4"/>
      <c r="F119" s="4"/>
      <c r="G119" s="34"/>
      <c r="H119" s="4"/>
    </row>
    <row r="120" spans="1:8" s="2" customFormat="1">
      <c r="A120" s="4"/>
      <c r="B120" s="19"/>
      <c r="C120" s="4"/>
      <c r="D120" s="4"/>
      <c r="E120" s="4"/>
      <c r="F120" s="4"/>
      <c r="G120" s="34"/>
      <c r="H120" s="4"/>
    </row>
    <row r="121" spans="1:8" s="2" customFormat="1">
      <c r="A121" s="4"/>
      <c r="B121" s="19"/>
      <c r="C121" s="4"/>
      <c r="D121" s="4"/>
      <c r="E121" s="4"/>
      <c r="F121" s="4"/>
      <c r="G121" s="34"/>
      <c r="H121" s="4"/>
    </row>
    <row r="122" spans="1:8" s="2" customFormat="1">
      <c r="A122" s="4"/>
      <c r="B122" s="19"/>
      <c r="C122" s="4"/>
      <c r="D122" s="4"/>
      <c r="E122" s="4"/>
      <c r="F122" s="4"/>
      <c r="G122" s="34"/>
      <c r="H122" s="4"/>
    </row>
    <row r="123" spans="1:8" s="2" customFormat="1">
      <c r="A123" s="4"/>
      <c r="B123" s="21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6"/>
      <c r="C125" s="4"/>
      <c r="D125" s="4"/>
      <c r="E125" s="4"/>
      <c r="F125" s="4"/>
      <c r="G125" s="34"/>
      <c r="H125" s="4"/>
    </row>
    <row r="126" spans="1:8" s="2" customFormat="1">
      <c r="A126" s="4"/>
      <c r="B126" s="4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4"/>
      <c r="C129" s="4"/>
      <c r="D129" s="4"/>
      <c r="E129" s="4"/>
      <c r="F129" s="4"/>
      <c r="G129" s="34"/>
      <c r="H129" s="4"/>
    </row>
    <row r="130" spans="1:8" s="2" customFormat="1">
      <c r="A130" s="4"/>
      <c r="B130" s="4"/>
      <c r="C130" s="4"/>
      <c r="D130" s="4"/>
      <c r="E130" s="4"/>
      <c r="F130" s="4"/>
      <c r="G130" s="34"/>
      <c r="H130" s="4"/>
    </row>
    <row r="131" spans="1:8" s="2" customFormat="1">
      <c r="A131" s="4"/>
      <c r="B131" s="4"/>
      <c r="C131" s="4"/>
      <c r="D131" s="4"/>
      <c r="E131" s="4"/>
      <c r="F131" s="4"/>
      <c r="G131" s="34"/>
      <c r="H131" s="4"/>
    </row>
    <row r="132" spans="1:8" s="2" customFormat="1">
      <c r="A132" s="4"/>
      <c r="B132" s="4"/>
      <c r="C132" s="4"/>
      <c r="D132" s="4"/>
      <c r="E132" s="4"/>
      <c r="F132" s="4"/>
      <c r="G132" s="34"/>
      <c r="H132" s="4"/>
    </row>
    <row r="133" spans="1:8" s="2" customFormat="1">
      <c r="A133" s="4"/>
      <c r="B133" s="4"/>
      <c r="C133" s="4"/>
      <c r="D133" s="4"/>
      <c r="E133" s="4"/>
      <c r="F133" s="4"/>
      <c r="G133" s="34"/>
      <c r="H133" s="4"/>
    </row>
    <row r="134" spans="1:8" s="2" customFormat="1">
      <c r="A134" s="4"/>
      <c r="B134" s="4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19"/>
      <c r="C136" s="4"/>
      <c r="D136" s="4"/>
      <c r="E136" s="4"/>
      <c r="F136" s="4"/>
      <c r="G136" s="34"/>
      <c r="H136" s="4"/>
    </row>
    <row r="137" spans="1:8" s="2" customFormat="1">
      <c r="A137" s="4"/>
      <c r="B137" s="19"/>
      <c r="C137" s="4"/>
      <c r="D137" s="4"/>
      <c r="E137" s="4"/>
      <c r="F137" s="4"/>
      <c r="G137" s="34"/>
      <c r="H137" s="4"/>
    </row>
    <row r="138" spans="1:8" s="2" customFormat="1">
      <c r="A138" s="4"/>
      <c r="B138" s="19"/>
      <c r="C138" s="4"/>
      <c r="D138" s="4"/>
      <c r="E138" s="4"/>
      <c r="F138" s="4"/>
      <c r="G138" s="34"/>
      <c r="H138" s="4"/>
    </row>
    <row r="139" spans="1:8" s="2" customFormat="1">
      <c r="A139" s="4"/>
      <c r="B139" s="19"/>
      <c r="C139" s="4"/>
      <c r="D139" s="4"/>
      <c r="E139" s="4"/>
      <c r="F139" s="4"/>
      <c r="G139" s="34"/>
      <c r="H139" s="4"/>
    </row>
    <row r="140" spans="1:8" s="2" customFormat="1">
      <c r="A140" s="4"/>
      <c r="B140" s="19"/>
      <c r="C140" s="4"/>
      <c r="D140" s="4"/>
      <c r="E140" s="4"/>
      <c r="F140" s="4"/>
      <c r="G140" s="34"/>
      <c r="H140" s="4"/>
    </row>
    <row r="141" spans="1:8" s="2" customFormat="1">
      <c r="A141" s="4"/>
      <c r="B141" s="19"/>
      <c r="C141" s="4"/>
      <c r="D141" s="4"/>
      <c r="E141" s="4"/>
      <c r="F141" s="4"/>
      <c r="G141" s="34"/>
      <c r="H141" s="4"/>
    </row>
    <row r="142" spans="1:8" s="2" customFormat="1">
      <c r="A142" s="4"/>
      <c r="B142" s="19"/>
      <c r="C142" s="4"/>
      <c r="D142" s="4"/>
      <c r="E142" s="4"/>
      <c r="F142" s="4"/>
      <c r="G142" s="34"/>
      <c r="H142" s="4"/>
    </row>
    <row r="143" spans="1:8" s="2" customFormat="1">
      <c r="A143" s="4"/>
      <c r="B143" s="19"/>
      <c r="C143" s="4"/>
      <c r="D143" s="4"/>
      <c r="E143" s="4"/>
      <c r="F143" s="4"/>
      <c r="G143" s="34"/>
      <c r="H143" s="4"/>
    </row>
    <row r="144" spans="1:8" s="2" customFormat="1">
      <c r="A144" s="4"/>
      <c r="B144" s="19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 s="2" customFormat="1">
      <c r="A148" s="4"/>
      <c r="B148" s="4"/>
      <c r="C148" s="4"/>
      <c r="D148" s="4"/>
      <c r="E148" s="4"/>
      <c r="F148" s="4"/>
      <c r="G148" s="34"/>
      <c r="H148" s="4"/>
    </row>
    <row r="149" spans="1:254" s="2" customFormat="1">
      <c r="A149" s="4"/>
      <c r="B149" s="4"/>
      <c r="C149" s="4"/>
      <c r="D149" s="4"/>
      <c r="E149" s="4"/>
      <c r="F149" s="4"/>
      <c r="G149" s="34"/>
      <c r="H149" s="4"/>
    </row>
    <row r="150" spans="1:254" s="2" customFormat="1">
      <c r="A150" s="4"/>
      <c r="B150" s="19"/>
      <c r="C150" s="4"/>
      <c r="D150" s="4"/>
      <c r="E150" s="4"/>
      <c r="F150" s="4"/>
      <c r="G150" s="34"/>
      <c r="H150" s="4"/>
    </row>
    <row r="151" spans="1:254" s="2" customFormat="1">
      <c r="A151" s="4"/>
      <c r="B151" s="19"/>
      <c r="C151" s="4"/>
      <c r="D151" s="4"/>
      <c r="E151" s="4"/>
      <c r="F151" s="4"/>
      <c r="G151" s="34"/>
      <c r="H151" s="4"/>
    </row>
    <row r="152" spans="1:254" s="2" customFormat="1">
      <c r="A152" s="4"/>
      <c r="B152" s="4"/>
      <c r="C152" s="4"/>
      <c r="D152" s="4"/>
      <c r="E152" s="4"/>
      <c r="F152" s="4"/>
      <c r="G152" s="34"/>
      <c r="H152" s="4"/>
    </row>
    <row r="153" spans="1:254" s="2" customFormat="1">
      <c r="A153" s="4"/>
      <c r="B153" s="4"/>
      <c r="C153" s="4"/>
      <c r="D153" s="4"/>
      <c r="E153" s="4"/>
      <c r="F153" s="4"/>
      <c r="G153" s="34"/>
      <c r="H153" s="4"/>
    </row>
    <row r="154" spans="1:254" s="2" customFormat="1">
      <c r="A154" s="4"/>
      <c r="B154" s="4"/>
      <c r="C154" s="4"/>
      <c r="D154" s="4"/>
      <c r="E154" s="4"/>
      <c r="F154" s="4"/>
      <c r="G154" s="34"/>
      <c r="H154" s="4"/>
    </row>
    <row r="155" spans="1:254" s="2" customFormat="1">
      <c r="A155" s="4"/>
      <c r="B155" s="4"/>
      <c r="C155" s="4"/>
      <c r="D155" s="4"/>
      <c r="E155" s="4"/>
      <c r="F155" s="4"/>
      <c r="G155" s="34"/>
      <c r="H155" s="4"/>
    </row>
    <row r="156" spans="1:254" s="2" customFormat="1">
      <c r="A156" s="21"/>
      <c r="B156" s="21"/>
      <c r="C156" s="21"/>
      <c r="D156" s="21"/>
      <c r="E156" s="21"/>
      <c r="F156" s="21"/>
      <c r="G156" s="35"/>
      <c r="H156" s="2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</row>
    <row r="157" spans="1:254" s="2" customFormat="1">
      <c r="A157" s="4"/>
      <c r="B157" s="4"/>
      <c r="C157" s="4"/>
      <c r="D157" s="4"/>
      <c r="E157" s="4"/>
      <c r="F157" s="4"/>
      <c r="G157" s="34"/>
      <c r="H157" s="4"/>
    </row>
    <row r="158" spans="1:254">
      <c r="A158" s="7"/>
      <c r="B158" s="6"/>
      <c r="C158" s="7"/>
      <c r="D158" s="7"/>
      <c r="E158" s="7"/>
      <c r="F158" s="7"/>
      <c r="G158" s="30"/>
      <c r="H158" s="7"/>
    </row>
    <row r="159" spans="1:254">
      <c r="A159" s="7"/>
      <c r="B159" s="7"/>
      <c r="C159" s="7"/>
      <c r="D159" s="7"/>
      <c r="E159" s="7"/>
      <c r="F159" s="7"/>
      <c r="G159" s="30"/>
      <c r="H159" s="7"/>
    </row>
    <row r="160" spans="1:254">
      <c r="A160" s="7"/>
      <c r="B160" s="20"/>
      <c r="C160" s="7"/>
      <c r="D160" s="7"/>
      <c r="E160" s="7"/>
      <c r="F160" s="7"/>
      <c r="G160" s="30"/>
      <c r="H160" s="7"/>
    </row>
    <row r="161" spans="1:8">
      <c r="A161" s="7"/>
      <c r="B161" s="7"/>
      <c r="C161" s="7"/>
      <c r="D161" s="7"/>
      <c r="E161" s="7"/>
      <c r="F161" s="7"/>
      <c r="G161" s="30"/>
      <c r="H161" s="7"/>
    </row>
    <row r="162" spans="1:8">
      <c r="A162" s="7"/>
      <c r="B162" s="7"/>
      <c r="C162" s="4"/>
      <c r="D162" s="7"/>
      <c r="E162" s="7"/>
      <c r="F162" s="7"/>
      <c r="G162" s="30"/>
      <c r="H162" s="7"/>
    </row>
    <row r="163" spans="1:8">
      <c r="A163" s="7"/>
      <c r="B163" s="7"/>
      <c r="C163" s="4"/>
      <c r="D163" s="7"/>
      <c r="E163" s="7"/>
      <c r="F163" s="7"/>
      <c r="G163" s="30"/>
      <c r="H163" s="7"/>
    </row>
    <row r="164" spans="1:8">
      <c r="A164" s="7"/>
      <c r="B164" s="7"/>
      <c r="C164" s="4"/>
      <c r="D164" s="7"/>
      <c r="E164" s="7"/>
      <c r="F164" s="7"/>
      <c r="G164" s="30"/>
      <c r="H164" s="7"/>
    </row>
    <row r="165" spans="1:8">
      <c r="A165" s="7"/>
      <c r="B165" s="7"/>
      <c r="C165" s="4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22"/>
      <c r="C167" s="7"/>
      <c r="D167" s="7"/>
      <c r="E167" s="7"/>
      <c r="F167" s="7"/>
      <c r="G167" s="30"/>
      <c r="H167" s="7"/>
    </row>
    <row r="168" spans="1:8">
      <c r="A168" s="7"/>
      <c r="B168" s="22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20"/>
      <c r="C170" s="7"/>
      <c r="D170" s="7"/>
      <c r="E170" s="7"/>
      <c r="F170" s="7"/>
      <c r="G170" s="30"/>
      <c r="H170" s="7"/>
    </row>
    <row r="171" spans="1:8">
      <c r="A171" s="7"/>
      <c r="B171" s="20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20"/>
      <c r="C174" s="7"/>
      <c r="D174" s="7"/>
      <c r="E174" s="7"/>
      <c r="F174" s="7"/>
      <c r="G174" s="30"/>
      <c r="H174" s="7"/>
    </row>
    <row r="175" spans="1:8">
      <c r="A175" s="7"/>
      <c r="B175" s="20"/>
      <c r="C175" s="7"/>
      <c r="D175" s="7"/>
      <c r="E175" s="7"/>
      <c r="F175" s="7"/>
      <c r="G175" s="30"/>
      <c r="H175" s="7"/>
    </row>
    <row r="176" spans="1:8">
      <c r="A176" s="45">
        <v>43011</v>
      </c>
      <c r="B176" s="7"/>
      <c r="C176" s="7"/>
      <c r="D176" s="7"/>
      <c r="E176" s="7"/>
      <c r="F176" s="7"/>
      <c r="G176" s="30"/>
      <c r="H176" s="7"/>
    </row>
    <row r="177" spans="1:8">
      <c r="A177" s="7"/>
      <c r="B177" s="7"/>
      <c r="C177" s="7"/>
      <c r="D177" s="7"/>
      <c r="E177" s="7"/>
      <c r="F177" s="7"/>
      <c r="G177" s="30"/>
      <c r="H177" s="7"/>
    </row>
    <row r="178" spans="1:8">
      <c r="A178" s="7"/>
      <c r="B178" s="20"/>
      <c r="C178" s="7"/>
      <c r="D178" s="7"/>
      <c r="E178" s="7"/>
      <c r="F178" s="7"/>
      <c r="G178" s="30"/>
      <c r="H178" s="7"/>
    </row>
    <row r="179" spans="1:8">
      <c r="A179" s="7"/>
      <c r="B179" s="20"/>
      <c r="C179" s="7"/>
      <c r="D179" s="7"/>
      <c r="E179" s="7"/>
      <c r="F179" s="7"/>
      <c r="G179" s="30"/>
      <c r="H179" s="7"/>
    </row>
    <row r="180" spans="1:8">
      <c r="A180" s="7"/>
      <c r="B180" s="7"/>
      <c r="C180" s="7"/>
      <c r="D180" s="7"/>
      <c r="E180" s="7"/>
      <c r="F180" s="7"/>
      <c r="G180" s="30"/>
      <c r="H180" s="7"/>
    </row>
    <row r="181" spans="1:8">
      <c r="A181" s="7"/>
      <c r="B181" s="7"/>
      <c r="C181" s="7"/>
      <c r="D181" s="7"/>
      <c r="E181" s="7"/>
      <c r="F181" s="7"/>
      <c r="G181" s="30"/>
      <c r="H181" s="7"/>
    </row>
    <row r="182" spans="1:8">
      <c r="A182" s="7"/>
      <c r="B182" s="7"/>
      <c r="C182" s="7"/>
      <c r="D182" s="7"/>
      <c r="E182" s="7"/>
      <c r="F182" s="7"/>
      <c r="G182" s="30"/>
      <c r="H182" s="7"/>
    </row>
    <row r="183" spans="1:8">
      <c r="A183" s="7"/>
      <c r="B183" s="7"/>
      <c r="C183" s="7"/>
      <c r="D183" s="7"/>
      <c r="E183" s="7"/>
      <c r="F183" s="7"/>
      <c r="G183" s="30"/>
      <c r="H183" s="7"/>
    </row>
    <row r="184" spans="1:8">
      <c r="A184" s="7"/>
      <c r="B184" s="6"/>
      <c r="C184" s="7"/>
      <c r="D184" s="7"/>
      <c r="E184" s="7"/>
      <c r="F184" s="7"/>
      <c r="G184" s="30"/>
      <c r="H184" s="7"/>
    </row>
    <row r="185" spans="1:8">
      <c r="A185" s="7"/>
      <c r="B185" s="4"/>
      <c r="C185" s="4"/>
      <c r="D185" s="7"/>
      <c r="E185" s="7"/>
      <c r="F185" s="7"/>
      <c r="G185" s="30"/>
      <c r="H185" s="7"/>
    </row>
    <row r="186" spans="1:8">
      <c r="A186" s="7"/>
      <c r="B186" s="19"/>
      <c r="C186" s="4"/>
      <c r="D186" s="7"/>
      <c r="E186" s="7"/>
      <c r="F186" s="7"/>
      <c r="G186" s="30"/>
      <c r="H186" s="7"/>
    </row>
    <row r="187" spans="1:8">
      <c r="A187" s="7"/>
      <c r="B187" s="19"/>
      <c r="C187" s="4"/>
      <c r="D187" s="7"/>
      <c r="E187" s="7"/>
      <c r="F187" s="7"/>
      <c r="G187" s="30"/>
      <c r="H187" s="7"/>
    </row>
    <row r="188" spans="1:8">
      <c r="A188" s="7"/>
      <c r="B188" s="19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4"/>
      <c r="D192" s="7"/>
      <c r="E192" s="7"/>
      <c r="F192" s="7"/>
      <c r="G192" s="30"/>
      <c r="H192" s="7"/>
    </row>
    <row r="193" spans="1:8">
      <c r="A193" s="7"/>
      <c r="B193" s="4"/>
      <c r="C193" s="4"/>
      <c r="D193" s="7"/>
      <c r="E193" s="7"/>
      <c r="F193" s="7"/>
      <c r="G193" s="30"/>
      <c r="H193" s="7"/>
    </row>
    <row r="194" spans="1:8">
      <c r="A194" s="7"/>
      <c r="B194" s="19"/>
      <c r="C194" s="4"/>
      <c r="D194" s="7"/>
      <c r="E194" s="7"/>
      <c r="F194" s="7"/>
      <c r="G194" s="30"/>
      <c r="H194" s="7"/>
    </row>
    <row r="195" spans="1:8">
      <c r="A195" s="7"/>
      <c r="B195" s="21"/>
      <c r="C195" s="4"/>
      <c r="D195" s="7"/>
      <c r="E195" s="7"/>
      <c r="F195" s="7"/>
      <c r="G195" s="30"/>
      <c r="H195" s="7"/>
    </row>
    <row r="196" spans="1:8">
      <c r="A196" s="7"/>
      <c r="B196" s="21"/>
      <c r="C196" s="4"/>
      <c r="D196" s="7"/>
      <c r="E196" s="7"/>
      <c r="F196" s="7"/>
      <c r="G196" s="30"/>
      <c r="H196" s="7"/>
    </row>
    <row r="197" spans="1:8">
      <c r="A197" s="7"/>
      <c r="B197" s="19"/>
      <c r="C197" s="4"/>
      <c r="D197" s="7"/>
      <c r="E197" s="7"/>
      <c r="F197" s="7"/>
      <c r="G197" s="30"/>
      <c r="H197" s="7"/>
    </row>
    <row r="198" spans="1:8">
      <c r="A198" s="7"/>
      <c r="B198" s="19"/>
      <c r="C198" s="4"/>
      <c r="D198" s="7"/>
      <c r="E198" s="7"/>
      <c r="F198" s="7"/>
      <c r="G198" s="30"/>
      <c r="H198" s="7"/>
    </row>
    <row r="199" spans="1:8">
      <c r="A199" s="7"/>
      <c r="B199" s="19"/>
      <c r="C199" s="4"/>
      <c r="D199" s="7"/>
      <c r="E199" s="7"/>
      <c r="F199" s="7"/>
      <c r="G199" s="30"/>
      <c r="H199" s="7"/>
    </row>
    <row r="200" spans="1:8">
      <c r="A200" s="7"/>
      <c r="B200" s="19"/>
      <c r="C200" s="4"/>
      <c r="D200" s="7"/>
      <c r="E200" s="7"/>
      <c r="F200" s="7"/>
      <c r="G200" s="30"/>
      <c r="H200" s="7"/>
    </row>
    <row r="201" spans="1:8">
      <c r="A201" s="7"/>
      <c r="B201" s="19"/>
      <c r="C201" s="7"/>
      <c r="D201" s="7"/>
      <c r="E201" s="7"/>
      <c r="F201" s="7"/>
      <c r="G201" s="30"/>
      <c r="H201" s="7"/>
    </row>
    <row r="202" spans="1:8">
      <c r="A202" s="7"/>
      <c r="B202" s="4"/>
      <c r="C202" s="7"/>
      <c r="D202" s="7"/>
      <c r="E202" s="7"/>
      <c r="F202" s="7"/>
      <c r="G202" s="30"/>
      <c r="H202" s="7"/>
    </row>
    <row r="203" spans="1:8">
      <c r="A203" s="7"/>
      <c r="B203" s="4"/>
      <c r="C203" s="7"/>
      <c r="D203" s="7"/>
      <c r="E203" s="7"/>
      <c r="F203" s="7"/>
      <c r="G203" s="30"/>
      <c r="H203" s="7"/>
    </row>
    <row r="204" spans="1:8">
      <c r="A204" s="7"/>
      <c r="B204" s="19"/>
      <c r="C204" s="7"/>
      <c r="D204" s="7"/>
      <c r="E204" s="7"/>
      <c r="F204" s="7"/>
      <c r="G204" s="30"/>
      <c r="H204" s="7"/>
    </row>
    <row r="205" spans="1:8">
      <c r="A205" s="7"/>
      <c r="B205" s="19"/>
      <c r="C205" s="7"/>
      <c r="D205" s="7"/>
      <c r="E205" s="7"/>
      <c r="F205" s="7"/>
      <c r="G205" s="30"/>
      <c r="H205" s="7"/>
    </row>
    <row r="206" spans="1:8">
      <c r="A206" s="7"/>
      <c r="B206" s="19"/>
      <c r="C206" s="7"/>
      <c r="D206" s="7"/>
      <c r="E206" s="7"/>
      <c r="F206" s="7"/>
      <c r="G206" s="30"/>
      <c r="H206" s="7"/>
    </row>
    <row r="207" spans="1:8">
      <c r="A207" s="7"/>
      <c r="B207" s="19"/>
      <c r="C207" s="7"/>
      <c r="D207" s="7"/>
      <c r="E207" s="7"/>
      <c r="F207" s="7"/>
      <c r="G207" s="30"/>
      <c r="H207" s="7"/>
    </row>
    <row r="208" spans="1:8">
      <c r="A208" s="7"/>
      <c r="B208" s="19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21"/>
      <c r="C210" s="7"/>
      <c r="D210" s="7"/>
      <c r="E210" s="7"/>
      <c r="F210" s="7"/>
      <c r="G210" s="30"/>
      <c r="H210" s="7"/>
    </row>
    <row r="211" spans="1:8">
      <c r="A211" s="7"/>
      <c r="B211" s="21"/>
      <c r="C211" s="7"/>
      <c r="D211" s="7"/>
      <c r="E211" s="7"/>
      <c r="F211" s="7"/>
      <c r="G211" s="30"/>
      <c r="H211" s="7"/>
    </row>
    <row r="212" spans="1:8">
      <c r="A212" s="7"/>
      <c r="B212" s="21"/>
      <c r="C212" s="7"/>
      <c r="D212" s="7"/>
      <c r="E212" s="7"/>
      <c r="F212" s="7"/>
      <c r="G212" s="30"/>
      <c r="H212" s="7"/>
    </row>
    <row r="213" spans="1:8">
      <c r="A213" s="7"/>
      <c r="B213" s="21"/>
      <c r="C213" s="7"/>
      <c r="D213" s="7"/>
      <c r="E213" s="7"/>
      <c r="F213" s="7"/>
      <c r="G213" s="30"/>
      <c r="H213" s="7"/>
    </row>
    <row r="214" spans="1:8">
      <c r="A214" s="7"/>
      <c r="B214" s="4"/>
      <c r="C214" s="7"/>
      <c r="D214" s="7"/>
      <c r="E214" s="7"/>
      <c r="F214" s="7"/>
      <c r="G214" s="30"/>
      <c r="H214" s="7"/>
    </row>
    <row r="215" spans="1:8">
      <c r="A215" s="7"/>
      <c r="B215" s="6"/>
      <c r="C215" s="7"/>
      <c r="D215" s="7"/>
      <c r="E215" s="7"/>
      <c r="F215" s="7"/>
      <c r="G215" s="30"/>
      <c r="H215" s="7"/>
    </row>
    <row r="216" spans="1:8">
      <c r="A216" s="7"/>
      <c r="B216" s="4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19"/>
      <c r="C219" s="7"/>
      <c r="D219" s="7"/>
      <c r="E219" s="7"/>
      <c r="F219" s="7"/>
      <c r="G219" s="30"/>
      <c r="H219" s="7"/>
    </row>
    <row r="220" spans="1:8">
      <c r="A220" s="7"/>
      <c r="B220" s="19"/>
      <c r="C220" s="7"/>
      <c r="D220" s="7"/>
      <c r="E220" s="7"/>
      <c r="F220" s="7"/>
      <c r="G220" s="30"/>
      <c r="H220" s="7"/>
    </row>
    <row r="221" spans="1:8">
      <c r="A221" s="7"/>
      <c r="B221" s="19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19"/>
      <c r="C223" s="7"/>
      <c r="D223" s="7"/>
      <c r="E223" s="7"/>
      <c r="F223" s="7"/>
      <c r="G223" s="30"/>
      <c r="H223" s="7"/>
    </row>
    <row r="224" spans="1:8">
      <c r="A224" s="7"/>
      <c r="B224" s="19"/>
      <c r="C224" s="7"/>
      <c r="D224" s="7"/>
      <c r="E224" s="7"/>
      <c r="F224" s="7"/>
      <c r="G224" s="30"/>
      <c r="H224" s="7"/>
    </row>
    <row r="225" spans="1:8">
      <c r="A225" s="7"/>
      <c r="B225" s="19"/>
      <c r="C225" s="7"/>
      <c r="D225" s="7"/>
      <c r="E225" s="7"/>
      <c r="F225" s="7"/>
      <c r="G225" s="30"/>
      <c r="H225" s="7"/>
    </row>
    <row r="226" spans="1:8">
      <c r="A226" s="7"/>
      <c r="B226" s="19"/>
      <c r="C226" s="7"/>
      <c r="D226" s="7"/>
      <c r="E226" s="7"/>
      <c r="F226" s="7"/>
      <c r="G226" s="30"/>
      <c r="H226" s="7"/>
    </row>
    <row r="227" spans="1:8">
      <c r="A227" s="7"/>
      <c r="B227" s="19"/>
      <c r="C227" s="7"/>
      <c r="D227" s="7"/>
      <c r="E227" s="7"/>
      <c r="F227" s="7"/>
      <c r="G227" s="30"/>
      <c r="H227" s="7"/>
    </row>
    <row r="228" spans="1:8">
      <c r="A228" s="7"/>
      <c r="B228" s="21"/>
      <c r="C228" s="7"/>
      <c r="D228" s="7"/>
      <c r="E228" s="7"/>
      <c r="F228" s="7"/>
      <c r="G228" s="30"/>
      <c r="H228" s="7"/>
    </row>
    <row r="229" spans="1:8">
      <c r="A229" s="7"/>
      <c r="B229" s="21"/>
      <c r="C229" s="7"/>
      <c r="D229" s="7"/>
      <c r="E229" s="7"/>
      <c r="F229" s="7"/>
      <c r="G229" s="30"/>
      <c r="H229" s="7"/>
    </row>
    <row r="230" spans="1:8">
      <c r="A230" s="7"/>
      <c r="B230" s="21"/>
      <c r="C230" s="7"/>
      <c r="D230" s="7"/>
      <c r="E230" s="7"/>
      <c r="F230" s="7"/>
      <c r="G230" s="30"/>
      <c r="H230" s="7"/>
    </row>
    <row r="231" spans="1:8">
      <c r="A231" s="7"/>
      <c r="B231" s="21"/>
      <c r="C231" s="7"/>
      <c r="D231" s="7"/>
      <c r="E231" s="7"/>
      <c r="F231" s="7"/>
      <c r="G231" s="30"/>
      <c r="H231" s="7"/>
    </row>
    <row r="232" spans="1:8">
      <c r="A232" s="7"/>
      <c r="B232" s="21"/>
      <c r="C232" s="7"/>
      <c r="D232" s="7"/>
      <c r="E232" s="7"/>
      <c r="F232" s="7"/>
      <c r="G232" s="30"/>
      <c r="H232" s="7"/>
    </row>
    <row r="233" spans="1:8">
      <c r="A233" s="7"/>
      <c r="B233" s="21"/>
      <c r="C233" s="7"/>
      <c r="D233" s="7"/>
      <c r="E233" s="7"/>
      <c r="F233" s="7"/>
      <c r="G233" s="30"/>
      <c r="H233" s="7"/>
    </row>
    <row r="234" spans="1:8">
      <c r="A234" s="7"/>
      <c r="B234" s="4"/>
      <c r="C234" s="7"/>
      <c r="D234" s="7"/>
      <c r="E234" s="7"/>
      <c r="F234" s="7"/>
      <c r="G234" s="30"/>
      <c r="H234" s="7"/>
    </row>
    <row r="235" spans="1:8">
      <c r="A235" s="7"/>
      <c r="B235" s="6"/>
      <c r="C235" s="7"/>
      <c r="D235" s="7"/>
      <c r="E235" s="7"/>
      <c r="F235" s="7"/>
      <c r="G235" s="30"/>
      <c r="H235" s="7"/>
    </row>
    <row r="236" spans="1:8">
      <c r="A236" s="7"/>
      <c r="B236" s="4"/>
      <c r="C236" s="4"/>
      <c r="D236" s="7"/>
      <c r="E236" s="7"/>
      <c r="F236" s="7"/>
      <c r="G236" s="30"/>
      <c r="H236" s="7"/>
    </row>
    <row r="237" spans="1:8">
      <c r="A237" s="7"/>
      <c r="B237" s="19"/>
      <c r="C237" s="4"/>
      <c r="D237" s="7"/>
      <c r="E237" s="7"/>
      <c r="F237" s="7"/>
      <c r="G237" s="30"/>
      <c r="H237" s="7"/>
    </row>
    <row r="238" spans="1:8">
      <c r="A238" s="7"/>
      <c r="B238" s="7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7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3"/>
      <c r="C245" s="4"/>
      <c r="D245" s="7"/>
      <c r="E245" s="7"/>
      <c r="F245" s="7"/>
      <c r="G245" s="30"/>
      <c r="H245" s="7"/>
    </row>
    <row r="246" spans="1:8">
      <c r="A246" s="7"/>
      <c r="B246" s="23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20"/>
      <c r="C248" s="4"/>
      <c r="D248" s="7"/>
      <c r="E248" s="7"/>
      <c r="F248" s="7"/>
      <c r="G248" s="30"/>
      <c r="H248" s="7"/>
    </row>
    <row r="249" spans="1:8">
      <c r="A249" s="7"/>
      <c r="B249" s="20"/>
      <c r="C249" s="4"/>
      <c r="D249" s="7"/>
      <c r="E249" s="7"/>
      <c r="F249" s="7"/>
      <c r="G249" s="30"/>
      <c r="H249" s="7"/>
    </row>
    <row r="250" spans="1:8">
      <c r="A250" s="7"/>
      <c r="B250" s="20"/>
      <c r="C250" s="4"/>
      <c r="D250" s="7"/>
      <c r="E250" s="7"/>
      <c r="F250" s="7"/>
      <c r="G250" s="30"/>
      <c r="H250" s="7"/>
    </row>
    <row r="251" spans="1:8">
      <c r="A251" s="7"/>
      <c r="B251" s="7"/>
      <c r="C251" s="4"/>
      <c r="D251" s="7"/>
      <c r="E251" s="7"/>
      <c r="F251" s="7"/>
      <c r="G251" s="30"/>
      <c r="H251" s="7"/>
    </row>
    <row r="252" spans="1:8">
      <c r="A252" s="7"/>
      <c r="B252" s="20"/>
      <c r="C252" s="4"/>
      <c r="D252" s="7"/>
      <c r="E252" s="7"/>
      <c r="F252" s="7"/>
      <c r="G252" s="30"/>
      <c r="H252" s="7"/>
    </row>
    <row r="253" spans="1:8">
      <c r="A253" s="7"/>
      <c r="B253" s="20"/>
      <c r="C253" s="4"/>
      <c r="D253" s="7"/>
      <c r="E253" s="7"/>
      <c r="F253" s="7"/>
      <c r="G253" s="30"/>
      <c r="H253" s="7"/>
    </row>
    <row r="254" spans="1:8">
      <c r="A254" s="7"/>
      <c r="B254" s="20"/>
      <c r="C254" s="4"/>
      <c r="D254" s="7"/>
      <c r="E254" s="7"/>
      <c r="F254" s="7"/>
      <c r="G254" s="30"/>
      <c r="H254" s="7"/>
    </row>
    <row r="255" spans="1:8">
      <c r="A255" s="7"/>
      <c r="B255" s="20"/>
      <c r="C255" s="4"/>
      <c r="D255" s="7"/>
      <c r="E255" s="7"/>
      <c r="F255" s="7"/>
      <c r="G255" s="30"/>
      <c r="H255" s="7"/>
    </row>
    <row r="256" spans="1:8">
      <c r="A256" s="7"/>
      <c r="B256" s="20"/>
      <c r="C256" s="4"/>
      <c r="D256" s="7"/>
      <c r="E256" s="7"/>
      <c r="F256" s="7"/>
      <c r="G256" s="30"/>
      <c r="H256" s="7"/>
    </row>
    <row r="257" spans="1:8">
      <c r="A257" s="7"/>
      <c r="B257" s="7"/>
      <c r="C257" s="4"/>
      <c r="D257" s="7"/>
      <c r="E257" s="7"/>
      <c r="F257" s="7"/>
      <c r="G257" s="30"/>
      <c r="H257" s="7"/>
    </row>
    <row r="258" spans="1:8">
      <c r="A258" s="7"/>
      <c r="B258" s="20"/>
      <c r="C258" s="7"/>
      <c r="D258" s="7"/>
      <c r="E258" s="7"/>
      <c r="F258" s="7"/>
      <c r="G258" s="30"/>
      <c r="H258" s="7"/>
    </row>
    <row r="259" spans="1:8">
      <c r="A259" s="7"/>
      <c r="B259" s="7"/>
      <c r="C259" s="7"/>
      <c r="D259" s="7"/>
      <c r="E259" s="7"/>
      <c r="F259" s="7"/>
      <c r="G259" s="30"/>
      <c r="H259" s="7"/>
    </row>
    <row r="260" spans="1:8">
      <c r="A260" s="7"/>
      <c r="B260" s="20"/>
      <c r="C260" s="7"/>
      <c r="D260" s="7"/>
      <c r="E260" s="7"/>
      <c r="F260" s="7"/>
      <c r="G260" s="30"/>
      <c r="H260" s="7"/>
    </row>
    <row r="261" spans="1:8">
      <c r="A261" s="7"/>
      <c r="B261" s="23"/>
      <c r="C261" s="7"/>
      <c r="D261" s="7"/>
      <c r="E261" s="7"/>
      <c r="F261" s="7"/>
      <c r="G261" s="30"/>
      <c r="H261" s="7"/>
    </row>
    <row r="262" spans="1:8">
      <c r="A262" s="7"/>
      <c r="B262" s="23"/>
      <c r="C262" s="7"/>
      <c r="D262" s="7"/>
      <c r="E262" s="7"/>
      <c r="F262" s="7"/>
      <c r="G262" s="30"/>
      <c r="H262" s="7"/>
    </row>
    <row r="263" spans="1:8">
      <c r="A263" s="7"/>
      <c r="B263" s="23"/>
      <c r="C263" s="7"/>
      <c r="D263" s="7"/>
      <c r="E263" s="7"/>
      <c r="F263" s="7"/>
      <c r="G263" s="30"/>
      <c r="H263" s="7"/>
    </row>
    <row r="264" spans="1:8">
      <c r="A264" s="7"/>
      <c r="B264" s="23"/>
      <c r="C264" s="7"/>
      <c r="D264" s="7"/>
      <c r="E264" s="7"/>
      <c r="F264" s="7"/>
      <c r="G264" s="30"/>
      <c r="H264" s="7"/>
    </row>
    <row r="265" spans="1:8">
      <c r="A265" s="7"/>
      <c r="B265" s="23"/>
      <c r="C265" s="7"/>
      <c r="D265" s="7"/>
      <c r="E265" s="7"/>
      <c r="F265" s="7"/>
      <c r="G265" s="30"/>
      <c r="H265" s="7"/>
    </row>
    <row r="266" spans="1:8">
      <c r="A266" s="7"/>
      <c r="B266" s="20"/>
      <c r="C266" s="4"/>
      <c r="D266" s="7"/>
      <c r="E266" s="7"/>
      <c r="F266" s="7"/>
      <c r="G266" s="30"/>
      <c r="H266" s="7"/>
    </row>
    <row r="267" spans="1:8">
      <c r="A267" s="7"/>
      <c r="B267" s="23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 ht="11.25">
      <c r="A271" s="7"/>
      <c r="B271" s="25"/>
      <c r="C271" s="4"/>
      <c r="D271" s="7"/>
      <c r="E271" s="7"/>
      <c r="F271" s="7"/>
      <c r="G271" s="30"/>
      <c r="H271" s="7"/>
    </row>
    <row r="272" spans="1:8">
      <c r="A272" s="7"/>
      <c r="B272" s="23"/>
      <c r="C272" s="4"/>
      <c r="D272" s="7"/>
      <c r="E272" s="7"/>
      <c r="F272" s="7"/>
      <c r="G272" s="30"/>
      <c r="H272" s="7"/>
    </row>
    <row r="273" spans="1:8">
      <c r="A273" s="7"/>
      <c r="B273" s="23"/>
      <c r="C273" s="4"/>
      <c r="D273" s="7"/>
      <c r="E273" s="7"/>
      <c r="F273" s="7"/>
      <c r="G273" s="30"/>
      <c r="H273" s="7"/>
    </row>
    <row r="274" spans="1:8">
      <c r="A274" s="7"/>
      <c r="B274" s="23"/>
      <c r="C274" s="4"/>
      <c r="D274" s="7"/>
      <c r="E274" s="7"/>
      <c r="F274" s="7"/>
      <c r="G274" s="30"/>
      <c r="H274" s="7"/>
    </row>
    <row r="275" spans="1:8">
      <c r="A275" s="7"/>
      <c r="B275" s="23"/>
      <c r="C275" s="4"/>
      <c r="D275" s="7"/>
      <c r="E275" s="7"/>
      <c r="F275" s="7"/>
      <c r="G275" s="30"/>
      <c r="H275" s="7"/>
    </row>
    <row r="276" spans="1:8">
      <c r="A276" s="7"/>
      <c r="B276" s="24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3"/>
      <c r="C279" s="4"/>
      <c r="D279" s="7"/>
      <c r="E279" s="7"/>
      <c r="F279" s="7"/>
      <c r="G279" s="30"/>
      <c r="H279" s="7"/>
    </row>
    <row r="280" spans="1:8">
      <c r="A280" s="7"/>
      <c r="B280" s="24"/>
      <c r="C280" s="4"/>
      <c r="D280" s="7"/>
      <c r="E280" s="7"/>
      <c r="F280" s="7"/>
      <c r="G280" s="30"/>
      <c r="H280" s="7"/>
    </row>
    <row r="281" spans="1:8" s="2" customFormat="1">
      <c r="A281" s="4"/>
      <c r="B281" s="24"/>
      <c r="C281" s="4"/>
      <c r="D281" s="4"/>
      <c r="E281" s="4"/>
      <c r="F281" s="4"/>
      <c r="G281" s="34"/>
      <c r="H281" s="4"/>
    </row>
    <row r="282" spans="1:8" s="2" customFormat="1">
      <c r="A282" s="4"/>
      <c r="B282" s="24"/>
      <c r="C282" s="4"/>
      <c r="D282" s="4"/>
      <c r="E282" s="4"/>
      <c r="F282" s="4"/>
      <c r="G282" s="34"/>
      <c r="H282" s="4"/>
    </row>
    <row r="283" spans="1:8">
      <c r="A283" s="7"/>
      <c r="B283" s="24"/>
      <c r="C283" s="4"/>
      <c r="D283" s="7"/>
      <c r="E283" s="7"/>
      <c r="F283" s="7"/>
      <c r="G283" s="30"/>
      <c r="H283" s="7"/>
    </row>
    <row r="284" spans="1:8">
      <c r="A284" s="7"/>
      <c r="B284" s="23"/>
      <c r="C284" s="4"/>
      <c r="D284" s="7"/>
      <c r="E284" s="7"/>
      <c r="F284" s="7"/>
      <c r="G284" s="30"/>
      <c r="H284" s="7"/>
    </row>
    <row r="285" spans="1:8">
      <c r="A285" s="7"/>
      <c r="B285" s="24"/>
      <c r="C285" s="4"/>
      <c r="D285" s="7"/>
      <c r="E285" s="7"/>
      <c r="F285" s="7"/>
      <c r="G285" s="30"/>
      <c r="H285" s="7"/>
    </row>
    <row r="286" spans="1:8">
      <c r="A286" s="7"/>
      <c r="B286" s="24"/>
      <c r="C286" s="4"/>
      <c r="D286" s="7"/>
      <c r="E286" s="7"/>
      <c r="F286" s="7"/>
      <c r="G286" s="30"/>
      <c r="H286" s="7"/>
    </row>
    <row r="287" spans="1:8">
      <c r="A287" s="7"/>
      <c r="B287" s="24"/>
      <c r="C287" s="4"/>
      <c r="D287" s="7"/>
      <c r="E287" s="7"/>
      <c r="F287" s="7"/>
      <c r="G287" s="30"/>
      <c r="H287" s="7"/>
    </row>
    <row r="288" spans="1:8">
      <c r="A288" s="7"/>
      <c r="B288" s="22"/>
      <c r="C288" s="4"/>
      <c r="D288" s="7"/>
      <c r="E288" s="7"/>
      <c r="F288" s="7"/>
      <c r="G288" s="30"/>
      <c r="H288" s="7"/>
    </row>
    <row r="289" spans="1:8">
      <c r="A289" s="7"/>
      <c r="B289" s="7"/>
      <c r="C289" s="4"/>
      <c r="D289" s="7"/>
      <c r="E289" s="7"/>
      <c r="F289" s="7"/>
      <c r="G289" s="30"/>
      <c r="H289" s="7"/>
    </row>
    <row r="290" spans="1:8">
      <c r="A290" s="7"/>
      <c r="B290" s="7"/>
      <c r="C290" s="4"/>
      <c r="D290" s="7"/>
      <c r="E290" s="7"/>
      <c r="F290" s="7"/>
      <c r="G290" s="30"/>
      <c r="H290" s="7"/>
    </row>
    <row r="291" spans="1:8">
      <c r="A291" s="7"/>
      <c r="B291" s="20"/>
      <c r="C291" s="4"/>
      <c r="D291" s="7"/>
      <c r="E291" s="7"/>
      <c r="F291" s="7"/>
      <c r="G291" s="30"/>
      <c r="H291" s="7"/>
    </row>
    <row r="292" spans="1:8">
      <c r="A292" s="7"/>
      <c r="B292" s="20"/>
      <c r="C292" s="4"/>
      <c r="D292" s="7"/>
      <c r="E292" s="7"/>
      <c r="F292" s="7"/>
      <c r="G292" s="30"/>
      <c r="H292" s="7"/>
    </row>
    <row r="293" spans="1:8">
      <c r="A293" s="7"/>
      <c r="B293" s="7"/>
      <c r="C293" s="4"/>
      <c r="D293" s="7"/>
      <c r="E293" s="7"/>
      <c r="F293" s="7"/>
      <c r="G293" s="30"/>
      <c r="H293" s="7"/>
    </row>
    <row r="294" spans="1:8">
      <c r="A294" s="7"/>
      <c r="B294" s="7"/>
      <c r="C294" s="4"/>
      <c r="D294" s="7"/>
      <c r="E294" s="7"/>
      <c r="F294" s="7"/>
      <c r="G294" s="30"/>
      <c r="H294" s="7"/>
    </row>
    <row r="295" spans="1:8">
      <c r="A295" s="7"/>
      <c r="B295" s="7"/>
      <c r="C295" s="4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6"/>
      <c r="C297" s="7"/>
      <c r="D297" s="7"/>
      <c r="E297" s="7"/>
      <c r="F297" s="7"/>
      <c r="G297" s="30"/>
      <c r="H297" s="7"/>
    </row>
    <row r="298" spans="1:8">
      <c r="A298" s="7"/>
      <c r="B298" s="7"/>
      <c r="C298" s="7"/>
      <c r="D298" s="7"/>
      <c r="E298" s="7"/>
      <c r="F298" s="7"/>
      <c r="G298" s="30"/>
      <c r="H298" s="7"/>
    </row>
    <row r="299" spans="1:8">
      <c r="A299" s="7"/>
      <c r="B299" s="7"/>
      <c r="C299" s="7"/>
      <c r="D299" s="7"/>
      <c r="E299" s="7"/>
      <c r="F299" s="7"/>
      <c r="G299" s="30"/>
      <c r="H299" s="7"/>
    </row>
    <row r="300" spans="1:8">
      <c r="A300" s="7"/>
      <c r="B300" s="7"/>
      <c r="C300" s="7"/>
      <c r="D300" s="7"/>
      <c r="E300" s="7"/>
      <c r="F300" s="7"/>
      <c r="G300" s="30"/>
      <c r="H300" s="7"/>
    </row>
    <row r="301" spans="1:8">
      <c r="A301" s="7"/>
      <c r="B301" s="7"/>
      <c r="C301" s="7"/>
      <c r="D301" s="7"/>
      <c r="E301" s="7"/>
      <c r="F301" s="7"/>
      <c r="G301" s="30"/>
      <c r="H301" s="7"/>
    </row>
    <row r="302" spans="1:8">
      <c r="A302" s="7"/>
      <c r="B302" s="7"/>
      <c r="C302" s="7"/>
      <c r="D302" s="7"/>
      <c r="E302" s="7"/>
      <c r="F302" s="7"/>
      <c r="G302" s="30"/>
      <c r="H302" s="7"/>
    </row>
    <row r="303" spans="1:8">
      <c r="A303" s="7"/>
      <c r="B303" s="7"/>
      <c r="C303" s="7"/>
      <c r="D303" s="7"/>
      <c r="E303" s="7"/>
      <c r="F303" s="7"/>
      <c r="G303" s="30"/>
      <c r="H303" s="7"/>
    </row>
    <row r="304" spans="1:8">
      <c r="A304" s="7"/>
      <c r="B304" s="7"/>
      <c r="C304" s="7"/>
      <c r="D304" s="7"/>
      <c r="E304" s="7"/>
      <c r="F304" s="7"/>
      <c r="G304" s="30"/>
      <c r="H304" s="7"/>
    </row>
    <row r="305" spans="1:8">
      <c r="A305" s="7"/>
      <c r="B305" s="7"/>
      <c r="C305" s="7"/>
      <c r="D305" s="7"/>
      <c r="E305" s="7"/>
      <c r="F305" s="7"/>
      <c r="G305" s="30"/>
      <c r="H305" s="7"/>
    </row>
    <row r="306" spans="1:8">
      <c r="A306" s="7"/>
      <c r="B306" s="6"/>
      <c r="C306" s="7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19"/>
      <c r="C308" s="4"/>
      <c r="D308" s="7"/>
      <c r="E308" s="7"/>
      <c r="F308" s="7"/>
      <c r="G308" s="30"/>
      <c r="H308" s="7"/>
    </row>
    <row r="309" spans="1:8">
      <c r="A309" s="7"/>
      <c r="B309" s="19"/>
      <c r="C309" s="4"/>
      <c r="D309" s="7"/>
      <c r="E309" s="7"/>
      <c r="F309" s="7"/>
      <c r="G309" s="30"/>
      <c r="H309" s="7"/>
    </row>
    <row r="310" spans="1:8">
      <c r="A310" s="7"/>
      <c r="B310" s="19"/>
      <c r="C310" s="4"/>
      <c r="D310" s="7"/>
      <c r="E310" s="7"/>
      <c r="F310" s="7"/>
      <c r="G310" s="30"/>
      <c r="H310" s="7"/>
    </row>
    <row r="311" spans="1:8">
      <c r="A311" s="7"/>
      <c r="B311" s="4"/>
      <c r="C311" s="4"/>
      <c r="D311" s="7"/>
      <c r="E311" s="7"/>
      <c r="F311" s="7"/>
      <c r="G311" s="30"/>
      <c r="H311" s="7"/>
    </row>
    <row r="312" spans="1:8">
      <c r="A312" s="7"/>
      <c r="B312" s="4"/>
      <c r="C312" s="4"/>
      <c r="D312" s="7"/>
      <c r="E312" s="7"/>
      <c r="F312" s="7"/>
      <c r="G312" s="30"/>
      <c r="H312" s="7"/>
    </row>
    <row r="313" spans="1:8">
      <c r="A313" s="7"/>
      <c r="B313" s="4"/>
      <c r="C313" s="4"/>
      <c r="D313" s="7"/>
      <c r="E313" s="7"/>
      <c r="F313" s="7"/>
      <c r="G313" s="30"/>
      <c r="H313" s="7"/>
    </row>
    <row r="314" spans="1:8">
      <c r="A314" s="7"/>
      <c r="B314" s="4"/>
      <c r="C314" s="4"/>
      <c r="D314" s="7"/>
      <c r="E314" s="7"/>
      <c r="F314" s="7"/>
      <c r="G314" s="30"/>
      <c r="H314" s="7"/>
    </row>
    <row r="315" spans="1:8">
      <c r="A315" s="7"/>
      <c r="B315" s="4"/>
      <c r="C315" s="4"/>
      <c r="D315" s="7"/>
      <c r="E315" s="7"/>
      <c r="F315" s="7"/>
      <c r="G315" s="30"/>
      <c r="H315" s="7"/>
    </row>
    <row r="316" spans="1:8">
      <c r="A316" s="7"/>
      <c r="B316" s="4"/>
      <c r="C316" s="4"/>
      <c r="D316" s="7"/>
      <c r="E316" s="7"/>
      <c r="F316" s="7"/>
      <c r="G316" s="30"/>
      <c r="H316" s="7"/>
    </row>
    <row r="317" spans="1:8">
      <c r="A317" s="7"/>
      <c r="B317" s="19"/>
      <c r="C317" s="4"/>
      <c r="D317" s="7"/>
      <c r="E317" s="7"/>
      <c r="F317" s="7"/>
      <c r="G317" s="30"/>
      <c r="H317" s="7"/>
    </row>
    <row r="318" spans="1:8">
      <c r="A318" s="7"/>
      <c r="B318" s="19"/>
      <c r="C318" s="4"/>
      <c r="D318" s="7"/>
      <c r="E318" s="7"/>
      <c r="F318" s="7"/>
      <c r="G318" s="30"/>
      <c r="H318" s="7"/>
    </row>
    <row r="319" spans="1:8">
      <c r="A319" s="7"/>
      <c r="B319" s="21"/>
      <c r="C319" s="4"/>
      <c r="D319" s="7"/>
      <c r="E319" s="7"/>
      <c r="F319" s="7"/>
      <c r="G319" s="30"/>
      <c r="H319" s="7"/>
    </row>
    <row r="320" spans="1:8">
      <c r="A320" s="7"/>
      <c r="B320" s="7"/>
      <c r="C320" s="7"/>
      <c r="D320" s="7"/>
      <c r="E320" s="7"/>
      <c r="F320" s="7"/>
      <c r="G320" s="30"/>
      <c r="H320" s="7"/>
    </row>
    <row r="321" spans="1:8">
      <c r="A321" s="7"/>
      <c r="B321" s="6"/>
      <c r="C321" s="7"/>
      <c r="D321" s="7"/>
      <c r="E321" s="7"/>
      <c r="F321" s="7"/>
      <c r="G321" s="30"/>
      <c r="H321" s="7"/>
    </row>
    <row r="322" spans="1:8" s="2" customFormat="1">
      <c r="A322" s="4"/>
      <c r="B322" s="4"/>
      <c r="C322" s="9"/>
      <c r="D322" s="4"/>
      <c r="E322" s="4"/>
      <c r="F322" s="4"/>
      <c r="G322" s="34"/>
      <c r="H322" s="4"/>
    </row>
    <row r="323" spans="1:8" s="2" customFormat="1">
      <c r="A323" s="4"/>
      <c r="B323" s="4"/>
      <c r="C323" s="9"/>
      <c r="D323" s="4"/>
      <c r="E323" s="4"/>
      <c r="F323" s="4"/>
      <c r="G323" s="34"/>
      <c r="H323" s="4"/>
    </row>
    <row r="324" spans="1:8" s="2" customFormat="1">
      <c r="A324" s="4"/>
      <c r="B324" s="4"/>
      <c r="C324" s="9"/>
      <c r="D324" s="4"/>
      <c r="E324" s="4"/>
      <c r="F324" s="4"/>
      <c r="G324" s="34"/>
      <c r="H324" s="4"/>
    </row>
    <row r="325" spans="1:8" s="2" customFormat="1">
      <c r="A325" s="4"/>
      <c r="B325" s="19"/>
      <c r="C325" s="9"/>
      <c r="D325" s="4"/>
      <c r="E325" s="4"/>
      <c r="F325" s="4"/>
      <c r="G325" s="34"/>
      <c r="H325" s="4"/>
    </row>
    <row r="326" spans="1:8" s="2" customFormat="1">
      <c r="A326" s="4"/>
      <c r="B326" s="19"/>
      <c r="C326" s="9"/>
      <c r="D326" s="4"/>
      <c r="E326" s="4"/>
      <c r="F326" s="4"/>
      <c r="G326" s="34"/>
      <c r="H326" s="4"/>
    </row>
    <row r="327" spans="1:8" s="2" customFormat="1">
      <c r="A327" s="4"/>
      <c r="B327" s="19"/>
      <c r="C327" s="9"/>
      <c r="D327" s="4"/>
      <c r="E327" s="4"/>
      <c r="F327" s="4"/>
      <c r="G327" s="34"/>
      <c r="H327" s="4"/>
    </row>
    <row r="328" spans="1:8" s="2" customFormat="1">
      <c r="A328" s="4"/>
      <c r="B328" s="19"/>
      <c r="C328" s="9"/>
      <c r="D328" s="4"/>
      <c r="E328" s="4"/>
      <c r="F328" s="4"/>
      <c r="G328" s="34"/>
      <c r="H328" s="4"/>
    </row>
    <row r="329" spans="1:8" s="2" customFormat="1">
      <c r="A329" s="4"/>
      <c r="B329" s="19"/>
      <c r="C329" s="9"/>
      <c r="D329" s="4"/>
      <c r="E329" s="4"/>
      <c r="F329" s="4"/>
      <c r="G329" s="34"/>
      <c r="H329" s="4"/>
    </row>
    <row r="330" spans="1:8" s="2" customFormat="1">
      <c r="A330" s="4"/>
      <c r="B330" s="26"/>
      <c r="C330" s="4"/>
      <c r="D330" s="4"/>
      <c r="E330" s="4"/>
      <c r="F330" s="4"/>
      <c r="G330" s="34"/>
      <c r="H330" s="4"/>
    </row>
    <row r="331" spans="1:8" s="2" customFormat="1">
      <c r="A331" s="4"/>
      <c r="B331" s="26"/>
      <c r="C331" s="4"/>
      <c r="D331" s="4"/>
      <c r="E331" s="4"/>
      <c r="F331" s="4"/>
      <c r="G331" s="34"/>
      <c r="H331" s="4"/>
    </row>
    <row r="332" spans="1:8" s="2" customFormat="1">
      <c r="A332" s="4"/>
      <c r="B332" s="26"/>
      <c r="C332" s="4"/>
      <c r="D332" s="4"/>
      <c r="E332" s="4"/>
      <c r="F332" s="4"/>
      <c r="G332" s="34"/>
      <c r="H332" s="4"/>
    </row>
    <row r="333" spans="1:8" s="2" customFormat="1">
      <c r="A333" s="4"/>
      <c r="B333" s="26"/>
      <c r="C333" s="4"/>
      <c r="D333" s="4"/>
      <c r="E333" s="4"/>
      <c r="F333" s="4"/>
      <c r="G333" s="34"/>
      <c r="H333" s="4"/>
    </row>
    <row r="334" spans="1:8" s="2" customFormat="1">
      <c r="A334" s="4"/>
      <c r="B334" s="26"/>
      <c r="C334" s="4"/>
      <c r="D334" s="4"/>
      <c r="E334" s="4"/>
      <c r="F334" s="4"/>
      <c r="G334" s="34"/>
      <c r="H334" s="4"/>
    </row>
    <row r="335" spans="1:8" s="2" customFormat="1">
      <c r="A335" s="4"/>
      <c r="B335" s="21"/>
      <c r="C335" s="4"/>
      <c r="D335" s="4"/>
      <c r="E335" s="4"/>
      <c r="F335" s="4"/>
      <c r="G335" s="34"/>
      <c r="H335" s="4"/>
    </row>
    <row r="336" spans="1:8" s="2" customFormat="1">
      <c r="A336" s="4"/>
      <c r="B336" s="21"/>
      <c r="C336" s="4"/>
      <c r="D336" s="4"/>
      <c r="E336" s="4"/>
      <c r="F336" s="4"/>
      <c r="G336" s="34"/>
      <c r="H336" s="4"/>
    </row>
    <row r="337" spans="1:8" s="2" customFormat="1">
      <c r="A337" s="4"/>
      <c r="B337" s="21"/>
      <c r="C337" s="4"/>
      <c r="D337" s="4"/>
      <c r="E337" s="4"/>
      <c r="F337" s="4"/>
      <c r="G337" s="34"/>
      <c r="H337" s="4"/>
    </row>
    <row r="338" spans="1:8" s="2" customFormat="1">
      <c r="A338" s="4"/>
      <c r="B338" s="21"/>
      <c r="C338" s="4"/>
      <c r="D338" s="4"/>
      <c r="E338" s="4"/>
      <c r="F338" s="4"/>
      <c r="G338" s="34"/>
      <c r="H338" s="4"/>
    </row>
    <row r="339" spans="1:8" s="2" customFormat="1">
      <c r="A339" s="4"/>
      <c r="B339" s="21"/>
      <c r="C339" s="4"/>
      <c r="D339" s="4"/>
      <c r="E339" s="4"/>
      <c r="F339" s="4"/>
      <c r="G339" s="34"/>
      <c r="H339" s="4"/>
    </row>
    <row r="340" spans="1:8" s="2" customFormat="1">
      <c r="A340" s="4"/>
      <c r="B340" s="19"/>
      <c r="C340" s="4"/>
      <c r="D340" s="4"/>
      <c r="E340" s="4"/>
      <c r="F340" s="4"/>
      <c r="G340" s="34"/>
      <c r="H340" s="4"/>
    </row>
    <row r="341" spans="1:8" s="2" customFormat="1">
      <c r="A341" s="4"/>
      <c r="B341" s="21"/>
      <c r="C341" s="4"/>
      <c r="D341" s="4"/>
      <c r="E341" s="4"/>
      <c r="F341" s="4"/>
      <c r="G341" s="34"/>
      <c r="H341" s="4"/>
    </row>
    <row r="342" spans="1:8" s="2" customFormat="1">
      <c r="A342" s="4"/>
      <c r="B342" s="4"/>
      <c r="C342" s="4"/>
      <c r="D342" s="4"/>
      <c r="E342" s="4"/>
      <c r="F342" s="4"/>
      <c r="G342" s="34"/>
      <c r="H342" s="4"/>
    </row>
    <row r="343" spans="1:8">
      <c r="A343" s="7"/>
      <c r="B343" s="6"/>
      <c r="C343" s="7"/>
      <c r="D343" s="7"/>
      <c r="E343" s="7"/>
      <c r="F343" s="7"/>
      <c r="G343" s="30"/>
      <c r="H343" s="7"/>
    </row>
    <row r="344" spans="1:8">
      <c r="A344" s="7"/>
      <c r="B344" s="7"/>
      <c r="C344" s="4"/>
      <c r="D344" s="7"/>
      <c r="E344" s="7"/>
      <c r="F344" s="7"/>
      <c r="G344" s="30"/>
      <c r="H344" s="7"/>
    </row>
    <row r="345" spans="1:8">
      <c r="A345" s="7"/>
      <c r="B345" s="7"/>
      <c r="C345" s="4"/>
      <c r="D345" s="7"/>
      <c r="E345" s="7"/>
      <c r="F345" s="7"/>
      <c r="G345" s="30"/>
      <c r="H345" s="7"/>
    </row>
    <row r="346" spans="1:8">
      <c r="A346" s="7"/>
      <c r="B346" s="7"/>
      <c r="C346" s="4"/>
      <c r="D346" s="7"/>
      <c r="E346" s="7"/>
      <c r="F346" s="7"/>
      <c r="G346" s="30"/>
      <c r="H346" s="7"/>
    </row>
    <row r="347" spans="1:8">
      <c r="A347" s="7"/>
      <c r="B347" s="7"/>
      <c r="C347" s="4"/>
      <c r="D347" s="7"/>
      <c r="E347" s="7"/>
      <c r="F347" s="7"/>
      <c r="G347" s="30"/>
      <c r="H347" s="7"/>
    </row>
    <row r="348" spans="1:8">
      <c r="A348" s="7"/>
      <c r="B348" s="7"/>
      <c r="C348" s="4"/>
      <c r="D348" s="7"/>
      <c r="E348" s="7"/>
      <c r="F348" s="7"/>
      <c r="G348" s="30"/>
      <c r="H348" s="7"/>
    </row>
    <row r="349" spans="1:8">
      <c r="A349" s="7"/>
      <c r="B349" s="7"/>
      <c r="C349" s="4"/>
      <c r="D349" s="7"/>
      <c r="E349" s="7"/>
      <c r="F349" s="7"/>
      <c r="G349" s="30"/>
      <c r="H349" s="7"/>
    </row>
    <row r="350" spans="1:8">
      <c r="A350" s="7"/>
      <c r="B350" s="7"/>
      <c r="C350" s="4"/>
      <c r="D350" s="7"/>
      <c r="E350" s="7"/>
      <c r="F350" s="7"/>
      <c r="G350" s="30"/>
      <c r="H350" s="7"/>
    </row>
    <row r="351" spans="1:8">
      <c r="A351" s="7"/>
      <c r="B351" s="4"/>
      <c r="C351" s="4"/>
      <c r="D351" s="7"/>
      <c r="E351" s="7"/>
      <c r="F351" s="7"/>
      <c r="G351" s="30"/>
      <c r="H351" s="7"/>
    </row>
    <row r="352" spans="1:8">
      <c r="A352" s="7"/>
      <c r="B352" s="4"/>
      <c r="C352" s="7"/>
      <c r="D352" s="7"/>
      <c r="E352" s="7"/>
      <c r="F352" s="7"/>
      <c r="G352" s="30"/>
      <c r="H352" s="7"/>
    </row>
    <row r="353" spans="1:8">
      <c r="A353" s="7"/>
      <c r="B353" s="6"/>
      <c r="C353" s="7"/>
      <c r="D353" s="7"/>
      <c r="E353" s="7"/>
      <c r="F353" s="7"/>
      <c r="G353" s="30"/>
      <c r="H353" s="7"/>
    </row>
    <row r="354" spans="1:8">
      <c r="A354" s="7"/>
      <c r="B354" s="7"/>
      <c r="C354" s="7"/>
      <c r="D354" s="7"/>
      <c r="E354" s="7"/>
      <c r="F354" s="7"/>
      <c r="G354" s="30"/>
      <c r="H354" s="7"/>
    </row>
    <row r="355" spans="1:8">
      <c r="A355" s="7"/>
      <c r="B355" s="22"/>
      <c r="C355" s="7"/>
      <c r="D355" s="7"/>
      <c r="E355" s="7"/>
      <c r="F355" s="7"/>
      <c r="G355" s="30"/>
      <c r="H355" s="7"/>
    </row>
    <row r="356" spans="1:8">
      <c r="A356" s="7"/>
      <c r="B356" s="7"/>
      <c r="C356" s="7"/>
      <c r="D356" s="7"/>
      <c r="E356" s="7"/>
      <c r="F356" s="7"/>
      <c r="G356" s="30"/>
      <c r="H356" s="7"/>
    </row>
    <row r="357" spans="1:8">
      <c r="A357" s="7"/>
      <c r="B357" s="7"/>
      <c r="C357" s="7"/>
      <c r="D357" s="7"/>
      <c r="E357" s="7"/>
      <c r="F357" s="7"/>
      <c r="G357" s="30"/>
      <c r="H357" s="7"/>
    </row>
    <row r="358" spans="1:8">
      <c r="A358" s="7"/>
      <c r="B358" s="7"/>
      <c r="C358" s="7"/>
      <c r="D358" s="7"/>
      <c r="E358" s="7"/>
      <c r="F358" s="7"/>
      <c r="G358" s="30"/>
      <c r="H358" s="7"/>
    </row>
    <row r="359" spans="1:8">
      <c r="A359" s="7"/>
      <c r="B359" s="7"/>
      <c r="C359" s="7"/>
      <c r="D359" s="7"/>
      <c r="E359" s="7"/>
      <c r="F359" s="7"/>
      <c r="G359" s="30"/>
      <c r="H359" s="7"/>
    </row>
    <row r="360" spans="1:8">
      <c r="A360" s="7"/>
      <c r="B360" s="6"/>
      <c r="C360" s="7"/>
      <c r="D360" s="7"/>
      <c r="E360" s="7"/>
      <c r="F360" s="7"/>
      <c r="G360" s="30"/>
      <c r="H360" s="7"/>
    </row>
    <row r="361" spans="1:8">
      <c r="A361" s="7"/>
      <c r="B361" s="7"/>
      <c r="C361" s="7"/>
      <c r="D361" s="7"/>
      <c r="E361" s="7"/>
      <c r="F361" s="7"/>
      <c r="G361" s="30"/>
      <c r="H361" s="7"/>
    </row>
    <row r="362" spans="1:8">
      <c r="A362" s="7"/>
      <c r="B362" s="20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22"/>
      <c r="C365" s="7"/>
      <c r="D365" s="7"/>
      <c r="E365" s="7"/>
      <c r="F365" s="7"/>
      <c r="G365" s="30"/>
      <c r="H365" s="7"/>
    </row>
    <row r="366" spans="1:8">
      <c r="A366" s="7"/>
      <c r="B366" s="20"/>
      <c r="C366" s="7"/>
      <c r="D366" s="7"/>
      <c r="E366" s="7"/>
      <c r="F366" s="7"/>
      <c r="G366" s="30"/>
      <c r="H366" s="7"/>
    </row>
    <row r="367" spans="1:8">
      <c r="A367" s="7"/>
      <c r="B367" s="20"/>
      <c r="C367" s="7"/>
      <c r="D367" s="7"/>
      <c r="E367" s="7"/>
      <c r="F367" s="7"/>
      <c r="G367" s="30"/>
      <c r="H367" s="7"/>
    </row>
    <row r="368" spans="1:8">
      <c r="A368" s="7"/>
      <c r="B368" s="22"/>
      <c r="C368" s="7"/>
      <c r="D368" s="7"/>
      <c r="E368" s="7"/>
      <c r="F368" s="7"/>
      <c r="G368" s="30"/>
      <c r="H368" s="7"/>
    </row>
    <row r="369" spans="1:8">
      <c r="A369" s="7"/>
      <c r="B369" s="20"/>
      <c r="C369" s="7"/>
      <c r="D369" s="7"/>
      <c r="E369" s="7"/>
      <c r="F369" s="7"/>
      <c r="G369" s="30"/>
      <c r="H369" s="7"/>
    </row>
    <row r="370" spans="1:8">
      <c r="A370" s="7"/>
      <c r="B370" s="22"/>
      <c r="C370" s="7"/>
      <c r="D370" s="7"/>
      <c r="E370" s="7"/>
      <c r="F370" s="7"/>
      <c r="G370" s="30"/>
      <c r="H370" s="7"/>
    </row>
    <row r="371" spans="1:8">
      <c r="A371" s="7"/>
      <c r="B371" s="20"/>
      <c r="C371" s="7"/>
      <c r="D371" s="7"/>
      <c r="E371" s="7"/>
      <c r="F371" s="7"/>
      <c r="G371" s="30"/>
      <c r="H371" s="7"/>
    </row>
    <row r="372" spans="1:8">
      <c r="A372" s="7"/>
      <c r="B372" s="20"/>
      <c r="C372" s="7"/>
      <c r="D372" s="7"/>
      <c r="E372" s="7"/>
      <c r="F372" s="7"/>
      <c r="G372" s="30"/>
      <c r="H372" s="7"/>
    </row>
    <row r="373" spans="1:8">
      <c r="A373" s="7"/>
      <c r="B373" s="20"/>
      <c r="C373" s="7"/>
      <c r="D373" s="7"/>
      <c r="E373" s="7"/>
      <c r="F373" s="7"/>
      <c r="G373" s="30"/>
      <c r="H373" s="7"/>
    </row>
    <row r="374" spans="1:8">
      <c r="A374" s="7"/>
      <c r="B374" s="7"/>
      <c r="C374" s="7"/>
      <c r="D374" s="7"/>
      <c r="E374" s="7"/>
      <c r="F374" s="7"/>
      <c r="G374" s="30"/>
      <c r="H374" s="7"/>
    </row>
    <row r="375" spans="1:8">
      <c r="A375" s="7"/>
      <c r="B375" s="27"/>
      <c r="C375" s="7"/>
      <c r="D375" s="7"/>
      <c r="E375" s="7"/>
      <c r="F375" s="7"/>
      <c r="G375" s="30"/>
      <c r="H375" s="7"/>
    </row>
    <row r="376" spans="1:8">
      <c r="A376" s="7"/>
      <c r="B376" s="22"/>
      <c r="C376" s="7"/>
      <c r="D376" s="7"/>
      <c r="E376" s="7"/>
      <c r="F376" s="7"/>
      <c r="G376" s="30"/>
      <c r="H376" s="7"/>
    </row>
    <row r="377" spans="1:8">
      <c r="A377" s="7"/>
      <c r="B377" s="7"/>
      <c r="C377" s="4"/>
      <c r="D377" s="7"/>
      <c r="E377" s="7"/>
      <c r="F377" s="7"/>
      <c r="G377" s="30"/>
      <c r="H377" s="7"/>
    </row>
    <row r="378" spans="1:8">
      <c r="A378" s="7"/>
      <c r="B378" s="20"/>
      <c r="C378" s="4"/>
      <c r="D378" s="7"/>
      <c r="E378" s="7"/>
      <c r="F378" s="7"/>
      <c r="G378" s="30"/>
      <c r="H378" s="7"/>
    </row>
    <row r="379" spans="1:8">
      <c r="A379" s="7"/>
      <c r="B379" s="20"/>
      <c r="C379" s="4"/>
      <c r="D379" s="7"/>
      <c r="E379" s="7"/>
      <c r="F379" s="7"/>
      <c r="G379" s="30"/>
      <c r="H379" s="7"/>
    </row>
    <row r="380" spans="1:8">
      <c r="A380" s="7"/>
      <c r="B380" s="20"/>
      <c r="C380" s="4"/>
      <c r="D380" s="7"/>
      <c r="E380" s="7"/>
      <c r="F380" s="7"/>
      <c r="G380" s="30"/>
      <c r="H380" s="7"/>
    </row>
    <row r="381" spans="1:8">
      <c r="A381" s="7"/>
      <c r="B381" s="7"/>
      <c r="C381" s="4"/>
      <c r="D381" s="7"/>
      <c r="E381" s="7"/>
      <c r="F381" s="7"/>
      <c r="G381" s="30"/>
      <c r="H381" s="7"/>
    </row>
    <row r="382" spans="1:8">
      <c r="A382" s="7"/>
      <c r="B382" s="7"/>
      <c r="C382" s="4"/>
      <c r="D382" s="7"/>
      <c r="E382" s="7"/>
      <c r="F382" s="7"/>
      <c r="G382" s="30"/>
      <c r="H382" s="7"/>
    </row>
    <row r="383" spans="1:8">
      <c r="A383" s="7"/>
      <c r="B383" s="7"/>
      <c r="C383" s="4"/>
      <c r="D383" s="7"/>
      <c r="E383" s="7"/>
      <c r="F383" s="7"/>
      <c r="G383" s="30"/>
      <c r="H383" s="7"/>
    </row>
    <row r="384" spans="1:8">
      <c r="A384" s="7"/>
      <c r="B384" s="20"/>
      <c r="C384" s="4"/>
      <c r="D384" s="7"/>
      <c r="E384" s="7"/>
      <c r="F384" s="7"/>
      <c r="G384" s="30"/>
      <c r="H384" s="7"/>
    </row>
    <row r="385" spans="1:8">
      <c r="A385" s="7"/>
      <c r="B385" s="20"/>
      <c r="C385" s="4"/>
      <c r="D385" s="7"/>
      <c r="E385" s="7"/>
      <c r="F385" s="7"/>
      <c r="G385" s="30"/>
      <c r="H385" s="7"/>
    </row>
    <row r="386" spans="1:8">
      <c r="A386" s="7"/>
      <c r="B386" s="7"/>
      <c r="C386" s="7"/>
      <c r="D386" s="7"/>
      <c r="E386" s="7"/>
      <c r="F386" s="7"/>
      <c r="G386" s="30"/>
      <c r="H386" s="7"/>
    </row>
    <row r="387" spans="1:8">
      <c r="A387" s="7"/>
      <c r="B387" s="6"/>
      <c r="C387" s="7"/>
      <c r="D387" s="7"/>
      <c r="E387" s="7"/>
      <c r="F387" s="7"/>
      <c r="G387" s="30"/>
      <c r="H387" s="7"/>
    </row>
    <row r="388" spans="1:8">
      <c r="A388" s="7"/>
      <c r="B388" s="7"/>
      <c r="C388" s="7"/>
      <c r="D388" s="7"/>
      <c r="E388" s="7"/>
      <c r="F388" s="7"/>
      <c r="G388" s="30"/>
      <c r="H388" s="7"/>
    </row>
    <row r="389" spans="1:8">
      <c r="A389" s="7"/>
      <c r="B389" s="7"/>
      <c r="C389" s="7"/>
      <c r="D389" s="7"/>
      <c r="E389" s="7"/>
      <c r="F389" s="7"/>
      <c r="G389" s="30"/>
      <c r="H389" s="7"/>
    </row>
    <row r="390" spans="1:8">
      <c r="A390" s="7"/>
      <c r="B390" s="7"/>
      <c r="C390" s="7"/>
      <c r="D390" s="7"/>
      <c r="E390" s="7"/>
      <c r="F390" s="7"/>
      <c r="G390" s="30"/>
      <c r="H390" s="7"/>
    </row>
    <row r="391" spans="1:8">
      <c r="A391" s="7"/>
      <c r="B391" s="7"/>
      <c r="C391" s="7"/>
      <c r="D391" s="7"/>
      <c r="E391" s="7"/>
      <c r="F391" s="7"/>
      <c r="G391" s="30"/>
      <c r="H391" s="7"/>
    </row>
    <row r="392" spans="1:8">
      <c r="A392" s="7"/>
      <c r="B392" s="7"/>
      <c r="C392" s="7"/>
      <c r="D392" s="7"/>
      <c r="E392" s="7"/>
      <c r="F392" s="7"/>
      <c r="G392" s="30"/>
      <c r="H392" s="7"/>
    </row>
    <row r="393" spans="1:8">
      <c r="A393" s="7"/>
      <c r="B393" s="7"/>
      <c r="C393" s="7"/>
      <c r="D393" s="7"/>
      <c r="E393" s="7"/>
      <c r="F393" s="7"/>
      <c r="G393" s="30"/>
      <c r="H393" s="7"/>
    </row>
    <row r="394" spans="1:8">
      <c r="A394" s="7"/>
      <c r="B394" s="6"/>
      <c r="C394" s="7"/>
      <c r="D394" s="7"/>
      <c r="E394" s="7"/>
      <c r="F394" s="7"/>
      <c r="G394" s="30"/>
      <c r="H394" s="7"/>
    </row>
    <row r="395" spans="1:8">
      <c r="A395" s="7"/>
      <c r="B395" s="7"/>
      <c r="C395" s="7"/>
      <c r="D395" s="7"/>
      <c r="E395" s="7"/>
      <c r="F395" s="7"/>
      <c r="G395" s="30"/>
      <c r="H395" s="7"/>
    </row>
    <row r="396" spans="1:8">
      <c r="A396" s="7"/>
      <c r="B396" s="7"/>
      <c r="C396" s="7"/>
      <c r="D396" s="7"/>
      <c r="E396" s="7"/>
      <c r="F396" s="7"/>
      <c r="G396" s="30"/>
      <c r="H396" s="7"/>
    </row>
    <row r="397" spans="1:8">
      <c r="A397" s="7"/>
      <c r="B397" s="7"/>
      <c r="C397" s="4"/>
      <c r="D397" s="7"/>
      <c r="E397" s="7"/>
      <c r="F397" s="7"/>
      <c r="G397" s="30"/>
      <c r="H397" s="7"/>
    </row>
    <row r="398" spans="1:8">
      <c r="A398" s="7"/>
      <c r="B398" s="20"/>
      <c r="C398" s="4"/>
      <c r="D398" s="7"/>
      <c r="E398" s="7"/>
      <c r="F398" s="7"/>
      <c r="G398" s="30"/>
      <c r="H398" s="7"/>
    </row>
    <row r="399" spans="1:8">
      <c r="A399" s="7"/>
      <c r="B399" s="20"/>
      <c r="C399" s="7"/>
      <c r="D399" s="7"/>
      <c r="E399" s="7"/>
      <c r="F399" s="7"/>
      <c r="G399" s="30"/>
      <c r="H399" s="7"/>
    </row>
    <row r="400" spans="1:8">
      <c r="A400" s="7"/>
      <c r="B400" s="27"/>
      <c r="C400" s="7"/>
      <c r="D400" s="7"/>
      <c r="E400" s="7"/>
      <c r="F400" s="7"/>
      <c r="G400" s="30"/>
      <c r="H400" s="7"/>
    </row>
    <row r="401" spans="1:8">
      <c r="A401" s="7"/>
      <c r="B401" s="22"/>
      <c r="C401" s="7"/>
      <c r="D401" s="7"/>
      <c r="E401" s="7"/>
      <c r="F401" s="7"/>
      <c r="G401" s="30"/>
      <c r="H401" s="7"/>
    </row>
    <row r="402" spans="1:8">
      <c r="A402" s="7"/>
      <c r="B402" s="22"/>
      <c r="C402" s="7"/>
      <c r="D402" s="7"/>
      <c r="E402" s="7"/>
      <c r="F402" s="7"/>
      <c r="G402" s="30"/>
      <c r="H402" s="7"/>
    </row>
    <row r="403" spans="1:8">
      <c r="A403" s="7"/>
      <c r="B403" s="22"/>
      <c r="C403" s="7"/>
      <c r="D403" s="7"/>
      <c r="E403" s="7"/>
      <c r="F403" s="7"/>
      <c r="G403" s="30"/>
      <c r="H403" s="7"/>
    </row>
    <row r="404" spans="1:8">
      <c r="A404" s="7"/>
      <c r="B404" s="22"/>
      <c r="C404" s="7"/>
      <c r="D404" s="7"/>
      <c r="E404" s="7"/>
      <c r="F404" s="7"/>
      <c r="G404" s="30"/>
      <c r="H404" s="7"/>
    </row>
    <row r="405" spans="1:8">
      <c r="A405" s="7"/>
      <c r="B405" s="22"/>
      <c r="C405" s="7"/>
      <c r="D405" s="7"/>
      <c r="E405" s="7"/>
      <c r="F405" s="7"/>
      <c r="G405" s="30"/>
      <c r="H405" s="7"/>
    </row>
    <row r="406" spans="1:8">
      <c r="A406" s="7"/>
      <c r="B406" s="7"/>
      <c r="C406" s="7"/>
      <c r="D406" s="7"/>
      <c r="E406" s="7"/>
      <c r="F406" s="7"/>
      <c r="G406" s="30"/>
      <c r="H406" s="7"/>
    </row>
    <row r="407" spans="1:8">
      <c r="A407" s="7"/>
      <c r="B407" s="6"/>
      <c r="C407" s="7"/>
      <c r="D407" s="7"/>
      <c r="E407" s="7"/>
      <c r="F407" s="7"/>
      <c r="G407" s="30"/>
      <c r="H407" s="7"/>
    </row>
    <row r="408" spans="1:8">
      <c r="A408" s="7"/>
      <c r="B408" s="7"/>
      <c r="C408" s="7"/>
      <c r="D408" s="7"/>
      <c r="E408" s="7"/>
      <c r="F408" s="7"/>
      <c r="G408" s="30"/>
      <c r="H408" s="7"/>
    </row>
    <row r="409" spans="1:8">
      <c r="A409" s="7"/>
      <c r="B409" s="20"/>
      <c r="C409" s="7"/>
      <c r="D409" s="7"/>
      <c r="E409" s="7"/>
      <c r="F409" s="7"/>
      <c r="G409" s="30"/>
      <c r="H409" s="7"/>
    </row>
    <row r="410" spans="1:8">
      <c r="A410" s="7"/>
      <c r="B410" s="22"/>
      <c r="C410" s="7"/>
      <c r="D410" s="7"/>
      <c r="E410" s="7"/>
      <c r="F410" s="7"/>
      <c r="G410" s="30"/>
      <c r="H410" s="7"/>
    </row>
    <row r="411" spans="1:8">
      <c r="A411" s="7"/>
      <c r="B411" s="22"/>
      <c r="C411" s="7"/>
      <c r="D411" s="7"/>
      <c r="E411" s="7"/>
      <c r="F411" s="7"/>
      <c r="G411" s="30"/>
      <c r="H411" s="7"/>
    </row>
    <row r="412" spans="1:8">
      <c r="A412" s="7"/>
      <c r="B412" s="20"/>
      <c r="C412" s="7"/>
      <c r="D412" s="7"/>
      <c r="E412" s="7"/>
      <c r="F412" s="7"/>
      <c r="G412" s="30"/>
      <c r="H412" s="7"/>
    </row>
    <row r="413" spans="1:8">
      <c r="A413" s="7"/>
      <c r="B413" s="20"/>
      <c r="C413" s="7"/>
      <c r="D413" s="7"/>
      <c r="E413" s="7"/>
      <c r="F413" s="7"/>
      <c r="G413" s="30"/>
      <c r="H413" s="7"/>
    </row>
    <row r="414" spans="1:8">
      <c r="A414" s="7"/>
      <c r="B414" s="20"/>
      <c r="C414" s="7"/>
      <c r="D414" s="7"/>
      <c r="E414" s="7"/>
      <c r="F414" s="7"/>
      <c r="G414" s="30"/>
      <c r="H414" s="7"/>
    </row>
    <row r="415" spans="1:8">
      <c r="A415" s="7"/>
      <c r="B415" s="20"/>
      <c r="C415" s="7"/>
      <c r="D415" s="7"/>
      <c r="E415" s="7"/>
      <c r="F415" s="7"/>
      <c r="G415" s="30"/>
      <c r="H415" s="7"/>
    </row>
    <row r="416" spans="1:8">
      <c r="A416" s="7"/>
      <c r="B416" s="7"/>
      <c r="C416" s="7"/>
      <c r="D416" s="7"/>
      <c r="E416" s="7"/>
      <c r="F416" s="7"/>
      <c r="G416" s="30"/>
      <c r="H416" s="7"/>
    </row>
    <row r="417" spans="1:8">
      <c r="A417" s="7"/>
      <c r="B417" s="20"/>
      <c r="C417" s="7"/>
      <c r="D417" s="7"/>
      <c r="E417" s="7"/>
      <c r="F417" s="7"/>
      <c r="G417" s="30"/>
      <c r="H417" s="7"/>
    </row>
    <row r="418" spans="1:8">
      <c r="A418" s="7"/>
      <c r="B418" s="20"/>
      <c r="C418" s="7"/>
      <c r="D418" s="7"/>
      <c r="E418" s="7"/>
      <c r="F418" s="7"/>
      <c r="G418" s="30"/>
      <c r="H418" s="7"/>
    </row>
    <row r="419" spans="1:8">
      <c r="A419" s="7"/>
      <c r="B419" s="22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6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6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20"/>
      <c r="C426" s="7"/>
      <c r="D426" s="7"/>
      <c r="E426" s="7"/>
      <c r="F426" s="7"/>
      <c r="G426" s="30"/>
      <c r="H426" s="7"/>
    </row>
    <row r="427" spans="1:8">
      <c r="A427" s="7"/>
      <c r="B427" s="20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6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6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7"/>
      <c r="C437" s="7"/>
      <c r="D437" s="7"/>
      <c r="E437" s="7"/>
      <c r="F437" s="7"/>
      <c r="G437" s="30"/>
      <c r="H437" s="7"/>
    </row>
    <row r="438" spans="1:8">
      <c r="A438" s="7"/>
      <c r="B438" s="7"/>
      <c r="C438" s="7"/>
      <c r="D438" s="7"/>
      <c r="E438" s="7"/>
      <c r="F438" s="7"/>
      <c r="G438" s="30"/>
      <c r="H438" s="7"/>
    </row>
    <row r="439" spans="1:8">
      <c r="A439" s="7"/>
      <c r="B439" s="7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6"/>
      <c r="C442" s="7"/>
      <c r="D442" s="7"/>
      <c r="E442" s="7"/>
      <c r="F442" s="7"/>
      <c r="G442" s="30"/>
      <c r="H442" s="7"/>
    </row>
    <row r="443" spans="1:8">
      <c r="A443" s="7"/>
      <c r="B443" s="7"/>
      <c r="C443" s="7"/>
      <c r="D443" s="7"/>
      <c r="E443" s="7"/>
      <c r="F443" s="7"/>
      <c r="G443" s="30"/>
      <c r="H443" s="7"/>
    </row>
    <row r="444" spans="1:8">
      <c r="A444" s="7"/>
      <c r="B444" s="7"/>
      <c r="C444" s="7"/>
      <c r="D444" s="7"/>
      <c r="E444" s="7"/>
      <c r="F444" s="7"/>
      <c r="G444" s="30"/>
      <c r="H444" s="7"/>
    </row>
    <row r="445" spans="1:8">
      <c r="A445" s="7"/>
      <c r="B445" s="6"/>
      <c r="C445" s="7"/>
      <c r="D445" s="7"/>
      <c r="E445" s="7"/>
      <c r="F445" s="7"/>
      <c r="G445" s="30"/>
      <c r="H445" s="7"/>
    </row>
    <row r="446" spans="1:8">
      <c r="A446" s="7"/>
      <c r="B446" s="4"/>
      <c r="C446" s="7"/>
      <c r="D446" s="7"/>
      <c r="E446" s="7"/>
      <c r="F446" s="7"/>
      <c r="G446" s="30"/>
      <c r="H446" s="7"/>
    </row>
    <row r="447" spans="1:8">
      <c r="A447" s="7"/>
      <c r="B447" s="4"/>
      <c r="C447" s="7"/>
      <c r="D447" s="7"/>
      <c r="E447" s="7"/>
      <c r="F447" s="7"/>
      <c r="G447" s="30"/>
      <c r="H447" s="7"/>
    </row>
    <row r="448" spans="1:8">
      <c r="A448" s="7"/>
      <c r="B448" s="7"/>
      <c r="C448" s="7"/>
      <c r="D448" s="7"/>
      <c r="E448" s="7"/>
      <c r="F448" s="7"/>
      <c r="G448" s="30"/>
      <c r="H448" s="7"/>
    </row>
    <row r="449" spans="1:8">
      <c r="A449" s="7"/>
      <c r="B449" s="7"/>
      <c r="C449" s="7"/>
      <c r="D449" s="7"/>
      <c r="E449" s="7"/>
      <c r="F449" s="7"/>
      <c r="G449" s="30"/>
      <c r="H449" s="7"/>
    </row>
    <row r="450" spans="1:8">
      <c r="A450" s="7"/>
      <c r="B450" s="7"/>
      <c r="C450" s="7"/>
      <c r="D450" s="7"/>
      <c r="E450" s="7"/>
      <c r="F450" s="7"/>
      <c r="G450" s="30"/>
      <c r="H450" s="7"/>
    </row>
    <row r="451" spans="1:8">
      <c r="A451" s="7"/>
      <c r="B451" s="6"/>
      <c r="C451" s="7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4"/>
      <c r="D454" s="7"/>
      <c r="E454" s="7"/>
      <c r="F454" s="7"/>
      <c r="G454" s="30"/>
      <c r="H454" s="7"/>
    </row>
    <row r="455" spans="1:8">
      <c r="A455" s="7"/>
      <c r="B455" s="7"/>
      <c r="C455" s="4"/>
      <c r="D455" s="7"/>
      <c r="E455" s="7"/>
      <c r="F455" s="7"/>
      <c r="G455" s="30"/>
      <c r="H455" s="7"/>
    </row>
    <row r="456" spans="1:8">
      <c r="A456" s="7"/>
      <c r="B456" s="7"/>
      <c r="C456" s="4"/>
      <c r="D456" s="7"/>
      <c r="E456" s="7"/>
      <c r="F456" s="7"/>
      <c r="G456" s="30"/>
      <c r="H456" s="7"/>
    </row>
    <row r="457" spans="1:8">
      <c r="A457" s="7"/>
      <c r="B457" s="7"/>
      <c r="C457" s="7"/>
      <c r="D457" s="7"/>
      <c r="E457" s="7"/>
      <c r="F457" s="7"/>
      <c r="G457" s="30"/>
      <c r="H457" s="7"/>
    </row>
    <row r="458" spans="1:8">
      <c r="A458" s="7"/>
      <c r="B458" s="6"/>
      <c r="C458" s="7"/>
      <c r="D458" s="7"/>
      <c r="E458" s="7"/>
      <c r="F458" s="7"/>
      <c r="G458" s="30"/>
      <c r="H458" s="7"/>
    </row>
    <row r="459" spans="1:8">
      <c r="A459" s="7"/>
      <c r="B459" s="7"/>
      <c r="C459" s="4"/>
      <c r="D459" s="7"/>
      <c r="E459" s="7"/>
      <c r="F459" s="7"/>
      <c r="G459" s="30"/>
      <c r="H459" s="7"/>
    </row>
    <row r="460" spans="1:8">
      <c r="A460" s="7"/>
      <c r="B460" s="7"/>
      <c r="C460" s="4"/>
      <c r="D460" s="7"/>
      <c r="E460" s="7"/>
      <c r="F460" s="7"/>
      <c r="G460" s="30"/>
      <c r="H460" s="7"/>
    </row>
    <row r="461" spans="1:8">
      <c r="A461" s="7"/>
      <c r="B461" s="7"/>
      <c r="C461" s="4"/>
      <c r="D461" s="7"/>
      <c r="E461" s="7"/>
      <c r="F461" s="7"/>
      <c r="G461" s="30"/>
      <c r="H461" s="7"/>
    </row>
    <row r="462" spans="1:8">
      <c r="A462" s="7"/>
      <c r="B462" s="7"/>
      <c r="C462" s="4"/>
      <c r="D462" s="7"/>
      <c r="E462" s="7"/>
      <c r="F462" s="7"/>
      <c r="G462" s="30"/>
      <c r="H462" s="7"/>
    </row>
    <row r="463" spans="1:8">
      <c r="A463" s="7"/>
      <c r="B463" s="7"/>
      <c r="C463" s="7"/>
      <c r="D463" s="7"/>
      <c r="E463" s="7"/>
      <c r="F463" s="7"/>
      <c r="G463" s="30"/>
      <c r="H463" s="7"/>
    </row>
    <row r="464" spans="1:8">
      <c r="A464" s="7"/>
      <c r="B464" s="6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7"/>
      <c r="B467" s="22"/>
      <c r="C467" s="7"/>
      <c r="D467" s="7"/>
      <c r="E467" s="7"/>
      <c r="F467" s="7"/>
      <c r="G467" s="30"/>
      <c r="H467" s="7"/>
    </row>
    <row r="468" spans="1:8">
      <c r="A468" s="7"/>
      <c r="B468" s="22"/>
      <c r="C468" s="7"/>
      <c r="D468" s="7"/>
      <c r="E468" s="7"/>
      <c r="F468" s="7"/>
      <c r="G468" s="30"/>
      <c r="H468" s="7"/>
    </row>
    <row r="469" spans="1:8">
      <c r="A469" s="7"/>
      <c r="B469" s="22"/>
      <c r="C469" s="7"/>
      <c r="D469" s="7"/>
      <c r="E469" s="7"/>
      <c r="F469" s="7"/>
      <c r="G469" s="30"/>
      <c r="H469" s="7"/>
    </row>
    <row r="470" spans="1:8">
      <c r="A470" s="7"/>
      <c r="B470" s="22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6"/>
      <c r="C472" s="7"/>
      <c r="D472" s="7"/>
      <c r="E472" s="7"/>
      <c r="F472" s="7"/>
      <c r="G472" s="30"/>
      <c r="H472" s="7"/>
    </row>
    <row r="473" spans="1:8">
      <c r="A473" s="7"/>
      <c r="B473" s="22"/>
      <c r="C473" s="7"/>
      <c r="D473" s="7"/>
      <c r="E473" s="7"/>
      <c r="F473" s="7"/>
      <c r="G473" s="30"/>
      <c r="H473" s="7"/>
    </row>
    <row r="474" spans="1:8">
      <c r="A474" s="7"/>
      <c r="B474" s="22"/>
      <c r="C474" s="7"/>
      <c r="D474" s="7"/>
      <c r="E474" s="7"/>
      <c r="F474" s="7"/>
      <c r="G474" s="30"/>
      <c r="H474" s="7"/>
    </row>
    <row r="475" spans="1:8">
      <c r="A475" s="7"/>
      <c r="B475" s="22"/>
      <c r="C475" s="7"/>
      <c r="D475" s="7"/>
      <c r="E475" s="7"/>
      <c r="F475" s="7"/>
      <c r="G475" s="30"/>
      <c r="H475" s="7"/>
    </row>
    <row r="476" spans="1:8">
      <c r="A476" s="6"/>
      <c r="B476" s="7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28"/>
      <c r="C481" s="7"/>
      <c r="D481" s="7"/>
      <c r="E481" s="7"/>
      <c r="F481" s="7"/>
      <c r="G481" s="30"/>
      <c r="H481" s="7"/>
    </row>
    <row r="482" spans="1:8">
      <c r="A482" s="7"/>
      <c r="B482" s="28"/>
      <c r="C482" s="7"/>
      <c r="D482" s="7"/>
      <c r="E482" s="7"/>
      <c r="F482" s="7"/>
      <c r="G482" s="30"/>
      <c r="H482" s="7"/>
    </row>
    <row r="483" spans="1:8">
      <c r="A483" s="7"/>
      <c r="B483" s="28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28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29"/>
      <c r="C487" s="30"/>
      <c r="D487" s="7"/>
      <c r="E487" s="7"/>
      <c r="F487" s="29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  <row r="870" spans="1:8">
      <c r="A870" s="7"/>
      <c r="B870" s="7"/>
      <c r="C870" s="7"/>
      <c r="D870" s="7"/>
      <c r="E870" s="7"/>
      <c r="F870" s="7"/>
      <c r="G870" s="30"/>
      <c r="H870" s="7"/>
    </row>
    <row r="871" spans="1:8">
      <c r="A871" s="7"/>
      <c r="B871" s="7"/>
      <c r="C871" s="7"/>
      <c r="D871" s="7"/>
      <c r="E871" s="7"/>
      <c r="F871" s="7"/>
      <c r="G871" s="30"/>
      <c r="H871" s="7"/>
    </row>
    <row r="872" spans="1:8">
      <c r="A872" s="7"/>
      <c r="B872" s="7"/>
      <c r="C872" s="7"/>
      <c r="D872" s="7"/>
      <c r="E872" s="7"/>
      <c r="F872" s="7"/>
      <c r="G872" s="30"/>
      <c r="H872" s="7"/>
    </row>
    <row r="873" spans="1:8">
      <c r="A873" s="7"/>
      <c r="B873" s="7"/>
      <c r="C873" s="7"/>
      <c r="D873" s="7"/>
      <c r="E873" s="7"/>
      <c r="F873" s="7"/>
      <c r="G873" s="30"/>
      <c r="H873" s="7"/>
    </row>
    <row r="874" spans="1:8">
      <c r="A874" s="7"/>
      <c r="B874" s="7"/>
      <c r="C874" s="7"/>
      <c r="D874" s="7"/>
      <c r="E874" s="7"/>
      <c r="F874" s="7"/>
      <c r="G874" s="30"/>
      <c r="H874" s="7"/>
    </row>
    <row r="875" spans="1:8">
      <c r="A875" s="7"/>
      <c r="B875" s="7"/>
      <c r="C875" s="7"/>
      <c r="D875" s="7"/>
      <c r="E875" s="7"/>
      <c r="F875" s="7"/>
      <c r="G875" s="30"/>
      <c r="H875" s="7"/>
    </row>
    <row r="876" spans="1:8">
      <c r="A876" s="7"/>
      <c r="B876" s="7"/>
      <c r="C876" s="7"/>
      <c r="D876" s="7"/>
      <c r="E876" s="7"/>
      <c r="F876" s="7"/>
      <c r="G876" s="30"/>
      <c r="H876" s="7"/>
    </row>
    <row r="877" spans="1:8">
      <c r="A877" s="7"/>
      <c r="B877" s="7"/>
      <c r="C877" s="7"/>
      <c r="D877" s="7"/>
      <c r="E877" s="7"/>
      <c r="F877" s="7"/>
      <c r="G877" s="30"/>
      <c r="H877" s="7"/>
    </row>
    <row r="878" spans="1:8">
      <c r="A878" s="7"/>
      <c r="B878" s="7"/>
      <c r="C878" s="7"/>
      <c r="D878" s="7"/>
      <c r="E878" s="7"/>
      <c r="F878" s="7"/>
      <c r="G878" s="30"/>
      <c r="H878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ignoredErrors>
    <ignoredError sqref="G52:G53 G57:G5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2017-08-03T00:15:14Z</dcterms:modified>
</cp:coreProperties>
</file>