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6" i="2"/>
  <c r="G55"/>
  <c r="G54"/>
  <c r="G53"/>
  <c r="G52"/>
  <c r="G51"/>
  <c r="G50"/>
  <c r="G49"/>
  <c r="G57"/>
  <c r="G60" s="1"/>
  <c r="C115" i="1"/>
  <c r="B61" i="2" s="1"/>
  <c r="C116" i="1"/>
  <c r="C61" i="2" s="1"/>
  <c r="C117" i="1"/>
  <c r="D61" i="2" s="1"/>
  <c r="E61"/>
  <c r="D119" i="1" l="1"/>
  <c r="C118"/>
  <c r="A61" i="2"/>
</calcChain>
</file>

<file path=xl/sharedStrings.xml><?xml version="1.0" encoding="utf-8"?>
<sst xmlns="http://schemas.openxmlformats.org/spreadsheetml/2006/main" count="188" uniqueCount="109">
  <si>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</si>
  <si>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</si>
  <si>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</si>
  <si>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</si>
  <si>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</si>
  <si>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</si>
  <si>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</si>
  <si>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</si>
  <si>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</si>
  <si>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</si>
  <si>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</si>
  <si>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</si>
  <si>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</si>
  <si>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</si>
  <si>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</si>
  <si>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</si>
  <si>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</si>
  <si>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</si>
  <si>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</si>
  <si>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</si>
  <si>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</si>
  <si>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</si>
  <si>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</si>
  <si>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</si>
  <si>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</si>
  <si>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</si>
  <si>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</si>
  <si>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</si>
  <si>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</si>
  <si>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</si>
  <si>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</si>
  <si>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</si>
  <si>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</si>
  <si>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</si>
  <si>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</si>
  <si>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</si>
  <si>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</si>
  <si>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</si>
  <si>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</si>
  <si>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</si>
  <si>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</si>
  <si>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</si>
  <si>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</si>
  <si>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</si>
  <si>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</si>
  <si>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</si>
  <si>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</si>
  <si>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invalid json indicator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</si>
  <si>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</si>
  <si>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</si>
  <si>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</si>
  <si>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</si>
  <si>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</si>
  <si>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</si>
  <si>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</si>
  <si>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</si>
  <si>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</si>
  <si>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</si>
  <si>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</si>
  <si>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</si>
  <si>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</si>
  <si>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</si>
  <si>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</si>
  <si>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</si>
  <si>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</si>
  <si>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</si>
  <si>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</si>
  <si>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</si>
  <si>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</si>
  <si>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</si>
  <si>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</si>
  <si>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</si>
  <si>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</si>
  <si>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</si>
  <si>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</si>
  <si>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</si>
  <si>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</si>
  <si>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</si>
  <si>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</si>
  <si>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</si>
  <si>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</si>
  <si>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</si>
  <si>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</si>
  <si>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</si>
  <si>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3/21/17</t>
  </si>
  <si>
    <t>unix  time</t>
  </si>
  <si>
    <t>0.00.03</t>
  </si>
  <si>
    <t>view</t>
  </si>
  <si>
    <t>3/29/17</t>
  </si>
  <si>
    <t>0.00.04</t>
  </si>
  <si>
    <t>hex to ascii</t>
  </si>
  <si>
    <t>base64 utf8</t>
  </si>
  <si>
    <t>base64 ascii</t>
  </si>
  <si>
    <t>0.00.05</t>
  </si>
  <si>
    <t>detail pane on side</t>
  </si>
  <si>
    <t>04-29-2017</t>
  </si>
  <si>
    <t>0.00.06</t>
  </si>
  <si>
    <t>select all</t>
  </si>
  <si>
    <t>show only if contains a valid json</t>
  </si>
  <si>
    <t>parses json</t>
  </si>
  <si>
    <t>parses xml</t>
  </si>
  <si>
    <t>04-30-2017</t>
  </si>
  <si>
    <t>0.00.07</t>
  </si>
  <si>
    <t>monitor clipboard checkbox</t>
  </si>
  <si>
    <t>paste from clipboard</t>
  </si>
  <si>
    <t>paste button</t>
  </si>
  <si>
    <t>0.00.08</t>
  </si>
  <si>
    <t>05-15-2017</t>
  </si>
  <si>
    <t>0.00.09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</si>
</sst>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113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Progress!$B$48:$B$57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35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Progress!$C$48:$C$57</c:f>
              <c:numCache>
                <c:formatCode>General</c:formatCode>
                <c:ptCount val="10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Progress!$D$48:$D$57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Progress!$A$47:$A$57</c:f>
              <c:strCache>
                <c:ptCount val="11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  <c:pt idx="5">
                  <c:v>04-02-17</c:v>
                </c:pt>
                <c:pt idx="6">
                  <c:v>04-12-17</c:v>
                </c:pt>
                <c:pt idx="7">
                  <c:v>04-29-2017</c:v>
                </c:pt>
                <c:pt idx="8">
                  <c:v>04-30-2017</c:v>
                </c:pt>
                <c:pt idx="9">
                  <c:v>05-15-2017</c:v>
                </c:pt>
                <c:pt idx="10">
                  <c:v>06-03-17</c:v>
                </c:pt>
              </c:strCache>
            </c:strRef>
          </c:cat>
          <c:val>
            <c:numRef>
              <c:f>Progress!$E$48:$E$57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54262912"/>
        <c:axId val="153883776"/>
      </c:areaChart>
      <c:dateAx>
        <c:axId val="15426291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883776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538837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2629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53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1" r="0.750000000000013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49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Progress!$G$48:$G$57</c:f>
              <c:numCache>
                <c:formatCode>0%</c:formatCode>
                <c:ptCount val="10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0.47297297297297297</c:v>
                </c:pt>
              </c:numCache>
            </c:numRef>
          </c:val>
        </c:ser>
        <c:axId val="153919872"/>
        <c:axId val="153921408"/>
      </c:areaChart>
      <c:catAx>
        <c:axId val="153919872"/>
        <c:scaling>
          <c:orientation val="minMax"/>
        </c:scaling>
        <c:delete val="1"/>
        <c:axPos val="b"/>
        <c:numFmt formatCode="dd-mm-yy" sourceLinked="1"/>
        <c:tickLblPos val="none"/>
        <c:crossAx val="153921408"/>
        <c:crosses val="autoZero"/>
        <c:auto val="1"/>
        <c:lblAlgn val="ctr"/>
        <c:lblOffset val="100"/>
      </c:catAx>
      <c:valAx>
        <c:axId val="15392140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9198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1" r="0.750000000000013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Progress!$C$48:$C$57</c:f>
              <c:numCache>
                <c:formatCode>General</c:formatCode>
                <c:ptCount val="10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Progress!$A$48:$A$57</c:f>
              <c:strCache>
                <c:ptCount val="10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</c:strCache>
            </c:strRef>
          </c:cat>
          <c:val>
            <c:numRef>
              <c:f>Progress!$D$48:$D$57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53942272"/>
        <c:axId val="153944064"/>
      </c:areaChart>
      <c:catAx>
        <c:axId val="15394227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944064"/>
        <c:crosses val="autoZero"/>
        <c:auto val="1"/>
        <c:lblAlgn val="ctr"/>
        <c:lblOffset val="100"/>
        <c:tickLblSkip val="1"/>
        <c:tickMarkSkip val="1"/>
      </c:catAx>
      <c:valAx>
        <c:axId val="15394406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9422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1" r="0.750000000000013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60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20"/>
  <sheetViews>
    <sheetView topLeftCell="A13" workbookViewId="0">
      <selection activeCell="A13" sqref="A13:XFD13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99</v>
      </c>
      <c r="C9" s="7" t="s">
        <v>2</v>
      </c>
      <c r="D9" s="4"/>
    </row>
    <row r="10" spans="1:4" s="6" customFormat="1">
      <c r="B10" s="7" t="s">
        <v>100</v>
      </c>
      <c r="C10" s="7" t="s">
        <v>14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45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23</v>
      </c>
      <c r="C18" s="7" t="s">
        <v>2</v>
      </c>
      <c r="D18" s="4"/>
    </row>
    <row r="19" spans="2:4" s="6" customFormat="1">
      <c r="B19" s="20" t="s">
        <v>22</v>
      </c>
      <c r="C19" s="7" t="s">
        <v>2</v>
      </c>
      <c r="D19" s="4"/>
    </row>
    <row r="20" spans="2:4" s="6" customFormat="1">
      <c r="B20" s="23" t="s">
        <v>40</v>
      </c>
      <c r="C20" s="7" t="s">
        <v>2</v>
      </c>
      <c r="D20" s="4"/>
    </row>
    <row r="21" spans="2:4" s="6" customFormat="1">
      <c r="B21" s="24" t="s">
        <v>39</v>
      </c>
      <c r="C21" s="7" t="s">
        <v>2</v>
      </c>
      <c r="D21" s="4"/>
    </row>
    <row r="22" spans="2:4" s="6" customFormat="1">
      <c r="B22" s="24" t="s">
        <v>41</v>
      </c>
      <c r="C22" s="7" t="s">
        <v>14</v>
      </c>
      <c r="D22" s="4"/>
    </row>
    <row r="23" spans="2:4" s="6" customFormat="1">
      <c r="B23" s="23" t="s">
        <v>33</v>
      </c>
      <c r="C23" s="7" t="s">
        <v>2</v>
      </c>
      <c r="D23" s="4"/>
    </row>
    <row r="24" spans="2:4" s="6" customFormat="1">
      <c r="B24" s="24" t="s">
        <v>42</v>
      </c>
      <c r="C24" s="7" t="s">
        <v>2</v>
      </c>
      <c r="D24" s="4"/>
    </row>
    <row r="25" spans="2:4" s="6" customFormat="1">
      <c r="B25" s="24" t="s">
        <v>43</v>
      </c>
      <c r="C25" s="7" t="s">
        <v>14</v>
      </c>
      <c r="D25" s="4"/>
    </row>
    <row r="26" spans="2:4" s="6" customFormat="1">
      <c r="B26" s="24" t="s">
        <v>97</v>
      </c>
      <c r="C26" s="7" t="s">
        <v>2</v>
      </c>
      <c r="D26" s="4"/>
    </row>
    <row r="27" spans="2:4" s="6" customFormat="1">
      <c r="B27" s="24" t="s">
        <v>103</v>
      </c>
      <c r="C27" s="7" t="s">
        <v>2</v>
      </c>
      <c r="D27" s="4"/>
    </row>
    <row r="28" spans="2:4" s="6" customFormat="1">
      <c r="B28" s="24" t="s">
        <v>104</v>
      </c>
      <c r="C28" s="7" t="s">
        <v>2</v>
      </c>
      <c r="D28" s="4"/>
    </row>
    <row r="29" spans="2:4" s="6" customFormat="1">
      <c r="B29" s="23" t="s">
        <v>87</v>
      </c>
      <c r="C29" s="7" t="s">
        <v>2</v>
      </c>
      <c r="D29" s="4"/>
    </row>
    <row r="30" spans="2:4" s="6" customFormat="1">
      <c r="B30" s="24" t="s">
        <v>94</v>
      </c>
      <c r="C30" s="7" t="s">
        <v>2</v>
      </c>
      <c r="D30" s="4"/>
    </row>
    <row r="31" spans="2:4" s="6" customFormat="1">
      <c r="B31" s="23" t="s">
        <v>71</v>
      </c>
      <c r="C31" s="7" t="s">
        <v>2</v>
      </c>
      <c r="D31" s="4"/>
    </row>
    <row r="32" spans="2:4" s="6" customFormat="1">
      <c r="B32" s="24" t="s">
        <v>72</v>
      </c>
      <c r="C32" s="7" t="s">
        <v>14</v>
      </c>
      <c r="D32" s="4"/>
    </row>
    <row r="33" spans="2:4" s="6" customFormat="1">
      <c r="B33" s="20" t="s">
        <v>103</v>
      </c>
      <c r="C33" s="7" t="s">
        <v>2</v>
      </c>
      <c r="D33" s="4"/>
    </row>
    <row r="34" spans="2:4" s="6" customFormat="1">
      <c r="B34" s="20" t="s">
        <v>105</v>
      </c>
      <c r="C34" s="7" t="s">
        <v>2</v>
      </c>
      <c r="D34" s="4"/>
    </row>
    <row r="35" spans="2:4" s="6" customFormat="1">
      <c r="B35" s="20" t="s">
        <v>44</v>
      </c>
      <c r="C35" s="7" t="s">
        <v>14</v>
      </c>
      <c r="D35" s="4"/>
    </row>
    <row r="36" spans="2:4" s="6" customFormat="1">
      <c r="B36" s="20" t="s">
        <v>47</v>
      </c>
      <c r="C36" s="7" t="s">
        <v>14</v>
      </c>
      <c r="D36" s="4"/>
    </row>
    <row r="37" spans="2:4" s="6" customFormat="1">
      <c r="B37" s="22"/>
      <c r="C37" s="7"/>
      <c r="D37" s="4"/>
    </row>
    <row r="38" spans="2:4" s="6" customFormat="1">
      <c r="B38" s="27" t="s">
        <v>46</v>
      </c>
      <c r="C38" s="7" t="s">
        <v>2</v>
      </c>
      <c r="D38" s="4"/>
    </row>
    <row r="39" spans="2:4" s="6" customFormat="1">
      <c r="B39" s="20" t="s">
        <v>48</v>
      </c>
      <c r="C39" s="7" t="s">
        <v>2</v>
      </c>
      <c r="D39" s="4"/>
    </row>
    <row r="40" spans="2:4" s="6" customFormat="1">
      <c r="B40" s="20" t="s">
        <v>50</v>
      </c>
      <c r="C40" s="7" t="s">
        <v>14</v>
      </c>
      <c r="D40" s="4"/>
    </row>
    <row r="41" spans="2:4" s="6" customFormat="1">
      <c r="B41" s="20" t="s">
        <v>49</v>
      </c>
      <c r="C41" s="7" t="s">
        <v>2</v>
      </c>
      <c r="D41" s="4"/>
    </row>
    <row r="42" spans="2:4" s="6" customFormat="1">
      <c r="B42" s="20" t="s">
        <v>82</v>
      </c>
      <c r="C42" s="7" t="s">
        <v>2</v>
      </c>
      <c r="D42" s="4"/>
    </row>
    <row r="43" spans="2:4" s="6" customFormat="1">
      <c r="B43" s="22"/>
      <c r="C43" s="7"/>
      <c r="D43" s="4"/>
    </row>
    <row r="44" spans="2:4" s="6" customFormat="1">
      <c r="B44" s="27" t="s">
        <v>51</v>
      </c>
      <c r="C44" s="7" t="s">
        <v>2</v>
      </c>
      <c r="D44" s="4"/>
    </row>
    <row r="45" spans="2:4" s="6" customFormat="1">
      <c r="B45" s="20" t="s">
        <v>57</v>
      </c>
      <c r="C45" s="7" t="s">
        <v>2</v>
      </c>
      <c r="D45" s="4"/>
    </row>
    <row r="46" spans="2:4" s="6" customFormat="1">
      <c r="B46" s="20" t="s">
        <v>58</v>
      </c>
      <c r="C46" s="7" t="s">
        <v>2</v>
      </c>
      <c r="D46" s="4"/>
    </row>
    <row r="47" spans="2:4" s="6" customFormat="1">
      <c r="B47" s="23" t="s">
        <v>59</v>
      </c>
      <c r="C47" s="7" t="s">
        <v>14</v>
      </c>
      <c r="D47" s="4"/>
    </row>
    <row r="48" spans="2:4" s="6" customFormat="1">
      <c r="B48" s="23" t="s">
        <v>60</v>
      </c>
      <c r="C48" s="7" t="s">
        <v>14</v>
      </c>
      <c r="D48" s="4"/>
    </row>
    <row r="49" spans="2:4" s="6" customFormat="1">
      <c r="B49" s="23" t="s">
        <v>61</v>
      </c>
      <c r="C49" s="7" t="s">
        <v>14</v>
      </c>
      <c r="D49" s="4"/>
    </row>
    <row r="50" spans="2:4" s="6" customFormat="1">
      <c r="B50" s="23" t="s">
        <v>62</v>
      </c>
      <c r="C50" s="7" t="s">
        <v>2</v>
      </c>
      <c r="D50" s="4"/>
    </row>
    <row r="51" spans="2:4" s="6" customFormat="1">
      <c r="B51" s="23" t="s">
        <v>90</v>
      </c>
      <c r="C51" s="7" t="s">
        <v>2</v>
      </c>
      <c r="D51" s="4"/>
    </row>
    <row r="52" spans="2:4" s="6" customFormat="1">
      <c r="B52" s="23" t="s">
        <v>63</v>
      </c>
      <c r="C52" s="7" t="s">
        <v>2</v>
      </c>
      <c r="D52" s="4"/>
    </row>
    <row r="53" spans="2:4" s="6" customFormat="1">
      <c r="B53" s="23" t="s">
        <v>85</v>
      </c>
      <c r="C53" s="7" t="s">
        <v>2</v>
      </c>
      <c r="D53" s="4"/>
    </row>
    <row r="54" spans="2:4" s="6" customFormat="1">
      <c r="B54" s="23" t="s">
        <v>64</v>
      </c>
      <c r="C54" s="7" t="s">
        <v>2</v>
      </c>
      <c r="D54" s="4"/>
    </row>
    <row r="55" spans="2:4" s="6" customFormat="1">
      <c r="B55" s="23" t="s">
        <v>91</v>
      </c>
      <c r="C55" s="7" t="s">
        <v>2</v>
      </c>
      <c r="D55" s="4"/>
    </row>
    <row r="56" spans="2:4" s="6" customFormat="1">
      <c r="B56" s="23" t="s">
        <v>92</v>
      </c>
      <c r="C56" s="7" t="s">
        <v>2</v>
      </c>
      <c r="D56" s="4"/>
    </row>
    <row r="57" spans="2:4" s="6" customFormat="1">
      <c r="B57" s="23" t="s">
        <v>65</v>
      </c>
      <c r="C57" s="7" t="s">
        <v>14</v>
      </c>
      <c r="D57" s="4"/>
    </row>
    <row r="58" spans="2:4" s="6" customFormat="1">
      <c r="B58" s="23" t="s">
        <v>66</v>
      </c>
      <c r="C58" s="7" t="s">
        <v>14</v>
      </c>
      <c r="D58" s="4"/>
    </row>
    <row r="59" spans="2:4" s="6" customFormat="1">
      <c r="B59" s="22"/>
      <c r="C59" s="7"/>
      <c r="D59" s="4"/>
    </row>
    <row r="60" spans="2:4" s="6" customFormat="1">
      <c r="B60" s="27" t="s">
        <v>67</v>
      </c>
      <c r="C60" s="7" t="s">
        <v>2</v>
      </c>
      <c r="D60" s="4"/>
    </row>
    <row r="61" spans="2:4" s="6" customFormat="1">
      <c r="B61" s="20" t="s">
        <v>68</v>
      </c>
      <c r="C61" s="7" t="s">
        <v>2</v>
      </c>
      <c r="D61" s="4"/>
    </row>
    <row r="62" spans="2:4" s="6" customFormat="1">
      <c r="B62" s="23" t="s">
        <v>70</v>
      </c>
      <c r="C62" s="7" t="s">
        <v>14</v>
      </c>
      <c r="D62" s="4"/>
    </row>
    <row r="63" spans="2:4" s="6" customFormat="1">
      <c r="B63" s="20" t="s">
        <v>69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22"/>
      <c r="C65" s="7"/>
      <c r="D65" s="4"/>
    </row>
    <row r="66" spans="2:4" s="6" customFormat="1">
      <c r="B66" s="22"/>
      <c r="C66" s="7"/>
      <c r="D66" s="4"/>
    </row>
    <row r="67" spans="2:4" s="6" customFormat="1">
      <c r="B67" s="22"/>
      <c r="C67" s="7"/>
      <c r="D67" s="4"/>
    </row>
    <row r="68" spans="2:4" s="6" customFormat="1">
      <c r="B68" s="3" t="s">
        <v>73</v>
      </c>
      <c r="C68" s="7" t="s">
        <v>14</v>
      </c>
      <c r="D68" s="4"/>
    </row>
    <row r="69" spans="2:4" s="6" customFormat="1">
      <c r="B69" s="22"/>
      <c r="C69" s="7"/>
      <c r="D69" s="4"/>
    </row>
    <row r="70" spans="2:4" s="6" customFormat="1">
      <c r="B70" s="22" t="s">
        <v>80</v>
      </c>
      <c r="C70" s="7" t="s">
        <v>14</v>
      </c>
      <c r="D70" s="4"/>
    </row>
    <row r="71" spans="2:4" s="6" customFormat="1">
      <c r="B71" s="22" t="s">
        <v>81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19"/>
      <c r="C73" s="4"/>
      <c r="D73" s="4"/>
    </row>
    <row r="74" spans="2:4" s="6" customFormat="1">
      <c r="B74" s="4"/>
      <c r="C74" s="4"/>
      <c r="D74" s="4"/>
    </row>
    <row r="75" spans="2:4" s="6" customFormat="1">
      <c r="B75" s="3" t="s">
        <v>52</v>
      </c>
      <c r="C75" s="7" t="s">
        <v>14</v>
      </c>
      <c r="D75" s="4"/>
    </row>
    <row r="76" spans="2:4" s="6" customFormat="1">
      <c r="B76" s="22"/>
      <c r="C76" s="7"/>
      <c r="D76" s="4"/>
    </row>
    <row r="77" spans="2:4" s="6" customFormat="1">
      <c r="B77" s="22" t="s">
        <v>53</v>
      </c>
      <c r="C77" s="7" t="s">
        <v>14</v>
      </c>
      <c r="D77" s="4"/>
    </row>
    <row r="78" spans="2:4" s="6" customFormat="1">
      <c r="B78" s="20" t="s">
        <v>74</v>
      </c>
      <c r="C78" s="7" t="s">
        <v>14</v>
      </c>
      <c r="D78" s="4"/>
    </row>
    <row r="79" spans="2:4" s="6" customFormat="1">
      <c r="B79" s="20" t="s">
        <v>75</v>
      </c>
      <c r="C79" s="7" t="s">
        <v>14</v>
      </c>
      <c r="D79" s="4"/>
    </row>
    <row r="80" spans="2:4" s="6" customFormat="1">
      <c r="B80" s="20" t="s">
        <v>76</v>
      </c>
      <c r="C80" s="7" t="s">
        <v>14</v>
      </c>
      <c r="D80" s="4"/>
    </row>
    <row r="81" spans="2:4" s="6" customFormat="1">
      <c r="B81" s="20" t="s">
        <v>77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54</v>
      </c>
      <c r="C83" s="7" t="s">
        <v>14</v>
      </c>
      <c r="D83" s="4"/>
    </row>
    <row r="84" spans="2:4" s="6" customFormat="1">
      <c r="B84" s="20" t="s">
        <v>55</v>
      </c>
      <c r="C84" s="7" t="s">
        <v>14</v>
      </c>
      <c r="D84" s="4"/>
    </row>
    <row r="85" spans="2:4" s="6" customFormat="1">
      <c r="B85" s="20" t="s">
        <v>56</v>
      </c>
      <c r="C85" s="7" t="s">
        <v>14</v>
      </c>
      <c r="D85" s="4"/>
    </row>
    <row r="86" spans="2:4" s="6" customFormat="1">
      <c r="B86" s="22"/>
      <c r="C86" s="7"/>
      <c r="D86" s="4"/>
    </row>
    <row r="87" spans="2:4" s="6" customFormat="1">
      <c r="B87" s="22" t="s">
        <v>83</v>
      </c>
      <c r="C87" s="7" t="s">
        <v>14</v>
      </c>
      <c r="D87" s="4"/>
    </row>
    <row r="88" spans="2:4" s="6" customFormat="1">
      <c r="B88" s="22"/>
      <c r="C88" s="7"/>
      <c r="D88" s="4"/>
    </row>
    <row r="89" spans="2:4" s="6" customFormat="1">
      <c r="B89" s="22" t="s">
        <v>98</v>
      </c>
      <c r="C89" s="7" t="s">
        <v>14</v>
      </c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22"/>
      <c r="C92" s="7"/>
      <c r="D92" s="4"/>
    </row>
    <row r="93" spans="2:4" s="6" customFormat="1">
      <c r="B93" s="20"/>
      <c r="C93" s="7"/>
      <c r="D93" s="4"/>
    </row>
    <row r="94" spans="2:4" s="6" customFormat="1">
      <c r="B94" s="20"/>
      <c r="C94" s="7"/>
      <c r="D94" s="4"/>
    </row>
    <row r="95" spans="2:4" s="6" customFormat="1">
      <c r="B95" s="3" t="s">
        <v>27</v>
      </c>
      <c r="C95" s="7" t="s">
        <v>14</v>
      </c>
      <c r="D95" s="4"/>
    </row>
    <row r="96" spans="2:4" s="6" customFormat="1">
      <c r="B96" s="22" t="s">
        <v>28</v>
      </c>
      <c r="C96" s="7" t="s">
        <v>14</v>
      </c>
      <c r="D96" s="4"/>
    </row>
    <row r="97" spans="2:4" s="6" customFormat="1">
      <c r="B97" s="22" t="s">
        <v>29</v>
      </c>
      <c r="C97" s="7" t="s">
        <v>14</v>
      </c>
      <c r="D97" s="4"/>
    </row>
    <row r="98" spans="2:4" s="6" customFormat="1">
      <c r="B98" s="22" t="s">
        <v>30</v>
      </c>
      <c r="C98" s="7" t="s">
        <v>14</v>
      </c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3" t="s">
        <v>25</v>
      </c>
      <c r="C101" s="7" t="s">
        <v>14</v>
      </c>
      <c r="D101" s="4"/>
    </row>
    <row r="102" spans="2:4" s="6" customFormat="1">
      <c r="B102" s="22" t="s">
        <v>26</v>
      </c>
      <c r="C102" s="7" t="s">
        <v>14</v>
      </c>
      <c r="D102" s="4"/>
    </row>
    <row r="103" spans="2:4" s="6" customFormat="1">
      <c r="B103" s="22" t="s">
        <v>31</v>
      </c>
      <c r="C103" s="7" t="s">
        <v>14</v>
      </c>
      <c r="D103" s="4"/>
    </row>
    <row r="104" spans="2:4" s="6" customFormat="1">
      <c r="B104" s="22" t="s">
        <v>32</v>
      </c>
      <c r="C104" s="7" t="s">
        <v>14</v>
      </c>
      <c r="D104" s="4"/>
    </row>
    <row r="105" spans="2:4" s="6" customFormat="1">
      <c r="B105" s="43"/>
      <c r="C105" s="4"/>
      <c r="D105" s="4"/>
    </row>
    <row r="106" spans="2:4" s="6" customFormat="1">
      <c r="B106" s="21"/>
      <c r="C106" s="4"/>
      <c r="D106" s="4"/>
    </row>
    <row r="107" spans="2:4" s="6" customFormat="1">
      <c r="B107" s="3" t="s">
        <v>19</v>
      </c>
      <c r="C107" s="7" t="s">
        <v>14</v>
      </c>
      <c r="D107" s="4"/>
    </row>
    <row r="108" spans="2:4" s="6" customFormat="1">
      <c r="B108" s="22" t="s">
        <v>24</v>
      </c>
      <c r="C108" s="7" t="s">
        <v>14</v>
      </c>
      <c r="D108" s="4"/>
    </row>
    <row r="109" spans="2:4" s="6" customFormat="1">
      <c r="B109" s="22" t="s">
        <v>21</v>
      </c>
      <c r="C109" s="7" t="s">
        <v>14</v>
      </c>
      <c r="D109" s="4"/>
    </row>
    <row r="110" spans="2:4" s="6" customFormat="1">
      <c r="B110" s="22"/>
      <c r="C110" s="4"/>
      <c r="D110" s="4"/>
    </row>
    <row r="111" spans="2:4" s="6" customFormat="1">
      <c r="B111" s="19"/>
      <c r="C111" s="4"/>
      <c r="D111" s="4"/>
    </row>
    <row r="112" spans="2:4" s="6" customFormat="1">
      <c r="B112" s="21"/>
      <c r="C112" s="4"/>
      <c r="D112" s="4"/>
    </row>
    <row r="113" spans="1:4" s="6" customFormat="1">
      <c r="B113" s="21"/>
      <c r="C113" s="4"/>
      <c r="D113" s="4"/>
    </row>
    <row r="114" spans="1:4">
      <c r="A114" s="3"/>
      <c r="B114" s="11"/>
      <c r="C114" s="11"/>
      <c r="D114" s="3"/>
    </row>
    <row r="115" spans="1:4">
      <c r="A115" s="3"/>
      <c r="B115" s="8" t="s">
        <v>6</v>
      </c>
      <c r="C115" s="6">
        <f>COUNTIF(C5:C114,"y")</f>
        <v>35</v>
      </c>
      <c r="D115" s="2"/>
    </row>
    <row r="116" spans="1:4">
      <c r="A116" s="3"/>
      <c r="B116" s="8" t="s">
        <v>7</v>
      </c>
      <c r="C116" s="6">
        <f>COUNTIF(C5:C114,"n")</f>
        <v>39</v>
      </c>
      <c r="D116" s="2"/>
    </row>
    <row r="117" spans="1:4">
      <c r="A117" s="3"/>
      <c r="B117" s="8" t="s">
        <v>3</v>
      </c>
      <c r="C117" s="7">
        <f>COUNTIF(C5:C114,"TBD")</f>
        <v>0</v>
      </c>
      <c r="D117" s="2"/>
    </row>
    <row r="118" spans="1:4">
      <c r="A118" s="3"/>
      <c r="B118" s="8" t="s">
        <v>4</v>
      </c>
      <c r="C118">
        <f>SUM(C115:C117)</f>
        <v>74</v>
      </c>
      <c r="D118" s="2"/>
    </row>
    <row r="119" spans="1:4" ht="18">
      <c r="A119" s="3"/>
      <c r="B119" s="10"/>
      <c r="C119" s="10" t="s">
        <v>5</v>
      </c>
      <c r="D119" s="41">
        <f>C115/(C116+C115 + C117)</f>
        <v>0.47297297297297297</v>
      </c>
    </row>
    <row r="120" spans="1:4">
      <c r="A120" s="3"/>
      <c r="B120" s="11"/>
      <c r="C120" s="11"/>
      <c r="D120" s="3"/>
    </row>
  </sheetData>
  <phoneticPr fontId="0" type="noConversion"/>
  <conditionalFormatting sqref="C1:C3 C6:C64868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1"/>
  <sheetViews>
    <sheetView tabSelected="1" workbookViewId="0">
      <pane ySplit="10020" topLeftCell="A46" activePane="bottomLeft"/>
      <selection activeCell="O6" sqref="O6"/>
      <selection pane="bottomLeft" activeCell="C58" sqref="C58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78</v>
      </c>
      <c r="G49" s="30">
        <f t="shared" ref="G49" si="0">B49/SUM(B49:E49)</f>
        <v>0.12698412698412698</v>
      </c>
      <c r="K49" s="32"/>
    </row>
    <row r="50" spans="1:11">
      <c r="A50" s="46" t="s">
        <v>84</v>
      </c>
      <c r="B50" s="4">
        <v>17</v>
      </c>
      <c r="C50" s="4">
        <v>46</v>
      </c>
      <c r="D50" s="4">
        <v>0</v>
      </c>
      <c r="E50" s="4">
        <v>0</v>
      </c>
      <c r="F50" s="28" t="s">
        <v>79</v>
      </c>
      <c r="G50" s="30">
        <f t="shared" ref="G50" si="1">B50/SUM(B50:E50)</f>
        <v>0.26984126984126983</v>
      </c>
      <c r="H50" s="7"/>
    </row>
    <row r="51" spans="1:11">
      <c r="A51" s="46" t="s">
        <v>88</v>
      </c>
      <c r="B51" s="4">
        <v>25</v>
      </c>
      <c r="C51" s="4">
        <v>42</v>
      </c>
      <c r="D51" s="4">
        <v>0</v>
      </c>
      <c r="E51" s="4">
        <v>0</v>
      </c>
      <c r="F51" s="28" t="s">
        <v>86</v>
      </c>
      <c r="G51" s="30">
        <f t="shared" ref="G51:G56" si="2">B51/SUM(B51:E51)</f>
        <v>0.37313432835820898</v>
      </c>
      <c r="H51" s="7"/>
    </row>
    <row r="52" spans="1:11">
      <c r="A52" s="46">
        <v>42770</v>
      </c>
      <c r="B52" s="4">
        <v>27</v>
      </c>
      <c r="C52" s="4">
        <v>42</v>
      </c>
      <c r="D52" s="4">
        <v>0</v>
      </c>
      <c r="E52" s="4">
        <v>0</v>
      </c>
      <c r="F52" s="28" t="s">
        <v>89</v>
      </c>
      <c r="G52" s="30">
        <f t="shared" si="2"/>
        <v>0.39130434782608697</v>
      </c>
      <c r="H52" s="7"/>
    </row>
    <row r="53" spans="1:11">
      <c r="A53" s="46">
        <v>43073</v>
      </c>
      <c r="B53" s="4">
        <v>29</v>
      </c>
      <c r="C53" s="4">
        <v>38</v>
      </c>
      <c r="D53" s="4">
        <v>0</v>
      </c>
      <c r="E53" s="4">
        <v>0</v>
      </c>
      <c r="F53" s="28" t="s">
        <v>93</v>
      </c>
      <c r="G53" s="30">
        <f t="shared" si="2"/>
        <v>0.43283582089552236</v>
      </c>
      <c r="H53" s="7"/>
    </row>
    <row r="54" spans="1:11">
      <c r="A54" s="46" t="s">
        <v>95</v>
      </c>
      <c r="B54" s="4">
        <v>31</v>
      </c>
      <c r="C54" s="4">
        <v>40</v>
      </c>
      <c r="D54" s="4">
        <v>0</v>
      </c>
      <c r="E54" s="4">
        <v>0</v>
      </c>
      <c r="F54" s="28" t="s">
        <v>96</v>
      </c>
      <c r="G54" s="30">
        <f t="shared" si="2"/>
        <v>0.43661971830985913</v>
      </c>
      <c r="H54" s="7"/>
    </row>
    <row r="55" spans="1:11">
      <c r="A55" s="46" t="s">
        <v>101</v>
      </c>
      <c r="B55" s="4">
        <v>31</v>
      </c>
      <c r="C55" s="4">
        <v>40</v>
      </c>
      <c r="D55" s="4">
        <v>0</v>
      </c>
      <c r="E55" s="4">
        <v>0</v>
      </c>
      <c r="F55" s="28" t="s">
        <v>102</v>
      </c>
      <c r="G55" s="30">
        <f t="shared" si="2"/>
        <v>0.43661971830985913</v>
      </c>
      <c r="H55" s="7"/>
    </row>
    <row r="56" spans="1:11">
      <c r="A56" s="46" t="s">
        <v>107</v>
      </c>
      <c r="B56" s="4">
        <v>35</v>
      </c>
      <c r="C56" s="4">
        <v>40</v>
      </c>
      <c r="D56" s="4">
        <v>0</v>
      </c>
      <c r="E56" s="4">
        <v>0</v>
      </c>
      <c r="F56" s="28" t="s">
        <v>106</v>
      </c>
      <c r="G56" s="30">
        <f t="shared" si="2"/>
        <v>0.46666666666666667</v>
      </c>
      <c r="H56" s="7"/>
    </row>
    <row r="57" spans="1:11">
      <c r="A57" s="46">
        <v>42800</v>
      </c>
      <c r="B57" s="4">
        <v>35</v>
      </c>
      <c r="C57" s="4">
        <v>39</v>
      </c>
      <c r="D57" s="4">
        <v>0</v>
      </c>
      <c r="E57" s="4">
        <v>0</v>
      </c>
      <c r="F57" s="28" t="s">
        <v>108</v>
      </c>
      <c r="G57" s="30">
        <f t="shared" ref="G57" si="3">B57/SUM(B57:E57)</f>
        <v>0.47297297297297297</v>
      </c>
      <c r="H57" s="7"/>
    </row>
    <row r="58" spans="1:11">
      <c r="A58" s="12"/>
      <c r="B58" s="4"/>
      <c r="C58" s="4"/>
      <c r="D58" s="4"/>
      <c r="E58" s="4"/>
      <c r="F58" s="28"/>
      <c r="G58" s="30"/>
      <c r="H58" s="7"/>
    </row>
    <row r="59" spans="1:11">
      <c r="A59" s="12"/>
      <c r="B59" s="4"/>
      <c r="C59" s="4"/>
      <c r="D59" s="4"/>
      <c r="E59" s="4"/>
      <c r="F59" s="31"/>
      <c r="G59" s="30"/>
      <c r="H59" s="7"/>
    </row>
    <row r="60" spans="1:11">
      <c r="A60" s="14" t="s">
        <v>18</v>
      </c>
      <c r="B60" s="14" t="s">
        <v>9</v>
      </c>
      <c r="C60" s="14" t="s">
        <v>16</v>
      </c>
      <c r="D60" s="14" t="s">
        <v>10</v>
      </c>
      <c r="E60" s="14" t="s">
        <v>12</v>
      </c>
      <c r="F60" s="14" t="s">
        <v>11</v>
      </c>
      <c r="G60" s="38">
        <f>MIN(G57)</f>
        <v>0.47297297297297297</v>
      </c>
      <c r="H60" s="7"/>
    </row>
    <row r="61" spans="1:11">
      <c r="A61" s="39">
        <f>SUM(B61:D61)</f>
        <v>74</v>
      </c>
      <c r="B61" s="15">
        <f>Features!C115</f>
        <v>35</v>
      </c>
      <c r="C61" s="16">
        <f>Features!C116</f>
        <v>39</v>
      </c>
      <c r="D61" s="17">
        <f>Features!C117</f>
        <v>0</v>
      </c>
      <c r="E61" s="18">
        <f>MIN(E57)</f>
        <v>0</v>
      </c>
      <c r="F61" s="7"/>
      <c r="G61" s="30"/>
      <c r="H61" s="7"/>
    </row>
    <row r="62" spans="1:11">
      <c r="A62" s="4"/>
      <c r="B62" s="19"/>
      <c r="C62" s="4"/>
      <c r="D62" s="7"/>
      <c r="E62" s="7"/>
      <c r="F62" s="7"/>
      <c r="G62" s="30"/>
      <c r="H62" s="7"/>
      <c r="J62" s="36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19"/>
      <c r="C67" s="4"/>
      <c r="D67" s="7"/>
      <c r="E67" s="7"/>
      <c r="F67" s="7"/>
      <c r="G67" s="30"/>
      <c r="H67" s="7"/>
    </row>
    <row r="68" spans="1:8">
      <c r="A68" s="4"/>
      <c r="B68" s="19"/>
      <c r="C68" s="4"/>
      <c r="D68" s="7"/>
      <c r="E68" s="7"/>
      <c r="F68" s="7"/>
      <c r="G68" s="30"/>
      <c r="H68" s="7"/>
    </row>
    <row r="69" spans="1:8">
      <c r="A69" s="4"/>
      <c r="B69" s="4"/>
      <c r="C69" s="4"/>
      <c r="D69" s="7"/>
      <c r="E69" s="7"/>
      <c r="F69" s="7"/>
      <c r="G69" s="30"/>
      <c r="H69" s="7"/>
    </row>
    <row r="70" spans="1:8">
      <c r="A70" s="4"/>
      <c r="B70" s="4"/>
      <c r="C70" s="4"/>
      <c r="D70" s="7"/>
      <c r="E70" s="7"/>
      <c r="F70" s="7"/>
      <c r="G70" s="30"/>
      <c r="H70" s="7"/>
    </row>
    <row r="71" spans="1:8">
      <c r="A71" s="4"/>
      <c r="B71" s="7"/>
      <c r="C71" s="4"/>
      <c r="D71" s="7"/>
      <c r="E71" s="7"/>
      <c r="F71" s="7"/>
      <c r="G71" s="30"/>
      <c r="H71" s="7"/>
    </row>
    <row r="72" spans="1:8">
      <c r="A72" s="4"/>
      <c r="B72" s="20"/>
      <c r="C72" s="4"/>
      <c r="D72" s="7"/>
      <c r="E72" s="7"/>
      <c r="F72" s="7"/>
      <c r="G72" s="30"/>
      <c r="H72" s="7"/>
    </row>
    <row r="73" spans="1:8">
      <c r="A73" s="4"/>
      <c r="B73" s="20"/>
      <c r="C73" s="4"/>
      <c r="D73" s="7"/>
      <c r="E73" s="7"/>
      <c r="F73" s="7"/>
      <c r="G73" s="30"/>
      <c r="H73" s="7"/>
    </row>
    <row r="74" spans="1:8">
      <c r="A74" s="7"/>
      <c r="B74" s="20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7"/>
      <c r="D88" s="7"/>
      <c r="E88" s="7"/>
      <c r="F88" s="7"/>
      <c r="G88" s="30"/>
      <c r="H88" s="7"/>
    </row>
    <row r="89" spans="1:8">
      <c r="A89" s="7"/>
      <c r="B89" s="6"/>
      <c r="C89" s="7"/>
      <c r="D89" s="7"/>
      <c r="E89" s="7"/>
      <c r="F89" s="7"/>
      <c r="G89" s="30"/>
      <c r="H89" s="7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6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21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6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19"/>
      <c r="C143" s="4"/>
      <c r="D143" s="4"/>
      <c r="E143" s="4"/>
      <c r="F143" s="4"/>
      <c r="G143" s="34"/>
      <c r="H143" s="4"/>
    </row>
    <row r="144" spans="1:8" s="2" customFormat="1">
      <c r="A144" s="4"/>
      <c r="B144" s="19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21"/>
      <c r="B149" s="21"/>
      <c r="C149" s="21"/>
      <c r="D149" s="21"/>
      <c r="E149" s="21"/>
      <c r="F149" s="21"/>
      <c r="G149" s="35"/>
      <c r="H149" s="2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>
      <c r="A151" s="7"/>
      <c r="B151" s="6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20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2"/>
      <c r="C160" s="7"/>
      <c r="D160" s="7"/>
      <c r="E160" s="7"/>
      <c r="F160" s="7"/>
      <c r="G160" s="30"/>
      <c r="H160" s="7"/>
    </row>
    <row r="161" spans="1:8">
      <c r="A161" s="7"/>
      <c r="B161" s="22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45">
        <v>43011</v>
      </c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7"/>
      <c r="B172" s="20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6"/>
      <c r="C177" s="7"/>
      <c r="D177" s="7"/>
      <c r="E177" s="7"/>
      <c r="F177" s="7"/>
      <c r="G177" s="30"/>
      <c r="H177" s="7"/>
    </row>
    <row r="178" spans="1:8">
      <c r="A178" s="7"/>
      <c r="B178" s="4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4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21"/>
      <c r="C188" s="4"/>
      <c r="D188" s="7"/>
      <c r="E188" s="7"/>
      <c r="F188" s="7"/>
      <c r="G188" s="30"/>
      <c r="H188" s="7"/>
    </row>
    <row r="189" spans="1:8">
      <c r="A189" s="7"/>
      <c r="B189" s="21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4"/>
      <c r="C195" s="7"/>
      <c r="D195" s="7"/>
      <c r="E195" s="7"/>
      <c r="F195" s="7"/>
      <c r="G195" s="30"/>
      <c r="H195" s="7"/>
    </row>
    <row r="196" spans="1:8">
      <c r="A196" s="7"/>
      <c r="B196" s="4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6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4"/>
      <c r="C227" s="7"/>
      <c r="D227" s="7"/>
      <c r="E227" s="7"/>
      <c r="F227" s="7"/>
      <c r="G227" s="30"/>
      <c r="H227" s="7"/>
    </row>
    <row r="228" spans="1:8">
      <c r="A228" s="7"/>
      <c r="B228" s="6"/>
      <c r="C228" s="7"/>
      <c r="D228" s="7"/>
      <c r="E228" s="7"/>
      <c r="F228" s="7"/>
      <c r="G228" s="30"/>
      <c r="H228" s="7"/>
    </row>
    <row r="229" spans="1:8">
      <c r="A229" s="7"/>
      <c r="B229" s="4"/>
      <c r="C229" s="4"/>
      <c r="D229" s="7"/>
      <c r="E229" s="7"/>
      <c r="F229" s="7"/>
      <c r="G229" s="30"/>
      <c r="H229" s="7"/>
    </row>
    <row r="230" spans="1:8">
      <c r="A230" s="7"/>
      <c r="B230" s="19"/>
      <c r="C230" s="4"/>
      <c r="D230" s="7"/>
      <c r="E230" s="7"/>
      <c r="F230" s="7"/>
      <c r="G230" s="30"/>
      <c r="H230" s="7"/>
    </row>
    <row r="231" spans="1:8">
      <c r="A231" s="7"/>
      <c r="B231" s="7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7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3"/>
      <c r="C238" s="4"/>
      <c r="D238" s="7"/>
      <c r="E238" s="7"/>
      <c r="F238" s="7"/>
      <c r="G238" s="30"/>
      <c r="H238" s="7"/>
    </row>
    <row r="239" spans="1:8">
      <c r="A239" s="7"/>
      <c r="B239" s="23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7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7"/>
      <c r="C250" s="4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7"/>
      <c r="C252" s="7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0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 ht="11.25">
      <c r="A264" s="7"/>
      <c r="B264" s="25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 s="2" customFormat="1">
      <c r="A274" s="4"/>
      <c r="B274" s="24"/>
      <c r="C274" s="4"/>
      <c r="D274" s="4"/>
      <c r="E274" s="4"/>
      <c r="F274" s="4"/>
      <c r="G274" s="34"/>
      <c r="H274" s="4"/>
    </row>
    <row r="275" spans="1:8" s="2" customFormat="1">
      <c r="A275" s="4"/>
      <c r="B275" s="24"/>
      <c r="C275" s="4"/>
      <c r="D275" s="4"/>
      <c r="E275" s="4"/>
      <c r="F275" s="4"/>
      <c r="G275" s="34"/>
      <c r="H275" s="4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3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2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20"/>
      <c r="C284" s="4"/>
      <c r="D284" s="7"/>
      <c r="E284" s="7"/>
      <c r="F284" s="7"/>
      <c r="G284" s="30"/>
      <c r="H284" s="7"/>
    </row>
    <row r="285" spans="1:8">
      <c r="A285" s="7"/>
      <c r="B285" s="20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6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6"/>
      <c r="C299" s="7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19"/>
      <c r="C310" s="4"/>
      <c r="D310" s="7"/>
      <c r="E310" s="7"/>
      <c r="F310" s="7"/>
      <c r="G310" s="30"/>
      <c r="H310" s="7"/>
    </row>
    <row r="311" spans="1:8">
      <c r="A311" s="7"/>
      <c r="B311" s="19"/>
      <c r="C311" s="4"/>
      <c r="D311" s="7"/>
      <c r="E311" s="7"/>
      <c r="F311" s="7"/>
      <c r="G311" s="30"/>
      <c r="H311" s="7"/>
    </row>
    <row r="312" spans="1:8">
      <c r="A312" s="7"/>
      <c r="B312" s="21"/>
      <c r="C312" s="4"/>
      <c r="D312" s="7"/>
      <c r="E312" s="7"/>
      <c r="F312" s="7"/>
      <c r="G312" s="30"/>
      <c r="H312" s="7"/>
    </row>
    <row r="313" spans="1:8">
      <c r="A313" s="7"/>
      <c r="B313" s="7"/>
      <c r="C313" s="7"/>
      <c r="D313" s="7"/>
      <c r="E313" s="7"/>
      <c r="F313" s="7"/>
      <c r="G313" s="30"/>
      <c r="H313" s="7"/>
    </row>
    <row r="314" spans="1:8">
      <c r="A314" s="7"/>
      <c r="B314" s="6"/>
      <c r="C314" s="7"/>
      <c r="D314" s="7"/>
      <c r="E314" s="7"/>
      <c r="F314" s="7"/>
      <c r="G314" s="30"/>
      <c r="H314" s="7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4"/>
      <c r="C316" s="9"/>
      <c r="D316" s="4"/>
      <c r="E316" s="4"/>
      <c r="F316" s="4"/>
      <c r="G316" s="34"/>
      <c r="H316" s="4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19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4"/>
      <c r="C335" s="4"/>
      <c r="D335" s="4"/>
      <c r="E335" s="4"/>
      <c r="F335" s="4"/>
      <c r="G335" s="34"/>
      <c r="H335" s="4"/>
    </row>
    <row r="336" spans="1:8">
      <c r="A336" s="7"/>
      <c r="B336" s="6"/>
      <c r="C336" s="7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4"/>
      <c r="C344" s="4"/>
      <c r="D344" s="7"/>
      <c r="E344" s="7"/>
      <c r="F344" s="7"/>
      <c r="G344" s="30"/>
      <c r="H344" s="7"/>
    </row>
    <row r="345" spans="1:8">
      <c r="A345" s="7"/>
      <c r="B345" s="4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2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6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7"/>
      <c r="C367" s="7"/>
      <c r="D367" s="7"/>
      <c r="E367" s="7"/>
      <c r="F367" s="7"/>
      <c r="G367" s="30"/>
      <c r="H367" s="7"/>
    </row>
    <row r="368" spans="1:8">
      <c r="A368" s="7"/>
      <c r="B368" s="27"/>
      <c r="C368" s="7"/>
      <c r="D368" s="7"/>
      <c r="E368" s="7"/>
      <c r="F368" s="7"/>
      <c r="G368" s="30"/>
      <c r="H368" s="7"/>
    </row>
    <row r="369" spans="1:8">
      <c r="A369" s="7"/>
      <c r="B369" s="22"/>
      <c r="C369" s="7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7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6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4"/>
      <c r="D390" s="7"/>
      <c r="E390" s="7"/>
      <c r="F390" s="7"/>
      <c r="G390" s="30"/>
      <c r="H390" s="7"/>
    </row>
    <row r="391" spans="1:8">
      <c r="A391" s="7"/>
      <c r="B391" s="20"/>
      <c r="C391" s="4"/>
      <c r="D391" s="7"/>
      <c r="E391" s="7"/>
      <c r="F391" s="7"/>
      <c r="G391" s="30"/>
      <c r="H391" s="7"/>
    </row>
    <row r="392" spans="1:8">
      <c r="A392" s="7"/>
      <c r="B392" s="20"/>
      <c r="C392" s="7"/>
      <c r="D392" s="7"/>
      <c r="E392" s="7"/>
      <c r="F392" s="7"/>
      <c r="G392" s="30"/>
      <c r="H392" s="7"/>
    </row>
    <row r="393" spans="1:8">
      <c r="A393" s="7"/>
      <c r="B393" s="27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6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2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6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20"/>
      <c r="C419" s="7"/>
      <c r="D419" s="7"/>
      <c r="E419" s="7"/>
      <c r="F419" s="7"/>
      <c r="G419" s="30"/>
      <c r="H419" s="7"/>
    </row>
    <row r="420" spans="1:8">
      <c r="A420" s="7"/>
      <c r="B420" s="20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6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4"/>
      <c r="C439" s="7"/>
      <c r="D439" s="7"/>
      <c r="E439" s="7"/>
      <c r="F439" s="7"/>
      <c r="G439" s="30"/>
      <c r="H439" s="7"/>
    </row>
    <row r="440" spans="1:8">
      <c r="A440" s="7"/>
      <c r="B440" s="4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7"/>
      <c r="D450" s="7"/>
      <c r="E450" s="7"/>
      <c r="F450" s="7"/>
      <c r="G450" s="30"/>
      <c r="H450" s="7"/>
    </row>
    <row r="451" spans="1:8">
      <c r="A451" s="7"/>
      <c r="B451" s="6"/>
      <c r="C451" s="7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6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6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9"/>
      <c r="C480" s="30"/>
      <c r="D480" s="7"/>
      <c r="E480" s="7"/>
      <c r="F480" s="29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2017-06-03T14:49:04Z</dcterms:modified>
</cp:coreProperties>
</file>