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72" i="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73"/>
  <c r="G76" s="1"/>
  <c r="C272" i="1"/>
  <c r="B77" i="2" s="1"/>
  <c r="C273" i="1"/>
  <c r="C77" i="2" s="1"/>
  <c r="C274" i="1"/>
  <c r="D77" i="2" s="1"/>
  <c r="E77"/>
  <c r="D276" i="1" l="1"/>
  <c r="C275"/>
  <c r="A77" i="2"/>
</calcChain>
</file>

<file path=xl/sharedStrings.xml><?xml version="1.0" encoding="utf-8"?>
<sst xmlns="http://schemas.openxmlformats.org/spreadsheetml/2006/main" count="486" uniqueCount="214">
  <si>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</si>
  <si>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</si>
  <si>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</si>
  <si>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</si>
  <si>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</si>
  <si>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</si>
  <si>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</si>
  <si>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</si>
  <si>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</si>
  <si>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</si>
  <si>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</si>
  <si>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</si>
  <si>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</si>
  <si>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</si>
  <si>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</si>
  <si>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File</t>
  </si>
  <si>
    <t>Help</t>
  </si>
  <si>
    <t>Start</t>
  </si>
  <si>
    <t>To Do</t>
  </si>
  <si>
    <t>%</t>
  </si>
  <si>
    <t>Edit</t>
  </si>
  <si>
    <t>Total</t>
  </si>
  <si>
    <t>Startup</t>
  </si>
  <si>
    <t>About Dialog</t>
  </si>
  <si>
    <t>Main Window</t>
  </si>
  <si>
    <t>search field</t>
  </si>
  <si>
    <t>Preferences Dialog</t>
  </si>
  <si>
    <t>table</t>
  </si>
  <si>
    <t>link</t>
  </si>
  <si>
    <t>color theme</t>
  </si>
  <si>
    <t>menu</t>
  </si>
  <si>
    <t>toolbar</t>
  </si>
  <si>
    <t>0.00.00</t>
  </si>
  <si>
    <t>Password Safe Features</t>
  </si>
  <si>
    <t>Password Safe</t>
  </si>
  <si>
    <t>logo</t>
  </si>
  <si>
    <t>Lock Screen</t>
  </si>
  <si>
    <t>ENTER</t>
  </si>
  <si>
    <t>loads last file</t>
  </si>
  <si>
    <t>Open</t>
  </si>
  <si>
    <t>Save</t>
  </si>
  <si>
    <t>Save As</t>
  </si>
  <si>
    <t>Lock</t>
  </si>
  <si>
    <t>Exit</t>
  </si>
  <si>
    <t>Undo</t>
  </si>
  <si>
    <t>Redo</t>
  </si>
  <si>
    <t>About</t>
  </si>
  <si>
    <t>Add button</t>
  </si>
  <si>
    <t>Name</t>
  </si>
  <si>
    <t>detail panel</t>
  </si>
  <si>
    <t>User Name field</t>
  </si>
  <si>
    <t>Name field</t>
  </si>
  <si>
    <t>Password field</t>
  </si>
  <si>
    <t>Notes field</t>
  </si>
  <si>
    <t>Copy user name to clipboard button</t>
  </si>
  <si>
    <t>Copy password to clipboard button</t>
  </si>
  <si>
    <t>Clear Clipboard</t>
  </si>
  <si>
    <t>locks after timeout</t>
  </si>
  <si>
    <t>Security</t>
  </si>
  <si>
    <t>Copy User Name</t>
  </si>
  <si>
    <t>Copy Password</t>
  </si>
  <si>
    <t>Browse button</t>
  </si>
  <si>
    <t>password field</t>
  </si>
  <si>
    <t>file path field</t>
  </si>
  <si>
    <t>info field</t>
  </si>
  <si>
    <t>verify field</t>
  </si>
  <si>
    <t>Create button</t>
  </si>
  <si>
    <t>Cancel button</t>
  </si>
  <si>
    <t>enabled when passwords exist, match</t>
  </si>
  <si>
    <t>creates and saves the data file</t>
  </si>
  <si>
    <t>warns about overwriting</t>
  </si>
  <si>
    <t>decrypts in background thread</t>
  </si>
  <si>
    <t>shows animated icon</t>
  </si>
  <si>
    <t>Preferences</t>
  </si>
  <si>
    <t>License Dialog</t>
  </si>
  <si>
    <t>license</t>
  </si>
  <si>
    <t>file corruption/tampering detection</t>
  </si>
  <si>
    <t>License</t>
  </si>
  <si>
    <t>load file error handling</t>
  </si>
  <si>
    <t>clears password on new file</t>
  </si>
  <si>
    <t>.safe file filter</t>
  </si>
  <si>
    <t>secure in-memory password storage</t>
  </si>
  <si>
    <t>safe file write</t>
  </si>
  <si>
    <t>generates new key for each save operation</t>
  </si>
  <si>
    <t>interface language</t>
  </si>
  <si>
    <t>language selector</t>
  </si>
  <si>
    <t>Clear clipboard button</t>
  </si>
  <si>
    <t>Lock button</t>
  </si>
  <si>
    <t>onscreen keyboard</t>
  </si>
  <si>
    <t>Add Entry Dialog</t>
  </si>
  <si>
    <t>hide password checkbox</t>
  </si>
  <si>
    <t>Verify password field</t>
  </si>
  <si>
    <t>only when hide password checkbox is selected</t>
  </si>
  <si>
    <t>not editable</t>
  </si>
  <si>
    <t>passwords match icon</t>
  </si>
  <si>
    <t>Change Password Dialog</t>
  </si>
  <si>
    <t>Change password button</t>
  </si>
  <si>
    <t>Save button</t>
  </si>
  <si>
    <t>Change Database Password</t>
  </si>
  <si>
    <t>file field</t>
  </si>
  <si>
    <t>*.safe file filter</t>
  </si>
  <si>
    <t>Exit button</t>
  </si>
  <si>
    <t>Accept button</t>
  </si>
  <si>
    <t>welcome dialog</t>
  </si>
  <si>
    <t>if no license accepted</t>
  </si>
  <si>
    <t>if no file selected</t>
  </si>
  <si>
    <t>changes prompts immediately</t>
  </si>
  <si>
    <t>Create new database button</t>
  </si>
  <si>
    <t>Open button</t>
  </si>
  <si>
    <t>Create Password Database Dialog</t>
  </si>
  <si>
    <t>goes to the main window lock screen</t>
  </si>
  <si>
    <t>extensible file format</t>
  </si>
  <si>
    <t>shows 'Saving database…' on exit</t>
  </si>
  <si>
    <t>also if saving on lock</t>
  </si>
  <si>
    <t>Onscreen Keyboard</t>
  </si>
  <si>
    <t>caps lock</t>
  </si>
  <si>
    <t>altgr affects next key</t>
  </si>
  <si>
    <t>shift affects next key</t>
  </si>
  <si>
    <t>tab and enter move focus to the next</t>
  </si>
  <si>
    <t>national keyboard selector</t>
  </si>
  <si>
    <t>us</t>
  </si>
  <si>
    <t>russian</t>
  </si>
  <si>
    <t>german</t>
  </si>
  <si>
    <t>french</t>
  </si>
  <si>
    <t>disabled if no password</t>
  </si>
  <si>
    <t>disables buttons except Exit</t>
  </si>
  <si>
    <t>OK button</t>
  </si>
  <si>
    <t>finnish</t>
  </si>
  <si>
    <t>saves language preference</t>
  </si>
  <si>
    <t>clears clipboard if sensitive data</t>
  </si>
  <si>
    <t>focused initially</t>
  </si>
  <si>
    <t>0.00.03</t>
  </si>
  <si>
    <t>1.00.18</t>
  </si>
  <si>
    <t>0.00.17</t>
  </si>
  <si>
    <t>1.00.19</t>
  </si>
  <si>
    <t>Component Licenses</t>
  </si>
  <si>
    <t>Mandatory XKCD reference</t>
  </si>
  <si>
    <t>Check for Updates</t>
  </si>
  <si>
    <t>Check for Updates Dialog</t>
  </si>
  <si>
    <t>checking</t>
  </si>
  <si>
    <t>result</t>
  </si>
  <si>
    <t>web site</t>
  </si>
  <si>
    <t>Change Database Passphrase Dialog</t>
  </si>
  <si>
    <t>old passphrase field</t>
  </si>
  <si>
    <t>in selected language</t>
  </si>
  <si>
    <t>hebrew</t>
  </si>
  <si>
    <t>signed jar</t>
  </si>
  <si>
    <t>scrypt</t>
  </si>
  <si>
    <t>2.02.29</t>
  </si>
  <si>
    <t>english US</t>
  </si>
  <si>
    <t>3.00.38</t>
  </si>
  <si>
    <t>3.01.40</t>
  </si>
  <si>
    <t>Welcome Wizard</t>
  </si>
  <si>
    <t>Welcome page</t>
  </si>
  <si>
    <t>thank you note</t>
  </si>
  <si>
    <t>License page</t>
  </si>
  <si>
    <t>military clause</t>
  </si>
  <si>
    <t>Database page</t>
  </si>
  <si>
    <t>check for updates</t>
  </si>
  <si>
    <t>AES 256 cipher in EAX mode</t>
  </si>
  <si>
    <t>Create New button</t>
  </si>
  <si>
    <t>New Database</t>
  </si>
  <si>
    <t>recent files pulldown</t>
  </si>
  <si>
    <t>open incognito</t>
  </si>
  <si>
    <t>Delete Entry</t>
  </si>
  <si>
    <t>Contact Customer Support</t>
  </si>
  <si>
    <t>Open Source Licenses</t>
  </si>
  <si>
    <t>popup menu</t>
  </si>
  <si>
    <t>standard popup menu</t>
  </si>
  <si>
    <t>copy user name</t>
  </si>
  <si>
    <t>cut copy paste</t>
  </si>
  <si>
    <t>fixed width *******</t>
  </si>
  <si>
    <t>standard popup menu on clear text only</t>
  </si>
  <si>
    <t>save preference</t>
  </si>
  <si>
    <t>Appearance</t>
  </si>
  <si>
    <t>lock timeout in minutes</t>
  </si>
  <si>
    <t>Keys</t>
  </si>
  <si>
    <t>Copy to Clipboard button</t>
  </si>
  <si>
    <t>OK</t>
  </si>
  <si>
    <t>customize button</t>
  </si>
  <si>
    <t>3.02.41</t>
  </si>
  <si>
    <t>3.02.43</t>
  </si>
  <si>
    <t>data v2</t>
  </si>
  <si>
    <t>xsalsa20-poly1305</t>
  </si>
  <si>
    <t>argon2id</t>
  </si>
  <si>
    <t>memory safe encryption</t>
  </si>
  <si>
    <t>clear password on lock or exit</t>
  </si>
  <si>
    <t>Generate Password Dialog</t>
  </si>
  <si>
    <t>alphabet</t>
  </si>
  <si>
    <t>must include symbols</t>
  </si>
  <si>
    <t>uppercase</t>
  </si>
  <si>
    <t>lowercase</t>
  </si>
  <si>
    <t>digits</t>
  </si>
  <si>
    <t>length</t>
  </si>
  <si>
    <t>8 .. 64</t>
  </si>
  <si>
    <t>editable</t>
  </si>
  <si>
    <t>generated password, not editable</t>
  </si>
  <si>
    <t>taken from parent dialog</t>
  </si>
  <si>
    <t>cancel button</t>
  </si>
  <si>
    <t>generate button</t>
  </si>
  <si>
    <t>ok button</t>
  </si>
  <si>
    <t>generate password button</t>
  </si>
  <si>
    <t>change button</t>
  </si>
  <si>
    <t>add button</t>
  </si>
  <si>
    <t>disabled when generating</t>
  </si>
  <si>
    <t>disabled when error</t>
  </si>
  <si>
    <t>error field</t>
  </si>
  <si>
    <t>standard popup menu if clear</t>
  </si>
  <si>
    <t>hide password in this dialog</t>
  </si>
  <si>
    <t>latin</t>
  </si>
  <si>
    <t>cyrillic</t>
  </si>
  <si>
    <t>data v4</t>
  </si>
  <si>
    <t>2022.0123.1530</t>
  </si>
  <si>
    <t>2022.0120.2200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</si>
</sst>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3" fillId="0" borderId="0" xfId="0" applyFont="1" applyFill="1" applyAlignment="1">
      <alignment horizontal="left" indent="3"/>
    </xf>
    <xf numFmtId="0" fontId="1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4958"/>
          <c:h val="0.89627228525119973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Progress!$B$48:$B$73</c:f>
              <c:numCache>
                <c:formatCode>General</c:formatCode>
                <c:ptCount val="26"/>
                <c:pt idx="0">
                  <c:v>0</c:v>
                </c:pt>
                <c:pt idx="1">
                  <c:v>28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38</c:v>
                </c:pt>
                <c:pt idx="6">
                  <c:v>65</c:v>
                </c:pt>
                <c:pt idx="7">
                  <c:v>92</c:v>
                </c:pt>
                <c:pt idx="8">
                  <c:v>97</c:v>
                </c:pt>
                <c:pt idx="9">
                  <c:v>137</c:v>
                </c:pt>
                <c:pt idx="10">
                  <c:v>139</c:v>
                </c:pt>
                <c:pt idx="11">
                  <c:v>141</c:v>
                </c:pt>
                <c:pt idx="12">
                  <c:v>141</c:v>
                </c:pt>
                <c:pt idx="13">
                  <c:v>143</c:v>
                </c:pt>
                <c:pt idx="14">
                  <c:v>143</c:v>
                </c:pt>
                <c:pt idx="15">
                  <c:v>146</c:v>
                </c:pt>
                <c:pt idx="16">
                  <c:v>153</c:v>
                </c:pt>
                <c:pt idx="17">
                  <c:v>153</c:v>
                </c:pt>
                <c:pt idx="18">
                  <c:v>166</c:v>
                </c:pt>
                <c:pt idx="19">
                  <c:v>166</c:v>
                </c:pt>
                <c:pt idx="20">
                  <c:v>178</c:v>
                </c:pt>
                <c:pt idx="21">
                  <c:v>179</c:v>
                </c:pt>
                <c:pt idx="22">
                  <c:v>179</c:v>
                </c:pt>
                <c:pt idx="23">
                  <c:v>179</c:v>
                </c:pt>
                <c:pt idx="24">
                  <c:v>205</c:v>
                </c:pt>
                <c:pt idx="25">
                  <c:v>210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Progress!$C$48:$C$73</c:f>
              <c:numCache>
                <c:formatCode>General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Progress!$D$48:$D$73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Progress!$E$48:$E$77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axId val="184541184"/>
        <c:axId val="184542720"/>
      </c:areaChart>
      <c:dateAx>
        <c:axId val="18454118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542720"/>
        <c:crosses val="autoZero"/>
        <c:lblOffset val="100"/>
        <c:baseTimeUnit val="days"/>
        <c:majorUnit val="1"/>
        <c:majorTimeUnit val="years"/>
      </c:dateAx>
      <c:valAx>
        <c:axId val="18454272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541184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17582417582419"/>
          <c:y val="0.5413290113452188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24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Progress!$G$48:$G$73</c:f>
              <c:numCache>
                <c:formatCode>0%</c:formatCode>
                <c:ptCount val="26"/>
                <c:pt idx="0">
                  <c:v>0</c:v>
                </c:pt>
                <c:pt idx="1">
                  <c:v>0.52830188679245282</c:v>
                </c:pt>
                <c:pt idx="2">
                  <c:v>0.69230769230769229</c:v>
                </c:pt>
                <c:pt idx="3">
                  <c:v>0.69230769230769229</c:v>
                </c:pt>
                <c:pt idx="4">
                  <c:v>0.63157894736842102</c:v>
                </c:pt>
                <c:pt idx="5">
                  <c:v>0.62295081967213117</c:v>
                </c:pt>
                <c:pt idx="6">
                  <c:v>0.76470588235294112</c:v>
                </c:pt>
                <c:pt idx="7">
                  <c:v>0.81415929203539827</c:v>
                </c:pt>
                <c:pt idx="8">
                  <c:v>0.7578125</c:v>
                </c:pt>
                <c:pt idx="9">
                  <c:v>0.85624999999999996</c:v>
                </c:pt>
                <c:pt idx="10">
                  <c:v>0.86335403726708071</c:v>
                </c:pt>
                <c:pt idx="11">
                  <c:v>0.86503067484662577</c:v>
                </c:pt>
                <c:pt idx="12">
                  <c:v>0.86503067484662577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0.90123456790123457</c:v>
                </c:pt>
                <c:pt idx="16">
                  <c:v>0.93292682926829273</c:v>
                </c:pt>
                <c:pt idx="17">
                  <c:v>0.93292682926829273</c:v>
                </c:pt>
                <c:pt idx="18">
                  <c:v>0.98809523809523814</c:v>
                </c:pt>
                <c:pt idx="19">
                  <c:v>0.98809523809523814</c:v>
                </c:pt>
                <c:pt idx="20">
                  <c:v>0.97802197802197799</c:v>
                </c:pt>
                <c:pt idx="21">
                  <c:v>0.97814207650273222</c:v>
                </c:pt>
                <c:pt idx="22">
                  <c:v>0.97814207650273222</c:v>
                </c:pt>
                <c:pt idx="23">
                  <c:v>0.97814207650273222</c:v>
                </c:pt>
                <c:pt idx="24">
                  <c:v>0.94907407407407407</c:v>
                </c:pt>
                <c:pt idx="25">
                  <c:v>0.97222222222222221</c:v>
                </c:pt>
              </c:numCache>
            </c:numRef>
          </c:val>
        </c:ser>
        <c:axId val="184312576"/>
        <c:axId val="184314112"/>
      </c:areaChart>
      <c:dateAx>
        <c:axId val="184312576"/>
        <c:scaling>
          <c:orientation val="minMax"/>
        </c:scaling>
        <c:delete val="1"/>
        <c:axPos val="b"/>
        <c:numFmt formatCode="dd-mm-yy" sourceLinked="1"/>
        <c:tickLblPos val="none"/>
        <c:crossAx val="184314112"/>
        <c:crosses val="autoZero"/>
        <c:auto val="1"/>
        <c:lblOffset val="100"/>
      </c:dateAx>
      <c:valAx>
        <c:axId val="184314112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31257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Progress!$C$48:$C$73</c:f>
              <c:numCache>
                <c:formatCode>General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20</c:v>
                </c:pt>
                <c:pt idx="7">
                  <c:v>21</c:v>
                </c:pt>
                <c:pt idx="8">
                  <c:v>31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16</c:v>
                </c:pt>
                <c:pt idx="16">
                  <c:v>11</c:v>
                </c:pt>
                <c:pt idx="17">
                  <c:v>11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Progress!$A$48:$A$73</c:f>
              <c:numCache>
                <c:formatCode>dd-mm-yy</c:formatCode>
                <c:ptCount val="26"/>
                <c:pt idx="0">
                  <c:v>40844</c:v>
                </c:pt>
                <c:pt idx="1">
                  <c:v>40845</c:v>
                </c:pt>
                <c:pt idx="2">
                  <c:v>40846</c:v>
                </c:pt>
                <c:pt idx="3">
                  <c:v>40850</c:v>
                </c:pt>
                <c:pt idx="4">
                  <c:v>40850</c:v>
                </c:pt>
                <c:pt idx="5">
                  <c:v>40851</c:v>
                </c:pt>
                <c:pt idx="6">
                  <c:v>40852</c:v>
                </c:pt>
                <c:pt idx="7">
                  <c:v>40853</c:v>
                </c:pt>
                <c:pt idx="8">
                  <c:v>40856</c:v>
                </c:pt>
                <c:pt idx="9">
                  <c:v>40859</c:v>
                </c:pt>
                <c:pt idx="10">
                  <c:v>40867</c:v>
                </c:pt>
                <c:pt idx="11">
                  <c:v>40870</c:v>
                </c:pt>
                <c:pt idx="12">
                  <c:v>40921</c:v>
                </c:pt>
                <c:pt idx="13">
                  <c:v>40936</c:v>
                </c:pt>
                <c:pt idx="14">
                  <c:v>41527</c:v>
                </c:pt>
                <c:pt idx="15">
                  <c:v>41564</c:v>
                </c:pt>
                <c:pt idx="16">
                  <c:v>41565</c:v>
                </c:pt>
                <c:pt idx="17">
                  <c:v>41619</c:v>
                </c:pt>
                <c:pt idx="18">
                  <c:v>41630</c:v>
                </c:pt>
                <c:pt idx="19">
                  <c:v>42137</c:v>
                </c:pt>
                <c:pt idx="20">
                  <c:v>42155</c:v>
                </c:pt>
                <c:pt idx="21">
                  <c:v>42203</c:v>
                </c:pt>
                <c:pt idx="22">
                  <c:v>42342</c:v>
                </c:pt>
                <c:pt idx="23">
                  <c:v>44501</c:v>
                </c:pt>
                <c:pt idx="24">
                  <c:v>44581</c:v>
                </c:pt>
                <c:pt idx="25">
                  <c:v>44584</c:v>
                </c:pt>
              </c:numCache>
            </c:numRef>
          </c:cat>
          <c:val>
            <c:numRef>
              <c:f>Progress!$D$48:$D$73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</c:ser>
        <c:axId val="184351360"/>
        <c:axId val="184947072"/>
      </c:areaChart>
      <c:dateAx>
        <c:axId val="18435136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947072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849470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84351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188" r="0.75000000000001188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</xdr:colOff>
      <xdr:row>59</xdr:row>
      <xdr:rowOff>9526</xdr:rowOff>
    </xdr:from>
    <xdr:to>
      <xdr:col>14</xdr:col>
      <xdr:colOff>24765</xdr:colOff>
      <xdr:row>75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243840</xdr:colOff>
      <xdr:row>24</xdr:row>
      <xdr:rowOff>57150</xdr:rowOff>
    </xdr:from>
    <xdr:to>
      <xdr:col>13</xdr:col>
      <xdr:colOff>121920</xdr:colOff>
      <xdr:row>37</xdr:row>
      <xdr:rowOff>19050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77"/>
  <sheetViews>
    <sheetView topLeftCell="A208" workbookViewId="0">
      <selection activeCell="D210" sqref="D210"/>
    </sheetView>
  </sheetViews>
  <sheetFormatPr defaultRowHeight="10.199999999999999"/>
  <cols>
    <col min="1" max="1" width="2.42578125" style="45" customWidth="1"/>
    <col min="2" max="2" width="72.85546875" customWidth="1"/>
    <col min="3" max="3" width="7" customWidth="1"/>
    <col min="4" max="4" width="45.85546875" style="43" customWidth="1"/>
  </cols>
  <sheetData>
    <row r="1" spans="1:4" ht="17.399999999999999">
      <c r="B1" s="1" t="s">
        <v>33</v>
      </c>
      <c r="D1" s="41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20"/>
      <c r="C4" s="4"/>
      <c r="D4" s="4"/>
    </row>
    <row r="5" spans="1:4" s="6" customFormat="1">
      <c r="B5" s="3" t="s">
        <v>58</v>
      </c>
      <c r="C5" s="4"/>
      <c r="D5" s="4"/>
    </row>
    <row r="6" spans="1:4" s="6" customFormat="1">
      <c r="B6" s="7" t="s">
        <v>182</v>
      </c>
      <c r="C6" s="7" t="s">
        <v>2</v>
      </c>
      <c r="D6" s="4"/>
    </row>
    <row r="7" spans="1:4" s="6" customFormat="1">
      <c r="B7" s="21" t="s">
        <v>159</v>
      </c>
      <c r="C7" s="7" t="s">
        <v>2</v>
      </c>
      <c r="D7" s="4"/>
    </row>
    <row r="8" spans="1:4" s="6" customFormat="1">
      <c r="B8" s="21" t="s">
        <v>147</v>
      </c>
      <c r="C8" s="7" t="s">
        <v>2</v>
      </c>
      <c r="D8" s="4"/>
    </row>
    <row r="9" spans="1:4" s="6" customFormat="1">
      <c r="B9" s="7" t="s">
        <v>211</v>
      </c>
      <c r="C9" s="7" t="s">
        <v>2</v>
      </c>
      <c r="D9" s="4"/>
    </row>
    <row r="10" spans="1:4" s="6" customFormat="1">
      <c r="B10" s="21" t="s">
        <v>183</v>
      </c>
      <c r="C10" s="7" t="s">
        <v>2</v>
      </c>
      <c r="D10" s="4"/>
    </row>
    <row r="11" spans="1:4" s="6" customFormat="1">
      <c r="B11" s="21" t="s">
        <v>184</v>
      </c>
      <c r="C11" s="7" t="s">
        <v>2</v>
      </c>
      <c r="D11" s="4"/>
    </row>
    <row r="12" spans="1:4" s="6" customFormat="1">
      <c r="B12" s="21" t="s">
        <v>185</v>
      </c>
      <c r="C12" s="7" t="s">
        <v>2</v>
      </c>
      <c r="D12" s="4"/>
    </row>
    <row r="13" spans="1:4" s="6" customFormat="1">
      <c r="B13" s="7" t="s">
        <v>83</v>
      </c>
      <c r="C13" s="7" t="s">
        <v>2</v>
      </c>
      <c r="D13" s="4"/>
    </row>
    <row r="14" spans="1:4" s="6" customFormat="1">
      <c r="B14" s="7" t="s">
        <v>76</v>
      </c>
      <c r="C14" s="7" t="s">
        <v>2</v>
      </c>
      <c r="D14" s="4"/>
    </row>
    <row r="15" spans="1:4" s="6" customFormat="1">
      <c r="B15" s="7" t="s">
        <v>78</v>
      </c>
      <c r="C15" s="7" t="s">
        <v>2</v>
      </c>
      <c r="D15" s="4"/>
    </row>
    <row r="16" spans="1:4" s="6" customFormat="1">
      <c r="B16" s="7" t="s">
        <v>111</v>
      </c>
      <c r="C16" s="7" t="s">
        <v>2</v>
      </c>
      <c r="D16" s="4"/>
    </row>
    <row r="17" spans="2:4" s="6" customFormat="1">
      <c r="B17" s="7" t="s">
        <v>146</v>
      </c>
      <c r="C17" s="7" t="s">
        <v>14</v>
      </c>
      <c r="D17" s="4"/>
    </row>
    <row r="18" spans="2:4" s="6" customFormat="1">
      <c r="B18" s="7"/>
      <c r="C18" s="7"/>
      <c r="D18" s="4"/>
    </row>
    <row r="19" spans="2:4" s="6" customFormat="1">
      <c r="B19" s="7" t="s">
        <v>81</v>
      </c>
      <c r="C19" s="7" t="s">
        <v>2</v>
      </c>
      <c r="D19" s="4"/>
    </row>
    <row r="20" spans="2:4" s="6" customFormat="1">
      <c r="B20" s="7" t="s">
        <v>82</v>
      </c>
      <c r="C20" s="7" t="s">
        <v>2</v>
      </c>
      <c r="D20" s="4"/>
    </row>
    <row r="21" spans="2:4" s="6" customFormat="1">
      <c r="B21" s="7" t="s">
        <v>186</v>
      </c>
      <c r="C21" s="7" t="s">
        <v>2</v>
      </c>
      <c r="D21" s="4"/>
    </row>
    <row r="22" spans="2:4" s="6" customFormat="1">
      <c r="B22" s="20"/>
      <c r="C22" s="4"/>
      <c r="D22" s="4"/>
    </row>
    <row r="23" spans="2:4" s="6" customFormat="1">
      <c r="B23" s="4"/>
      <c r="C23" s="4"/>
      <c r="D23" s="4"/>
    </row>
    <row r="24" spans="2:4" s="6" customFormat="1">
      <c r="B24" s="3" t="s">
        <v>22</v>
      </c>
      <c r="C24" s="7"/>
      <c r="D24" s="4"/>
    </row>
    <row r="25" spans="2:4" s="6" customFormat="1">
      <c r="B25" s="23" t="s">
        <v>103</v>
      </c>
      <c r="C25" s="7" t="s">
        <v>2</v>
      </c>
      <c r="D25" s="4"/>
    </row>
    <row r="26" spans="2:4" s="6" customFormat="1">
      <c r="B26" s="21" t="s">
        <v>104</v>
      </c>
      <c r="C26" s="7" t="s">
        <v>2</v>
      </c>
      <c r="D26" s="4"/>
    </row>
    <row r="27" spans="2:4" s="6" customFormat="1">
      <c r="B27" s="21" t="s">
        <v>105</v>
      </c>
      <c r="C27" s="7" t="s">
        <v>2</v>
      </c>
      <c r="D27" s="4"/>
    </row>
    <row r="28" spans="2:4" s="6" customFormat="1">
      <c r="B28" s="23" t="s">
        <v>38</v>
      </c>
      <c r="C28" s="7" t="s">
        <v>2</v>
      </c>
      <c r="D28" s="4"/>
    </row>
    <row r="29" spans="2:4" s="6" customFormat="1">
      <c r="B29" s="23"/>
      <c r="C29" s="7"/>
      <c r="D29" s="4"/>
    </row>
    <row r="30" spans="2:4" s="6" customFormat="1">
      <c r="B30" s="23"/>
      <c r="C30" s="7"/>
      <c r="D30" s="4"/>
    </row>
    <row r="31" spans="2:4" s="6" customFormat="1">
      <c r="B31" s="3" t="s">
        <v>152</v>
      </c>
      <c r="C31" s="7" t="s">
        <v>2</v>
      </c>
      <c r="D31" s="4"/>
    </row>
    <row r="32" spans="2:4" s="6" customFormat="1">
      <c r="B32" s="23" t="s">
        <v>153</v>
      </c>
      <c r="C32" s="7" t="s">
        <v>2</v>
      </c>
      <c r="D32" s="4"/>
    </row>
    <row r="33" spans="2:4" s="6" customFormat="1">
      <c r="B33" s="21" t="s">
        <v>35</v>
      </c>
      <c r="C33" s="7" t="s">
        <v>2</v>
      </c>
      <c r="D33" s="4"/>
    </row>
    <row r="34" spans="2:4" s="6" customFormat="1">
      <c r="B34" s="21" t="s">
        <v>154</v>
      </c>
      <c r="C34" s="7"/>
      <c r="D34" s="4"/>
    </row>
    <row r="35" spans="2:4" s="6" customFormat="1">
      <c r="B35" s="21" t="s">
        <v>85</v>
      </c>
      <c r="C35" s="7" t="s">
        <v>2</v>
      </c>
      <c r="D35" s="4"/>
    </row>
    <row r="36" spans="2:4" s="6" customFormat="1">
      <c r="B36" s="24" t="s">
        <v>106</v>
      </c>
      <c r="C36" s="7" t="s">
        <v>2</v>
      </c>
      <c r="D36" s="4"/>
    </row>
    <row r="37" spans="2:4" s="6" customFormat="1">
      <c r="B37" s="24" t="s">
        <v>128</v>
      </c>
      <c r="C37" s="7" t="s">
        <v>2</v>
      </c>
      <c r="D37" s="4"/>
    </row>
    <row r="38" spans="2:4" s="6" customFormat="1">
      <c r="B38" s="23" t="s">
        <v>155</v>
      </c>
      <c r="C38" s="7" t="s">
        <v>2</v>
      </c>
      <c r="D38" s="4"/>
    </row>
    <row r="39" spans="2:4" s="6" customFormat="1">
      <c r="B39" s="21" t="s">
        <v>156</v>
      </c>
      <c r="C39" s="7" t="s">
        <v>2</v>
      </c>
      <c r="D39" s="4"/>
    </row>
    <row r="40" spans="2:4" s="6" customFormat="1">
      <c r="B40" s="21" t="s">
        <v>102</v>
      </c>
      <c r="C40" s="7" t="s">
        <v>2</v>
      </c>
      <c r="D40" s="4"/>
    </row>
    <row r="41" spans="2:4" s="6" customFormat="1">
      <c r="B41" s="23" t="s">
        <v>157</v>
      </c>
      <c r="C41" s="7" t="s">
        <v>2</v>
      </c>
      <c r="D41" s="4"/>
    </row>
    <row r="42" spans="2:4" s="6" customFormat="1">
      <c r="B42" s="21" t="s">
        <v>107</v>
      </c>
      <c r="C42" s="7" t="s">
        <v>2</v>
      </c>
      <c r="D42" s="4"/>
    </row>
    <row r="43" spans="2:4" s="6" customFormat="1">
      <c r="B43" s="21" t="s">
        <v>108</v>
      </c>
      <c r="C43" s="7" t="s">
        <v>2</v>
      </c>
      <c r="D43" s="4"/>
    </row>
    <row r="44" spans="2:4" s="6" customFormat="1">
      <c r="B44" s="23" t="s">
        <v>158</v>
      </c>
      <c r="C44" s="7" t="s">
        <v>2</v>
      </c>
      <c r="D44" s="4"/>
    </row>
    <row r="45" spans="2:4" s="6" customFormat="1">
      <c r="B45" s="23"/>
      <c r="C45" s="7"/>
      <c r="D45" s="4"/>
    </row>
    <row r="46" spans="2:4" s="6" customFormat="1">
      <c r="B46" s="23"/>
      <c r="C46" s="7"/>
      <c r="D46" s="4"/>
    </row>
    <row r="47" spans="2:4" s="6" customFormat="1">
      <c r="B47" s="3" t="s">
        <v>109</v>
      </c>
      <c r="C47" s="7" t="s">
        <v>2</v>
      </c>
      <c r="D47" s="4"/>
    </row>
    <row r="48" spans="2:4" s="6" customFormat="1">
      <c r="B48" s="23" t="s">
        <v>64</v>
      </c>
      <c r="C48" s="7" t="s">
        <v>2</v>
      </c>
      <c r="D48" s="4"/>
    </row>
    <row r="49" spans="2:4" s="6" customFormat="1">
      <c r="B49" s="23" t="s">
        <v>99</v>
      </c>
      <c r="C49" s="7" t="s">
        <v>2</v>
      </c>
      <c r="D49" s="4"/>
    </row>
    <row r="50" spans="2:4" s="6" customFormat="1">
      <c r="B50" s="23" t="s">
        <v>61</v>
      </c>
      <c r="C50" s="7" t="s">
        <v>2</v>
      </c>
      <c r="D50" s="4"/>
    </row>
    <row r="51" spans="2:4" s="6" customFormat="1">
      <c r="B51" s="21" t="s">
        <v>100</v>
      </c>
      <c r="C51" s="7" t="s">
        <v>2</v>
      </c>
      <c r="D51" s="4"/>
    </row>
    <row r="52" spans="2:4" s="6" customFormat="1">
      <c r="B52" s="23" t="s">
        <v>62</v>
      </c>
      <c r="C52" s="7" t="s">
        <v>2</v>
      </c>
      <c r="D52" s="4"/>
    </row>
    <row r="53" spans="2:4" s="6" customFormat="1">
      <c r="B53" s="21" t="s">
        <v>130</v>
      </c>
      <c r="C53" s="7" t="s">
        <v>2</v>
      </c>
      <c r="D53" s="4"/>
    </row>
    <row r="54" spans="2:4" s="6" customFormat="1">
      <c r="B54" s="23" t="s">
        <v>65</v>
      </c>
      <c r="C54" s="7" t="s">
        <v>2</v>
      </c>
      <c r="D54" s="4"/>
    </row>
    <row r="55" spans="2:4" s="6" customFormat="1">
      <c r="B55" s="23" t="s">
        <v>94</v>
      </c>
      <c r="C55" s="7" t="s">
        <v>2</v>
      </c>
      <c r="D55" s="4"/>
    </row>
    <row r="56" spans="2:4" s="6" customFormat="1">
      <c r="B56" s="23" t="s">
        <v>88</v>
      </c>
      <c r="C56" s="7" t="s">
        <v>2</v>
      </c>
      <c r="D56" s="4"/>
    </row>
    <row r="57" spans="2:4" s="6" customFormat="1">
      <c r="B57" s="23"/>
      <c r="C57" s="7"/>
      <c r="D57" s="4"/>
    </row>
    <row r="58" spans="2:4" s="6" customFormat="1">
      <c r="B58" s="23" t="s">
        <v>67</v>
      </c>
      <c r="C58" s="7" t="s">
        <v>2</v>
      </c>
      <c r="D58" s="4"/>
    </row>
    <row r="59" spans="2:4" s="6" customFormat="1">
      <c r="B59" s="23" t="s">
        <v>66</v>
      </c>
      <c r="C59" s="7" t="s">
        <v>2</v>
      </c>
      <c r="D59" s="4"/>
    </row>
    <row r="60" spans="2:4" s="6" customFormat="1">
      <c r="B60" s="21" t="s">
        <v>68</v>
      </c>
      <c r="C60" s="7" t="s">
        <v>2</v>
      </c>
      <c r="D60" s="4"/>
    </row>
    <row r="61" spans="2:4" s="6" customFormat="1">
      <c r="B61" s="23"/>
      <c r="C61" s="7"/>
      <c r="D61" s="4"/>
    </row>
    <row r="62" spans="2:4" s="6" customFormat="1">
      <c r="B62" s="23" t="s">
        <v>70</v>
      </c>
      <c r="C62" s="7" t="s">
        <v>2</v>
      </c>
      <c r="D62" s="4"/>
    </row>
    <row r="63" spans="2:4" s="6" customFormat="1">
      <c r="B63" s="23" t="s">
        <v>69</v>
      </c>
      <c r="C63" s="7" t="s">
        <v>2</v>
      </c>
      <c r="D63" s="4"/>
    </row>
    <row r="64" spans="2:4" s="6" customFormat="1">
      <c r="B64" s="23" t="s">
        <v>110</v>
      </c>
      <c r="C64" s="7" t="s">
        <v>2</v>
      </c>
      <c r="D64" s="4"/>
    </row>
    <row r="65" spans="2:4" s="6" customFormat="1">
      <c r="B65" s="23"/>
      <c r="C65" s="7"/>
      <c r="D65" s="4"/>
    </row>
    <row r="66" spans="2:4" s="6" customFormat="1">
      <c r="B66" s="23"/>
      <c r="C66" s="7"/>
      <c r="D66" s="4"/>
    </row>
    <row r="67" spans="2:4" s="6" customFormat="1">
      <c r="B67" s="3" t="s">
        <v>36</v>
      </c>
      <c r="C67" s="7" t="s">
        <v>2</v>
      </c>
      <c r="D67" s="4"/>
    </row>
    <row r="68" spans="2:4" s="6" customFormat="1">
      <c r="B68" s="23" t="s">
        <v>35</v>
      </c>
      <c r="C68" s="7" t="s">
        <v>2</v>
      </c>
      <c r="D68" s="4"/>
    </row>
    <row r="69" spans="2:4" s="6" customFormat="1">
      <c r="B69" s="23" t="s">
        <v>63</v>
      </c>
      <c r="C69" s="7" t="s">
        <v>2</v>
      </c>
      <c r="D69" s="4"/>
    </row>
    <row r="70" spans="2:4" s="6" customFormat="1">
      <c r="B70" s="21" t="s">
        <v>162</v>
      </c>
      <c r="C70" s="7" t="s">
        <v>14</v>
      </c>
      <c r="D70" s="4"/>
    </row>
    <row r="71" spans="2:4" s="6" customFormat="1">
      <c r="B71" s="21" t="s">
        <v>163</v>
      </c>
      <c r="C71" s="7" t="s">
        <v>14</v>
      </c>
      <c r="D71" s="4"/>
    </row>
    <row r="72" spans="2:4" s="6" customFormat="1">
      <c r="B72" s="23" t="s">
        <v>61</v>
      </c>
      <c r="C72" s="7" t="s">
        <v>2</v>
      </c>
      <c r="D72" s="4"/>
    </row>
    <row r="73" spans="2:4" s="6" customFormat="1">
      <c r="B73" s="21" t="s">
        <v>79</v>
      </c>
      <c r="C73" s="7" t="s">
        <v>2</v>
      </c>
      <c r="D73" s="4"/>
    </row>
    <row r="74" spans="2:4" s="6" customFormat="1">
      <c r="B74" s="21" t="s">
        <v>80</v>
      </c>
      <c r="C74" s="7" t="s">
        <v>2</v>
      </c>
      <c r="D74" s="4"/>
    </row>
    <row r="75" spans="2:4" s="6" customFormat="1">
      <c r="B75" s="23" t="s">
        <v>62</v>
      </c>
      <c r="C75" s="7" t="s">
        <v>2</v>
      </c>
      <c r="D75" s="4"/>
    </row>
    <row r="76" spans="2:4" s="6" customFormat="1">
      <c r="B76" s="21" t="s">
        <v>37</v>
      </c>
      <c r="C76" s="7" t="s">
        <v>2</v>
      </c>
      <c r="D76" s="4"/>
    </row>
    <row r="77" spans="2:4" s="6" customFormat="1">
      <c r="B77" s="23" t="s">
        <v>88</v>
      </c>
      <c r="C77" s="7" t="s">
        <v>2</v>
      </c>
      <c r="D77" s="4"/>
    </row>
    <row r="78" spans="2:4" s="6" customFormat="1">
      <c r="B78" s="21" t="s">
        <v>144</v>
      </c>
      <c r="C78" s="7" t="s">
        <v>2</v>
      </c>
      <c r="D78" s="4"/>
    </row>
    <row r="79" spans="2:4" s="6" customFormat="1">
      <c r="B79" s="23" t="s">
        <v>126</v>
      </c>
      <c r="C79" s="7" t="s">
        <v>2</v>
      </c>
      <c r="D79" s="4"/>
    </row>
    <row r="80" spans="2:4" s="6" customFormat="1">
      <c r="B80" s="21" t="s">
        <v>124</v>
      </c>
      <c r="C80" s="7" t="s">
        <v>2</v>
      </c>
      <c r="D80" s="4"/>
    </row>
    <row r="81" spans="2:4" s="6" customFormat="1">
      <c r="B81" s="23" t="s">
        <v>101</v>
      </c>
      <c r="C81" s="7" t="s">
        <v>2</v>
      </c>
      <c r="D81" s="4"/>
    </row>
    <row r="82" spans="2:4" s="6" customFormat="1">
      <c r="B82" s="23" t="s">
        <v>160</v>
      </c>
      <c r="C82" s="7" t="s">
        <v>2</v>
      </c>
      <c r="D82" s="4"/>
    </row>
    <row r="83" spans="2:4" s="6" customFormat="1">
      <c r="B83" s="20"/>
      <c r="C83" s="4"/>
      <c r="D83" s="4"/>
    </row>
    <row r="84" spans="2:4" s="6" customFormat="1">
      <c r="B84" s="23" t="s">
        <v>71</v>
      </c>
      <c r="C84" s="9" t="s">
        <v>2</v>
      </c>
      <c r="D84" s="4"/>
    </row>
    <row r="85" spans="2:4" s="6" customFormat="1">
      <c r="B85" s="21" t="s">
        <v>72</v>
      </c>
      <c r="C85" s="9" t="s">
        <v>2</v>
      </c>
      <c r="D85" s="4"/>
    </row>
    <row r="86" spans="2:4" s="6" customFormat="1">
      <c r="B86" s="21" t="s">
        <v>125</v>
      </c>
      <c r="C86" s="9" t="s">
        <v>2</v>
      </c>
      <c r="D86" s="4"/>
    </row>
    <row r="87" spans="2:4" s="6" customFormat="1">
      <c r="B87" s="20"/>
      <c r="C87" s="4"/>
      <c r="D87" s="4"/>
    </row>
    <row r="88" spans="2:4" s="6" customFormat="1">
      <c r="B88" s="4"/>
      <c r="C88" s="4"/>
      <c r="D88" s="4"/>
    </row>
    <row r="89" spans="2:4" s="6" customFormat="1">
      <c r="B89" s="3" t="s">
        <v>24</v>
      </c>
      <c r="C89" s="7" t="s">
        <v>2</v>
      </c>
      <c r="D89" s="4"/>
    </row>
    <row r="90" spans="2:4" s="6" customFormat="1">
      <c r="B90" s="23" t="s">
        <v>30</v>
      </c>
      <c r="C90" s="7" t="s">
        <v>2</v>
      </c>
      <c r="D90" s="4"/>
    </row>
    <row r="91" spans="2:4" s="6" customFormat="1">
      <c r="B91" s="21" t="s">
        <v>15</v>
      </c>
      <c r="C91" s="7" t="s">
        <v>2</v>
      </c>
      <c r="D91" s="4"/>
    </row>
    <row r="92" spans="2:4" s="6" customFormat="1">
      <c r="B92" s="24" t="s">
        <v>161</v>
      </c>
      <c r="C92" s="7" t="s">
        <v>2</v>
      </c>
      <c r="D92" s="4"/>
    </row>
    <row r="93" spans="2:4" s="6" customFormat="1">
      <c r="B93" s="24" t="s">
        <v>39</v>
      </c>
      <c r="C93" s="7" t="s">
        <v>2</v>
      </c>
      <c r="D93" s="4"/>
    </row>
    <row r="94" spans="2:4" s="6" customFormat="1">
      <c r="B94" s="24" t="s">
        <v>40</v>
      </c>
      <c r="C94" s="7" t="s">
        <v>2</v>
      </c>
      <c r="D94" s="4"/>
    </row>
    <row r="95" spans="2:4" s="6" customFormat="1">
      <c r="B95" s="24" t="s">
        <v>41</v>
      </c>
      <c r="C95" s="7" t="s">
        <v>2</v>
      </c>
      <c r="D95" s="4"/>
    </row>
    <row r="96" spans="2:4" s="6" customFormat="1">
      <c r="B96" s="24" t="s">
        <v>42</v>
      </c>
      <c r="C96" s="7" t="s">
        <v>2</v>
      </c>
      <c r="D96" s="4"/>
    </row>
    <row r="97" spans="2:4" s="6" customFormat="1">
      <c r="B97" s="24" t="s">
        <v>98</v>
      </c>
      <c r="C97" s="7" t="s">
        <v>2</v>
      </c>
      <c r="D97" s="4"/>
    </row>
    <row r="98" spans="2:4" s="6" customFormat="1">
      <c r="B98" s="24" t="s">
        <v>73</v>
      </c>
      <c r="C98" s="7" t="s">
        <v>2</v>
      </c>
      <c r="D98" s="4"/>
    </row>
    <row r="99" spans="2:4" s="6" customFormat="1">
      <c r="B99" s="24" t="s">
        <v>43</v>
      </c>
      <c r="C99" s="7" t="s">
        <v>2</v>
      </c>
      <c r="D99" s="4"/>
    </row>
    <row r="100" spans="2:4" s="6" customFormat="1">
      <c r="B100" s="21" t="s">
        <v>20</v>
      </c>
      <c r="C100" s="7" t="s">
        <v>2</v>
      </c>
      <c r="D100" s="4"/>
    </row>
    <row r="101" spans="2:4" s="6" customFormat="1">
      <c r="B101" s="24" t="s">
        <v>59</v>
      </c>
      <c r="C101" s="7" t="s">
        <v>2</v>
      </c>
      <c r="D101" s="4"/>
    </row>
    <row r="102" spans="2:4" s="6" customFormat="1">
      <c r="B102" s="24" t="s">
        <v>60</v>
      </c>
      <c r="C102" s="7" t="s">
        <v>2</v>
      </c>
      <c r="D102" s="4"/>
    </row>
    <row r="103" spans="2:4" s="6" customFormat="1">
      <c r="B103" s="24" t="s">
        <v>56</v>
      </c>
      <c r="C103" s="7" t="s">
        <v>2</v>
      </c>
      <c r="D103" s="4"/>
    </row>
    <row r="104" spans="2:4" s="6" customFormat="1">
      <c r="B104" s="24" t="s">
        <v>164</v>
      </c>
      <c r="C104" s="7" t="s">
        <v>2</v>
      </c>
      <c r="D104" s="4"/>
    </row>
    <row r="105" spans="2:4" s="6" customFormat="1">
      <c r="B105" s="24" t="s">
        <v>44</v>
      </c>
      <c r="C105" s="7" t="s">
        <v>2</v>
      </c>
      <c r="D105" s="4"/>
    </row>
    <row r="106" spans="2:4" s="6" customFormat="1">
      <c r="B106" s="24" t="s">
        <v>45</v>
      </c>
      <c r="C106" s="7" t="s">
        <v>2</v>
      </c>
      <c r="D106" s="4"/>
    </row>
    <row r="107" spans="2:4" s="6" customFormat="1">
      <c r="B107" s="21" t="s">
        <v>16</v>
      </c>
      <c r="C107" s="7" t="s">
        <v>2</v>
      </c>
      <c r="D107" s="4"/>
    </row>
    <row r="108" spans="2:4" s="6" customFormat="1">
      <c r="B108" s="24" t="s">
        <v>165</v>
      </c>
      <c r="C108" s="7" t="s">
        <v>2</v>
      </c>
      <c r="D108" s="4"/>
    </row>
    <row r="109" spans="2:4" s="6" customFormat="1">
      <c r="B109" s="24" t="s">
        <v>77</v>
      </c>
      <c r="C109" s="7" t="s">
        <v>2</v>
      </c>
      <c r="D109" s="4"/>
    </row>
    <row r="110" spans="2:4" s="6" customFormat="1">
      <c r="B110" s="24" t="s">
        <v>166</v>
      </c>
      <c r="C110" s="7" t="s">
        <v>2</v>
      </c>
      <c r="D110" s="4"/>
    </row>
    <row r="111" spans="2:4" s="6" customFormat="1">
      <c r="B111" s="24" t="s">
        <v>136</v>
      </c>
      <c r="C111" s="7" t="s">
        <v>2</v>
      </c>
      <c r="D111" s="4"/>
    </row>
    <row r="112" spans="2:4" s="6" customFormat="1">
      <c r="B112" s="24" t="s">
        <v>137</v>
      </c>
      <c r="C112" s="7" t="s">
        <v>2</v>
      </c>
      <c r="D112" s="4"/>
    </row>
    <row r="113" spans="2:4" s="6" customFormat="1">
      <c r="B113" s="24" t="s">
        <v>135</v>
      </c>
      <c r="C113" s="7" t="s">
        <v>2</v>
      </c>
      <c r="D113" s="4"/>
    </row>
    <row r="114" spans="2:4" s="6" customFormat="1">
      <c r="B114" s="24" t="s">
        <v>46</v>
      </c>
      <c r="C114" s="7" t="s">
        <v>2</v>
      </c>
      <c r="D114" s="4"/>
    </row>
    <row r="115" spans="2:4" s="6" customFormat="1">
      <c r="B115" s="23"/>
      <c r="C115" s="7"/>
      <c r="D115" s="4"/>
    </row>
    <row r="116" spans="2:4" s="6" customFormat="1">
      <c r="B116" s="23" t="s">
        <v>31</v>
      </c>
      <c r="C116" s="7" t="s">
        <v>2</v>
      </c>
      <c r="D116" s="4"/>
    </row>
    <row r="117" spans="2:4" s="6" customFormat="1">
      <c r="B117" s="21" t="s">
        <v>25</v>
      </c>
      <c r="C117" s="7" t="s">
        <v>2</v>
      </c>
      <c r="D117" s="4"/>
    </row>
    <row r="118" spans="2:4" s="6" customFormat="1">
      <c r="B118" s="21" t="s">
        <v>47</v>
      </c>
      <c r="C118" s="7" t="s">
        <v>2</v>
      </c>
      <c r="D118" s="4"/>
    </row>
    <row r="119" spans="2:4" s="6" customFormat="1">
      <c r="B119" s="21" t="s">
        <v>97</v>
      </c>
      <c r="C119" s="7" t="s">
        <v>2</v>
      </c>
      <c r="D119" s="4"/>
    </row>
    <row r="120" spans="2:4" s="6" customFormat="1">
      <c r="B120" s="21" t="s">
        <v>86</v>
      </c>
      <c r="C120" s="7" t="s">
        <v>2</v>
      </c>
      <c r="D120" s="4"/>
    </row>
    <row r="121" spans="2:4" s="6" customFormat="1">
      <c r="B121" s="21" t="s">
        <v>87</v>
      </c>
      <c r="C121" s="7" t="s">
        <v>2</v>
      </c>
      <c r="D121" s="4"/>
    </row>
    <row r="122" spans="2:4" s="6" customFormat="1">
      <c r="B122" s="21" t="s">
        <v>101</v>
      </c>
      <c r="C122" s="7" t="s">
        <v>2</v>
      </c>
      <c r="D122" s="4"/>
    </row>
    <row r="123" spans="2:4" s="6" customFormat="1">
      <c r="B123" s="23"/>
      <c r="C123" s="7"/>
      <c r="D123" s="4"/>
    </row>
    <row r="124" spans="2:4" s="6" customFormat="1">
      <c r="B124" s="23" t="s">
        <v>27</v>
      </c>
      <c r="C124" s="7" t="s">
        <v>2</v>
      </c>
      <c r="D124" s="4"/>
    </row>
    <row r="125" spans="2:4" s="6" customFormat="1">
      <c r="B125" s="21" t="s">
        <v>48</v>
      </c>
      <c r="C125" s="7" t="s">
        <v>2</v>
      </c>
      <c r="D125" s="4"/>
    </row>
    <row r="126" spans="2:4" s="6" customFormat="1">
      <c r="B126" s="23"/>
      <c r="C126" s="7"/>
      <c r="D126" s="4"/>
    </row>
    <row r="127" spans="2:4" s="6" customFormat="1">
      <c r="B127" s="23" t="s">
        <v>49</v>
      </c>
      <c r="C127" s="7" t="s">
        <v>2</v>
      </c>
      <c r="D127" s="4"/>
    </row>
    <row r="128" spans="2:4" s="6" customFormat="1">
      <c r="B128" s="21" t="s">
        <v>51</v>
      </c>
      <c r="C128" s="7" t="s">
        <v>2</v>
      </c>
      <c r="D128" s="4"/>
    </row>
    <row r="129" spans="2:4" s="6" customFormat="1">
      <c r="B129" s="24" t="s">
        <v>168</v>
      </c>
      <c r="C129" s="7" t="s">
        <v>2</v>
      </c>
      <c r="D129" s="4"/>
    </row>
    <row r="130" spans="2:4" s="6" customFormat="1">
      <c r="B130" s="21" t="s">
        <v>50</v>
      </c>
      <c r="C130" s="7" t="s">
        <v>2</v>
      </c>
      <c r="D130" s="4"/>
    </row>
    <row r="131" spans="2:4" s="6" customFormat="1">
      <c r="B131" s="24" t="s">
        <v>167</v>
      </c>
      <c r="C131" s="7" t="s">
        <v>2</v>
      </c>
      <c r="D131" s="4"/>
    </row>
    <row r="132" spans="2:4" s="6" customFormat="1">
      <c r="B132" s="25" t="s">
        <v>169</v>
      </c>
      <c r="C132" s="7" t="s">
        <v>2</v>
      </c>
      <c r="D132" s="4"/>
    </row>
    <row r="133" spans="2:4" s="6" customFormat="1">
      <c r="B133" s="25" t="s">
        <v>170</v>
      </c>
      <c r="C133" s="7" t="s">
        <v>2</v>
      </c>
      <c r="D133" s="4"/>
    </row>
    <row r="134" spans="2:4" s="6" customFormat="1">
      <c r="B134" s="21" t="s">
        <v>52</v>
      </c>
      <c r="C134" s="7" t="s">
        <v>2</v>
      </c>
      <c r="D134" s="4"/>
    </row>
    <row r="135" spans="2:4" s="6" customFormat="1">
      <c r="B135" s="24" t="s">
        <v>93</v>
      </c>
      <c r="C135" s="7" t="s">
        <v>2</v>
      </c>
      <c r="D135" s="4"/>
    </row>
    <row r="136" spans="2:4" s="6" customFormat="1">
      <c r="B136" s="24" t="s">
        <v>171</v>
      </c>
      <c r="C136" s="7" t="s">
        <v>2</v>
      </c>
      <c r="D136" s="4"/>
    </row>
    <row r="137" spans="2:4" s="6" customFormat="1">
      <c r="B137" s="24" t="s">
        <v>167</v>
      </c>
      <c r="C137" s="7" t="s">
        <v>2</v>
      </c>
      <c r="D137" s="4"/>
    </row>
    <row r="138" spans="2:4" s="6" customFormat="1">
      <c r="B138" s="25" t="s">
        <v>55</v>
      </c>
      <c r="C138" s="7" t="s">
        <v>2</v>
      </c>
      <c r="D138" s="4"/>
    </row>
    <row r="139" spans="2:4" s="6" customFormat="1">
      <c r="B139" s="25" t="s">
        <v>170</v>
      </c>
      <c r="C139" s="7" t="s">
        <v>2</v>
      </c>
      <c r="D139" s="4"/>
    </row>
    <row r="140" spans="2:4" s="6" customFormat="1">
      <c r="B140" s="21" t="s">
        <v>53</v>
      </c>
      <c r="C140" s="7" t="s">
        <v>2</v>
      </c>
      <c r="D140" s="4"/>
    </row>
    <row r="141" spans="2:4" s="6" customFormat="1">
      <c r="B141" s="24" t="s">
        <v>168</v>
      </c>
      <c r="C141" s="7" t="s">
        <v>2</v>
      </c>
      <c r="D141" s="4"/>
    </row>
    <row r="142" spans="2:4" s="6" customFormat="1">
      <c r="B142" s="23" t="s">
        <v>54</v>
      </c>
      <c r="C142" s="7" t="s">
        <v>2</v>
      </c>
      <c r="D142" s="4"/>
    </row>
    <row r="143" spans="2:4" s="6" customFormat="1">
      <c r="B143" s="23" t="s">
        <v>55</v>
      </c>
      <c r="C143" s="7" t="s">
        <v>2</v>
      </c>
      <c r="D143" s="4"/>
    </row>
    <row r="144" spans="2:4" s="6" customFormat="1">
      <c r="B144" s="23" t="s">
        <v>96</v>
      </c>
      <c r="C144" s="7" t="s">
        <v>2</v>
      </c>
      <c r="D144" s="4"/>
    </row>
    <row r="145" spans="2:4" s="6" customFormat="1">
      <c r="B145" s="23"/>
      <c r="C145" s="7"/>
      <c r="D145" s="4"/>
    </row>
    <row r="146" spans="2:4" s="6" customFormat="1">
      <c r="B146" s="23" t="s">
        <v>57</v>
      </c>
      <c r="C146" s="7" t="s">
        <v>2</v>
      </c>
      <c r="D146" s="4"/>
    </row>
    <row r="147" spans="2:4" s="6" customFormat="1">
      <c r="B147" s="21" t="s">
        <v>129</v>
      </c>
      <c r="C147" s="7" t="s">
        <v>2</v>
      </c>
      <c r="D147" s="4"/>
    </row>
    <row r="148" spans="2:4" s="6" customFormat="1">
      <c r="B148" s="23"/>
      <c r="C148" s="7"/>
      <c r="D148" s="4"/>
    </row>
    <row r="149" spans="2:4" s="6" customFormat="1">
      <c r="B149" s="23" t="s">
        <v>112</v>
      </c>
      <c r="C149" s="7" t="s">
        <v>2</v>
      </c>
      <c r="D149" s="4"/>
    </row>
    <row r="150" spans="2:4" s="6" customFormat="1">
      <c r="B150" s="23" t="s">
        <v>113</v>
      </c>
      <c r="C150" s="7" t="s">
        <v>2</v>
      </c>
      <c r="D150" s="4"/>
    </row>
    <row r="153" spans="2:4" s="6" customFormat="1">
      <c r="B153" s="3" t="s">
        <v>89</v>
      </c>
      <c r="C153" s="7" t="s">
        <v>2</v>
      </c>
      <c r="D153" s="4"/>
    </row>
    <row r="154" spans="2:4" s="6" customFormat="1">
      <c r="B154" s="23" t="s">
        <v>51</v>
      </c>
      <c r="C154" s="7" t="s">
        <v>2</v>
      </c>
      <c r="D154" s="4"/>
    </row>
    <row r="155" spans="2:4" s="6" customFormat="1">
      <c r="B155" s="24" t="s">
        <v>168</v>
      </c>
      <c r="C155" s="7" t="s">
        <v>2</v>
      </c>
      <c r="D155" s="4"/>
    </row>
    <row r="156" spans="2:4" s="6" customFormat="1">
      <c r="B156" s="23" t="s">
        <v>50</v>
      </c>
      <c r="C156" s="7" t="s">
        <v>2</v>
      </c>
      <c r="D156" s="4"/>
    </row>
    <row r="157" spans="2:4" s="6" customFormat="1">
      <c r="B157" s="24" t="s">
        <v>168</v>
      </c>
      <c r="C157" s="7" t="s">
        <v>2</v>
      </c>
      <c r="D157" s="4"/>
    </row>
    <row r="158" spans="2:4" s="6" customFormat="1">
      <c r="B158" s="23" t="s">
        <v>52</v>
      </c>
      <c r="C158" s="7" t="s">
        <v>2</v>
      </c>
      <c r="D158" s="4"/>
    </row>
    <row r="159" spans="2:4" s="6" customFormat="1">
      <c r="B159" s="24" t="s">
        <v>172</v>
      </c>
      <c r="C159" s="7" t="s">
        <v>2</v>
      </c>
      <c r="D159" s="4"/>
    </row>
    <row r="160" spans="2:4" s="6" customFormat="1">
      <c r="B160" s="23" t="s">
        <v>90</v>
      </c>
      <c r="C160" s="7" t="s">
        <v>2</v>
      </c>
      <c r="D160" s="4"/>
    </row>
    <row r="161" spans="2:4" s="6" customFormat="1">
      <c r="B161" s="21" t="s">
        <v>173</v>
      </c>
      <c r="C161" s="7" t="s">
        <v>2</v>
      </c>
      <c r="D161" s="4"/>
    </row>
    <row r="162" spans="2:4" s="6" customFormat="1">
      <c r="B162" s="23" t="s">
        <v>91</v>
      </c>
      <c r="C162" s="7" t="s">
        <v>2</v>
      </c>
      <c r="D162" s="4"/>
    </row>
    <row r="163" spans="2:4" s="6" customFormat="1">
      <c r="B163" s="21" t="s">
        <v>92</v>
      </c>
      <c r="C163" s="7" t="s">
        <v>2</v>
      </c>
      <c r="D163" s="4"/>
    </row>
    <row r="164" spans="2:4" s="6" customFormat="1">
      <c r="B164" s="23" t="s">
        <v>94</v>
      </c>
      <c r="C164" s="7" t="s">
        <v>2</v>
      </c>
      <c r="D164" s="4"/>
    </row>
    <row r="165" spans="2:4" s="6" customFormat="1">
      <c r="B165" s="23" t="s">
        <v>88</v>
      </c>
      <c r="C165" s="7" t="s">
        <v>2</v>
      </c>
      <c r="D165" s="4"/>
    </row>
    <row r="166" spans="2:4" s="6" customFormat="1">
      <c r="B166" s="23" t="s">
        <v>53</v>
      </c>
      <c r="C166" s="7" t="s">
        <v>2</v>
      </c>
      <c r="D166" s="4"/>
    </row>
    <row r="167" spans="2:4" s="6" customFormat="1">
      <c r="B167" s="24" t="s">
        <v>168</v>
      </c>
      <c r="C167" s="7" t="s">
        <v>2</v>
      </c>
      <c r="D167" s="4"/>
    </row>
    <row r="168" spans="2:4" s="6" customFormat="1">
      <c r="B168" s="23"/>
      <c r="C168" s="7"/>
      <c r="D168" s="4"/>
    </row>
    <row r="169" spans="2:4" s="6" customFormat="1">
      <c r="B169" s="23" t="s">
        <v>201</v>
      </c>
      <c r="C169" s="7" t="s">
        <v>2</v>
      </c>
      <c r="D169" s="4"/>
    </row>
    <row r="170" spans="2:4" s="6" customFormat="1">
      <c r="B170" s="23" t="s">
        <v>198</v>
      </c>
      <c r="C170" s="7" t="s">
        <v>2</v>
      </c>
      <c r="D170" s="4"/>
    </row>
    <row r="171" spans="2:4" s="6" customFormat="1">
      <c r="B171" s="23" t="s">
        <v>203</v>
      </c>
      <c r="C171" s="7" t="s">
        <v>2</v>
      </c>
      <c r="D171" s="4"/>
    </row>
    <row r="172" spans="2:4" s="6" customFormat="1">
      <c r="B172" s="23"/>
      <c r="C172" s="7"/>
      <c r="D172" s="4"/>
    </row>
    <row r="173" spans="2:4" s="6" customFormat="1">
      <c r="B173" s="23"/>
      <c r="C173" s="7"/>
      <c r="D173" s="4"/>
    </row>
    <row r="174" spans="2:4" s="6" customFormat="1">
      <c r="B174" s="3" t="s">
        <v>95</v>
      </c>
      <c r="C174" s="7" t="s">
        <v>2</v>
      </c>
      <c r="D174" s="4"/>
    </row>
    <row r="175" spans="2:4" s="6" customFormat="1">
      <c r="B175" s="23" t="s">
        <v>52</v>
      </c>
      <c r="C175" s="7" t="s">
        <v>2</v>
      </c>
      <c r="D175" s="4"/>
    </row>
    <row r="176" spans="2:4" s="6" customFormat="1">
      <c r="B176" s="23" t="s">
        <v>90</v>
      </c>
      <c r="C176" s="7" t="s">
        <v>2</v>
      </c>
      <c r="D176" s="4"/>
    </row>
    <row r="177" spans="2:4" s="6" customFormat="1">
      <c r="B177" s="21" t="s">
        <v>173</v>
      </c>
      <c r="C177" s="7" t="s">
        <v>2</v>
      </c>
      <c r="D177" s="4"/>
    </row>
    <row r="178" spans="2:4" s="6" customFormat="1">
      <c r="B178" s="23" t="s">
        <v>91</v>
      </c>
      <c r="C178" s="7" t="s">
        <v>2</v>
      </c>
      <c r="D178" s="4"/>
    </row>
    <row r="179" spans="2:4" s="6" customFormat="1">
      <c r="B179" s="21" t="s">
        <v>92</v>
      </c>
      <c r="C179" s="7" t="s">
        <v>2</v>
      </c>
      <c r="D179" s="4"/>
    </row>
    <row r="180" spans="2:4" s="6" customFormat="1">
      <c r="B180" s="23" t="s">
        <v>94</v>
      </c>
      <c r="C180" s="7" t="s">
        <v>2</v>
      </c>
      <c r="D180" s="4"/>
    </row>
    <row r="181" spans="2:4" s="6" customFormat="1">
      <c r="B181" s="23" t="s">
        <v>88</v>
      </c>
      <c r="C181" s="7" t="s">
        <v>2</v>
      </c>
      <c r="D181" s="4"/>
    </row>
    <row r="182" spans="2:4" s="6" customFormat="1">
      <c r="B182" s="23"/>
      <c r="C182" s="7"/>
      <c r="D182" s="4"/>
    </row>
    <row r="183" spans="2:4" s="6" customFormat="1">
      <c r="B183" s="23" t="s">
        <v>201</v>
      </c>
      <c r="C183" s="7" t="s">
        <v>2</v>
      </c>
      <c r="D183" s="4"/>
    </row>
    <row r="184" spans="2:4" s="6" customFormat="1">
      <c r="B184" s="23" t="s">
        <v>198</v>
      </c>
      <c r="C184" s="7" t="s">
        <v>2</v>
      </c>
      <c r="D184" s="4"/>
    </row>
    <row r="185" spans="2:4" s="6" customFormat="1">
      <c r="B185" s="23" t="s">
        <v>202</v>
      </c>
      <c r="C185" s="7" t="s">
        <v>2</v>
      </c>
      <c r="D185" s="4"/>
    </row>
    <row r="186" spans="2:4" s="6" customFormat="1">
      <c r="B186" s="23"/>
      <c r="C186" s="7"/>
      <c r="D186" s="4"/>
    </row>
    <row r="187" spans="2:4" s="6" customFormat="1">
      <c r="B187" s="23"/>
      <c r="C187" s="7"/>
      <c r="D187" s="4"/>
    </row>
    <row r="188" spans="2:4" s="6" customFormat="1">
      <c r="B188" s="3" t="s">
        <v>142</v>
      </c>
      <c r="C188" s="7" t="s">
        <v>2</v>
      </c>
      <c r="D188" s="4"/>
    </row>
    <row r="189" spans="2:4" s="6" customFormat="1">
      <c r="B189" s="23" t="s">
        <v>143</v>
      </c>
      <c r="C189" s="7" t="s">
        <v>2</v>
      </c>
      <c r="D189" s="4"/>
    </row>
    <row r="190" spans="2:4" s="6" customFormat="1">
      <c r="B190" s="23" t="s">
        <v>52</v>
      </c>
      <c r="C190" s="7" t="s">
        <v>2</v>
      </c>
      <c r="D190" s="4"/>
    </row>
    <row r="191" spans="2:4" s="6" customFormat="1">
      <c r="B191" s="23" t="s">
        <v>90</v>
      </c>
      <c r="C191" s="7" t="s">
        <v>2</v>
      </c>
      <c r="D191" s="4"/>
    </row>
    <row r="192" spans="2:4" s="6" customFormat="1">
      <c r="B192" s="21" t="s">
        <v>173</v>
      </c>
      <c r="C192" s="7" t="s">
        <v>2</v>
      </c>
      <c r="D192" s="4"/>
    </row>
    <row r="193" spans="2:4" s="6" customFormat="1">
      <c r="B193" s="23" t="s">
        <v>91</v>
      </c>
      <c r="C193" s="7" t="s">
        <v>2</v>
      </c>
      <c r="D193" s="4"/>
    </row>
    <row r="194" spans="2:4" s="6" customFormat="1">
      <c r="B194" s="21" t="s">
        <v>92</v>
      </c>
      <c r="C194" s="7" t="s">
        <v>2</v>
      </c>
      <c r="D194" s="4"/>
    </row>
    <row r="195" spans="2:4" s="6" customFormat="1">
      <c r="B195" s="23" t="s">
        <v>94</v>
      </c>
      <c r="C195" s="7" t="s">
        <v>2</v>
      </c>
      <c r="D195" s="4"/>
    </row>
    <row r="196" spans="2:4" s="6" customFormat="1">
      <c r="B196" s="23" t="s">
        <v>88</v>
      </c>
      <c r="C196" s="7" t="s">
        <v>2</v>
      </c>
      <c r="D196" s="4"/>
    </row>
    <row r="197" spans="2:4" s="6" customFormat="1">
      <c r="B197" s="23"/>
      <c r="C197" s="7"/>
      <c r="D197" s="4"/>
    </row>
    <row r="198" spans="2:4" s="6" customFormat="1">
      <c r="B198" s="23"/>
      <c r="C198" s="7"/>
      <c r="D198" s="4"/>
    </row>
    <row r="199" spans="2:4" s="6" customFormat="1">
      <c r="B199" s="3" t="s">
        <v>187</v>
      </c>
      <c r="C199" s="7" t="s">
        <v>2</v>
      </c>
      <c r="D199" s="4"/>
    </row>
    <row r="200" spans="2:4" s="6" customFormat="1">
      <c r="B200" s="23" t="s">
        <v>188</v>
      </c>
      <c r="C200" s="7" t="s">
        <v>2</v>
      </c>
      <c r="D200" s="4"/>
    </row>
    <row r="201" spans="2:4" s="6" customFormat="1">
      <c r="B201" s="21" t="s">
        <v>209</v>
      </c>
      <c r="C201" s="7" t="s">
        <v>2</v>
      </c>
      <c r="D201" s="4"/>
    </row>
    <row r="202" spans="2:4" s="6" customFormat="1">
      <c r="B202" s="21" t="s">
        <v>210</v>
      </c>
      <c r="C202" s="7" t="s">
        <v>2</v>
      </c>
      <c r="D202" s="4"/>
    </row>
    <row r="203" spans="2:4" s="6" customFormat="1">
      <c r="B203" s="23" t="s">
        <v>189</v>
      </c>
      <c r="C203" s="7" t="s">
        <v>2</v>
      </c>
      <c r="D203" s="4"/>
    </row>
    <row r="204" spans="2:4" s="6" customFormat="1">
      <c r="B204" s="23" t="s">
        <v>190</v>
      </c>
      <c r="C204" s="7" t="s">
        <v>2</v>
      </c>
      <c r="D204" s="4"/>
    </row>
    <row r="205" spans="2:4" s="6" customFormat="1">
      <c r="B205" s="23" t="s">
        <v>191</v>
      </c>
      <c r="C205" s="7" t="s">
        <v>2</v>
      </c>
      <c r="D205" s="4"/>
    </row>
    <row r="206" spans="2:4" s="6" customFormat="1">
      <c r="B206" s="23" t="s">
        <v>192</v>
      </c>
      <c r="C206" s="7" t="s">
        <v>2</v>
      </c>
      <c r="D206" s="4"/>
    </row>
    <row r="207" spans="2:4" s="6" customFormat="1">
      <c r="B207" s="23" t="s">
        <v>193</v>
      </c>
      <c r="C207" s="7" t="s">
        <v>2</v>
      </c>
      <c r="D207" s="4"/>
    </row>
    <row r="208" spans="2:4" s="6" customFormat="1">
      <c r="B208" s="21" t="s">
        <v>194</v>
      </c>
      <c r="C208" s="7" t="s">
        <v>2</v>
      </c>
      <c r="D208" s="4"/>
    </row>
    <row r="209" spans="2:4" s="6" customFormat="1">
      <c r="B209" s="21" t="s">
        <v>195</v>
      </c>
      <c r="C209" s="7" t="s">
        <v>2</v>
      </c>
      <c r="D209" s="4"/>
    </row>
    <row r="210" spans="2:4" s="6" customFormat="1">
      <c r="B210" s="23" t="s">
        <v>206</v>
      </c>
      <c r="C210" s="7" t="s">
        <v>14</v>
      </c>
      <c r="D210" s="4"/>
    </row>
    <row r="211" spans="2:4" s="6" customFormat="1">
      <c r="B211" s="23" t="s">
        <v>196</v>
      </c>
      <c r="C211" s="7" t="s">
        <v>2</v>
      </c>
      <c r="D211" s="4"/>
    </row>
    <row r="212" spans="2:4" s="6" customFormat="1">
      <c r="B212" s="21" t="s">
        <v>207</v>
      </c>
      <c r="C212" s="7" t="s">
        <v>2</v>
      </c>
      <c r="D212" s="4"/>
    </row>
    <row r="213" spans="2:4" s="6" customFormat="1">
      <c r="B213" s="23"/>
      <c r="C213" s="7"/>
      <c r="D213" s="4"/>
    </row>
    <row r="214" spans="2:4" s="6" customFormat="1">
      <c r="B214" s="23" t="s">
        <v>208</v>
      </c>
      <c r="C214" s="7" t="s">
        <v>2</v>
      </c>
      <c r="D214" s="4"/>
    </row>
    <row r="215" spans="2:4" s="6" customFormat="1">
      <c r="B215" s="21" t="s">
        <v>197</v>
      </c>
      <c r="C215" s="7" t="s">
        <v>2</v>
      </c>
      <c r="D215" s="4"/>
    </row>
    <row r="216" spans="2:4" s="6" customFormat="1">
      <c r="B216" s="23"/>
      <c r="C216" s="7"/>
      <c r="D216" s="4"/>
    </row>
    <row r="217" spans="2:4" s="6" customFormat="1">
      <c r="B217" s="23" t="s">
        <v>198</v>
      </c>
      <c r="C217" s="7" t="s">
        <v>2</v>
      </c>
      <c r="D217" s="4"/>
    </row>
    <row r="218" spans="2:4" s="6" customFormat="1">
      <c r="B218" s="23" t="s">
        <v>199</v>
      </c>
      <c r="C218" s="7" t="s">
        <v>2</v>
      </c>
      <c r="D218" s="4"/>
    </row>
    <row r="219" spans="2:4" s="6" customFormat="1">
      <c r="B219" s="21" t="s">
        <v>204</v>
      </c>
      <c r="C219" s="7" t="s">
        <v>2</v>
      </c>
      <c r="D219" s="4"/>
    </row>
    <row r="220" spans="2:4" s="6" customFormat="1">
      <c r="B220" s="23" t="s">
        <v>200</v>
      </c>
      <c r="C220" s="7" t="s">
        <v>2</v>
      </c>
      <c r="D220" s="4"/>
    </row>
    <row r="221" spans="2:4" s="6" customFormat="1">
      <c r="B221" s="21" t="s">
        <v>204</v>
      </c>
      <c r="C221" s="7" t="s">
        <v>2</v>
      </c>
      <c r="D221" s="4"/>
    </row>
    <row r="222" spans="2:4" s="6" customFormat="1">
      <c r="B222" s="21" t="s">
        <v>205</v>
      </c>
      <c r="C222" s="7" t="s">
        <v>14</v>
      </c>
      <c r="D222" s="4"/>
    </row>
    <row r="223" spans="2:4" s="6" customFormat="1">
      <c r="B223" s="23"/>
      <c r="C223" s="7"/>
      <c r="D223" s="4"/>
    </row>
    <row r="224" spans="2:4" s="6" customFormat="1">
      <c r="B224" s="23"/>
      <c r="C224" s="7"/>
      <c r="D224" s="4"/>
    </row>
    <row r="225" spans="2:4" s="6" customFormat="1">
      <c r="B225" s="3" t="s">
        <v>26</v>
      </c>
      <c r="C225" s="7" t="s">
        <v>2</v>
      </c>
      <c r="D225" s="4"/>
    </row>
    <row r="226" spans="2:4" s="6" customFormat="1">
      <c r="B226" s="23" t="s">
        <v>174</v>
      </c>
      <c r="C226" s="7" t="s">
        <v>2</v>
      </c>
      <c r="D226" s="4"/>
    </row>
    <row r="227" spans="2:4" s="6" customFormat="1">
      <c r="B227" s="21" t="s">
        <v>84</v>
      </c>
      <c r="C227" s="7" t="s">
        <v>2</v>
      </c>
      <c r="D227" s="4"/>
    </row>
    <row r="228" spans="2:4" s="6" customFormat="1">
      <c r="B228" s="24" t="s">
        <v>149</v>
      </c>
      <c r="C228" s="7" t="s">
        <v>2</v>
      </c>
      <c r="D228" s="4"/>
    </row>
    <row r="229" spans="2:4" s="6" customFormat="1">
      <c r="B229" s="24" t="s">
        <v>121</v>
      </c>
      <c r="C229" s="7" t="s">
        <v>2</v>
      </c>
      <c r="D229" s="4"/>
    </row>
    <row r="230" spans="2:4" s="6" customFormat="1">
      <c r="B230" s="24" t="s">
        <v>145</v>
      </c>
      <c r="C230" s="7" t="s">
        <v>2</v>
      </c>
      <c r="D230" s="4"/>
    </row>
    <row r="231" spans="2:4" s="6" customFormat="1">
      <c r="B231" s="21" t="s">
        <v>29</v>
      </c>
      <c r="C231" s="7" t="s">
        <v>2</v>
      </c>
      <c r="D231" s="4"/>
    </row>
    <row r="232" spans="2:4" s="6" customFormat="1">
      <c r="B232" s="24" t="s">
        <v>179</v>
      </c>
      <c r="C232" s="7" t="s">
        <v>14</v>
      </c>
      <c r="D232" s="4"/>
    </row>
    <row r="233" spans="2:4" s="6" customFormat="1">
      <c r="B233" s="23" t="s">
        <v>58</v>
      </c>
      <c r="C233" s="7" t="s">
        <v>2</v>
      </c>
      <c r="D233" s="4"/>
    </row>
    <row r="234" spans="2:4" s="6" customFormat="1">
      <c r="B234" s="21" t="s">
        <v>175</v>
      </c>
      <c r="C234" s="7" t="s">
        <v>2</v>
      </c>
      <c r="D234" s="4"/>
    </row>
    <row r="235" spans="2:4" s="6" customFormat="1">
      <c r="B235" s="23" t="s">
        <v>176</v>
      </c>
      <c r="C235" s="7" t="s">
        <v>2</v>
      </c>
      <c r="D235" s="4"/>
    </row>
    <row r="236" spans="2:4" s="6" customFormat="1">
      <c r="B236" s="23"/>
      <c r="C236" s="7"/>
      <c r="D236" s="4"/>
    </row>
    <row r="237" spans="2:4" s="6" customFormat="1">
      <c r="B237" s="23"/>
      <c r="C237" s="7"/>
      <c r="D237" s="4"/>
    </row>
    <row r="238" spans="2:4" s="6" customFormat="1">
      <c r="B238" s="3" t="s">
        <v>114</v>
      </c>
      <c r="C238" s="7" t="s">
        <v>2</v>
      </c>
      <c r="D238" s="4"/>
    </row>
    <row r="239" spans="2:4" s="6" customFormat="1">
      <c r="B239" s="23" t="s">
        <v>115</v>
      </c>
      <c r="C239" s="7" t="s">
        <v>2</v>
      </c>
      <c r="D239" s="4"/>
    </row>
    <row r="240" spans="2:4" s="6" customFormat="1">
      <c r="B240" s="23" t="s">
        <v>117</v>
      </c>
      <c r="C240" s="7" t="s">
        <v>2</v>
      </c>
      <c r="D240" s="4"/>
    </row>
    <row r="241" spans="2:4" s="6" customFormat="1">
      <c r="B241" s="23" t="s">
        <v>116</v>
      </c>
      <c r="C241" s="7" t="s">
        <v>2</v>
      </c>
      <c r="D241" s="4"/>
    </row>
    <row r="242" spans="2:4" s="6" customFormat="1">
      <c r="B242" s="23" t="s">
        <v>118</v>
      </c>
      <c r="C242" s="7" t="s">
        <v>2</v>
      </c>
      <c r="D242" s="4"/>
    </row>
    <row r="243" spans="2:4" s="6" customFormat="1">
      <c r="B243" s="23" t="s">
        <v>119</v>
      </c>
      <c r="C243" s="7" t="s">
        <v>2</v>
      </c>
      <c r="D243" s="4"/>
    </row>
    <row r="244" spans="2:4" s="6" customFormat="1">
      <c r="B244" s="21" t="s">
        <v>120</v>
      </c>
      <c r="C244" s="7" t="s">
        <v>2</v>
      </c>
      <c r="D244" s="4"/>
    </row>
    <row r="245" spans="2:4" s="6" customFormat="1">
      <c r="B245" s="21" t="s">
        <v>121</v>
      </c>
      <c r="C245" s="7" t="s">
        <v>2</v>
      </c>
      <c r="D245" s="4"/>
    </row>
    <row r="246" spans="2:4" s="6" customFormat="1">
      <c r="B246" s="21" t="s">
        <v>145</v>
      </c>
      <c r="C246" s="7" t="s">
        <v>2</v>
      </c>
      <c r="D246" s="4"/>
    </row>
    <row r="247" spans="2:4" s="6" customFormat="1">
      <c r="B247" s="21" t="s">
        <v>122</v>
      </c>
      <c r="C247" s="7" t="s">
        <v>2</v>
      </c>
      <c r="D247" s="4"/>
    </row>
    <row r="248" spans="2:4" s="6" customFormat="1">
      <c r="B248" s="21" t="s">
        <v>123</v>
      </c>
      <c r="C248" s="7"/>
      <c r="D248" s="4"/>
    </row>
    <row r="249" spans="2:4" s="6" customFormat="1">
      <c r="B249" s="21" t="s">
        <v>127</v>
      </c>
      <c r="C249" s="7"/>
      <c r="D249" s="4"/>
    </row>
    <row r="250" spans="2:4" s="6" customFormat="1">
      <c r="B250" s="21"/>
      <c r="C250" s="7"/>
      <c r="D250" s="4"/>
    </row>
    <row r="251" spans="2:4" s="6" customFormat="1">
      <c r="B251" s="21"/>
      <c r="C251" s="7"/>
      <c r="D251" s="4"/>
    </row>
    <row r="252" spans="2:4" s="6" customFormat="1">
      <c r="B252" s="3" t="s">
        <v>138</v>
      </c>
      <c r="C252" s="7" t="s">
        <v>2</v>
      </c>
      <c r="D252" s="4"/>
    </row>
    <row r="253" spans="2:4" s="6" customFormat="1">
      <c r="B253" s="23" t="s">
        <v>139</v>
      </c>
      <c r="C253" s="7" t="s">
        <v>2</v>
      </c>
      <c r="D253" s="4"/>
    </row>
    <row r="254" spans="2:4" s="6" customFormat="1">
      <c r="B254" s="23" t="s">
        <v>140</v>
      </c>
      <c r="C254" s="7" t="s">
        <v>2</v>
      </c>
      <c r="D254" s="4"/>
    </row>
    <row r="255" spans="2:4" s="6" customFormat="1">
      <c r="B255" s="23" t="s">
        <v>141</v>
      </c>
      <c r="C255" s="7" t="s">
        <v>2</v>
      </c>
      <c r="D255" s="4"/>
    </row>
    <row r="256" spans="2:4" s="6" customFormat="1">
      <c r="B256" s="23"/>
      <c r="C256" s="7"/>
      <c r="D256" s="4"/>
    </row>
    <row r="257" spans="1:4" s="6" customFormat="1">
      <c r="B257" s="23"/>
      <c r="C257" s="7"/>
      <c r="D257" s="4"/>
    </row>
    <row r="258" spans="1:4" s="6" customFormat="1">
      <c r="B258" s="3" t="s">
        <v>74</v>
      </c>
      <c r="C258" s="7" t="s">
        <v>2</v>
      </c>
      <c r="D258" s="4"/>
    </row>
    <row r="259" spans="1:4" s="6" customFormat="1">
      <c r="B259" s="23" t="s">
        <v>75</v>
      </c>
      <c r="C259" s="7" t="s">
        <v>2</v>
      </c>
      <c r="D259" s="4"/>
    </row>
    <row r="260" spans="1:4" s="6" customFormat="1">
      <c r="B260" s="23" t="s">
        <v>177</v>
      </c>
      <c r="C260" s="7" t="s">
        <v>2</v>
      </c>
      <c r="D260" s="4"/>
    </row>
    <row r="261" spans="1:4" s="6" customFormat="1">
      <c r="B261" s="23" t="s">
        <v>178</v>
      </c>
      <c r="C261" s="7" t="s">
        <v>2</v>
      </c>
      <c r="D261" s="4"/>
    </row>
    <row r="262" spans="1:4" s="6" customFormat="1">
      <c r="B262" s="44"/>
      <c r="C262" s="4"/>
      <c r="D262" s="4"/>
    </row>
    <row r="263" spans="1:4" s="6" customFormat="1">
      <c r="B263" s="22"/>
      <c r="C263" s="4"/>
      <c r="D263" s="4"/>
    </row>
    <row r="264" spans="1:4" s="6" customFormat="1">
      <c r="B264" s="3" t="s">
        <v>23</v>
      </c>
      <c r="C264" s="7" t="s">
        <v>2</v>
      </c>
      <c r="D264" s="4"/>
    </row>
    <row r="265" spans="1:4" s="6" customFormat="1">
      <c r="B265" s="23" t="s">
        <v>35</v>
      </c>
      <c r="C265" s="7" t="s">
        <v>2</v>
      </c>
      <c r="D265" s="4"/>
    </row>
    <row r="266" spans="1:4" s="6" customFormat="1">
      <c r="B266" s="23" t="s">
        <v>28</v>
      </c>
      <c r="C266" s="7" t="s">
        <v>2</v>
      </c>
      <c r="D266" s="4"/>
    </row>
    <row r="267" spans="1:4" s="6" customFormat="1">
      <c r="B267" s="23"/>
      <c r="C267" s="4"/>
      <c r="D267" s="4"/>
    </row>
    <row r="268" spans="1:4" s="6" customFormat="1">
      <c r="B268" s="20"/>
      <c r="C268" s="4"/>
      <c r="D268" s="4"/>
    </row>
    <row r="269" spans="1:4" s="6" customFormat="1">
      <c r="B269" s="22"/>
      <c r="C269" s="4"/>
      <c r="D269" s="4"/>
    </row>
    <row r="270" spans="1:4" s="6" customFormat="1">
      <c r="B270" s="22"/>
      <c r="C270" s="4"/>
      <c r="D270" s="4"/>
    </row>
    <row r="271" spans="1:4">
      <c r="A271" s="3"/>
      <c r="B271" s="11"/>
      <c r="C271" s="11"/>
      <c r="D271" s="3"/>
    </row>
    <row r="272" spans="1:4">
      <c r="A272" s="3"/>
      <c r="B272" s="8" t="s">
        <v>6</v>
      </c>
      <c r="C272" s="6">
        <f>COUNTIF(C5:C271,"y")</f>
        <v>210</v>
      </c>
      <c r="D272" s="2"/>
    </row>
    <row r="273" spans="1:4">
      <c r="A273" s="3"/>
      <c r="B273" s="8" t="s">
        <v>7</v>
      </c>
      <c r="C273" s="6">
        <f>COUNTIF(C5:C271,"n")</f>
        <v>6</v>
      </c>
      <c r="D273" s="2"/>
    </row>
    <row r="274" spans="1:4">
      <c r="A274" s="3"/>
      <c r="B274" s="8" t="s">
        <v>3</v>
      </c>
      <c r="C274" s="7">
        <f>COUNTIF(C5:C271,"TBD")</f>
        <v>0</v>
      </c>
      <c r="D274" s="2"/>
    </row>
    <row r="275" spans="1:4">
      <c r="A275" s="3"/>
      <c r="B275" s="8" t="s">
        <v>4</v>
      </c>
      <c r="C275">
        <f>SUM(C272:C274)</f>
        <v>216</v>
      </c>
      <c r="D275" s="2"/>
    </row>
    <row r="276" spans="1:4" ht="17.399999999999999">
      <c r="A276" s="3"/>
      <c r="B276" s="10"/>
      <c r="C276" s="10" t="s">
        <v>5</v>
      </c>
      <c r="D276" s="42">
        <f>C272/(C273+C272 + C274)</f>
        <v>0.97222222222222221</v>
      </c>
    </row>
    <row r="277" spans="1:4">
      <c r="A277" s="3"/>
      <c r="B277" s="11"/>
      <c r="C277" s="11"/>
      <c r="D277" s="3"/>
    </row>
  </sheetData>
  <phoneticPr fontId="0" type="noConversion"/>
  <conditionalFormatting sqref="C7:C150 C1:C3 C153:C65025">
    <cfRule type="cellIs" dxfId="2" priority="1" stopIfTrue="1" operator="equal">
      <formula>"y"</formula>
    </cfRule>
    <cfRule type="cellIs" dxfId="1" priority="2" stopIfTrue="1" operator="equal">
      <formula>"n"</formula>
    </cfRule>
    <cfRule type="cellIs" dxfId="0" priority="3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87"/>
  <sheetViews>
    <sheetView tabSelected="1" workbookViewId="0">
      <pane ySplit="10020" topLeftCell="A52" activePane="bottomLeft"/>
      <selection activeCell="E47" sqref="E46:E47"/>
      <selection pane="bottomLeft" activeCell="F72" sqref="F72"/>
    </sheetView>
  </sheetViews>
  <sheetFormatPr defaultRowHeight="10.199999999999999"/>
  <cols>
    <col min="1" max="1" width="14.28515625" customWidth="1"/>
    <col min="2" max="2" width="12.140625" customWidth="1"/>
    <col min="3" max="3" width="12.85546875" customWidth="1"/>
    <col min="4" max="4" width="13.7109375" customWidth="1"/>
    <col min="5" max="5" width="13.42578125" customWidth="1"/>
    <col min="6" max="6" width="18" customWidth="1"/>
    <col min="7" max="7" width="11.42578125" style="34" customWidth="1"/>
    <col min="8" max="9" width="4" customWidth="1"/>
    <col min="10" max="10" width="19.28515625" customWidth="1"/>
    <col min="11" max="11" width="5.140625" customWidth="1"/>
    <col min="12" max="12" width="6.28515625" customWidth="1"/>
    <col min="14" max="14" width="12" customWidth="1"/>
  </cols>
  <sheetData>
    <row r="1" spans="2:6" ht="17.399999999999999">
      <c r="E1" s="38" t="s">
        <v>34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8</v>
      </c>
      <c r="B47" s="14" t="s">
        <v>9</v>
      </c>
      <c r="C47" s="14" t="s">
        <v>18</v>
      </c>
      <c r="D47" s="14" t="s">
        <v>10</v>
      </c>
      <c r="E47" s="14" t="s">
        <v>12</v>
      </c>
      <c r="F47" s="14" t="s">
        <v>11</v>
      </c>
      <c r="G47" s="14" t="s">
        <v>19</v>
      </c>
      <c r="K47" s="33"/>
    </row>
    <row r="48" spans="1:11" s="6" customFormat="1">
      <c r="A48" s="15">
        <v>40844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8">
      <c r="A49" s="12">
        <v>40845</v>
      </c>
      <c r="B49" s="4">
        <v>28</v>
      </c>
      <c r="C49" s="4">
        <v>25</v>
      </c>
      <c r="D49" s="4">
        <v>0</v>
      </c>
      <c r="E49" s="9">
        <v>0</v>
      </c>
      <c r="F49" s="29" t="s">
        <v>32</v>
      </c>
      <c r="G49" s="31">
        <f t="shared" ref="G49:G73" si="0">B49/SUM(B49:E49)</f>
        <v>0.52830188679245282</v>
      </c>
      <c r="H49" s="7"/>
    </row>
    <row r="50" spans="1:8">
      <c r="A50" s="12">
        <v>40846</v>
      </c>
      <c r="B50" s="4">
        <v>36</v>
      </c>
      <c r="C50" s="4">
        <v>16</v>
      </c>
      <c r="D50" s="4">
        <v>0</v>
      </c>
      <c r="E50" s="9">
        <v>0</v>
      </c>
      <c r="F50" s="29" t="s">
        <v>32</v>
      </c>
      <c r="G50" s="31">
        <f t="shared" si="0"/>
        <v>0.69230769230769229</v>
      </c>
      <c r="H50" s="7"/>
    </row>
    <row r="51" spans="1:8">
      <c r="A51" s="12">
        <v>40850</v>
      </c>
      <c r="B51" s="4">
        <v>36</v>
      </c>
      <c r="C51" s="4">
        <v>16</v>
      </c>
      <c r="D51" s="9">
        <v>0</v>
      </c>
      <c r="E51" s="9">
        <v>0</v>
      </c>
      <c r="F51" s="29" t="s">
        <v>32</v>
      </c>
      <c r="G51" s="31">
        <f t="shared" si="0"/>
        <v>0.69230769230769229</v>
      </c>
      <c r="H51" s="7"/>
    </row>
    <row r="52" spans="1:8">
      <c r="A52" s="12">
        <v>40850</v>
      </c>
      <c r="B52" s="4">
        <v>36</v>
      </c>
      <c r="C52" s="4">
        <v>21</v>
      </c>
      <c r="D52" s="9">
        <v>0</v>
      </c>
      <c r="E52" s="9">
        <v>0</v>
      </c>
      <c r="F52" s="29" t="s">
        <v>32</v>
      </c>
      <c r="G52" s="31">
        <f t="shared" si="0"/>
        <v>0.63157894736842102</v>
      </c>
      <c r="H52" s="7"/>
    </row>
    <row r="53" spans="1:8">
      <c r="A53" s="12">
        <v>40851</v>
      </c>
      <c r="B53" s="4">
        <v>38</v>
      </c>
      <c r="C53" s="4">
        <v>23</v>
      </c>
      <c r="D53" s="4">
        <v>0</v>
      </c>
      <c r="E53" s="4">
        <v>0</v>
      </c>
      <c r="F53" s="29" t="s">
        <v>32</v>
      </c>
      <c r="G53" s="31">
        <f t="shared" si="0"/>
        <v>0.62295081967213117</v>
      </c>
      <c r="H53" s="7"/>
    </row>
    <row r="54" spans="1:8">
      <c r="A54" s="12">
        <v>40852</v>
      </c>
      <c r="B54" s="4">
        <v>65</v>
      </c>
      <c r="C54" s="4">
        <v>20</v>
      </c>
      <c r="D54" s="4">
        <v>0</v>
      </c>
      <c r="E54" s="4">
        <v>0</v>
      </c>
      <c r="F54" s="29" t="s">
        <v>32</v>
      </c>
      <c r="G54" s="31">
        <f t="shared" ref="G54" si="1">B54/SUM(B54:E54)</f>
        <v>0.76470588235294112</v>
      </c>
      <c r="H54" s="7"/>
    </row>
    <row r="55" spans="1:8">
      <c r="A55" s="12">
        <v>40853</v>
      </c>
      <c r="B55" s="4">
        <v>92</v>
      </c>
      <c r="C55" s="4">
        <v>21</v>
      </c>
      <c r="D55" s="4">
        <v>0</v>
      </c>
      <c r="E55" s="4">
        <v>0</v>
      </c>
      <c r="F55" s="29" t="s">
        <v>32</v>
      </c>
      <c r="G55" s="31">
        <f t="shared" ref="G55" si="2">B55/SUM(B55:E55)</f>
        <v>0.81415929203539827</v>
      </c>
      <c r="H55" s="7"/>
    </row>
    <row r="56" spans="1:8">
      <c r="A56" s="12">
        <v>40856</v>
      </c>
      <c r="B56" s="4">
        <v>97</v>
      </c>
      <c r="C56" s="4">
        <v>31</v>
      </c>
      <c r="D56" s="4">
        <v>0</v>
      </c>
      <c r="E56" s="4">
        <v>0</v>
      </c>
      <c r="F56" s="29" t="s">
        <v>32</v>
      </c>
      <c r="G56" s="31">
        <f t="shared" ref="G56" si="3">B56/SUM(B56:E56)</f>
        <v>0.7578125</v>
      </c>
      <c r="H56" s="7"/>
    </row>
    <row r="57" spans="1:8">
      <c r="A57" s="12">
        <v>40859</v>
      </c>
      <c r="B57" s="4">
        <v>137</v>
      </c>
      <c r="C57" s="4">
        <v>23</v>
      </c>
      <c r="D57" s="4">
        <v>0</v>
      </c>
      <c r="E57" s="4">
        <v>0</v>
      </c>
      <c r="F57" s="29" t="s">
        <v>32</v>
      </c>
      <c r="G57" s="31">
        <f t="shared" ref="G57" si="4">B57/SUM(B57:E57)</f>
        <v>0.85624999999999996</v>
      </c>
      <c r="H57" s="7"/>
    </row>
    <row r="58" spans="1:8">
      <c r="A58" s="12">
        <v>40867</v>
      </c>
      <c r="B58" s="4">
        <v>139</v>
      </c>
      <c r="C58" s="4">
        <v>22</v>
      </c>
      <c r="D58" s="4">
        <v>0</v>
      </c>
      <c r="E58" s="4">
        <v>0</v>
      </c>
      <c r="F58" s="29" t="s">
        <v>32</v>
      </c>
      <c r="G58" s="31">
        <f t="shared" ref="G58" si="5">B58/SUM(B58:E58)</f>
        <v>0.86335403726708071</v>
      </c>
      <c r="H58" s="7"/>
    </row>
    <row r="59" spans="1:8">
      <c r="A59" s="12">
        <v>40870</v>
      </c>
      <c r="B59" s="4">
        <v>141</v>
      </c>
      <c r="C59" s="4">
        <v>22</v>
      </c>
      <c r="D59" s="4">
        <v>0</v>
      </c>
      <c r="E59" s="4">
        <v>0</v>
      </c>
      <c r="F59" s="29" t="s">
        <v>32</v>
      </c>
      <c r="G59" s="31">
        <f t="shared" ref="G59:G60" si="6">B59/SUM(B59:E59)</f>
        <v>0.86503067484662577</v>
      </c>
      <c r="H59" s="7"/>
    </row>
    <row r="60" spans="1:8">
      <c r="A60" s="12">
        <v>40921</v>
      </c>
      <c r="B60" s="4">
        <v>141</v>
      </c>
      <c r="C60" s="4">
        <v>22</v>
      </c>
      <c r="D60" s="4">
        <v>0</v>
      </c>
      <c r="E60" s="4">
        <v>0</v>
      </c>
      <c r="F60" s="29" t="s">
        <v>32</v>
      </c>
      <c r="G60" s="31">
        <f t="shared" si="6"/>
        <v>0.86503067484662577</v>
      </c>
      <c r="H60" s="7"/>
    </row>
    <row r="61" spans="1:8">
      <c r="A61" s="12">
        <v>40936</v>
      </c>
      <c r="B61" s="4">
        <v>143</v>
      </c>
      <c r="C61" s="4">
        <v>22</v>
      </c>
      <c r="D61" s="4">
        <v>0</v>
      </c>
      <c r="E61" s="4">
        <v>0</v>
      </c>
      <c r="F61" s="29" t="s">
        <v>131</v>
      </c>
      <c r="G61" s="31">
        <f t="shared" ref="G61:G62" si="7">B61/SUM(B61:E61)</f>
        <v>0.8666666666666667</v>
      </c>
      <c r="H61" s="7"/>
    </row>
    <row r="62" spans="1:8">
      <c r="A62" s="12">
        <v>41527</v>
      </c>
      <c r="B62" s="4">
        <v>143</v>
      </c>
      <c r="C62" s="4">
        <v>22</v>
      </c>
      <c r="D62" s="4">
        <v>0</v>
      </c>
      <c r="E62" s="4">
        <v>0</v>
      </c>
      <c r="F62" s="29" t="s">
        <v>133</v>
      </c>
      <c r="G62" s="31">
        <f t="shared" si="7"/>
        <v>0.8666666666666667</v>
      </c>
      <c r="H62" s="7"/>
    </row>
    <row r="63" spans="1:8">
      <c r="A63" s="12">
        <v>41564</v>
      </c>
      <c r="B63" s="4">
        <v>146</v>
      </c>
      <c r="C63" s="4">
        <v>16</v>
      </c>
      <c r="D63" s="4">
        <v>0</v>
      </c>
      <c r="E63" s="4">
        <v>0</v>
      </c>
      <c r="F63" s="29" t="s">
        <v>132</v>
      </c>
      <c r="G63" s="31">
        <f t="shared" ref="G63" si="8">B63/SUM(B63:E63)</f>
        <v>0.90123456790123457</v>
      </c>
      <c r="H63" s="7"/>
    </row>
    <row r="64" spans="1:8">
      <c r="A64" s="12">
        <v>41565</v>
      </c>
      <c r="B64" s="4">
        <v>153</v>
      </c>
      <c r="C64" s="4">
        <v>11</v>
      </c>
      <c r="D64" s="4">
        <v>0</v>
      </c>
      <c r="E64" s="4">
        <v>0</v>
      </c>
      <c r="F64" s="29" t="s">
        <v>134</v>
      </c>
      <c r="G64" s="31">
        <f t="shared" ref="G64:G65" si="9">B64/SUM(B64:E64)</f>
        <v>0.93292682926829273</v>
      </c>
      <c r="H64" s="7"/>
    </row>
    <row r="65" spans="1:10">
      <c r="A65" s="12">
        <v>41619</v>
      </c>
      <c r="B65" s="4">
        <v>153</v>
      </c>
      <c r="C65" s="4">
        <v>11</v>
      </c>
      <c r="D65" s="4">
        <v>0</v>
      </c>
      <c r="E65" s="4">
        <v>0</v>
      </c>
      <c r="F65" s="29" t="s">
        <v>134</v>
      </c>
      <c r="G65" s="31">
        <f t="shared" si="9"/>
        <v>0.93292682926829273</v>
      </c>
      <c r="H65" s="7"/>
    </row>
    <row r="66" spans="1:10">
      <c r="A66" s="12">
        <v>41630</v>
      </c>
      <c r="B66" s="4">
        <v>166</v>
      </c>
      <c r="C66" s="4">
        <v>2</v>
      </c>
      <c r="D66" s="4">
        <v>0</v>
      </c>
      <c r="E66" s="4">
        <v>0</v>
      </c>
      <c r="F66" s="29" t="s">
        <v>148</v>
      </c>
      <c r="G66" s="31">
        <f t="shared" ref="G66" si="10">B66/SUM(B66:E66)</f>
        <v>0.98809523809523814</v>
      </c>
      <c r="H66" s="7"/>
    </row>
    <row r="67" spans="1:10">
      <c r="A67" s="12">
        <v>42137</v>
      </c>
      <c r="B67" s="4">
        <v>166</v>
      </c>
      <c r="C67" s="4">
        <v>2</v>
      </c>
      <c r="D67" s="4">
        <v>0</v>
      </c>
      <c r="E67" s="4">
        <v>0</v>
      </c>
      <c r="F67" s="29" t="s">
        <v>150</v>
      </c>
      <c r="G67" s="31">
        <f t="shared" ref="G67" si="11">B67/SUM(B67:E67)</f>
        <v>0.98809523809523814</v>
      </c>
      <c r="H67" s="7"/>
    </row>
    <row r="68" spans="1:10">
      <c r="A68" s="12">
        <v>42155</v>
      </c>
      <c r="B68" s="4">
        <v>178</v>
      </c>
      <c r="C68" s="4">
        <v>4</v>
      </c>
      <c r="D68" s="4">
        <v>0</v>
      </c>
      <c r="E68" s="4">
        <v>0</v>
      </c>
      <c r="F68" s="29" t="s">
        <v>151</v>
      </c>
      <c r="G68" s="31">
        <f t="shared" ref="G68" si="12">B68/SUM(B68:E68)</f>
        <v>0.97802197802197799</v>
      </c>
      <c r="H68" s="7"/>
    </row>
    <row r="69" spans="1:10">
      <c r="A69" s="12">
        <v>42203</v>
      </c>
      <c r="B69" s="4">
        <v>179</v>
      </c>
      <c r="C69" s="4">
        <v>4</v>
      </c>
      <c r="D69" s="4">
        <v>0</v>
      </c>
      <c r="E69" s="4">
        <v>0</v>
      </c>
      <c r="F69" s="29" t="s">
        <v>180</v>
      </c>
      <c r="G69" s="31">
        <f t="shared" ref="G69" si="13">B69/SUM(B69:E69)</f>
        <v>0.97814207650273222</v>
      </c>
      <c r="H69" s="7"/>
    </row>
    <row r="70" spans="1:10">
      <c r="A70" s="12">
        <v>42342</v>
      </c>
      <c r="B70" s="4">
        <v>179</v>
      </c>
      <c r="C70" s="4">
        <v>4</v>
      </c>
      <c r="D70" s="4">
        <v>0</v>
      </c>
      <c r="E70" s="4">
        <v>0</v>
      </c>
      <c r="F70" s="29" t="s">
        <v>181</v>
      </c>
      <c r="G70" s="31">
        <f t="shared" ref="G70:G71" si="14">B70/SUM(B70:E70)</f>
        <v>0.97814207650273222</v>
      </c>
      <c r="H70" s="7"/>
    </row>
    <row r="71" spans="1:10">
      <c r="A71" s="12">
        <v>44501</v>
      </c>
      <c r="B71" s="4">
        <v>179</v>
      </c>
      <c r="C71" s="4">
        <v>4</v>
      </c>
      <c r="D71" s="4">
        <v>0</v>
      </c>
      <c r="E71" s="4">
        <v>0</v>
      </c>
      <c r="F71" s="29" t="s">
        <v>181</v>
      </c>
      <c r="G71" s="31">
        <f t="shared" si="14"/>
        <v>0.97814207650273222</v>
      </c>
      <c r="H71" s="7"/>
    </row>
    <row r="72" spans="1:10">
      <c r="A72" s="12">
        <v>44581</v>
      </c>
      <c r="B72" s="4">
        <v>205</v>
      </c>
      <c r="C72" s="4">
        <v>11</v>
      </c>
      <c r="D72" s="4">
        <v>0</v>
      </c>
      <c r="E72" s="4">
        <v>0</v>
      </c>
      <c r="F72" s="29" t="s">
        <v>213</v>
      </c>
      <c r="G72" s="31">
        <f t="shared" ref="G72" si="15">B72/SUM(B72:E72)</f>
        <v>0.94907407407407407</v>
      </c>
      <c r="H72" s="7"/>
    </row>
    <row r="73" spans="1:10">
      <c r="A73" s="12">
        <v>44584</v>
      </c>
      <c r="B73" s="4">
        <v>210</v>
      </c>
      <c r="C73" s="4">
        <v>6</v>
      </c>
      <c r="D73" s="4">
        <v>0</v>
      </c>
      <c r="E73" s="4">
        <v>0</v>
      </c>
      <c r="F73" s="29" t="s">
        <v>212</v>
      </c>
      <c r="G73" s="31">
        <f t="shared" si="0"/>
        <v>0.97222222222222221</v>
      </c>
      <c r="H73" s="7"/>
    </row>
    <row r="74" spans="1:10">
      <c r="A74" s="12"/>
      <c r="B74" s="4"/>
      <c r="C74" s="4"/>
      <c r="D74" s="4"/>
      <c r="E74" s="4"/>
      <c r="F74" s="29"/>
      <c r="G74" s="31"/>
      <c r="H74" s="7"/>
    </row>
    <row r="75" spans="1:10">
      <c r="A75" s="12"/>
      <c r="B75" s="4"/>
      <c r="C75" s="4"/>
      <c r="D75" s="4"/>
      <c r="E75" s="4"/>
      <c r="F75" s="32"/>
      <c r="G75" s="31"/>
      <c r="H75" s="7"/>
    </row>
    <row r="76" spans="1:10">
      <c r="A76" s="14" t="s">
        <v>21</v>
      </c>
      <c r="B76" s="14" t="s">
        <v>9</v>
      </c>
      <c r="C76" s="14" t="s">
        <v>18</v>
      </c>
      <c r="D76" s="14" t="s">
        <v>10</v>
      </c>
      <c r="E76" s="14" t="s">
        <v>12</v>
      </c>
      <c r="F76" s="14" t="s">
        <v>11</v>
      </c>
      <c r="G76" s="39">
        <f>MIN(G73)</f>
        <v>0.97222222222222221</v>
      </c>
      <c r="H76" s="7"/>
    </row>
    <row r="77" spans="1:10">
      <c r="A77" s="40">
        <f>SUM(B77:D77)</f>
        <v>216</v>
      </c>
      <c r="B77" s="16">
        <f>Features!C272</f>
        <v>210</v>
      </c>
      <c r="C77" s="17">
        <f>Features!C273</f>
        <v>6</v>
      </c>
      <c r="D77" s="18">
        <f>Features!C274</f>
        <v>0</v>
      </c>
      <c r="E77" s="19">
        <f>MIN(E73)</f>
        <v>0</v>
      </c>
      <c r="F77" s="7"/>
      <c r="G77" s="31"/>
      <c r="H77" s="7"/>
    </row>
    <row r="78" spans="1:10">
      <c r="A78" s="4"/>
      <c r="B78" s="20"/>
      <c r="C78" s="4"/>
      <c r="D78" s="7"/>
      <c r="E78" s="7"/>
      <c r="F78" s="7"/>
      <c r="G78" s="31"/>
      <c r="H78" s="7"/>
      <c r="J78" s="37"/>
    </row>
    <row r="79" spans="1:10">
      <c r="A79" s="4"/>
      <c r="B79" s="4"/>
      <c r="C79" s="4"/>
      <c r="D79" s="7"/>
      <c r="E79" s="7"/>
      <c r="F79" s="7"/>
      <c r="G79" s="31"/>
      <c r="H79" s="7"/>
    </row>
    <row r="80" spans="1:10">
      <c r="A80" s="4"/>
      <c r="B80" s="20"/>
      <c r="C80" s="4"/>
      <c r="D80" s="7"/>
      <c r="E80" s="7"/>
      <c r="F80" s="7"/>
      <c r="G80" s="31"/>
      <c r="H80" s="7"/>
    </row>
    <row r="81" spans="1:8">
      <c r="A81" s="4"/>
      <c r="B81" s="4"/>
      <c r="C81" s="4"/>
      <c r="D81" s="7"/>
      <c r="E81" s="7"/>
      <c r="F81" s="7"/>
      <c r="G81" s="31"/>
      <c r="H81" s="7"/>
    </row>
    <row r="82" spans="1:8">
      <c r="A82" s="4"/>
      <c r="B82" s="4"/>
      <c r="C82" s="4"/>
      <c r="D82" s="7"/>
      <c r="E82" s="7"/>
      <c r="F82" s="7"/>
      <c r="G82" s="31"/>
      <c r="H82" s="7"/>
    </row>
    <row r="83" spans="1:8">
      <c r="A83" s="4"/>
      <c r="B83" s="20"/>
      <c r="C83" s="4"/>
      <c r="D83" s="7"/>
      <c r="E83" s="7"/>
      <c r="F83" s="7"/>
      <c r="G83" s="31"/>
      <c r="H83" s="7"/>
    </row>
    <row r="84" spans="1:8">
      <c r="A84" s="4"/>
      <c r="B84" s="20"/>
      <c r="C84" s="4"/>
      <c r="D84" s="7"/>
      <c r="E84" s="7"/>
      <c r="F84" s="7"/>
      <c r="G84" s="31"/>
      <c r="H84" s="7"/>
    </row>
    <row r="85" spans="1:8">
      <c r="A85" s="4"/>
      <c r="B85" s="4"/>
      <c r="C85" s="4"/>
      <c r="D85" s="7"/>
      <c r="E85" s="7"/>
      <c r="F85" s="7"/>
      <c r="G85" s="31"/>
      <c r="H85" s="7"/>
    </row>
    <row r="86" spans="1:8">
      <c r="A86" s="4"/>
      <c r="B86" s="4"/>
      <c r="C86" s="4"/>
      <c r="D86" s="7"/>
      <c r="E86" s="7"/>
      <c r="F86" s="7"/>
      <c r="G86" s="31"/>
      <c r="H86" s="7"/>
    </row>
    <row r="87" spans="1:8">
      <c r="A87" s="4"/>
      <c r="B87" s="7"/>
      <c r="C87" s="4"/>
      <c r="D87" s="7"/>
      <c r="E87" s="7"/>
      <c r="F87" s="7"/>
      <c r="G87" s="31"/>
      <c r="H87" s="7"/>
    </row>
    <row r="88" spans="1:8">
      <c r="A88" s="4"/>
      <c r="B88" s="21"/>
      <c r="C88" s="4"/>
      <c r="D88" s="7"/>
      <c r="E88" s="7"/>
      <c r="F88" s="7"/>
      <c r="G88" s="31"/>
      <c r="H88" s="7"/>
    </row>
    <row r="89" spans="1:8">
      <c r="A89" s="4"/>
      <c r="B89" s="21"/>
      <c r="C89" s="4"/>
      <c r="D89" s="7"/>
      <c r="E89" s="7"/>
      <c r="F89" s="7"/>
      <c r="G89" s="31"/>
      <c r="H89" s="7"/>
    </row>
    <row r="90" spans="1:8">
      <c r="A90" s="7"/>
      <c r="B90" s="21"/>
      <c r="C90" s="4"/>
      <c r="D90" s="7"/>
      <c r="E90" s="7"/>
      <c r="F90" s="7"/>
      <c r="G90" s="31"/>
      <c r="H90" s="7"/>
    </row>
    <row r="91" spans="1:8">
      <c r="A91" s="7"/>
      <c r="B91" s="7"/>
      <c r="C91" s="4"/>
      <c r="D91" s="7"/>
      <c r="E91" s="7"/>
      <c r="F91" s="7"/>
      <c r="G91" s="31"/>
      <c r="H91" s="7"/>
    </row>
    <row r="92" spans="1:8">
      <c r="A92" s="7"/>
      <c r="B92" s="7"/>
      <c r="C92" s="4"/>
      <c r="D92" s="7"/>
      <c r="E92" s="7"/>
      <c r="F92" s="7"/>
      <c r="G92" s="31"/>
      <c r="H92" s="7"/>
    </row>
    <row r="93" spans="1:8">
      <c r="A93" s="7"/>
      <c r="B93" s="7"/>
      <c r="C93" s="4"/>
      <c r="D93" s="7"/>
      <c r="E93" s="7"/>
      <c r="F93" s="7"/>
      <c r="G93" s="31"/>
      <c r="H93" s="7"/>
    </row>
    <row r="94" spans="1:8">
      <c r="A94" s="7"/>
      <c r="B94" s="7"/>
      <c r="C94" s="4"/>
      <c r="D94" s="7"/>
      <c r="E94" s="7"/>
      <c r="F94" s="7"/>
      <c r="G94" s="31"/>
      <c r="H94" s="7"/>
    </row>
    <row r="95" spans="1:8">
      <c r="A95" s="7"/>
      <c r="B95" s="7"/>
      <c r="C95" s="4"/>
      <c r="D95" s="7"/>
      <c r="E95" s="7"/>
      <c r="F95" s="7"/>
      <c r="G95" s="31"/>
      <c r="H95" s="7"/>
    </row>
    <row r="96" spans="1:8">
      <c r="A96" s="7"/>
      <c r="B96" s="7"/>
      <c r="C96" s="4"/>
      <c r="D96" s="7"/>
      <c r="E96" s="7"/>
      <c r="F96" s="7"/>
      <c r="G96" s="31"/>
      <c r="H96" s="7"/>
    </row>
    <row r="97" spans="1:8">
      <c r="A97" s="7"/>
      <c r="B97" s="7"/>
      <c r="C97" s="4"/>
      <c r="D97" s="7"/>
      <c r="E97" s="7"/>
      <c r="F97" s="7"/>
      <c r="G97" s="31"/>
      <c r="H97" s="7"/>
    </row>
    <row r="98" spans="1:8">
      <c r="A98" s="7"/>
      <c r="B98" s="7"/>
      <c r="C98" s="4"/>
      <c r="D98" s="7"/>
      <c r="E98" s="7"/>
      <c r="F98" s="7"/>
      <c r="G98" s="31"/>
      <c r="H98" s="7"/>
    </row>
    <row r="99" spans="1:8">
      <c r="A99" s="7"/>
      <c r="B99" s="7"/>
      <c r="C99" s="4"/>
      <c r="D99" s="7"/>
      <c r="E99" s="7"/>
      <c r="F99" s="7"/>
      <c r="G99" s="31"/>
      <c r="H99" s="7"/>
    </row>
    <row r="100" spans="1:8">
      <c r="A100" s="7"/>
      <c r="B100" s="7"/>
      <c r="C100" s="4"/>
      <c r="D100" s="7"/>
      <c r="E100" s="7"/>
      <c r="F100" s="7"/>
      <c r="G100" s="31"/>
      <c r="H100" s="7"/>
    </row>
    <row r="101" spans="1:8">
      <c r="A101" s="7"/>
      <c r="B101" s="7"/>
      <c r="C101" s="4"/>
      <c r="D101" s="7"/>
      <c r="E101" s="7"/>
      <c r="F101" s="7"/>
      <c r="G101" s="31"/>
      <c r="H101" s="7"/>
    </row>
    <row r="102" spans="1:8">
      <c r="A102" s="7"/>
      <c r="B102" s="7"/>
      <c r="C102" s="4"/>
      <c r="D102" s="7"/>
      <c r="E102" s="7"/>
      <c r="F102" s="7"/>
      <c r="G102" s="31"/>
      <c r="H102" s="7"/>
    </row>
    <row r="103" spans="1:8">
      <c r="A103" s="7"/>
      <c r="B103" s="7"/>
      <c r="C103" s="4"/>
      <c r="D103" s="7"/>
      <c r="E103" s="7"/>
      <c r="F103" s="7"/>
      <c r="G103" s="31"/>
      <c r="H103" s="7"/>
    </row>
    <row r="104" spans="1:8">
      <c r="A104" s="7"/>
      <c r="B104" s="7"/>
      <c r="C104" s="7"/>
      <c r="D104" s="7"/>
      <c r="E104" s="7"/>
      <c r="F104" s="7"/>
      <c r="G104" s="31"/>
      <c r="H104" s="7"/>
    </row>
    <row r="105" spans="1:8">
      <c r="A105" s="7"/>
      <c r="B105" s="6"/>
      <c r="C105" s="7"/>
      <c r="D105" s="7"/>
      <c r="E105" s="7"/>
      <c r="F105" s="7"/>
      <c r="G105" s="31"/>
      <c r="H105" s="7"/>
    </row>
    <row r="106" spans="1:8" s="2" customFormat="1">
      <c r="A106" s="4"/>
      <c r="B106" s="4"/>
      <c r="C106" s="4"/>
      <c r="D106" s="4"/>
      <c r="E106" s="4"/>
      <c r="F106" s="4"/>
      <c r="G106" s="35"/>
      <c r="H106" s="4"/>
    </row>
    <row r="107" spans="1:8" s="2" customFormat="1">
      <c r="A107" s="4"/>
      <c r="B107" s="4"/>
      <c r="C107" s="4"/>
      <c r="D107" s="4"/>
      <c r="E107" s="4"/>
      <c r="F107" s="4"/>
      <c r="G107" s="35"/>
      <c r="H107" s="4"/>
    </row>
    <row r="108" spans="1:8" s="2" customFormat="1">
      <c r="A108" s="4"/>
      <c r="B108" s="4"/>
      <c r="C108" s="4"/>
      <c r="D108" s="4"/>
      <c r="E108" s="4"/>
      <c r="F108" s="4"/>
      <c r="G108" s="35"/>
      <c r="H108" s="4"/>
    </row>
    <row r="109" spans="1:8" s="2" customFormat="1">
      <c r="A109" s="4"/>
      <c r="B109" s="4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4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4"/>
      <c r="C122" s="4"/>
      <c r="D122" s="4"/>
      <c r="E122" s="4"/>
      <c r="F122" s="4"/>
      <c r="G122" s="35"/>
      <c r="H122" s="4"/>
    </row>
    <row r="123" spans="1:8" s="2" customFormat="1">
      <c r="A123" s="4"/>
      <c r="B123" s="4"/>
      <c r="C123" s="4"/>
      <c r="D123" s="4"/>
      <c r="E123" s="4"/>
      <c r="F123" s="4"/>
      <c r="G123" s="35"/>
      <c r="H123" s="4"/>
    </row>
    <row r="124" spans="1:8" s="2" customFormat="1">
      <c r="A124" s="4"/>
      <c r="B124" s="6"/>
      <c r="C124" s="4"/>
      <c r="D124" s="4"/>
      <c r="E124" s="4"/>
      <c r="F124" s="4"/>
      <c r="G124" s="35"/>
      <c r="H124" s="4"/>
    </row>
    <row r="125" spans="1:8" s="2" customFormat="1">
      <c r="A125" s="4"/>
      <c r="B125" s="4"/>
      <c r="C125" s="4"/>
      <c r="D125" s="4"/>
      <c r="E125" s="4"/>
      <c r="F125" s="4"/>
      <c r="G125" s="35"/>
      <c r="H125" s="4"/>
    </row>
    <row r="126" spans="1:8" s="2" customFormat="1">
      <c r="A126" s="4"/>
      <c r="B126" s="4"/>
      <c r="C126" s="4"/>
      <c r="D126" s="4"/>
      <c r="E126" s="4"/>
      <c r="F126" s="4"/>
      <c r="G126" s="35"/>
      <c r="H126" s="4"/>
    </row>
    <row r="127" spans="1:8" s="2" customFormat="1">
      <c r="A127" s="4"/>
      <c r="B127" s="4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8" s="2" customFormat="1">
      <c r="A129" s="4"/>
      <c r="B129" s="20"/>
      <c r="C129" s="4"/>
      <c r="D129" s="4"/>
      <c r="E129" s="4"/>
      <c r="F129" s="4"/>
      <c r="G129" s="35"/>
      <c r="H129" s="4"/>
    </row>
    <row r="130" spans="1:8" s="2" customFormat="1">
      <c r="A130" s="4"/>
      <c r="B130" s="20"/>
      <c r="C130" s="4"/>
      <c r="D130" s="4"/>
      <c r="E130" s="4"/>
      <c r="F130" s="4"/>
      <c r="G130" s="35"/>
      <c r="H130" s="4"/>
    </row>
    <row r="131" spans="1:8" s="2" customFormat="1">
      <c r="A131" s="4"/>
      <c r="B131" s="20"/>
      <c r="C131" s="4"/>
      <c r="D131" s="4"/>
      <c r="E131" s="4"/>
      <c r="F131" s="4"/>
      <c r="G131" s="35"/>
      <c r="H131" s="4"/>
    </row>
    <row r="132" spans="1:8" s="2" customFormat="1">
      <c r="A132" s="4"/>
      <c r="B132" s="22"/>
      <c r="C132" s="4"/>
      <c r="D132" s="4"/>
      <c r="E132" s="4"/>
      <c r="F132" s="4"/>
      <c r="G132" s="35"/>
      <c r="H132" s="4"/>
    </row>
    <row r="133" spans="1:8" s="2" customFormat="1">
      <c r="A133" s="4"/>
      <c r="B133" s="4"/>
      <c r="C133" s="4"/>
      <c r="D133" s="4"/>
      <c r="E133" s="4"/>
      <c r="F133" s="4"/>
      <c r="G133" s="35"/>
      <c r="H133" s="4"/>
    </row>
    <row r="134" spans="1:8" s="2" customFormat="1">
      <c r="A134" s="4"/>
      <c r="B134" s="6"/>
      <c r="C134" s="4"/>
      <c r="D134" s="4"/>
      <c r="E134" s="4"/>
      <c r="F134" s="4"/>
      <c r="G134" s="35"/>
      <c r="H134" s="4"/>
    </row>
    <row r="135" spans="1:8" s="2" customFormat="1">
      <c r="A135" s="4"/>
      <c r="B135" s="4"/>
      <c r="C135" s="4"/>
      <c r="D135" s="4"/>
      <c r="E135" s="4"/>
      <c r="F135" s="4"/>
      <c r="G135" s="35"/>
      <c r="H135" s="4"/>
    </row>
    <row r="136" spans="1:8" s="2" customFormat="1">
      <c r="A136" s="4"/>
      <c r="B136" s="20"/>
      <c r="C136" s="4"/>
      <c r="D136" s="4"/>
      <c r="E136" s="4"/>
      <c r="F136" s="4"/>
      <c r="G136" s="35"/>
      <c r="H136" s="4"/>
    </row>
    <row r="137" spans="1:8" s="2" customFormat="1">
      <c r="A137" s="4"/>
      <c r="B137" s="20"/>
      <c r="C137" s="4"/>
      <c r="D137" s="4"/>
      <c r="E137" s="4"/>
      <c r="F137" s="4"/>
      <c r="G137" s="35"/>
      <c r="H137" s="4"/>
    </row>
    <row r="138" spans="1:8" s="2" customFormat="1">
      <c r="A138" s="4"/>
      <c r="B138" s="4"/>
      <c r="C138" s="4"/>
      <c r="D138" s="4"/>
      <c r="E138" s="4"/>
      <c r="F138" s="4"/>
      <c r="G138" s="35"/>
      <c r="H138" s="4"/>
    </row>
    <row r="139" spans="1:8" s="2" customFormat="1">
      <c r="A139" s="4"/>
      <c r="B139" s="4"/>
      <c r="C139" s="4"/>
      <c r="D139" s="4"/>
      <c r="E139" s="4"/>
      <c r="F139" s="4"/>
      <c r="G139" s="35"/>
      <c r="H139" s="4"/>
    </row>
    <row r="140" spans="1:8" s="2" customFormat="1">
      <c r="A140" s="4"/>
      <c r="B140" s="4"/>
      <c r="C140" s="4"/>
      <c r="D140" s="4"/>
      <c r="E140" s="4"/>
      <c r="F140" s="4"/>
      <c r="G140" s="35"/>
      <c r="H140" s="4"/>
    </row>
    <row r="141" spans="1:8" s="2" customFormat="1">
      <c r="A141" s="4"/>
      <c r="B141" s="4"/>
      <c r="C141" s="4"/>
      <c r="D141" s="4"/>
      <c r="E141" s="4"/>
      <c r="F141" s="4"/>
      <c r="G141" s="35"/>
      <c r="H141" s="4"/>
    </row>
    <row r="142" spans="1:8" s="2" customFormat="1">
      <c r="A142" s="4"/>
      <c r="B142" s="4"/>
      <c r="C142" s="4"/>
      <c r="D142" s="4"/>
      <c r="E142" s="4"/>
      <c r="F142" s="4"/>
      <c r="G142" s="35"/>
      <c r="H142" s="4"/>
    </row>
    <row r="143" spans="1:8" s="2" customFormat="1">
      <c r="A143" s="4"/>
      <c r="B143" s="4"/>
      <c r="C143" s="4"/>
      <c r="D143" s="4"/>
      <c r="E143" s="4"/>
      <c r="F143" s="4"/>
      <c r="G143" s="35"/>
      <c r="H143" s="4"/>
    </row>
    <row r="144" spans="1:8" s="2" customFormat="1">
      <c r="A144" s="4"/>
      <c r="B144" s="20"/>
      <c r="C144" s="4"/>
      <c r="D144" s="4"/>
      <c r="E144" s="4"/>
      <c r="F144" s="4"/>
      <c r="G144" s="35"/>
      <c r="H144" s="4"/>
    </row>
    <row r="145" spans="1:8" s="2" customFormat="1">
      <c r="A145" s="4"/>
      <c r="B145" s="20"/>
      <c r="C145" s="4"/>
      <c r="D145" s="4"/>
      <c r="E145" s="4"/>
      <c r="F145" s="4"/>
      <c r="G145" s="35"/>
      <c r="H145" s="4"/>
    </row>
    <row r="146" spans="1:8" s="2" customFormat="1">
      <c r="A146" s="4"/>
      <c r="B146" s="20"/>
      <c r="C146" s="4"/>
      <c r="D146" s="4"/>
      <c r="E146" s="4"/>
      <c r="F146" s="4"/>
      <c r="G146" s="35"/>
      <c r="H146" s="4"/>
    </row>
    <row r="147" spans="1:8" s="2" customFormat="1">
      <c r="A147" s="4"/>
      <c r="B147" s="20"/>
      <c r="C147" s="4"/>
      <c r="D147" s="4"/>
      <c r="E147" s="4"/>
      <c r="F147" s="4"/>
      <c r="G147" s="35"/>
      <c r="H147" s="4"/>
    </row>
    <row r="148" spans="1:8" s="2" customFormat="1">
      <c r="A148" s="4"/>
      <c r="B148" s="20"/>
      <c r="C148" s="4"/>
      <c r="D148" s="4"/>
      <c r="E148" s="4"/>
      <c r="F148" s="4"/>
      <c r="G148" s="35"/>
      <c r="H148" s="4"/>
    </row>
    <row r="149" spans="1:8" s="2" customFormat="1">
      <c r="A149" s="4"/>
      <c r="B149" s="20"/>
      <c r="C149" s="4"/>
      <c r="D149" s="4"/>
      <c r="E149" s="4"/>
      <c r="F149" s="4"/>
      <c r="G149" s="35"/>
      <c r="H149" s="4"/>
    </row>
    <row r="150" spans="1:8" s="2" customFormat="1">
      <c r="A150" s="4"/>
      <c r="B150" s="20"/>
      <c r="C150" s="4"/>
      <c r="D150" s="4"/>
      <c r="E150" s="4"/>
      <c r="F150" s="4"/>
      <c r="G150" s="35"/>
      <c r="H150" s="4"/>
    </row>
    <row r="151" spans="1:8" s="2" customFormat="1">
      <c r="A151" s="4"/>
      <c r="B151" s="20"/>
      <c r="C151" s="4"/>
      <c r="D151" s="4"/>
      <c r="E151" s="4"/>
      <c r="F151" s="4"/>
      <c r="G151" s="35"/>
      <c r="H151" s="4"/>
    </row>
    <row r="152" spans="1:8" s="2" customFormat="1">
      <c r="A152" s="4"/>
      <c r="B152" s="20"/>
      <c r="C152" s="4"/>
      <c r="D152" s="4"/>
      <c r="E152" s="4"/>
      <c r="F152" s="4"/>
      <c r="G152" s="35"/>
      <c r="H152" s="4"/>
    </row>
    <row r="153" spans="1:8" s="2" customFormat="1">
      <c r="A153" s="4"/>
      <c r="B153" s="20"/>
      <c r="C153" s="4"/>
      <c r="D153" s="4"/>
      <c r="E153" s="4"/>
      <c r="F153" s="4"/>
      <c r="G153" s="35"/>
      <c r="H153" s="4"/>
    </row>
    <row r="154" spans="1:8" s="2" customFormat="1">
      <c r="A154" s="4"/>
      <c r="B154" s="4"/>
      <c r="C154" s="4"/>
      <c r="D154" s="4"/>
      <c r="E154" s="4"/>
      <c r="F154" s="4"/>
      <c r="G154" s="35"/>
      <c r="H154" s="4"/>
    </row>
    <row r="155" spans="1:8" s="2" customFormat="1">
      <c r="A155" s="4"/>
      <c r="B155" s="4"/>
      <c r="C155" s="4"/>
      <c r="D155" s="4"/>
      <c r="E155" s="4"/>
      <c r="F155" s="4"/>
      <c r="G155" s="35"/>
      <c r="H155" s="4"/>
    </row>
    <row r="156" spans="1:8" s="2" customFormat="1">
      <c r="A156" s="4"/>
      <c r="B156" s="4"/>
      <c r="C156" s="4"/>
      <c r="D156" s="4"/>
      <c r="E156" s="4"/>
      <c r="F156" s="4"/>
      <c r="G156" s="35"/>
      <c r="H156" s="4"/>
    </row>
    <row r="157" spans="1:8" s="2" customFormat="1">
      <c r="A157" s="4"/>
      <c r="B157" s="4"/>
      <c r="C157" s="4"/>
      <c r="D157" s="4"/>
      <c r="E157" s="4"/>
      <c r="F157" s="4"/>
      <c r="G157" s="35"/>
      <c r="H157" s="4"/>
    </row>
    <row r="158" spans="1:8" s="2" customFormat="1">
      <c r="A158" s="4"/>
      <c r="B158" s="4"/>
      <c r="C158" s="4"/>
      <c r="D158" s="4"/>
      <c r="E158" s="4"/>
      <c r="F158" s="4"/>
      <c r="G158" s="35"/>
      <c r="H158" s="4"/>
    </row>
    <row r="159" spans="1:8" s="2" customFormat="1">
      <c r="A159" s="4"/>
      <c r="B159" s="20"/>
      <c r="C159" s="4"/>
      <c r="D159" s="4"/>
      <c r="E159" s="4"/>
      <c r="F159" s="4"/>
      <c r="G159" s="35"/>
      <c r="H159" s="4"/>
    </row>
    <row r="160" spans="1:8" s="2" customFormat="1">
      <c r="A160" s="4"/>
      <c r="B160" s="20"/>
      <c r="C160" s="4"/>
      <c r="D160" s="4"/>
      <c r="E160" s="4"/>
      <c r="F160" s="4"/>
      <c r="G160" s="35"/>
      <c r="H160" s="4"/>
    </row>
    <row r="161" spans="1:254" s="2" customFormat="1">
      <c r="A161" s="4"/>
      <c r="B161" s="4"/>
      <c r="C161" s="4"/>
      <c r="D161" s="4"/>
      <c r="E161" s="4"/>
      <c r="F161" s="4"/>
      <c r="G161" s="35"/>
      <c r="H161" s="4"/>
    </row>
    <row r="162" spans="1:254" s="2" customFormat="1">
      <c r="A162" s="4"/>
      <c r="B162" s="4"/>
      <c r="C162" s="4"/>
      <c r="D162" s="4"/>
      <c r="E162" s="4"/>
      <c r="F162" s="4"/>
      <c r="G162" s="35"/>
      <c r="H162" s="4"/>
    </row>
    <row r="163" spans="1:254" s="2" customFormat="1">
      <c r="A163" s="4"/>
      <c r="B163" s="4"/>
      <c r="C163" s="4"/>
      <c r="D163" s="4"/>
      <c r="E163" s="4"/>
      <c r="F163" s="4"/>
      <c r="G163" s="35"/>
      <c r="H163" s="4"/>
    </row>
    <row r="164" spans="1:254" s="2" customFormat="1">
      <c r="A164" s="4"/>
      <c r="B164" s="4"/>
      <c r="C164" s="4"/>
      <c r="D164" s="4"/>
      <c r="E164" s="4"/>
      <c r="F164" s="4"/>
      <c r="G164" s="35"/>
      <c r="H164" s="4"/>
    </row>
    <row r="165" spans="1:254" s="2" customFormat="1">
      <c r="A165" s="22"/>
      <c r="B165" s="22"/>
      <c r="C165" s="22"/>
      <c r="D165" s="22"/>
      <c r="E165" s="22"/>
      <c r="F165" s="22"/>
      <c r="G165" s="36"/>
      <c r="H165" s="22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</row>
    <row r="166" spans="1:254" s="2" customFormat="1">
      <c r="A166" s="4"/>
      <c r="B166" s="4"/>
      <c r="C166" s="4"/>
      <c r="D166" s="4"/>
      <c r="E166" s="4"/>
      <c r="F166" s="4"/>
      <c r="G166" s="35"/>
      <c r="H166" s="4"/>
    </row>
    <row r="167" spans="1:254">
      <c r="A167" s="7"/>
      <c r="B167" s="6"/>
      <c r="C167" s="7"/>
      <c r="D167" s="7"/>
      <c r="E167" s="7"/>
      <c r="F167" s="7"/>
      <c r="G167" s="31"/>
      <c r="H167" s="7"/>
    </row>
    <row r="168" spans="1:254">
      <c r="A168" s="7"/>
      <c r="B168" s="7"/>
      <c r="C168" s="7"/>
      <c r="D168" s="7"/>
      <c r="E168" s="7"/>
      <c r="F168" s="7"/>
      <c r="G168" s="31"/>
      <c r="H168" s="7"/>
    </row>
    <row r="169" spans="1:254">
      <c r="A169" s="7"/>
      <c r="B169" s="21"/>
      <c r="C169" s="7"/>
      <c r="D169" s="7"/>
      <c r="E169" s="7"/>
      <c r="F169" s="7"/>
      <c r="G169" s="31"/>
      <c r="H169" s="7"/>
    </row>
    <row r="170" spans="1:254">
      <c r="A170" s="7"/>
      <c r="B170" s="7"/>
      <c r="C170" s="7"/>
      <c r="D170" s="7"/>
      <c r="E170" s="7"/>
      <c r="F170" s="7"/>
      <c r="G170" s="31"/>
      <c r="H170" s="7"/>
    </row>
    <row r="171" spans="1:254">
      <c r="A171" s="7"/>
      <c r="B171" s="7"/>
      <c r="C171" s="4"/>
      <c r="D171" s="7"/>
      <c r="E171" s="7"/>
      <c r="F171" s="7"/>
      <c r="G171" s="31"/>
      <c r="H171" s="7"/>
    </row>
    <row r="172" spans="1:254">
      <c r="A172" s="7"/>
      <c r="B172" s="7"/>
      <c r="C172" s="4"/>
      <c r="D172" s="7"/>
      <c r="E172" s="7"/>
      <c r="F172" s="7"/>
      <c r="G172" s="31"/>
      <c r="H172" s="7"/>
    </row>
    <row r="173" spans="1:254">
      <c r="A173" s="7"/>
      <c r="B173" s="7"/>
      <c r="C173" s="4"/>
      <c r="D173" s="7"/>
      <c r="E173" s="7"/>
      <c r="F173" s="7"/>
      <c r="G173" s="31"/>
      <c r="H173" s="7"/>
    </row>
    <row r="174" spans="1:254">
      <c r="A174" s="7"/>
      <c r="B174" s="7"/>
      <c r="C174" s="4"/>
      <c r="D174" s="7"/>
      <c r="E174" s="7"/>
      <c r="F174" s="7"/>
      <c r="G174" s="31"/>
      <c r="H174" s="7"/>
    </row>
    <row r="175" spans="1:254">
      <c r="A175" s="7"/>
      <c r="B175" s="7"/>
      <c r="C175" s="7"/>
      <c r="D175" s="7"/>
      <c r="E175" s="7"/>
      <c r="F175" s="7"/>
      <c r="G175" s="31"/>
      <c r="H175" s="7"/>
    </row>
    <row r="176" spans="1:254">
      <c r="A176" s="7"/>
      <c r="B176" s="23"/>
      <c r="C176" s="7"/>
      <c r="D176" s="7"/>
      <c r="E176" s="7"/>
      <c r="F176" s="7"/>
      <c r="G176" s="31"/>
      <c r="H176" s="7"/>
    </row>
    <row r="177" spans="1:8">
      <c r="A177" s="7"/>
      <c r="B177" s="23"/>
      <c r="C177" s="7"/>
      <c r="D177" s="7"/>
      <c r="E177" s="7"/>
      <c r="F177" s="7"/>
      <c r="G177" s="31"/>
      <c r="H177" s="7"/>
    </row>
    <row r="178" spans="1:8">
      <c r="A178" s="7"/>
      <c r="B178" s="7"/>
      <c r="C178" s="7"/>
      <c r="D178" s="7"/>
      <c r="E178" s="7"/>
      <c r="F178" s="7"/>
      <c r="G178" s="31"/>
      <c r="H178" s="7"/>
    </row>
    <row r="179" spans="1:8">
      <c r="A179" s="7"/>
      <c r="B179" s="21"/>
      <c r="C179" s="7"/>
      <c r="D179" s="7"/>
      <c r="E179" s="7"/>
      <c r="F179" s="7"/>
      <c r="G179" s="31"/>
      <c r="H179" s="7"/>
    </row>
    <row r="180" spans="1:8">
      <c r="A180" s="7"/>
      <c r="B180" s="21"/>
      <c r="C180" s="7"/>
      <c r="D180" s="7"/>
      <c r="E180" s="7"/>
      <c r="F180" s="7"/>
      <c r="G180" s="31"/>
      <c r="H180" s="7"/>
    </row>
    <row r="181" spans="1:8">
      <c r="A181" s="7"/>
      <c r="B181" s="7"/>
      <c r="C181" s="7"/>
      <c r="D181" s="7"/>
      <c r="E181" s="7"/>
      <c r="F181" s="7"/>
      <c r="G181" s="31"/>
      <c r="H181" s="7"/>
    </row>
    <row r="182" spans="1:8">
      <c r="A182" s="7"/>
      <c r="B182" s="7"/>
      <c r="C182" s="7"/>
      <c r="D182" s="7"/>
      <c r="E182" s="7"/>
      <c r="F182" s="7"/>
      <c r="G182" s="31"/>
      <c r="H182" s="7"/>
    </row>
    <row r="183" spans="1:8">
      <c r="A183" s="7"/>
      <c r="B183" s="21"/>
      <c r="C183" s="7"/>
      <c r="D183" s="7"/>
      <c r="E183" s="7"/>
      <c r="F183" s="7"/>
      <c r="G183" s="31"/>
      <c r="H183" s="7"/>
    </row>
    <row r="184" spans="1:8">
      <c r="A184" s="7"/>
      <c r="B184" s="21"/>
      <c r="C184" s="7"/>
      <c r="D184" s="7"/>
      <c r="E184" s="7"/>
      <c r="F184" s="7"/>
      <c r="G184" s="31"/>
      <c r="H184" s="7"/>
    </row>
    <row r="185" spans="1:8">
      <c r="A185" s="7"/>
      <c r="B185" s="7"/>
      <c r="C185" s="7"/>
      <c r="D185" s="7"/>
      <c r="E185" s="7"/>
      <c r="F185" s="7"/>
      <c r="G185" s="31"/>
      <c r="H185" s="7"/>
    </row>
    <row r="186" spans="1:8">
      <c r="A186" s="7"/>
      <c r="B186" s="7"/>
      <c r="C186" s="7"/>
      <c r="D186" s="7"/>
      <c r="E186" s="7"/>
      <c r="F186" s="7"/>
      <c r="G186" s="31"/>
      <c r="H186" s="7"/>
    </row>
    <row r="187" spans="1:8">
      <c r="A187" s="7"/>
      <c r="B187" s="21"/>
      <c r="C187" s="7"/>
      <c r="D187" s="7"/>
      <c r="E187" s="7"/>
      <c r="F187" s="7"/>
      <c r="G187" s="31"/>
      <c r="H187" s="7"/>
    </row>
    <row r="188" spans="1:8">
      <c r="A188" s="7"/>
      <c r="B188" s="21"/>
      <c r="C188" s="7"/>
      <c r="D188" s="7"/>
      <c r="E188" s="7"/>
      <c r="F188" s="7"/>
      <c r="G188" s="31"/>
      <c r="H188" s="7"/>
    </row>
    <row r="189" spans="1:8">
      <c r="A189" s="7"/>
      <c r="B189" s="7"/>
      <c r="C189" s="7"/>
      <c r="D189" s="7"/>
      <c r="E189" s="7"/>
      <c r="F189" s="7"/>
      <c r="G189" s="31"/>
      <c r="H189" s="7"/>
    </row>
    <row r="190" spans="1:8">
      <c r="A190" s="7"/>
      <c r="B190" s="7"/>
      <c r="C190" s="7"/>
      <c r="D190" s="7"/>
      <c r="E190" s="7"/>
      <c r="F190" s="7"/>
      <c r="G190" s="31"/>
      <c r="H190" s="7"/>
    </row>
    <row r="191" spans="1:8">
      <c r="A191" s="7"/>
      <c r="B191" s="7"/>
      <c r="C191" s="7"/>
      <c r="D191" s="7"/>
      <c r="E191" s="7"/>
      <c r="F191" s="7"/>
      <c r="G191" s="31"/>
      <c r="H191" s="7"/>
    </row>
    <row r="192" spans="1:8">
      <c r="A192" s="7"/>
      <c r="B192" s="7"/>
      <c r="C192" s="7"/>
      <c r="D192" s="7"/>
      <c r="E192" s="7"/>
      <c r="F192" s="7"/>
      <c r="G192" s="31"/>
      <c r="H192" s="7"/>
    </row>
    <row r="193" spans="1:8">
      <c r="A193" s="7"/>
      <c r="B193" s="6"/>
      <c r="C193" s="7"/>
      <c r="D193" s="7"/>
      <c r="E193" s="7"/>
      <c r="F193" s="7"/>
      <c r="G193" s="31"/>
      <c r="H193" s="7"/>
    </row>
    <row r="194" spans="1:8">
      <c r="A194" s="7"/>
      <c r="B194" s="4"/>
      <c r="C194" s="4"/>
      <c r="D194" s="7"/>
      <c r="E194" s="7"/>
      <c r="F194" s="7"/>
      <c r="G194" s="31"/>
      <c r="H194" s="7"/>
    </row>
    <row r="195" spans="1:8">
      <c r="A195" s="7"/>
      <c r="B195" s="20"/>
      <c r="C195" s="4"/>
      <c r="D195" s="7"/>
      <c r="E195" s="7"/>
      <c r="F195" s="7"/>
      <c r="G195" s="31"/>
      <c r="H195" s="7"/>
    </row>
    <row r="196" spans="1:8">
      <c r="A196" s="7"/>
      <c r="B196" s="20"/>
      <c r="C196" s="4"/>
      <c r="D196" s="7"/>
      <c r="E196" s="7"/>
      <c r="F196" s="7"/>
      <c r="G196" s="31"/>
      <c r="H196" s="7"/>
    </row>
    <row r="197" spans="1:8">
      <c r="A197" s="7"/>
      <c r="B197" s="20"/>
      <c r="C197" s="4"/>
      <c r="D197" s="7"/>
      <c r="E197" s="7"/>
      <c r="F197" s="7"/>
      <c r="G197" s="31"/>
      <c r="H197" s="7"/>
    </row>
    <row r="198" spans="1:8">
      <c r="A198" s="7"/>
      <c r="B198" s="20"/>
      <c r="C198" s="4"/>
      <c r="D198" s="7"/>
      <c r="E198" s="7"/>
      <c r="F198" s="7"/>
      <c r="G198" s="31"/>
      <c r="H198" s="7"/>
    </row>
    <row r="199" spans="1:8">
      <c r="A199" s="7"/>
      <c r="B199" s="20"/>
      <c r="C199" s="4"/>
      <c r="D199" s="7"/>
      <c r="E199" s="7"/>
      <c r="F199" s="7"/>
      <c r="G199" s="31"/>
      <c r="H199" s="7"/>
    </row>
    <row r="200" spans="1:8">
      <c r="A200" s="7"/>
      <c r="B200" s="20"/>
      <c r="C200" s="4"/>
      <c r="D200" s="7"/>
      <c r="E200" s="7"/>
      <c r="F200" s="7"/>
      <c r="G200" s="31"/>
      <c r="H200" s="7"/>
    </row>
    <row r="201" spans="1:8">
      <c r="A201" s="7"/>
      <c r="B201" s="20"/>
      <c r="C201" s="4"/>
      <c r="D201" s="7"/>
      <c r="E201" s="7"/>
      <c r="F201" s="7"/>
      <c r="G201" s="31"/>
      <c r="H201" s="7"/>
    </row>
    <row r="202" spans="1:8">
      <c r="A202" s="7"/>
      <c r="B202" s="4"/>
      <c r="C202" s="4"/>
      <c r="D202" s="7"/>
      <c r="E202" s="7"/>
      <c r="F202" s="7"/>
      <c r="G202" s="31"/>
      <c r="H202" s="7"/>
    </row>
    <row r="203" spans="1:8">
      <c r="A203" s="7"/>
      <c r="B203" s="20"/>
      <c r="C203" s="4"/>
      <c r="D203" s="7"/>
      <c r="E203" s="7"/>
      <c r="F203" s="7"/>
      <c r="G203" s="31"/>
      <c r="H203" s="7"/>
    </row>
    <row r="204" spans="1:8">
      <c r="A204" s="7"/>
      <c r="B204" s="22"/>
      <c r="C204" s="4"/>
      <c r="D204" s="7"/>
      <c r="E204" s="7"/>
      <c r="F204" s="7"/>
      <c r="G204" s="31"/>
      <c r="H204" s="7"/>
    </row>
    <row r="205" spans="1:8">
      <c r="A205" s="7"/>
      <c r="B205" s="22"/>
      <c r="C205" s="4"/>
      <c r="D205" s="7"/>
      <c r="E205" s="7"/>
      <c r="F205" s="7"/>
      <c r="G205" s="31"/>
      <c r="H205" s="7"/>
    </row>
    <row r="206" spans="1:8">
      <c r="A206" s="7"/>
      <c r="B206" s="20"/>
      <c r="C206" s="4"/>
      <c r="D206" s="7"/>
      <c r="E206" s="7"/>
      <c r="F206" s="7"/>
      <c r="G206" s="31"/>
      <c r="H206" s="7"/>
    </row>
    <row r="207" spans="1:8">
      <c r="A207" s="7"/>
      <c r="B207" s="20"/>
      <c r="C207" s="4"/>
      <c r="D207" s="7"/>
      <c r="E207" s="7"/>
      <c r="F207" s="7"/>
      <c r="G207" s="31"/>
      <c r="H207" s="7"/>
    </row>
    <row r="208" spans="1:8">
      <c r="A208" s="7"/>
      <c r="B208" s="20"/>
      <c r="C208" s="4"/>
      <c r="D208" s="7"/>
      <c r="E208" s="7"/>
      <c r="F208" s="7"/>
      <c r="G208" s="31"/>
      <c r="H208" s="7"/>
    </row>
    <row r="209" spans="1:8">
      <c r="A209" s="7"/>
      <c r="B209" s="20"/>
      <c r="C209" s="4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4"/>
      <c r="C211" s="7"/>
      <c r="D211" s="7"/>
      <c r="E211" s="7"/>
      <c r="F211" s="7"/>
      <c r="G211" s="31"/>
      <c r="H211" s="7"/>
    </row>
    <row r="212" spans="1:8">
      <c r="A212" s="7"/>
      <c r="B212" s="4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0"/>
      <c r="C215" s="7"/>
      <c r="D215" s="7"/>
      <c r="E215" s="7"/>
      <c r="F215" s="7"/>
      <c r="G215" s="31"/>
      <c r="H215" s="7"/>
    </row>
    <row r="216" spans="1:8">
      <c r="A216" s="7"/>
      <c r="B216" s="20"/>
      <c r="C216" s="7"/>
      <c r="D216" s="7"/>
      <c r="E216" s="7"/>
      <c r="F216" s="7"/>
      <c r="G216" s="31"/>
      <c r="H216" s="7"/>
    </row>
    <row r="217" spans="1:8">
      <c r="A217" s="7"/>
      <c r="B217" s="20"/>
      <c r="C217" s="7"/>
      <c r="D217" s="7"/>
      <c r="E217" s="7"/>
      <c r="F217" s="7"/>
      <c r="G217" s="31"/>
      <c r="H217" s="7"/>
    </row>
    <row r="218" spans="1:8">
      <c r="A218" s="7"/>
      <c r="B218" s="20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22"/>
      <c r="C221" s="7"/>
      <c r="D221" s="7"/>
      <c r="E221" s="7"/>
      <c r="F221" s="7"/>
      <c r="G221" s="31"/>
      <c r="H221" s="7"/>
    </row>
    <row r="222" spans="1:8">
      <c r="A222" s="7"/>
      <c r="B222" s="22"/>
      <c r="C222" s="7"/>
      <c r="D222" s="7"/>
      <c r="E222" s="7"/>
      <c r="F222" s="7"/>
      <c r="G222" s="31"/>
      <c r="H222" s="7"/>
    </row>
    <row r="223" spans="1:8">
      <c r="A223" s="7"/>
      <c r="B223" s="4"/>
      <c r="C223" s="7"/>
      <c r="D223" s="7"/>
      <c r="E223" s="7"/>
      <c r="F223" s="7"/>
      <c r="G223" s="31"/>
      <c r="H223" s="7"/>
    </row>
    <row r="224" spans="1:8">
      <c r="A224" s="7"/>
      <c r="B224" s="6"/>
      <c r="C224" s="7"/>
      <c r="D224" s="7"/>
      <c r="E224" s="7"/>
      <c r="F224" s="7"/>
      <c r="G224" s="31"/>
      <c r="H224" s="7"/>
    </row>
    <row r="225" spans="1:8">
      <c r="A225" s="7"/>
      <c r="B225" s="4"/>
      <c r="C225" s="7"/>
      <c r="D225" s="7"/>
      <c r="E225" s="7"/>
      <c r="F225" s="7"/>
      <c r="G225" s="31"/>
      <c r="H225" s="7"/>
    </row>
    <row r="226" spans="1:8">
      <c r="A226" s="7"/>
      <c r="B226" s="20"/>
      <c r="C226" s="7"/>
      <c r="D226" s="7"/>
      <c r="E226" s="7"/>
      <c r="F226" s="7"/>
      <c r="G226" s="31"/>
      <c r="H226" s="7"/>
    </row>
    <row r="227" spans="1:8">
      <c r="A227" s="7"/>
      <c r="B227" s="20"/>
      <c r="C227" s="7"/>
      <c r="D227" s="7"/>
      <c r="E227" s="7"/>
      <c r="F227" s="7"/>
      <c r="G227" s="31"/>
      <c r="H227" s="7"/>
    </row>
    <row r="228" spans="1:8">
      <c r="A228" s="7"/>
      <c r="B228" s="20"/>
      <c r="C228" s="7"/>
      <c r="D228" s="7"/>
      <c r="E228" s="7"/>
      <c r="F228" s="7"/>
      <c r="G228" s="31"/>
      <c r="H228" s="7"/>
    </row>
    <row r="229" spans="1:8">
      <c r="A229" s="7"/>
      <c r="B229" s="20"/>
      <c r="C229" s="7"/>
      <c r="D229" s="7"/>
      <c r="E229" s="7"/>
      <c r="F229" s="7"/>
      <c r="G229" s="31"/>
      <c r="H229" s="7"/>
    </row>
    <row r="230" spans="1:8">
      <c r="A230" s="7"/>
      <c r="B230" s="20"/>
      <c r="C230" s="7"/>
      <c r="D230" s="7"/>
      <c r="E230" s="7"/>
      <c r="F230" s="7"/>
      <c r="G230" s="31"/>
      <c r="H230" s="7"/>
    </row>
    <row r="231" spans="1:8">
      <c r="A231" s="7"/>
      <c r="B231" s="22"/>
      <c r="C231" s="7"/>
      <c r="D231" s="7"/>
      <c r="E231" s="7"/>
      <c r="F231" s="7"/>
      <c r="G231" s="31"/>
      <c r="H231" s="7"/>
    </row>
    <row r="232" spans="1:8">
      <c r="A232" s="7"/>
      <c r="B232" s="20"/>
      <c r="C232" s="7"/>
      <c r="D232" s="7"/>
      <c r="E232" s="7"/>
      <c r="F232" s="7"/>
      <c r="G232" s="31"/>
      <c r="H232" s="7"/>
    </row>
    <row r="233" spans="1:8">
      <c r="A233" s="7"/>
      <c r="B233" s="20"/>
      <c r="C233" s="7"/>
      <c r="D233" s="7"/>
      <c r="E233" s="7"/>
      <c r="F233" s="7"/>
      <c r="G233" s="31"/>
      <c r="H233" s="7"/>
    </row>
    <row r="234" spans="1:8">
      <c r="A234" s="7"/>
      <c r="B234" s="20"/>
      <c r="C234" s="7"/>
      <c r="D234" s="7"/>
      <c r="E234" s="7"/>
      <c r="F234" s="7"/>
      <c r="G234" s="31"/>
      <c r="H234" s="7"/>
    </row>
    <row r="235" spans="1:8">
      <c r="A235" s="7"/>
      <c r="B235" s="20"/>
      <c r="C235" s="7"/>
      <c r="D235" s="7"/>
      <c r="E235" s="7"/>
      <c r="F235" s="7"/>
      <c r="G235" s="31"/>
      <c r="H235" s="7"/>
    </row>
    <row r="236" spans="1:8">
      <c r="A236" s="7"/>
      <c r="B236" s="20"/>
      <c r="C236" s="7"/>
      <c r="D236" s="7"/>
      <c r="E236" s="7"/>
      <c r="F236" s="7"/>
      <c r="G236" s="31"/>
      <c r="H236" s="7"/>
    </row>
    <row r="237" spans="1:8">
      <c r="A237" s="7"/>
      <c r="B237" s="22"/>
      <c r="C237" s="7"/>
      <c r="D237" s="7"/>
      <c r="E237" s="7"/>
      <c r="F237" s="7"/>
      <c r="G237" s="31"/>
      <c r="H237" s="7"/>
    </row>
    <row r="238" spans="1:8">
      <c r="A238" s="7"/>
      <c r="B238" s="22"/>
      <c r="C238" s="7"/>
      <c r="D238" s="7"/>
      <c r="E238" s="7"/>
      <c r="F238" s="7"/>
      <c r="G238" s="31"/>
      <c r="H238" s="7"/>
    </row>
    <row r="239" spans="1:8">
      <c r="A239" s="7"/>
      <c r="B239" s="22"/>
      <c r="C239" s="7"/>
      <c r="D239" s="7"/>
      <c r="E239" s="7"/>
      <c r="F239" s="7"/>
      <c r="G239" s="31"/>
      <c r="H239" s="7"/>
    </row>
    <row r="240" spans="1:8">
      <c r="A240" s="7"/>
      <c r="B240" s="22"/>
      <c r="C240" s="7"/>
      <c r="D240" s="7"/>
      <c r="E240" s="7"/>
      <c r="F240" s="7"/>
      <c r="G240" s="31"/>
      <c r="H240" s="7"/>
    </row>
    <row r="241" spans="1:8">
      <c r="A241" s="7"/>
      <c r="B241" s="22"/>
      <c r="C241" s="7"/>
      <c r="D241" s="7"/>
      <c r="E241" s="7"/>
      <c r="F241" s="7"/>
      <c r="G241" s="31"/>
      <c r="H241" s="7"/>
    </row>
    <row r="242" spans="1:8">
      <c r="A242" s="7"/>
      <c r="B242" s="22"/>
      <c r="C242" s="7"/>
      <c r="D242" s="7"/>
      <c r="E242" s="7"/>
      <c r="F242" s="7"/>
      <c r="G242" s="31"/>
      <c r="H242" s="7"/>
    </row>
    <row r="243" spans="1:8">
      <c r="A243" s="7"/>
      <c r="B243" s="4"/>
      <c r="C243" s="7"/>
      <c r="D243" s="7"/>
      <c r="E243" s="7"/>
      <c r="F243" s="7"/>
      <c r="G243" s="31"/>
      <c r="H243" s="7"/>
    </row>
    <row r="244" spans="1:8">
      <c r="A244" s="7"/>
      <c r="B244" s="6"/>
      <c r="C244" s="7"/>
      <c r="D244" s="7"/>
      <c r="E244" s="7"/>
      <c r="F244" s="7"/>
      <c r="G244" s="31"/>
      <c r="H244" s="7"/>
    </row>
    <row r="245" spans="1:8">
      <c r="A245" s="7"/>
      <c r="B245" s="4"/>
      <c r="C245" s="4"/>
      <c r="D245" s="7"/>
      <c r="E245" s="7"/>
      <c r="F245" s="7"/>
      <c r="G245" s="31"/>
      <c r="H245" s="7"/>
    </row>
    <row r="246" spans="1:8">
      <c r="A246" s="7"/>
      <c r="B246" s="20"/>
      <c r="C246" s="4"/>
      <c r="D246" s="7"/>
      <c r="E246" s="7"/>
      <c r="F246" s="7"/>
      <c r="G246" s="31"/>
      <c r="H246" s="7"/>
    </row>
    <row r="247" spans="1:8">
      <c r="A247" s="7"/>
      <c r="B247" s="7"/>
      <c r="C247" s="4"/>
      <c r="D247" s="7"/>
      <c r="E247" s="7"/>
      <c r="F247" s="7"/>
      <c r="G247" s="31"/>
      <c r="H247" s="7"/>
    </row>
    <row r="248" spans="1:8">
      <c r="A248" s="7"/>
      <c r="B248" s="21"/>
      <c r="C248" s="4"/>
      <c r="D248" s="7"/>
      <c r="E248" s="7"/>
      <c r="F248" s="7"/>
      <c r="G248" s="31"/>
      <c r="H248" s="7"/>
    </row>
    <row r="249" spans="1:8">
      <c r="A249" s="7"/>
      <c r="B249" s="21"/>
      <c r="C249" s="4"/>
      <c r="D249" s="7"/>
      <c r="E249" s="7"/>
      <c r="F249" s="7"/>
      <c r="G249" s="31"/>
      <c r="H249" s="7"/>
    </row>
    <row r="250" spans="1:8">
      <c r="A250" s="7"/>
      <c r="B250" s="21"/>
      <c r="C250" s="4"/>
      <c r="D250" s="7"/>
      <c r="E250" s="7"/>
      <c r="F250" s="7"/>
      <c r="G250" s="31"/>
      <c r="H250" s="7"/>
    </row>
    <row r="251" spans="1:8">
      <c r="A251" s="7"/>
      <c r="B251" s="21"/>
      <c r="C251" s="4"/>
      <c r="D251" s="7"/>
      <c r="E251" s="7"/>
      <c r="F251" s="7"/>
      <c r="G251" s="31"/>
      <c r="H251" s="7"/>
    </row>
    <row r="252" spans="1:8">
      <c r="A252" s="7"/>
      <c r="B252" s="7"/>
      <c r="C252" s="4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4"/>
      <c r="C255" s="4"/>
      <c r="D255" s="7"/>
      <c r="E255" s="7"/>
      <c r="F255" s="7"/>
      <c r="G255" s="31"/>
      <c r="H255" s="7"/>
    </row>
    <row r="256" spans="1:8">
      <c r="A256" s="7"/>
      <c r="B256" s="21"/>
      <c r="C256" s="4"/>
      <c r="D256" s="7"/>
      <c r="E256" s="7"/>
      <c r="F256" s="7"/>
      <c r="G256" s="31"/>
      <c r="H256" s="7"/>
    </row>
    <row r="257" spans="1:8">
      <c r="A257" s="7"/>
      <c r="B257" s="21"/>
      <c r="C257" s="4"/>
      <c r="D257" s="7"/>
      <c r="E257" s="7"/>
      <c r="F257" s="7"/>
      <c r="G257" s="31"/>
      <c r="H257" s="7"/>
    </row>
    <row r="258" spans="1:8">
      <c r="A258" s="7"/>
      <c r="B258" s="21"/>
      <c r="C258" s="4"/>
      <c r="D258" s="7"/>
      <c r="E258" s="7"/>
      <c r="F258" s="7"/>
      <c r="G258" s="31"/>
      <c r="H258" s="7"/>
    </row>
    <row r="259" spans="1:8">
      <c r="A259" s="7"/>
      <c r="B259" s="21"/>
      <c r="C259" s="4"/>
      <c r="D259" s="7"/>
      <c r="E259" s="7"/>
      <c r="F259" s="7"/>
      <c r="G259" s="31"/>
      <c r="H259" s="7"/>
    </row>
    <row r="260" spans="1:8">
      <c r="A260" s="7"/>
      <c r="B260" s="7"/>
      <c r="C260" s="4"/>
      <c r="D260" s="7"/>
      <c r="E260" s="7"/>
      <c r="F260" s="7"/>
      <c r="G260" s="31"/>
      <c r="H260" s="7"/>
    </row>
    <row r="261" spans="1:8">
      <c r="A261" s="7"/>
      <c r="B261" s="21"/>
      <c r="C261" s="4"/>
      <c r="D261" s="7"/>
      <c r="E261" s="7"/>
      <c r="F261" s="7"/>
      <c r="G261" s="31"/>
      <c r="H261" s="7"/>
    </row>
    <row r="262" spans="1:8">
      <c r="A262" s="7"/>
      <c r="B262" s="21"/>
      <c r="C262" s="4"/>
      <c r="D262" s="7"/>
      <c r="E262" s="7"/>
      <c r="F262" s="7"/>
      <c r="G262" s="31"/>
      <c r="H262" s="7"/>
    </row>
    <row r="263" spans="1:8">
      <c r="A263" s="7"/>
      <c r="B263" s="21"/>
      <c r="C263" s="4"/>
      <c r="D263" s="7"/>
      <c r="E263" s="7"/>
      <c r="F263" s="7"/>
      <c r="G263" s="31"/>
      <c r="H263" s="7"/>
    </row>
    <row r="264" spans="1:8">
      <c r="A264" s="7"/>
      <c r="B264" s="21"/>
      <c r="C264" s="4"/>
      <c r="D264" s="7"/>
      <c r="E264" s="7"/>
      <c r="F264" s="7"/>
      <c r="G264" s="31"/>
      <c r="H264" s="7"/>
    </row>
    <row r="265" spans="1:8">
      <c r="A265" s="7"/>
      <c r="B265" s="21"/>
      <c r="C265" s="4"/>
      <c r="D265" s="7"/>
      <c r="E265" s="7"/>
      <c r="F265" s="7"/>
      <c r="G265" s="31"/>
      <c r="H265" s="7"/>
    </row>
    <row r="266" spans="1:8">
      <c r="A266" s="7"/>
      <c r="B266" s="7"/>
      <c r="C266" s="4"/>
      <c r="D266" s="7"/>
      <c r="E266" s="7"/>
      <c r="F266" s="7"/>
      <c r="G266" s="31"/>
      <c r="H266" s="7"/>
    </row>
    <row r="267" spans="1:8">
      <c r="A267" s="7"/>
      <c r="B267" s="21"/>
      <c r="C267" s="7"/>
      <c r="D267" s="7"/>
      <c r="E267" s="7"/>
      <c r="F267" s="7"/>
      <c r="G267" s="31"/>
      <c r="H267" s="7"/>
    </row>
    <row r="268" spans="1:8">
      <c r="A268" s="7"/>
      <c r="B268" s="7"/>
      <c r="C268" s="7"/>
      <c r="D268" s="7"/>
      <c r="E268" s="7"/>
      <c r="F268" s="7"/>
      <c r="G268" s="31"/>
      <c r="H268" s="7"/>
    </row>
    <row r="269" spans="1:8">
      <c r="A269" s="7"/>
      <c r="B269" s="21"/>
      <c r="C269" s="7"/>
      <c r="D269" s="7"/>
      <c r="E269" s="7"/>
      <c r="F269" s="7"/>
      <c r="G269" s="31"/>
      <c r="H269" s="7"/>
    </row>
    <row r="270" spans="1:8">
      <c r="A270" s="7"/>
      <c r="B270" s="24"/>
      <c r="C270" s="7"/>
      <c r="D270" s="7"/>
      <c r="E270" s="7"/>
      <c r="F270" s="7"/>
      <c r="G270" s="31"/>
      <c r="H270" s="7"/>
    </row>
    <row r="271" spans="1:8">
      <c r="A271" s="7"/>
      <c r="B271" s="24"/>
      <c r="C271" s="7"/>
      <c r="D271" s="7"/>
      <c r="E271" s="7"/>
      <c r="F271" s="7"/>
      <c r="G271" s="31"/>
      <c r="H271" s="7"/>
    </row>
    <row r="272" spans="1:8">
      <c r="A272" s="7"/>
      <c r="B272" s="24"/>
      <c r="C272" s="7"/>
      <c r="D272" s="7"/>
      <c r="E272" s="7"/>
      <c r="F272" s="7"/>
      <c r="G272" s="31"/>
      <c r="H272" s="7"/>
    </row>
    <row r="273" spans="1:8">
      <c r="A273" s="7"/>
      <c r="B273" s="24"/>
      <c r="C273" s="7"/>
      <c r="D273" s="7"/>
      <c r="E273" s="7"/>
      <c r="F273" s="7"/>
      <c r="G273" s="31"/>
      <c r="H273" s="7"/>
    </row>
    <row r="274" spans="1:8">
      <c r="A274" s="7"/>
      <c r="B274" s="24"/>
      <c r="C274" s="7"/>
      <c r="D274" s="7"/>
      <c r="E274" s="7"/>
      <c r="F274" s="7"/>
      <c r="G274" s="31"/>
      <c r="H274" s="7"/>
    </row>
    <row r="275" spans="1:8">
      <c r="A275" s="7"/>
      <c r="B275" s="21"/>
      <c r="C275" s="4"/>
      <c r="D275" s="7"/>
      <c r="E275" s="7"/>
      <c r="F275" s="7"/>
      <c r="G275" s="31"/>
      <c r="H275" s="7"/>
    </row>
    <row r="276" spans="1:8">
      <c r="A276" s="7"/>
      <c r="B276" s="24"/>
      <c r="C276" s="4"/>
      <c r="D276" s="7"/>
      <c r="E276" s="7"/>
      <c r="F276" s="7"/>
      <c r="G276" s="31"/>
      <c r="H276" s="7"/>
    </row>
    <row r="277" spans="1:8">
      <c r="A277" s="7"/>
      <c r="B277" s="25"/>
      <c r="C277" s="4"/>
      <c r="D277" s="7"/>
      <c r="E277" s="7"/>
      <c r="F277" s="7"/>
      <c r="G277" s="31"/>
      <c r="H277" s="7"/>
    </row>
    <row r="278" spans="1:8">
      <c r="A278" s="7"/>
      <c r="B278" s="25"/>
      <c r="C278" s="4"/>
      <c r="D278" s="7"/>
      <c r="E278" s="7"/>
      <c r="F278" s="7"/>
      <c r="G278" s="31"/>
      <c r="H278" s="7"/>
    </row>
    <row r="279" spans="1:8">
      <c r="A279" s="7"/>
      <c r="B279" s="25"/>
      <c r="C279" s="4"/>
      <c r="D279" s="7"/>
      <c r="E279" s="7"/>
      <c r="F279" s="7"/>
      <c r="G279" s="31"/>
      <c r="H279" s="7"/>
    </row>
    <row r="280" spans="1:8">
      <c r="A280" s="7"/>
      <c r="B280" s="26"/>
      <c r="C280" s="4"/>
      <c r="D280" s="7"/>
      <c r="E280" s="7"/>
      <c r="F280" s="7"/>
      <c r="G280" s="31"/>
      <c r="H280" s="7"/>
    </row>
    <row r="281" spans="1:8">
      <c r="A281" s="7"/>
      <c r="B281" s="24"/>
      <c r="C281" s="4"/>
      <c r="D281" s="7"/>
      <c r="E281" s="7"/>
      <c r="F281" s="7"/>
      <c r="G281" s="31"/>
      <c r="H281" s="7"/>
    </row>
    <row r="282" spans="1:8">
      <c r="A282" s="7"/>
      <c r="B282" s="24"/>
      <c r="C282" s="4"/>
      <c r="D282" s="7"/>
      <c r="E282" s="7"/>
      <c r="F282" s="7"/>
      <c r="G282" s="31"/>
      <c r="H282" s="7"/>
    </row>
    <row r="283" spans="1:8">
      <c r="A283" s="7"/>
      <c r="B283" s="24"/>
      <c r="C283" s="4"/>
      <c r="D283" s="7"/>
      <c r="E283" s="7"/>
      <c r="F283" s="7"/>
      <c r="G283" s="31"/>
      <c r="H283" s="7"/>
    </row>
    <row r="284" spans="1:8">
      <c r="A284" s="7"/>
      <c r="B284" s="24"/>
      <c r="C284" s="4"/>
      <c r="D284" s="7"/>
      <c r="E284" s="7"/>
      <c r="F284" s="7"/>
      <c r="G284" s="31"/>
      <c r="H284" s="7"/>
    </row>
    <row r="285" spans="1:8">
      <c r="A285" s="7"/>
      <c r="B285" s="25"/>
      <c r="C285" s="4"/>
      <c r="D285" s="7"/>
      <c r="E285" s="7"/>
      <c r="F285" s="7"/>
      <c r="G285" s="31"/>
      <c r="H285" s="7"/>
    </row>
    <row r="286" spans="1:8">
      <c r="A286" s="7"/>
      <c r="B286" s="25"/>
      <c r="C286" s="4"/>
      <c r="D286" s="7"/>
      <c r="E286" s="7"/>
      <c r="F286" s="7"/>
      <c r="G286" s="31"/>
      <c r="H286" s="7"/>
    </row>
    <row r="287" spans="1:8">
      <c r="A287" s="7"/>
      <c r="B287" s="25"/>
      <c r="C287" s="4"/>
      <c r="D287" s="7"/>
      <c r="E287" s="7"/>
      <c r="F287" s="7"/>
      <c r="G287" s="31"/>
      <c r="H287" s="7"/>
    </row>
    <row r="288" spans="1:8">
      <c r="A288" s="7"/>
      <c r="B288" s="24"/>
      <c r="C288" s="4"/>
      <c r="D288" s="7"/>
      <c r="E288" s="7"/>
      <c r="F288" s="7"/>
      <c r="G288" s="31"/>
      <c r="H288" s="7"/>
    </row>
    <row r="289" spans="1:8">
      <c r="A289" s="7"/>
      <c r="B289" s="25"/>
      <c r="C289" s="4"/>
      <c r="D289" s="7"/>
      <c r="E289" s="7"/>
      <c r="F289" s="7"/>
      <c r="G289" s="31"/>
      <c r="H289" s="7"/>
    </row>
    <row r="290" spans="1:8" s="2" customFormat="1">
      <c r="A290" s="4"/>
      <c r="B290" s="25"/>
      <c r="C290" s="4"/>
      <c r="D290" s="4"/>
      <c r="E290" s="4"/>
      <c r="F290" s="4"/>
      <c r="G290" s="35"/>
      <c r="H290" s="4"/>
    </row>
    <row r="291" spans="1:8" s="2" customFormat="1">
      <c r="A291" s="4"/>
      <c r="B291" s="25"/>
      <c r="C291" s="4"/>
      <c r="D291" s="4"/>
      <c r="E291" s="4"/>
      <c r="F291" s="4"/>
      <c r="G291" s="35"/>
      <c r="H291" s="4"/>
    </row>
    <row r="292" spans="1:8">
      <c r="A292" s="7"/>
      <c r="B292" s="25"/>
      <c r="C292" s="4"/>
      <c r="D292" s="7"/>
      <c r="E292" s="7"/>
      <c r="F292" s="7"/>
      <c r="G292" s="31"/>
      <c r="H292" s="7"/>
    </row>
    <row r="293" spans="1:8">
      <c r="A293" s="7"/>
      <c r="B293" s="24"/>
      <c r="C293" s="4"/>
      <c r="D293" s="7"/>
      <c r="E293" s="7"/>
      <c r="F293" s="7"/>
      <c r="G293" s="31"/>
      <c r="H293" s="7"/>
    </row>
    <row r="294" spans="1:8">
      <c r="A294" s="7"/>
      <c r="B294" s="25"/>
      <c r="C294" s="4"/>
      <c r="D294" s="7"/>
      <c r="E294" s="7"/>
      <c r="F294" s="7"/>
      <c r="G294" s="31"/>
      <c r="H294" s="7"/>
    </row>
    <row r="295" spans="1:8">
      <c r="A295" s="7"/>
      <c r="B295" s="25"/>
      <c r="C295" s="4"/>
      <c r="D295" s="7"/>
      <c r="E295" s="7"/>
      <c r="F295" s="7"/>
      <c r="G295" s="31"/>
      <c r="H295" s="7"/>
    </row>
    <row r="296" spans="1:8">
      <c r="A296" s="7"/>
      <c r="B296" s="25"/>
      <c r="C296" s="4"/>
      <c r="D296" s="7"/>
      <c r="E296" s="7"/>
      <c r="F296" s="7"/>
      <c r="G296" s="31"/>
      <c r="H296" s="7"/>
    </row>
    <row r="297" spans="1:8">
      <c r="A297" s="7"/>
      <c r="B297" s="23"/>
      <c r="C297" s="4"/>
      <c r="D297" s="7"/>
      <c r="E297" s="7"/>
      <c r="F297" s="7"/>
      <c r="G297" s="31"/>
      <c r="H297" s="7"/>
    </row>
    <row r="298" spans="1:8">
      <c r="A298" s="7"/>
      <c r="B298" s="7"/>
      <c r="C298" s="4"/>
      <c r="D298" s="7"/>
      <c r="E298" s="7"/>
      <c r="F298" s="7"/>
      <c r="G298" s="31"/>
      <c r="H298" s="7"/>
    </row>
    <row r="299" spans="1:8">
      <c r="A299" s="7"/>
      <c r="B299" s="7"/>
      <c r="C299" s="4"/>
      <c r="D299" s="7"/>
      <c r="E299" s="7"/>
      <c r="F299" s="7"/>
      <c r="G299" s="31"/>
      <c r="H299" s="7"/>
    </row>
    <row r="300" spans="1:8">
      <c r="A300" s="7"/>
      <c r="B300" s="21"/>
      <c r="C300" s="4"/>
      <c r="D300" s="7"/>
      <c r="E300" s="7"/>
      <c r="F300" s="7"/>
      <c r="G300" s="31"/>
      <c r="H300" s="7"/>
    </row>
    <row r="301" spans="1:8">
      <c r="A301" s="7"/>
      <c r="B301" s="21"/>
      <c r="C301" s="4"/>
      <c r="D301" s="7"/>
      <c r="E301" s="7"/>
      <c r="F301" s="7"/>
      <c r="G301" s="31"/>
      <c r="H301" s="7"/>
    </row>
    <row r="302" spans="1:8">
      <c r="A302" s="7"/>
      <c r="B302" s="7"/>
      <c r="C302" s="4"/>
      <c r="D302" s="7"/>
      <c r="E302" s="7"/>
      <c r="F302" s="7"/>
      <c r="G302" s="31"/>
      <c r="H302" s="7"/>
    </row>
    <row r="303" spans="1:8">
      <c r="A303" s="7"/>
      <c r="B303" s="7"/>
      <c r="C303" s="4"/>
      <c r="D303" s="7"/>
      <c r="E303" s="7"/>
      <c r="F303" s="7"/>
      <c r="G303" s="31"/>
      <c r="H303" s="7"/>
    </row>
    <row r="304" spans="1:8">
      <c r="A304" s="7"/>
      <c r="B304" s="7"/>
      <c r="C304" s="4"/>
      <c r="D304" s="7"/>
      <c r="E304" s="7"/>
      <c r="F304" s="7"/>
      <c r="G304" s="31"/>
      <c r="H304" s="7"/>
    </row>
    <row r="305" spans="1:8">
      <c r="A305" s="7"/>
      <c r="B305" s="7"/>
      <c r="C305" s="7"/>
      <c r="D305" s="7"/>
      <c r="E305" s="7"/>
      <c r="F305" s="7"/>
      <c r="G305" s="31"/>
      <c r="H305" s="7"/>
    </row>
    <row r="306" spans="1:8">
      <c r="A306" s="7"/>
      <c r="B306" s="6"/>
      <c r="C306" s="7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7"/>
      <c r="C308" s="7"/>
      <c r="D308" s="7"/>
      <c r="E308" s="7"/>
      <c r="F308" s="7"/>
      <c r="G308" s="31"/>
      <c r="H308" s="7"/>
    </row>
    <row r="309" spans="1:8">
      <c r="A309" s="7"/>
      <c r="B309" s="7"/>
      <c r="C309" s="7"/>
      <c r="D309" s="7"/>
      <c r="E309" s="7"/>
      <c r="F309" s="7"/>
      <c r="G309" s="31"/>
      <c r="H309" s="7"/>
    </row>
    <row r="310" spans="1:8">
      <c r="A310" s="7"/>
      <c r="B310" s="7"/>
      <c r="C310" s="7"/>
      <c r="D310" s="7"/>
      <c r="E310" s="7"/>
      <c r="F310" s="7"/>
      <c r="G310" s="31"/>
      <c r="H310" s="7"/>
    </row>
    <row r="311" spans="1:8">
      <c r="A311" s="7"/>
      <c r="B311" s="7"/>
      <c r="C311" s="7"/>
      <c r="D311" s="7"/>
      <c r="E311" s="7"/>
      <c r="F311" s="7"/>
      <c r="G311" s="31"/>
      <c r="H311" s="7"/>
    </row>
    <row r="312" spans="1:8">
      <c r="A312" s="7"/>
      <c r="B312" s="7"/>
      <c r="C312" s="7"/>
      <c r="D312" s="7"/>
      <c r="E312" s="7"/>
      <c r="F312" s="7"/>
      <c r="G312" s="31"/>
      <c r="H312" s="7"/>
    </row>
    <row r="313" spans="1:8">
      <c r="A313" s="7"/>
      <c r="B313" s="7"/>
      <c r="C313" s="7"/>
      <c r="D313" s="7"/>
      <c r="E313" s="7"/>
      <c r="F313" s="7"/>
      <c r="G313" s="31"/>
      <c r="H313" s="7"/>
    </row>
    <row r="314" spans="1:8">
      <c r="A314" s="7"/>
      <c r="B314" s="7"/>
      <c r="C314" s="7"/>
      <c r="D314" s="7"/>
      <c r="E314" s="7"/>
      <c r="F314" s="7"/>
      <c r="G314" s="31"/>
      <c r="H314" s="7"/>
    </row>
    <row r="315" spans="1:8">
      <c r="A315" s="7"/>
      <c r="B315" s="6"/>
      <c r="C315" s="7"/>
      <c r="D315" s="7"/>
      <c r="E315" s="7"/>
      <c r="F315" s="7"/>
      <c r="G315" s="31"/>
      <c r="H315" s="7"/>
    </row>
    <row r="316" spans="1:8">
      <c r="A316" s="7"/>
      <c r="B316" s="4"/>
      <c r="C316" s="4"/>
      <c r="D316" s="7"/>
      <c r="E316" s="7"/>
      <c r="F316" s="7"/>
      <c r="G316" s="31"/>
      <c r="H316" s="7"/>
    </row>
    <row r="317" spans="1:8">
      <c r="A317" s="7"/>
      <c r="B317" s="20"/>
      <c r="C317" s="4"/>
      <c r="D317" s="7"/>
      <c r="E317" s="7"/>
      <c r="F317" s="7"/>
      <c r="G317" s="31"/>
      <c r="H317" s="7"/>
    </row>
    <row r="318" spans="1:8">
      <c r="A318" s="7"/>
      <c r="B318" s="20"/>
      <c r="C318" s="4"/>
      <c r="D318" s="7"/>
      <c r="E318" s="7"/>
      <c r="F318" s="7"/>
      <c r="G318" s="31"/>
      <c r="H318" s="7"/>
    </row>
    <row r="319" spans="1:8">
      <c r="A319" s="7"/>
      <c r="B319" s="20"/>
      <c r="C319" s="4"/>
      <c r="D319" s="7"/>
      <c r="E319" s="7"/>
      <c r="F319" s="7"/>
      <c r="G319" s="31"/>
      <c r="H319" s="7"/>
    </row>
    <row r="320" spans="1:8">
      <c r="A320" s="7"/>
      <c r="B320" s="4"/>
      <c r="C320" s="4"/>
      <c r="D320" s="7"/>
      <c r="E320" s="7"/>
      <c r="F320" s="7"/>
      <c r="G320" s="31"/>
      <c r="H320" s="7"/>
    </row>
    <row r="321" spans="1:8">
      <c r="A321" s="7"/>
      <c r="B321" s="4"/>
      <c r="C321" s="4"/>
      <c r="D321" s="7"/>
      <c r="E321" s="7"/>
      <c r="F321" s="7"/>
      <c r="G321" s="31"/>
      <c r="H321" s="7"/>
    </row>
    <row r="322" spans="1:8">
      <c r="A322" s="7"/>
      <c r="B322" s="4"/>
      <c r="C322" s="4"/>
      <c r="D322" s="7"/>
      <c r="E322" s="7"/>
      <c r="F322" s="7"/>
      <c r="G322" s="31"/>
      <c r="H322" s="7"/>
    </row>
    <row r="323" spans="1:8">
      <c r="A323" s="7"/>
      <c r="B323" s="4"/>
      <c r="C323" s="4"/>
      <c r="D323" s="7"/>
      <c r="E323" s="7"/>
      <c r="F323" s="7"/>
      <c r="G323" s="31"/>
      <c r="H323" s="7"/>
    </row>
    <row r="324" spans="1:8">
      <c r="A324" s="7"/>
      <c r="B324" s="4"/>
      <c r="C324" s="4"/>
      <c r="D324" s="7"/>
      <c r="E324" s="7"/>
      <c r="F324" s="7"/>
      <c r="G324" s="31"/>
      <c r="H324" s="7"/>
    </row>
    <row r="325" spans="1:8">
      <c r="A325" s="7"/>
      <c r="B325" s="4"/>
      <c r="C325" s="4"/>
      <c r="D325" s="7"/>
      <c r="E325" s="7"/>
      <c r="F325" s="7"/>
      <c r="G325" s="31"/>
      <c r="H325" s="7"/>
    </row>
    <row r="326" spans="1:8">
      <c r="A326" s="7"/>
      <c r="B326" s="20"/>
      <c r="C326" s="4"/>
      <c r="D326" s="7"/>
      <c r="E326" s="7"/>
      <c r="F326" s="7"/>
      <c r="G326" s="31"/>
      <c r="H326" s="7"/>
    </row>
    <row r="327" spans="1:8">
      <c r="A327" s="7"/>
      <c r="B327" s="20"/>
      <c r="C327" s="4"/>
      <c r="D327" s="7"/>
      <c r="E327" s="7"/>
      <c r="F327" s="7"/>
      <c r="G327" s="31"/>
      <c r="H327" s="7"/>
    </row>
    <row r="328" spans="1:8">
      <c r="A328" s="7"/>
      <c r="B328" s="22"/>
      <c r="C328" s="4"/>
      <c r="D328" s="7"/>
      <c r="E328" s="7"/>
      <c r="F328" s="7"/>
      <c r="G328" s="31"/>
      <c r="H328" s="7"/>
    </row>
    <row r="329" spans="1:8">
      <c r="A329" s="7"/>
      <c r="B329" s="7"/>
      <c r="C329" s="7"/>
      <c r="D329" s="7"/>
      <c r="E329" s="7"/>
      <c r="F329" s="7"/>
      <c r="G329" s="31"/>
      <c r="H329" s="7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 s="2" customFormat="1">
      <c r="A331" s="4"/>
      <c r="B331" s="4"/>
      <c r="C331" s="9"/>
      <c r="D331" s="4"/>
      <c r="E331" s="4"/>
      <c r="F331" s="4"/>
      <c r="G331" s="35"/>
      <c r="H331" s="4"/>
    </row>
    <row r="332" spans="1:8" s="2" customFormat="1">
      <c r="A332" s="4"/>
      <c r="B332" s="4"/>
      <c r="C332" s="9"/>
      <c r="D332" s="4"/>
      <c r="E332" s="4"/>
      <c r="F332" s="4"/>
      <c r="G332" s="35"/>
      <c r="H332" s="4"/>
    </row>
    <row r="333" spans="1:8" s="2" customFormat="1">
      <c r="A333" s="4"/>
      <c r="B333" s="4"/>
      <c r="C333" s="9"/>
      <c r="D333" s="4"/>
      <c r="E333" s="4"/>
      <c r="F333" s="4"/>
      <c r="G333" s="35"/>
      <c r="H333" s="4"/>
    </row>
    <row r="334" spans="1:8" s="2" customFormat="1">
      <c r="A334" s="4"/>
      <c r="B334" s="20"/>
      <c r="C334" s="9"/>
      <c r="D334" s="4"/>
      <c r="E334" s="4"/>
      <c r="F334" s="4"/>
      <c r="G334" s="35"/>
      <c r="H334" s="4"/>
    </row>
    <row r="335" spans="1:8" s="2" customFormat="1">
      <c r="A335" s="4"/>
      <c r="B335" s="20"/>
      <c r="C335" s="9"/>
      <c r="D335" s="4"/>
      <c r="E335" s="4"/>
      <c r="F335" s="4"/>
      <c r="G335" s="35"/>
      <c r="H335" s="4"/>
    </row>
    <row r="336" spans="1:8" s="2" customFormat="1">
      <c r="A336" s="4"/>
      <c r="B336" s="20"/>
      <c r="C336" s="9"/>
      <c r="D336" s="4"/>
      <c r="E336" s="4"/>
      <c r="F336" s="4"/>
      <c r="G336" s="35"/>
      <c r="H336" s="4"/>
    </row>
    <row r="337" spans="1:8" s="2" customFormat="1">
      <c r="A337" s="4"/>
      <c r="B337" s="20"/>
      <c r="C337" s="9"/>
      <c r="D337" s="4"/>
      <c r="E337" s="4"/>
      <c r="F337" s="4"/>
      <c r="G337" s="35"/>
      <c r="H337" s="4"/>
    </row>
    <row r="338" spans="1:8" s="2" customFormat="1">
      <c r="A338" s="4"/>
      <c r="B338" s="20"/>
      <c r="C338" s="9"/>
      <c r="D338" s="4"/>
      <c r="E338" s="4"/>
      <c r="F338" s="4"/>
      <c r="G338" s="35"/>
      <c r="H338" s="4"/>
    </row>
    <row r="339" spans="1:8" s="2" customFormat="1">
      <c r="A339" s="4"/>
      <c r="B339" s="27"/>
      <c r="C339" s="4"/>
      <c r="D339" s="4"/>
      <c r="E339" s="4"/>
      <c r="F339" s="4"/>
      <c r="G339" s="35"/>
      <c r="H339" s="4"/>
    </row>
    <row r="340" spans="1:8" s="2" customFormat="1">
      <c r="A340" s="4"/>
      <c r="B340" s="27"/>
      <c r="C340" s="4"/>
      <c r="D340" s="4"/>
      <c r="E340" s="4"/>
      <c r="F340" s="4"/>
      <c r="G340" s="35"/>
      <c r="H340" s="4"/>
    </row>
    <row r="341" spans="1:8" s="2" customFormat="1">
      <c r="A341" s="4"/>
      <c r="B341" s="27"/>
      <c r="C341" s="4"/>
      <c r="D341" s="4"/>
      <c r="E341" s="4"/>
      <c r="F341" s="4"/>
      <c r="G341" s="35"/>
      <c r="H341" s="4"/>
    </row>
    <row r="342" spans="1:8" s="2" customFormat="1">
      <c r="A342" s="4"/>
      <c r="B342" s="27"/>
      <c r="C342" s="4"/>
      <c r="D342" s="4"/>
      <c r="E342" s="4"/>
      <c r="F342" s="4"/>
      <c r="G342" s="35"/>
      <c r="H342" s="4"/>
    </row>
    <row r="343" spans="1:8" s="2" customFormat="1">
      <c r="A343" s="4"/>
      <c r="B343" s="27"/>
      <c r="C343" s="4"/>
      <c r="D343" s="4"/>
      <c r="E343" s="4"/>
      <c r="F343" s="4"/>
      <c r="G343" s="35"/>
      <c r="H343" s="4"/>
    </row>
    <row r="344" spans="1:8" s="2" customFormat="1">
      <c r="A344" s="4"/>
      <c r="B344" s="22"/>
      <c r="C344" s="4"/>
      <c r="D344" s="4"/>
      <c r="E344" s="4"/>
      <c r="F344" s="4"/>
      <c r="G344" s="35"/>
      <c r="H344" s="4"/>
    </row>
    <row r="345" spans="1:8" s="2" customFormat="1">
      <c r="A345" s="4"/>
      <c r="B345" s="22"/>
      <c r="C345" s="4"/>
      <c r="D345" s="4"/>
      <c r="E345" s="4"/>
      <c r="F345" s="4"/>
      <c r="G345" s="35"/>
      <c r="H345" s="4"/>
    </row>
    <row r="346" spans="1:8" s="2" customFormat="1">
      <c r="A346" s="4"/>
      <c r="B346" s="22"/>
      <c r="C346" s="4"/>
      <c r="D346" s="4"/>
      <c r="E346" s="4"/>
      <c r="F346" s="4"/>
      <c r="G346" s="35"/>
      <c r="H346" s="4"/>
    </row>
    <row r="347" spans="1:8" s="2" customFormat="1">
      <c r="A347" s="4"/>
      <c r="B347" s="22"/>
      <c r="C347" s="4"/>
      <c r="D347" s="4"/>
      <c r="E347" s="4"/>
      <c r="F347" s="4"/>
      <c r="G347" s="35"/>
      <c r="H347" s="4"/>
    </row>
    <row r="348" spans="1:8" s="2" customFormat="1">
      <c r="A348" s="4"/>
      <c r="B348" s="22"/>
      <c r="C348" s="4"/>
      <c r="D348" s="4"/>
      <c r="E348" s="4"/>
      <c r="F348" s="4"/>
      <c r="G348" s="35"/>
      <c r="H348" s="4"/>
    </row>
    <row r="349" spans="1:8" s="2" customFormat="1">
      <c r="A349" s="4"/>
      <c r="B349" s="20"/>
      <c r="C349" s="4"/>
      <c r="D349" s="4"/>
      <c r="E349" s="4"/>
      <c r="F349" s="4"/>
      <c r="G349" s="35"/>
      <c r="H349" s="4"/>
    </row>
    <row r="350" spans="1:8" s="2" customFormat="1">
      <c r="A350" s="4"/>
      <c r="B350" s="22"/>
      <c r="C350" s="4"/>
      <c r="D350" s="4"/>
      <c r="E350" s="4"/>
      <c r="F350" s="4"/>
      <c r="G350" s="35"/>
      <c r="H350" s="4"/>
    </row>
    <row r="351" spans="1:8" s="2" customFormat="1">
      <c r="A351" s="4"/>
      <c r="B351" s="4"/>
      <c r="C351" s="4"/>
      <c r="D351" s="4"/>
      <c r="E351" s="4"/>
      <c r="F351" s="4"/>
      <c r="G351" s="35"/>
      <c r="H351" s="4"/>
    </row>
    <row r="352" spans="1:8">
      <c r="A352" s="7"/>
      <c r="B352" s="6"/>
      <c r="C352" s="7"/>
      <c r="D352" s="7"/>
      <c r="E352" s="7"/>
      <c r="F352" s="7"/>
      <c r="G352" s="31"/>
      <c r="H352" s="7"/>
    </row>
    <row r="353" spans="1:8">
      <c r="A353" s="7"/>
      <c r="B353" s="7"/>
      <c r="C353" s="4"/>
      <c r="D353" s="7"/>
      <c r="E353" s="7"/>
      <c r="F353" s="7"/>
      <c r="G353" s="31"/>
      <c r="H353" s="7"/>
    </row>
    <row r="354" spans="1:8">
      <c r="A354" s="7"/>
      <c r="B354" s="7"/>
      <c r="C354" s="4"/>
      <c r="D354" s="7"/>
      <c r="E354" s="7"/>
      <c r="F354" s="7"/>
      <c r="G354" s="31"/>
      <c r="H354" s="7"/>
    </row>
    <row r="355" spans="1:8">
      <c r="A355" s="7"/>
      <c r="B355" s="7"/>
      <c r="C355" s="4"/>
      <c r="D355" s="7"/>
      <c r="E355" s="7"/>
      <c r="F355" s="7"/>
      <c r="G355" s="31"/>
      <c r="H355" s="7"/>
    </row>
    <row r="356" spans="1:8">
      <c r="A356" s="7"/>
      <c r="B356" s="7"/>
      <c r="C356" s="4"/>
      <c r="D356" s="7"/>
      <c r="E356" s="7"/>
      <c r="F356" s="7"/>
      <c r="G356" s="31"/>
      <c r="H356" s="7"/>
    </row>
    <row r="357" spans="1:8">
      <c r="A357" s="7"/>
      <c r="B357" s="7"/>
      <c r="C357" s="4"/>
      <c r="D357" s="7"/>
      <c r="E357" s="7"/>
      <c r="F357" s="7"/>
      <c r="G357" s="31"/>
      <c r="H357" s="7"/>
    </row>
    <row r="358" spans="1:8">
      <c r="A358" s="7"/>
      <c r="B358" s="7"/>
      <c r="C358" s="4"/>
      <c r="D358" s="7"/>
      <c r="E358" s="7"/>
      <c r="F358" s="7"/>
      <c r="G358" s="31"/>
      <c r="H358" s="7"/>
    </row>
    <row r="359" spans="1:8">
      <c r="A359" s="7"/>
      <c r="B359" s="7"/>
      <c r="C359" s="4"/>
      <c r="D359" s="7"/>
      <c r="E359" s="7"/>
      <c r="F359" s="7"/>
      <c r="G359" s="31"/>
      <c r="H359" s="7"/>
    </row>
    <row r="360" spans="1:8">
      <c r="A360" s="7"/>
      <c r="B360" s="4"/>
      <c r="C360" s="4"/>
      <c r="D360" s="7"/>
      <c r="E360" s="7"/>
      <c r="F360" s="7"/>
      <c r="G360" s="31"/>
      <c r="H360" s="7"/>
    </row>
    <row r="361" spans="1:8">
      <c r="A361" s="7"/>
      <c r="B361" s="4"/>
      <c r="C361" s="7"/>
      <c r="D361" s="7"/>
      <c r="E361" s="7"/>
      <c r="F361" s="7"/>
      <c r="G361" s="31"/>
      <c r="H361" s="7"/>
    </row>
    <row r="362" spans="1:8">
      <c r="A362" s="7"/>
      <c r="B362" s="6"/>
      <c r="C362" s="7"/>
      <c r="D362" s="7"/>
      <c r="E362" s="7"/>
      <c r="F362" s="7"/>
      <c r="G362" s="31"/>
      <c r="H362" s="7"/>
    </row>
    <row r="363" spans="1:8">
      <c r="A363" s="7"/>
      <c r="B363" s="7"/>
      <c r="C363" s="7"/>
      <c r="D363" s="7"/>
      <c r="E363" s="7"/>
      <c r="F363" s="7"/>
      <c r="G363" s="31"/>
      <c r="H363" s="7"/>
    </row>
    <row r="364" spans="1:8">
      <c r="A364" s="7"/>
      <c r="B364" s="23"/>
      <c r="C364" s="7"/>
      <c r="D364" s="7"/>
      <c r="E364" s="7"/>
      <c r="F364" s="7"/>
      <c r="G364" s="31"/>
      <c r="H364" s="7"/>
    </row>
    <row r="365" spans="1:8">
      <c r="A365" s="7"/>
      <c r="B365" s="7"/>
      <c r="C365" s="7"/>
      <c r="D365" s="7"/>
      <c r="E365" s="7"/>
      <c r="F365" s="7"/>
      <c r="G365" s="31"/>
      <c r="H365" s="7"/>
    </row>
    <row r="366" spans="1:8">
      <c r="A366" s="7"/>
      <c r="B366" s="7"/>
      <c r="C366" s="7"/>
      <c r="D366" s="7"/>
      <c r="E366" s="7"/>
      <c r="F366" s="7"/>
      <c r="G366" s="31"/>
      <c r="H366" s="7"/>
    </row>
    <row r="367" spans="1:8">
      <c r="A367" s="7"/>
      <c r="B367" s="7"/>
      <c r="C367" s="7"/>
      <c r="D367" s="7"/>
      <c r="E367" s="7"/>
      <c r="F367" s="7"/>
      <c r="G367" s="31"/>
      <c r="H367" s="7"/>
    </row>
    <row r="368" spans="1:8">
      <c r="A368" s="7"/>
      <c r="B368" s="7"/>
      <c r="C368" s="7"/>
      <c r="D368" s="7"/>
      <c r="E368" s="7"/>
      <c r="F368" s="7"/>
      <c r="G368" s="31"/>
      <c r="H368" s="7"/>
    </row>
    <row r="369" spans="1:8">
      <c r="A369" s="7"/>
      <c r="B369" s="6"/>
      <c r="C369" s="7"/>
      <c r="D369" s="7"/>
      <c r="E369" s="7"/>
      <c r="F369" s="7"/>
      <c r="G369" s="31"/>
      <c r="H369" s="7"/>
    </row>
    <row r="370" spans="1:8">
      <c r="A370" s="7"/>
      <c r="B370" s="7"/>
      <c r="C370" s="7"/>
      <c r="D370" s="7"/>
      <c r="E370" s="7"/>
      <c r="F370" s="7"/>
      <c r="G370" s="31"/>
      <c r="H370" s="7"/>
    </row>
    <row r="371" spans="1:8">
      <c r="A371" s="7"/>
      <c r="B371" s="21"/>
      <c r="C371" s="7"/>
      <c r="D371" s="7"/>
      <c r="E371" s="7"/>
      <c r="F371" s="7"/>
      <c r="G371" s="31"/>
      <c r="H371" s="7"/>
    </row>
    <row r="372" spans="1:8">
      <c r="A372" s="7"/>
      <c r="B372" s="21"/>
      <c r="C372" s="7"/>
      <c r="D372" s="7"/>
      <c r="E372" s="7"/>
      <c r="F372" s="7"/>
      <c r="G372" s="31"/>
      <c r="H372" s="7"/>
    </row>
    <row r="373" spans="1:8">
      <c r="A373" s="7"/>
      <c r="B373" s="21"/>
      <c r="C373" s="7"/>
      <c r="D373" s="7"/>
      <c r="E373" s="7"/>
      <c r="F373" s="7"/>
      <c r="G373" s="31"/>
      <c r="H373" s="7"/>
    </row>
    <row r="374" spans="1:8">
      <c r="A374" s="7"/>
      <c r="B374" s="23"/>
      <c r="C374" s="7"/>
      <c r="D374" s="7"/>
      <c r="E374" s="7"/>
      <c r="F374" s="7"/>
      <c r="G374" s="31"/>
      <c r="H374" s="7"/>
    </row>
    <row r="375" spans="1:8">
      <c r="A375" s="7"/>
      <c r="B375" s="21"/>
      <c r="C375" s="7"/>
      <c r="D375" s="7"/>
      <c r="E375" s="7"/>
      <c r="F375" s="7"/>
      <c r="G375" s="31"/>
      <c r="H375" s="7"/>
    </row>
    <row r="376" spans="1:8">
      <c r="A376" s="7"/>
      <c r="B376" s="21"/>
      <c r="C376" s="7"/>
      <c r="D376" s="7"/>
      <c r="E376" s="7"/>
      <c r="F376" s="7"/>
      <c r="G376" s="31"/>
      <c r="H376" s="7"/>
    </row>
    <row r="377" spans="1:8">
      <c r="A377" s="7"/>
      <c r="B377" s="23"/>
      <c r="C377" s="7"/>
      <c r="D377" s="7"/>
      <c r="E377" s="7"/>
      <c r="F377" s="7"/>
      <c r="G377" s="31"/>
      <c r="H377" s="7"/>
    </row>
    <row r="378" spans="1:8">
      <c r="A378" s="7"/>
      <c r="B378" s="21"/>
      <c r="C378" s="7"/>
      <c r="D378" s="7"/>
      <c r="E378" s="7"/>
      <c r="F378" s="7"/>
      <c r="G378" s="31"/>
      <c r="H378" s="7"/>
    </row>
    <row r="379" spans="1:8">
      <c r="A379" s="7"/>
      <c r="B379" s="23"/>
      <c r="C379" s="7"/>
      <c r="D379" s="7"/>
      <c r="E379" s="7"/>
      <c r="F379" s="7"/>
      <c r="G379" s="31"/>
      <c r="H379" s="7"/>
    </row>
    <row r="380" spans="1:8">
      <c r="A380" s="7"/>
      <c r="B380" s="21"/>
      <c r="C380" s="7"/>
      <c r="D380" s="7"/>
      <c r="E380" s="7"/>
      <c r="F380" s="7"/>
      <c r="G380" s="31"/>
      <c r="H380" s="7"/>
    </row>
    <row r="381" spans="1:8">
      <c r="A381" s="7"/>
      <c r="B381" s="21"/>
      <c r="C381" s="7"/>
      <c r="D381" s="7"/>
      <c r="E381" s="7"/>
      <c r="F381" s="7"/>
      <c r="G381" s="31"/>
      <c r="H381" s="7"/>
    </row>
    <row r="382" spans="1:8">
      <c r="A382" s="7"/>
      <c r="B382" s="21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28"/>
      <c r="C384" s="7"/>
      <c r="D384" s="7"/>
      <c r="E384" s="7"/>
      <c r="F384" s="7"/>
      <c r="G384" s="31"/>
      <c r="H384" s="7"/>
    </row>
    <row r="385" spans="1:8">
      <c r="A385" s="7"/>
      <c r="B385" s="23"/>
      <c r="C385" s="7"/>
      <c r="D385" s="7"/>
      <c r="E385" s="7"/>
      <c r="F385" s="7"/>
      <c r="G385" s="31"/>
      <c r="H385" s="7"/>
    </row>
    <row r="386" spans="1:8">
      <c r="A386" s="7"/>
      <c r="B386" s="7"/>
      <c r="C386" s="4"/>
      <c r="D386" s="7"/>
      <c r="E386" s="7"/>
      <c r="F386" s="7"/>
      <c r="G386" s="31"/>
      <c r="H386" s="7"/>
    </row>
    <row r="387" spans="1:8">
      <c r="A387" s="7"/>
      <c r="B387" s="21"/>
      <c r="C387" s="4"/>
      <c r="D387" s="7"/>
      <c r="E387" s="7"/>
      <c r="F387" s="7"/>
      <c r="G387" s="31"/>
      <c r="H387" s="7"/>
    </row>
    <row r="388" spans="1:8">
      <c r="A388" s="7"/>
      <c r="B388" s="21"/>
      <c r="C388" s="4"/>
      <c r="D388" s="7"/>
      <c r="E388" s="7"/>
      <c r="F388" s="7"/>
      <c r="G388" s="31"/>
      <c r="H388" s="7"/>
    </row>
    <row r="389" spans="1:8">
      <c r="A389" s="7"/>
      <c r="B389" s="21"/>
      <c r="C389" s="4"/>
      <c r="D389" s="7"/>
      <c r="E389" s="7"/>
      <c r="F389" s="7"/>
      <c r="G389" s="31"/>
      <c r="H389" s="7"/>
    </row>
    <row r="390" spans="1:8">
      <c r="A390" s="7"/>
      <c r="B390" s="7"/>
      <c r="C390" s="4"/>
      <c r="D390" s="7"/>
      <c r="E390" s="7"/>
      <c r="F390" s="7"/>
      <c r="G390" s="31"/>
      <c r="H390" s="7"/>
    </row>
    <row r="391" spans="1:8">
      <c r="A391" s="7"/>
      <c r="B391" s="7"/>
      <c r="C391" s="4"/>
      <c r="D391" s="7"/>
      <c r="E391" s="7"/>
      <c r="F391" s="7"/>
      <c r="G391" s="31"/>
      <c r="H391" s="7"/>
    </row>
    <row r="392" spans="1:8">
      <c r="A392" s="7"/>
      <c r="B392" s="7"/>
      <c r="C392" s="4"/>
      <c r="D392" s="7"/>
      <c r="E392" s="7"/>
      <c r="F392" s="7"/>
      <c r="G392" s="31"/>
      <c r="H392" s="7"/>
    </row>
    <row r="393" spans="1:8">
      <c r="A393" s="7"/>
      <c r="B393" s="21"/>
      <c r="C393" s="4"/>
      <c r="D393" s="7"/>
      <c r="E393" s="7"/>
      <c r="F393" s="7"/>
      <c r="G393" s="31"/>
      <c r="H393" s="7"/>
    </row>
    <row r="394" spans="1:8">
      <c r="A394" s="7"/>
      <c r="B394" s="21"/>
      <c r="C394" s="4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6"/>
      <c r="C396" s="7"/>
      <c r="D396" s="7"/>
      <c r="E396" s="7"/>
      <c r="F396" s="7"/>
      <c r="G396" s="31"/>
      <c r="H396" s="7"/>
    </row>
    <row r="397" spans="1:8">
      <c r="A397" s="7"/>
      <c r="B397" s="7"/>
      <c r="C397" s="7"/>
      <c r="D397" s="7"/>
      <c r="E397" s="7"/>
      <c r="F397" s="7"/>
      <c r="G397" s="31"/>
      <c r="H397" s="7"/>
    </row>
    <row r="398" spans="1:8">
      <c r="A398" s="7"/>
      <c r="B398" s="7"/>
      <c r="C398" s="7"/>
      <c r="D398" s="7"/>
      <c r="E398" s="7"/>
      <c r="F398" s="7"/>
      <c r="G398" s="31"/>
      <c r="H398" s="7"/>
    </row>
    <row r="399" spans="1:8">
      <c r="A399" s="7"/>
      <c r="B399" s="7"/>
      <c r="C399" s="7"/>
      <c r="D399" s="7"/>
      <c r="E399" s="7"/>
      <c r="F399" s="7"/>
      <c r="G399" s="31"/>
      <c r="H399" s="7"/>
    </row>
    <row r="400" spans="1:8">
      <c r="A400" s="7"/>
      <c r="B400" s="7"/>
      <c r="C400" s="7"/>
      <c r="D400" s="7"/>
      <c r="E400" s="7"/>
      <c r="F400" s="7"/>
      <c r="G400" s="31"/>
      <c r="H400" s="7"/>
    </row>
    <row r="401" spans="1:8">
      <c r="A401" s="7"/>
      <c r="B401" s="7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6"/>
      <c r="C403" s="7"/>
      <c r="D403" s="7"/>
      <c r="E403" s="7"/>
      <c r="F403" s="7"/>
      <c r="G403" s="31"/>
      <c r="H403" s="7"/>
    </row>
    <row r="404" spans="1:8">
      <c r="A404" s="7"/>
      <c r="B404" s="7"/>
      <c r="C404" s="7"/>
      <c r="D404" s="7"/>
      <c r="E404" s="7"/>
      <c r="F404" s="7"/>
      <c r="G404" s="31"/>
      <c r="H404" s="7"/>
    </row>
    <row r="405" spans="1:8">
      <c r="A405" s="7"/>
      <c r="B405" s="7"/>
      <c r="C405" s="7"/>
      <c r="D405" s="7"/>
      <c r="E405" s="7"/>
      <c r="F405" s="7"/>
      <c r="G405" s="31"/>
      <c r="H405" s="7"/>
    </row>
    <row r="406" spans="1:8">
      <c r="A406" s="7"/>
      <c r="B406" s="7"/>
      <c r="C406" s="4"/>
      <c r="D406" s="7"/>
      <c r="E406" s="7"/>
      <c r="F406" s="7"/>
      <c r="G406" s="31"/>
      <c r="H406" s="7"/>
    </row>
    <row r="407" spans="1:8">
      <c r="A407" s="7"/>
      <c r="B407" s="21"/>
      <c r="C407" s="4"/>
      <c r="D407" s="7"/>
      <c r="E407" s="7"/>
      <c r="F407" s="7"/>
      <c r="G407" s="31"/>
      <c r="H407" s="7"/>
    </row>
    <row r="408" spans="1:8">
      <c r="A408" s="7"/>
      <c r="B408" s="21"/>
      <c r="C408" s="7"/>
      <c r="D408" s="7"/>
      <c r="E408" s="7"/>
      <c r="F408" s="7"/>
      <c r="G408" s="31"/>
      <c r="H408" s="7"/>
    </row>
    <row r="409" spans="1:8">
      <c r="A409" s="7"/>
      <c r="B409" s="28"/>
      <c r="C409" s="7"/>
      <c r="D409" s="7"/>
      <c r="E409" s="7"/>
      <c r="F409" s="7"/>
      <c r="G409" s="31"/>
      <c r="H409" s="7"/>
    </row>
    <row r="410" spans="1:8">
      <c r="A410" s="7"/>
      <c r="B410" s="23"/>
      <c r="C410" s="7"/>
      <c r="D410" s="7"/>
      <c r="E410" s="7"/>
      <c r="F410" s="7"/>
      <c r="G410" s="31"/>
      <c r="H410" s="7"/>
    </row>
    <row r="411" spans="1:8">
      <c r="A411" s="7"/>
      <c r="B411" s="23"/>
      <c r="C411" s="7"/>
      <c r="D411" s="7"/>
      <c r="E411" s="7"/>
      <c r="F411" s="7"/>
      <c r="G411" s="31"/>
      <c r="H411" s="7"/>
    </row>
    <row r="412" spans="1:8">
      <c r="A412" s="7"/>
      <c r="B412" s="23"/>
      <c r="C412" s="7"/>
      <c r="D412" s="7"/>
      <c r="E412" s="7"/>
      <c r="F412" s="7"/>
      <c r="G412" s="31"/>
      <c r="H412" s="7"/>
    </row>
    <row r="413" spans="1:8">
      <c r="A413" s="7"/>
      <c r="B413" s="23"/>
      <c r="C413" s="7"/>
      <c r="D413" s="7"/>
      <c r="E413" s="7"/>
      <c r="F413" s="7"/>
      <c r="G413" s="31"/>
      <c r="H413" s="7"/>
    </row>
    <row r="414" spans="1:8">
      <c r="A414" s="7"/>
      <c r="B414" s="23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21"/>
      <c r="C418" s="7"/>
      <c r="D418" s="7"/>
      <c r="E418" s="7"/>
      <c r="F418" s="7"/>
      <c r="G418" s="31"/>
      <c r="H418" s="7"/>
    </row>
    <row r="419" spans="1:8">
      <c r="A419" s="7"/>
      <c r="B419" s="23"/>
      <c r="C419" s="7"/>
      <c r="D419" s="7"/>
      <c r="E419" s="7"/>
      <c r="F419" s="7"/>
      <c r="G419" s="31"/>
      <c r="H419" s="7"/>
    </row>
    <row r="420" spans="1:8">
      <c r="A420" s="7"/>
      <c r="B420" s="23"/>
      <c r="C420" s="7"/>
      <c r="D420" s="7"/>
      <c r="E420" s="7"/>
      <c r="F420" s="7"/>
      <c r="G420" s="31"/>
      <c r="H420" s="7"/>
    </row>
    <row r="421" spans="1:8">
      <c r="A421" s="7"/>
      <c r="B421" s="21"/>
      <c r="C421" s="7"/>
      <c r="D421" s="7"/>
      <c r="E421" s="7"/>
      <c r="F421" s="7"/>
      <c r="G421" s="31"/>
      <c r="H421" s="7"/>
    </row>
    <row r="422" spans="1:8">
      <c r="A422" s="7"/>
      <c r="B422" s="21"/>
      <c r="C422" s="7"/>
      <c r="D422" s="7"/>
      <c r="E422" s="7"/>
      <c r="F422" s="7"/>
      <c r="G422" s="31"/>
      <c r="H422" s="7"/>
    </row>
    <row r="423" spans="1:8">
      <c r="A423" s="7"/>
      <c r="B423" s="21"/>
      <c r="C423" s="7"/>
      <c r="D423" s="7"/>
      <c r="E423" s="7"/>
      <c r="F423" s="7"/>
      <c r="G423" s="31"/>
      <c r="H423" s="7"/>
    </row>
    <row r="424" spans="1:8">
      <c r="A424" s="7"/>
      <c r="B424" s="21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21"/>
      <c r="C426" s="7"/>
      <c r="D426" s="7"/>
      <c r="E426" s="7"/>
      <c r="F426" s="7"/>
      <c r="G426" s="31"/>
      <c r="H426" s="7"/>
    </row>
    <row r="427" spans="1:8">
      <c r="A427" s="7"/>
      <c r="B427" s="21"/>
      <c r="C427" s="7"/>
      <c r="D427" s="7"/>
      <c r="E427" s="7"/>
      <c r="F427" s="7"/>
      <c r="G427" s="31"/>
      <c r="H427" s="7"/>
    </row>
    <row r="428" spans="1:8">
      <c r="A428" s="7"/>
      <c r="B428" s="23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6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7"/>
      <c r="C432" s="7"/>
      <c r="D432" s="7"/>
      <c r="E432" s="7"/>
      <c r="F432" s="7"/>
      <c r="G432" s="31"/>
      <c r="H432" s="7"/>
    </row>
    <row r="433" spans="1:8">
      <c r="A433" s="7"/>
      <c r="B433" s="6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21"/>
      <c r="C435" s="7"/>
      <c r="D435" s="7"/>
      <c r="E435" s="7"/>
      <c r="F435" s="7"/>
      <c r="G435" s="31"/>
      <c r="H435" s="7"/>
    </row>
    <row r="436" spans="1:8">
      <c r="A436" s="7"/>
      <c r="B436" s="21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7"/>
      <c r="D439" s="7"/>
      <c r="E439" s="7"/>
      <c r="F439" s="7"/>
      <c r="G439" s="31"/>
      <c r="H439" s="7"/>
    </row>
    <row r="440" spans="1:8">
      <c r="A440" s="7"/>
      <c r="B440" s="7"/>
      <c r="C440" s="7"/>
      <c r="D440" s="7"/>
      <c r="E440" s="7"/>
      <c r="F440" s="7"/>
      <c r="G440" s="31"/>
      <c r="H440" s="7"/>
    </row>
    <row r="441" spans="1:8">
      <c r="A441" s="7"/>
      <c r="B441" s="7"/>
      <c r="C441" s="7"/>
      <c r="D441" s="7"/>
      <c r="E441" s="7"/>
      <c r="F441" s="7"/>
      <c r="G441" s="31"/>
      <c r="H441" s="7"/>
    </row>
    <row r="442" spans="1:8">
      <c r="A442" s="7"/>
      <c r="B442" s="7"/>
      <c r="C442" s="7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6"/>
      <c r="C444" s="7"/>
      <c r="D444" s="7"/>
      <c r="E444" s="7"/>
      <c r="F444" s="7"/>
      <c r="G444" s="31"/>
      <c r="H444" s="7"/>
    </row>
    <row r="445" spans="1:8">
      <c r="A445" s="7"/>
      <c r="B445" s="7"/>
      <c r="C445" s="7"/>
      <c r="D445" s="7"/>
      <c r="E445" s="7"/>
      <c r="F445" s="7"/>
      <c r="G445" s="31"/>
      <c r="H445" s="7"/>
    </row>
    <row r="446" spans="1:8">
      <c r="A446" s="7"/>
      <c r="B446" s="7"/>
      <c r="C446" s="7"/>
      <c r="D446" s="7"/>
      <c r="E446" s="7"/>
      <c r="F446" s="7"/>
      <c r="G446" s="31"/>
      <c r="H446" s="7"/>
    </row>
    <row r="447" spans="1:8">
      <c r="A447" s="7"/>
      <c r="B447" s="7"/>
      <c r="C447" s="7"/>
      <c r="D447" s="7"/>
      <c r="E447" s="7"/>
      <c r="F447" s="7"/>
      <c r="G447" s="31"/>
      <c r="H447" s="7"/>
    </row>
    <row r="448" spans="1:8">
      <c r="A448" s="7"/>
      <c r="B448" s="7"/>
      <c r="C448" s="7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7"/>
      <c r="C452" s="7"/>
      <c r="D452" s="7"/>
      <c r="E452" s="7"/>
      <c r="F452" s="7"/>
      <c r="G452" s="31"/>
      <c r="H452" s="7"/>
    </row>
    <row r="453" spans="1:8">
      <c r="A453" s="7"/>
      <c r="B453" s="7"/>
      <c r="C453" s="7"/>
      <c r="D453" s="7"/>
      <c r="E453" s="7"/>
      <c r="F453" s="7"/>
      <c r="G453" s="31"/>
      <c r="H453" s="7"/>
    </row>
    <row r="454" spans="1:8">
      <c r="A454" s="7"/>
      <c r="B454" s="6"/>
      <c r="C454" s="7"/>
      <c r="D454" s="7"/>
      <c r="E454" s="7"/>
      <c r="F454" s="7"/>
      <c r="G454" s="31"/>
      <c r="H454" s="7"/>
    </row>
    <row r="455" spans="1:8">
      <c r="A455" s="7"/>
      <c r="B455" s="4"/>
      <c r="C455" s="7"/>
      <c r="D455" s="7"/>
      <c r="E455" s="7"/>
      <c r="F455" s="7"/>
      <c r="G455" s="31"/>
      <c r="H455" s="7"/>
    </row>
    <row r="456" spans="1:8">
      <c r="A456" s="7"/>
      <c r="B456" s="4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7"/>
      <c r="C459" s="7"/>
      <c r="D459" s="7"/>
      <c r="E459" s="7"/>
      <c r="F459" s="7"/>
      <c r="G459" s="31"/>
      <c r="H459" s="7"/>
    </row>
    <row r="460" spans="1:8">
      <c r="A460" s="7"/>
      <c r="B460" s="6"/>
      <c r="C460" s="7"/>
      <c r="D460" s="7"/>
      <c r="E460" s="7"/>
      <c r="F460" s="7"/>
      <c r="G460" s="31"/>
      <c r="H460" s="7"/>
    </row>
    <row r="461" spans="1:8">
      <c r="A461" s="7"/>
      <c r="B461" s="7"/>
      <c r="C461" s="4"/>
      <c r="D461" s="7"/>
      <c r="E461" s="7"/>
      <c r="F461" s="7"/>
      <c r="G461" s="31"/>
      <c r="H461" s="7"/>
    </row>
    <row r="462" spans="1:8">
      <c r="A462" s="7"/>
      <c r="B462" s="7"/>
      <c r="C462" s="4"/>
      <c r="D462" s="7"/>
      <c r="E462" s="7"/>
      <c r="F462" s="7"/>
      <c r="G462" s="31"/>
      <c r="H462" s="7"/>
    </row>
    <row r="463" spans="1:8">
      <c r="A463" s="7"/>
      <c r="B463" s="7"/>
      <c r="C463" s="4"/>
      <c r="D463" s="7"/>
      <c r="E463" s="7"/>
      <c r="F463" s="7"/>
      <c r="G463" s="31"/>
      <c r="H463" s="7"/>
    </row>
    <row r="464" spans="1:8">
      <c r="A464" s="7"/>
      <c r="B464" s="7"/>
      <c r="C464" s="4"/>
      <c r="D464" s="7"/>
      <c r="E464" s="7"/>
      <c r="F464" s="7"/>
      <c r="G464" s="31"/>
      <c r="H464" s="7"/>
    </row>
    <row r="465" spans="1:8">
      <c r="A465" s="7"/>
      <c r="B465" s="7"/>
      <c r="C465" s="4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6"/>
      <c r="C467" s="7"/>
      <c r="D467" s="7"/>
      <c r="E467" s="7"/>
      <c r="F467" s="7"/>
      <c r="G467" s="31"/>
      <c r="H467" s="7"/>
    </row>
    <row r="468" spans="1:8">
      <c r="A468" s="7"/>
      <c r="B468" s="7"/>
      <c r="C468" s="4"/>
      <c r="D468" s="7"/>
      <c r="E468" s="7"/>
      <c r="F468" s="7"/>
      <c r="G468" s="31"/>
      <c r="H468" s="7"/>
    </row>
    <row r="469" spans="1:8">
      <c r="A469" s="7"/>
      <c r="B469" s="7"/>
      <c r="C469" s="4"/>
      <c r="D469" s="7"/>
      <c r="E469" s="7"/>
      <c r="F469" s="7"/>
      <c r="G469" s="31"/>
      <c r="H469" s="7"/>
    </row>
    <row r="470" spans="1:8">
      <c r="A470" s="7"/>
      <c r="B470" s="7"/>
      <c r="C470" s="4"/>
      <c r="D470" s="7"/>
      <c r="E470" s="7"/>
      <c r="F470" s="7"/>
      <c r="G470" s="31"/>
      <c r="H470" s="7"/>
    </row>
    <row r="471" spans="1:8">
      <c r="A471" s="7"/>
      <c r="B471" s="7"/>
      <c r="C471" s="4"/>
      <c r="D471" s="7"/>
      <c r="E471" s="7"/>
      <c r="F471" s="7"/>
      <c r="G471" s="31"/>
      <c r="H471" s="7"/>
    </row>
    <row r="472" spans="1:8">
      <c r="A472" s="7"/>
      <c r="B472" s="7"/>
      <c r="C472" s="7"/>
      <c r="D472" s="7"/>
      <c r="E472" s="7"/>
      <c r="F472" s="7"/>
      <c r="G472" s="31"/>
      <c r="H472" s="7"/>
    </row>
    <row r="473" spans="1:8">
      <c r="A473" s="7"/>
      <c r="B473" s="6"/>
      <c r="C473" s="7"/>
      <c r="D473" s="7"/>
      <c r="E473" s="7"/>
      <c r="F473" s="7"/>
      <c r="G473" s="31"/>
      <c r="H473" s="7"/>
    </row>
    <row r="474" spans="1:8">
      <c r="A474" s="7"/>
      <c r="B474" s="23"/>
      <c r="C474" s="7"/>
      <c r="D474" s="7"/>
      <c r="E474" s="7"/>
      <c r="F474" s="7"/>
      <c r="G474" s="31"/>
      <c r="H474" s="7"/>
    </row>
    <row r="475" spans="1:8">
      <c r="A475" s="7"/>
      <c r="B475" s="23"/>
      <c r="C475" s="7"/>
      <c r="D475" s="7"/>
      <c r="E475" s="7"/>
      <c r="F475" s="7"/>
      <c r="G475" s="31"/>
      <c r="H475" s="7"/>
    </row>
    <row r="476" spans="1:8">
      <c r="A476" s="7"/>
      <c r="B476" s="23"/>
      <c r="C476" s="7"/>
      <c r="D476" s="7"/>
      <c r="E476" s="7"/>
      <c r="F476" s="7"/>
      <c r="G476" s="31"/>
      <c r="H476" s="7"/>
    </row>
    <row r="477" spans="1:8">
      <c r="A477" s="7"/>
      <c r="B477" s="23"/>
      <c r="C477" s="7"/>
      <c r="D477" s="7"/>
      <c r="E477" s="7"/>
      <c r="F477" s="7"/>
      <c r="G477" s="31"/>
      <c r="H477" s="7"/>
    </row>
    <row r="478" spans="1:8">
      <c r="A478" s="7"/>
      <c r="B478" s="23"/>
      <c r="C478" s="7"/>
      <c r="D478" s="7"/>
      <c r="E478" s="7"/>
      <c r="F478" s="7"/>
      <c r="G478" s="31"/>
      <c r="H478" s="7"/>
    </row>
    <row r="479" spans="1:8">
      <c r="A479" s="7"/>
      <c r="B479" s="23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6"/>
      <c r="C481" s="7"/>
      <c r="D481" s="7"/>
      <c r="E481" s="7"/>
      <c r="F481" s="7"/>
      <c r="G481" s="31"/>
      <c r="H481" s="7"/>
    </row>
    <row r="482" spans="1:8">
      <c r="A482" s="7"/>
      <c r="B482" s="23"/>
      <c r="C482" s="7"/>
      <c r="D482" s="7"/>
      <c r="E482" s="7"/>
      <c r="F482" s="7"/>
      <c r="G482" s="31"/>
      <c r="H482" s="7"/>
    </row>
    <row r="483" spans="1:8">
      <c r="A483" s="7"/>
      <c r="B483" s="23"/>
      <c r="C483" s="7"/>
      <c r="D483" s="7"/>
      <c r="E483" s="7"/>
      <c r="F483" s="7"/>
      <c r="G483" s="31"/>
      <c r="H483" s="7"/>
    </row>
    <row r="484" spans="1:8">
      <c r="A484" s="7"/>
      <c r="B484" s="23"/>
      <c r="C484" s="7"/>
      <c r="D484" s="7"/>
      <c r="E484" s="7"/>
      <c r="F484" s="7"/>
      <c r="G484" s="31"/>
      <c r="H484" s="7"/>
    </row>
    <row r="485" spans="1:8">
      <c r="A485" s="6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29"/>
      <c r="C490" s="7"/>
      <c r="D490" s="7"/>
      <c r="E490" s="7"/>
      <c r="F490" s="7"/>
      <c r="G490" s="31"/>
      <c r="H490" s="7"/>
    </row>
    <row r="491" spans="1:8">
      <c r="A491" s="7"/>
      <c r="B491" s="29"/>
      <c r="C491" s="7"/>
      <c r="D491" s="7"/>
      <c r="E491" s="7"/>
      <c r="F491" s="7"/>
      <c r="G491" s="31"/>
      <c r="H491" s="7"/>
    </row>
    <row r="492" spans="1:8">
      <c r="A492" s="7"/>
      <c r="B492" s="29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29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30"/>
      <c r="C496" s="31"/>
      <c r="D496" s="7"/>
      <c r="E496" s="7"/>
      <c r="F496" s="30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  <row r="866" spans="1:8">
      <c r="A866" s="7"/>
      <c r="B866" s="7"/>
      <c r="C866" s="7"/>
      <c r="D866" s="7"/>
      <c r="E866" s="7"/>
      <c r="F866" s="7"/>
      <c r="G866" s="31"/>
      <c r="H866" s="7"/>
    </row>
    <row r="867" spans="1:8">
      <c r="A867" s="7"/>
      <c r="B867" s="7"/>
      <c r="C867" s="7"/>
      <c r="D867" s="7"/>
      <c r="E867" s="7"/>
      <c r="F867" s="7"/>
      <c r="G867" s="31"/>
      <c r="H867" s="7"/>
    </row>
    <row r="868" spans="1:8">
      <c r="A868" s="7"/>
      <c r="B868" s="7"/>
      <c r="C868" s="7"/>
      <c r="D868" s="7"/>
      <c r="E868" s="7"/>
      <c r="F868" s="7"/>
      <c r="G868" s="31"/>
      <c r="H868" s="7"/>
    </row>
    <row r="869" spans="1:8">
      <c r="A869" s="7"/>
      <c r="B869" s="7"/>
      <c r="C869" s="7"/>
      <c r="D869" s="7"/>
      <c r="E869" s="7"/>
      <c r="F869" s="7"/>
      <c r="G869" s="31"/>
      <c r="H869" s="7"/>
    </row>
    <row r="870" spans="1:8">
      <c r="A870" s="7"/>
      <c r="B870" s="7"/>
      <c r="C870" s="7"/>
      <c r="D870" s="7"/>
      <c r="E870" s="7"/>
      <c r="F870" s="7"/>
      <c r="G870" s="31"/>
      <c r="H870" s="7"/>
    </row>
    <row r="871" spans="1:8">
      <c r="A871" s="7"/>
      <c r="B871" s="7"/>
      <c r="C871" s="7"/>
      <c r="D871" s="7"/>
      <c r="E871" s="7"/>
      <c r="F871" s="7"/>
      <c r="G871" s="31"/>
      <c r="H871" s="7"/>
    </row>
    <row r="872" spans="1:8">
      <c r="A872" s="7"/>
      <c r="B872" s="7"/>
      <c r="C872" s="7"/>
      <c r="D872" s="7"/>
      <c r="E872" s="7"/>
      <c r="F872" s="7"/>
      <c r="G872" s="31"/>
      <c r="H872" s="7"/>
    </row>
    <row r="873" spans="1:8">
      <c r="A873" s="7"/>
      <c r="B873" s="7"/>
      <c r="C873" s="7"/>
      <c r="D873" s="7"/>
      <c r="E873" s="7"/>
      <c r="F873" s="7"/>
      <c r="G873" s="31"/>
      <c r="H873" s="7"/>
    </row>
    <row r="874" spans="1:8">
      <c r="A874" s="7"/>
      <c r="B874" s="7"/>
      <c r="C874" s="7"/>
      <c r="D874" s="7"/>
      <c r="E874" s="7"/>
      <c r="F874" s="7"/>
      <c r="G874" s="31"/>
      <c r="H874" s="7"/>
    </row>
    <row r="875" spans="1:8">
      <c r="A875" s="7"/>
      <c r="B875" s="7"/>
      <c r="C875" s="7"/>
      <c r="D875" s="7"/>
      <c r="E875" s="7"/>
      <c r="F875" s="7"/>
      <c r="G875" s="31"/>
      <c r="H875" s="7"/>
    </row>
    <row r="876" spans="1:8">
      <c r="A876" s="7"/>
      <c r="B876" s="7"/>
      <c r="C876" s="7"/>
      <c r="D876" s="7"/>
      <c r="E876" s="7"/>
      <c r="F876" s="7"/>
      <c r="G876" s="31"/>
      <c r="H876" s="7"/>
    </row>
    <row r="877" spans="1:8">
      <c r="A877" s="7"/>
      <c r="B877" s="7"/>
      <c r="C877" s="7"/>
      <c r="D877" s="7"/>
      <c r="E877" s="7"/>
      <c r="F877" s="7"/>
      <c r="G877" s="31"/>
      <c r="H877" s="7"/>
    </row>
    <row r="878" spans="1:8">
      <c r="A878" s="7"/>
      <c r="B878" s="7"/>
      <c r="C878" s="7"/>
      <c r="D878" s="7"/>
      <c r="E878" s="7"/>
      <c r="F878" s="7"/>
      <c r="G878" s="31"/>
      <c r="H878" s="7"/>
    </row>
    <row r="879" spans="1:8">
      <c r="A879" s="7"/>
      <c r="B879" s="7"/>
      <c r="C879" s="7"/>
      <c r="D879" s="7"/>
      <c r="E879" s="7"/>
      <c r="F879" s="7"/>
      <c r="G879" s="31"/>
      <c r="H879" s="7"/>
    </row>
    <row r="880" spans="1:8">
      <c r="A880" s="7"/>
      <c r="B880" s="7"/>
      <c r="C880" s="7"/>
      <c r="D880" s="7"/>
      <c r="E880" s="7"/>
      <c r="F880" s="7"/>
      <c r="G880" s="31"/>
      <c r="H880" s="7"/>
    </row>
    <row r="881" spans="1:8">
      <c r="A881" s="7"/>
      <c r="B881" s="7"/>
      <c r="C881" s="7"/>
      <c r="D881" s="7"/>
      <c r="E881" s="7"/>
      <c r="F881" s="7"/>
      <c r="G881" s="31"/>
      <c r="H881" s="7"/>
    </row>
    <row r="882" spans="1:8">
      <c r="A882" s="7"/>
      <c r="B882" s="7"/>
      <c r="C882" s="7"/>
      <c r="D882" s="7"/>
      <c r="E882" s="7"/>
      <c r="F882" s="7"/>
      <c r="G882" s="31"/>
      <c r="H882" s="7"/>
    </row>
    <row r="883" spans="1:8">
      <c r="A883" s="7"/>
      <c r="B883" s="7"/>
      <c r="C883" s="7"/>
      <c r="D883" s="7"/>
      <c r="E883" s="7"/>
      <c r="F883" s="7"/>
      <c r="G883" s="31"/>
      <c r="H883" s="7"/>
    </row>
    <row r="884" spans="1:8">
      <c r="A884" s="7"/>
      <c r="B884" s="7"/>
      <c r="C884" s="7"/>
      <c r="D884" s="7"/>
      <c r="E884" s="7"/>
      <c r="F884" s="7"/>
      <c r="G884" s="31"/>
      <c r="H884" s="7"/>
    </row>
    <row r="885" spans="1:8">
      <c r="A885" s="7"/>
      <c r="B885" s="7"/>
      <c r="C885" s="7"/>
      <c r="D885" s="7"/>
      <c r="E885" s="7"/>
      <c r="F885" s="7"/>
      <c r="G885" s="31"/>
      <c r="H885" s="7"/>
    </row>
    <row r="886" spans="1:8">
      <c r="A886" s="7"/>
      <c r="B886" s="7"/>
      <c r="C886" s="7"/>
      <c r="D886" s="7"/>
      <c r="E886" s="7"/>
      <c r="F886" s="7"/>
      <c r="G886" s="31"/>
      <c r="H886" s="7"/>
    </row>
    <row r="887" spans="1:8">
      <c r="A887" s="7"/>
      <c r="B887" s="7"/>
      <c r="C887" s="7"/>
      <c r="D887" s="7"/>
      <c r="E887" s="7"/>
      <c r="F887" s="7"/>
      <c r="G887" s="31"/>
      <c r="H88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2022-01-23T23:26:44Z</dcterms:modified>
</cp:coreProperties>
</file>