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389" i="1"/>
  <c r="B55" i="2" s="1"/>
  <c r="C390" i="1"/>
  <c r="C55" i="2" s="1"/>
  <c r="C391" i="1"/>
  <c r="D55" i="2" s="1"/>
  <c r="A55" l="1"/>
  <c r="C392" i="1"/>
  <c r="D393"/>
</calcChain>
</file>

<file path=xl/sharedStrings.xml><?xml version="1.0" encoding="utf-8"?>
<sst xmlns="http://schemas.openxmlformats.org/spreadsheetml/2006/main" count="686" uniqueCount="305">
  <si>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</si>
  <si>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</si>
  <si>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</si>
  <si>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</si>
  <si>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</si>
  <si>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</si>
  <si>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</si>
  <si>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</si>
  <si>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</si>
  <si>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</si>
  <si>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</si>
  <si>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</si>
  <si>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</si>
  <si>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</si>
  <si>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</si>
  <si>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</si>
  <si>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</si>
  <si>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</si>
  <si>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</si>
  <si>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</si>
  <si>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</si>
  <si>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</si>
  <si>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</si>
  <si>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</si>
  <si>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</si>
  <si>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</si>
  <si>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</si>
  <si>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</si>
  <si>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</si>
  <si>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</si>
  <si>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</si>
  <si>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</si>
  <si>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</si>
  <si>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</si>
  <si>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</si>
  <si>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</si>
  <si>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</si>
  <si>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</si>
  <si>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</si>
  <si>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</si>
  <si>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</si>
  <si>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</si>
  <si>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</si>
  <si>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</si>
  <si>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</si>
  <si>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</si>
  <si>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</si>
  <si>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</si>
  <si>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</si>
  <si>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</si>
  <si>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</si>
  <si>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</si>
  <si>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</si>
  <si>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</si>
  <si>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</si>
  <si>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</si>
  <si>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</si>
  <si>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</si>
  <si>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</si>
  <si>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</si>
  <si>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</si>
  <si>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</si>
  <si>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</si>
  <si>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</si>
  <si>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</si>
  <si>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</si>
  <si>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</si>
  <si>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</si>
  <si>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</si>
  <si>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</si>
  <si>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</si>
  <si>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</si>
  <si>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</si>
  <si>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</si>
  <si>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</si>
  <si>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</si>
  <si>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</si>
  <si>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</si>
  <si>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</si>
  <si>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</si>
  <si>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</si>
  <si>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</si>
  <si>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</si>
  <si>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</si>
  <si>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</si>
  <si>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</si>
  <si>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</si>
  <si>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</si>
  <si>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</si>
  <si>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</si>
  <si>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</si>
  <si>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</si>
  <si>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</si>
  <si>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</si>
  <si>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</si>
  <si>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</si>
  <si>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</si>
  <si>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</si>
  <si>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</si>
  <si>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</si>
  <si>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</si>
  <si>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</si>
  <si>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</si>
  <si>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</si>
  <si>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</si>
  <si>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</si>
  <si>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</si>
  <si>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</si>
  <si>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</si>
  <si>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</si>
  <si>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</si>
  <si>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</si>
  <si>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</si>
  <si>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</si>
  <si>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</si>
  <si>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</si>
  <si>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</si>
  <si>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</si>
  <si>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</si>
  <si>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</si>
  <si>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</si>
  <si>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</si>
  <si>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</si>
  <si>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</si>
  <si>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</si>
  <si>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</si>
  <si>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</si>
  <si>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</si>
  <si>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</si>
  <si>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</si>
  <si>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</si>
  <si>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</si>
  <si>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</si>
  <si>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</si>
  <si>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</si>
  <si>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</si>
  <si>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</si>
  <si>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</si>
  <si>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</si>
  <si>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</si>
  <si>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</si>
  <si>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</si>
  <si>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</si>
  <si>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</si>
  <si>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</si>
  <si>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</si>
  <si>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</si>
  <si>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</si>
  <si>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</si>
  <si>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</si>
  <si>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</si>
  <si>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</si>
  <si>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</si>
  <si>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</si>
  <si>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</si>
  <si>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</si>
  <si>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</si>
  <si>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</si>
  <si>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</si>
  <si>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</si>
  <si>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</si>
  <si>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</si>
  <si>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</si>
  <si>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</si>
  <si>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</si>
  <si>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</si>
  <si>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</si>
  <si>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</si>
  <si>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</si>
  <si>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</si>
  <si>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</si>
  <si>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</si>
  <si>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</si>
  <si>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</si>
  <si>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</si>
  <si>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</si>
  <si>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</si>
  <si>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</si>
  <si>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</si>
  <si>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</si>
  <si>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</si>
  <si>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</si>
  <si>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</si>
  <si>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</si>
  <si>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</si>
  <si>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</si>
  <si>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</si>
  <si>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</si>
  <si>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</si>
  <si>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</si>
  <si>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</si>
  <si>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</si>
  <si>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</si>
  <si>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</si>
  <si>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</si>
  <si>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</si>
  <si>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</si>
  <si>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</si>
  <si>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</si>
  <si>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</si>
  <si>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</si>
  <si>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</si>
  <si>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</si>
  <si>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</si>
  <si>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</si>
  <si>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</si>
  <si>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</si>
  <si>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</si>
  <si>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</si>
  <si>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</si>
  <si>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</si>
  <si>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</si>
  <si>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</si>
  <si>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</si>
  <si>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</si>
  <si>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</si>
  <si>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</si>
  <si>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</si>
  <si>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</si>
  <si>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</si>
  <si>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</si>
  <si>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getWidth()</t>
  </si>
  <si>
    <t>getHeight()</t>
  </si>
  <si>
    <t>invert()</t>
  </si>
  <si>
    <t>copy()</t>
  </si>
  <si>
    <t>scale(factor)</t>
  </si>
  <si>
    <t>setColor(r,g,b)</t>
  </si>
  <si>
    <t>setColor(r,g,b,a)</t>
  </si>
  <si>
    <t>setColor(name or #rgb or #rrggbb, or #rrggbbaa)</t>
  </si>
  <si>
    <t>setStroke</t>
  </si>
  <si>
    <t>moveTo(x,y)</t>
  </si>
  <si>
    <t>lineTo(x,y)</t>
  </si>
  <si>
    <t>setDirection</t>
  </si>
  <si>
    <t>line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</si>
  <si>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</si>
  <si>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</si>
  <si>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</si>
  <si>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</si>
  <si>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</si>
  <si>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</si>
  <si>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</si>
  <si>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</si>
  <si>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</si>
  <si>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</si>
  <si>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</si>
  <si>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</si>
  <si>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</si>
  <si>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</si>
  <si>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</si>
  <si>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</si>
  <si>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</si>
  <si>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</si>
  <si>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</si>
  <si>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</si>
  <si>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</si>
  <si>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</si>
  <si>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</si>
  <si>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</si>
  <si>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</si>
  <si>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</si>
  <si>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</si>
  <si>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</si>
  <si>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</si>
  <si>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</si>
  <si>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</si>
  <si>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</si>
  <si>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</si>
  <si>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</si>
  <si>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</si>
  <si>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</si>
  <si>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</si>
  <si>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</si>
  <si>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</si>
  <si>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</si>
  <si>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</si>
  <si>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</si>
  <si>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</si>
  <si>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</si>
  <si>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</si>
  <si>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</si>
  <si>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</si>
  <si>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</si>
  <si>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</si>
  <si>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</si>
  <si>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</si>
  <si>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</si>
  <si>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</si>
  <si>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</si>
  <si>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</si>
  <si>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</si>
  <si>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</si>
  <si>
    <t>display stdout, stderr</t>
  </si>
  <si>
    <t>destroy process on cancel</t>
  </si>
  <si>
    <t>newFileScanner</t>
  </si>
  <si>
    <t>tempFile(prefix, duffix)</t>
  </si>
  <si>
    <t>0.04.10</t>
  </si>
  <si>
    <t>sepia()</t>
  </si>
  <si>
    <t>brightness(x)</t>
  </si>
  <si>
    <t>contrast(x)</t>
  </si>
  <si>
    <t>gamma(x)</t>
  </si>
  <si>
    <t>sharpen(x)</t>
  </si>
  <si>
    <t>crop(w, h)</t>
  </si>
  <si>
    <t>rotate(x)</t>
  </si>
  <si>
    <t>flip(x)</t>
  </si>
  <si>
    <t>grayscale()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</si>
</sst>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53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42040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232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42040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42040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42040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0463360"/>
        <c:axId val="120464896"/>
      </c:areaChart>
      <c:dateAx>
        <c:axId val="120463360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464896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4648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63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42040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0.70516717325227962</c:v>
                </c:pt>
              </c:numCache>
            </c:numRef>
          </c:val>
        </c:ser>
        <c:axId val="120488704"/>
        <c:axId val="120490240"/>
      </c:areaChart>
      <c:dateAx>
        <c:axId val="120488704"/>
        <c:scaling>
          <c:orientation val="minMax"/>
        </c:scaling>
        <c:delete val="1"/>
        <c:axPos val="b"/>
        <c:numFmt formatCode="m/d/yyyy" sourceLinked="1"/>
        <c:tickLblPos val="none"/>
        <c:crossAx val="120490240"/>
        <c:crosses val="autoZero"/>
        <c:auto val="1"/>
        <c:lblOffset val="100"/>
      </c:dateAx>
      <c:valAx>
        <c:axId val="1204902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887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42040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42040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0511104"/>
        <c:axId val="120537472"/>
      </c:areaChart>
      <c:dateAx>
        <c:axId val="120511104"/>
        <c:scaling>
          <c:orientation val="minMax"/>
        </c:scaling>
        <c:delete val="1"/>
        <c:axPos val="b"/>
        <c:numFmt formatCode="yy/m" sourceLinked="0"/>
        <c:tickLblPos val="none"/>
        <c:crossAx val="120537472"/>
        <c:crosses val="autoZero"/>
        <c:lblOffset val="100"/>
        <c:baseTimeUnit val="days"/>
        <c:minorUnit val="7"/>
        <c:minorTimeUnit val="days"/>
      </c:dateAx>
      <c:valAx>
        <c:axId val="1205374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11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93"/>
  <sheetViews>
    <sheetView topLeftCell="A238" workbookViewId="0">
      <selection activeCell="C296" sqref="C296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247</v>
      </c>
      <c r="C7" s="7" t="s">
        <v>13</v>
      </c>
      <c r="D7" s="4"/>
    </row>
    <row r="8" spans="1:4" s="6" customFormat="1">
      <c r="A8" s="4"/>
      <c r="B8" s="23" t="s">
        <v>248</v>
      </c>
      <c r="C8" s="7" t="s">
        <v>13</v>
      </c>
      <c r="D8" s="4"/>
    </row>
    <row r="9" spans="1:4" s="6" customFormat="1">
      <c r="A9" s="4"/>
      <c r="B9" s="23" t="s">
        <v>249</v>
      </c>
      <c r="C9" s="7" t="s">
        <v>13</v>
      </c>
      <c r="D9" s="4"/>
    </row>
    <row r="10" spans="1:4" s="6" customFormat="1">
      <c r="A10" s="4"/>
      <c r="B10" s="23" t="s">
        <v>252</v>
      </c>
      <c r="C10" s="7" t="s">
        <v>13</v>
      </c>
      <c r="D10" s="4"/>
    </row>
    <row r="11" spans="1:4" s="6" customFormat="1">
      <c r="A11" s="4"/>
      <c r="B11" s="23" t="s">
        <v>253</v>
      </c>
      <c r="C11" s="7" t="s">
        <v>13</v>
      </c>
      <c r="D11" s="4"/>
    </row>
    <row r="12" spans="1:4" s="6" customFormat="1">
      <c r="A12" s="4"/>
      <c r="B12" s="23" t="s">
        <v>259</v>
      </c>
      <c r="C12" s="7" t="s">
        <v>13</v>
      </c>
      <c r="D12" s="4"/>
    </row>
    <row r="13" spans="1:4" s="6" customFormat="1">
      <c r="A13" s="4"/>
      <c r="B13" s="23" t="s">
        <v>260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254</v>
      </c>
      <c r="C40" s="7" t="s">
        <v>1</v>
      </c>
      <c r="D40" s="4"/>
    </row>
    <row r="41" spans="1:4" s="6" customFormat="1">
      <c r="B41" s="21" t="s">
        <v>255</v>
      </c>
      <c r="C41" s="7" t="s">
        <v>1</v>
      </c>
      <c r="D41" s="4"/>
    </row>
    <row r="42" spans="1:4" s="6" customFormat="1">
      <c r="B42" s="21" t="s">
        <v>256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261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251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270</v>
      </c>
      <c r="C118" s="7" t="s">
        <v>1</v>
      </c>
      <c r="D118" s="4"/>
    </row>
    <row r="119" spans="2:4" s="6" customFormat="1">
      <c r="B119" s="23" t="s">
        <v>269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261</v>
      </c>
      <c r="C126" s="7" t="s">
        <v>13</v>
      </c>
      <c r="D126" s="4"/>
    </row>
    <row r="127" spans="2:4" s="6" customFormat="1">
      <c r="B127" s="25" t="s">
        <v>265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257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258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250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293</v>
      </c>
      <c r="C212" s="7" t="s">
        <v>1</v>
      </c>
      <c r="D212" s="4"/>
    </row>
    <row r="213" spans="2:4" s="6" customFormat="1">
      <c r="B213" s="23" t="s">
        <v>266</v>
      </c>
      <c r="C213" s="7" t="s">
        <v>1</v>
      </c>
      <c r="D213" s="4"/>
    </row>
    <row r="214" spans="2:4" s="6" customFormat="1">
      <c r="B214" s="23" t="s">
        <v>170</v>
      </c>
      <c r="C214" s="7" t="s">
        <v>1</v>
      </c>
      <c r="D214" s="4"/>
    </row>
    <row r="215" spans="2:4" s="6" customFormat="1">
      <c r="B215" s="23" t="s">
        <v>175</v>
      </c>
      <c r="C215" s="7" t="s">
        <v>13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294</v>
      </c>
      <c r="C217" s="7" t="s">
        <v>1</v>
      </c>
      <c r="D217" s="4"/>
    </row>
    <row r="218" spans="2:4" s="6" customFormat="1">
      <c r="B218" s="23" t="s">
        <v>171</v>
      </c>
      <c r="C218" s="7" t="s">
        <v>1</v>
      </c>
      <c r="D218" s="4"/>
    </row>
    <row r="219" spans="2:4" s="6" customFormat="1">
      <c r="B219" s="23" t="s">
        <v>174</v>
      </c>
      <c r="C219" s="7" t="s">
        <v>1</v>
      </c>
      <c r="D219" s="4"/>
    </row>
    <row r="220" spans="2:4" s="6" customFormat="1">
      <c r="B220" s="23"/>
      <c r="C220" s="7"/>
      <c r="D220" s="4"/>
    </row>
    <row r="221" spans="2:4" s="6" customFormat="1">
      <c r="B221" s="23"/>
      <c r="C221" s="7"/>
      <c r="D221" s="4"/>
    </row>
    <row r="222" spans="2:4" s="6" customFormat="1">
      <c r="B222" s="3" t="s">
        <v>154</v>
      </c>
      <c r="C222" s="7" t="s">
        <v>1</v>
      </c>
      <c r="D222" s="4"/>
    </row>
    <row r="223" spans="2:4" s="6" customFormat="1">
      <c r="B223" s="23" t="s">
        <v>186</v>
      </c>
      <c r="C223" s="7" t="s">
        <v>13</v>
      </c>
      <c r="D223" s="4"/>
    </row>
    <row r="224" spans="2:4" s="6" customFormat="1">
      <c r="B224" s="23" t="s">
        <v>187</v>
      </c>
      <c r="C224" s="7" t="s">
        <v>13</v>
      </c>
      <c r="D224" s="4"/>
    </row>
    <row r="225" spans="2:4" s="6" customFormat="1">
      <c r="B225" s="23" t="s">
        <v>183</v>
      </c>
      <c r="C225" s="7" t="s">
        <v>1</v>
      </c>
      <c r="D225" s="4"/>
    </row>
    <row r="226" spans="2:4" s="6" customFormat="1">
      <c r="B226" s="23" t="s">
        <v>184</v>
      </c>
      <c r="C226" s="7" t="s">
        <v>1</v>
      </c>
      <c r="D226" s="4"/>
    </row>
    <row r="227" spans="2:4" s="6" customFormat="1">
      <c r="B227" s="23" t="s">
        <v>268</v>
      </c>
      <c r="C227" s="7" t="s">
        <v>1</v>
      </c>
      <c r="D227" s="4"/>
    </row>
    <row r="228" spans="2:4" s="6" customFormat="1">
      <c r="B228" s="23" t="s">
        <v>185</v>
      </c>
      <c r="C228" s="7" t="s">
        <v>13</v>
      </c>
      <c r="D228" s="4"/>
    </row>
    <row r="229" spans="2:4" s="6" customFormat="1">
      <c r="B229" s="23" t="s">
        <v>267</v>
      </c>
      <c r="C229" s="7" t="s">
        <v>1</v>
      </c>
      <c r="D229" s="4"/>
    </row>
    <row r="230" spans="2:4" s="6" customFormat="1">
      <c r="B230" s="23"/>
      <c r="C230" s="7"/>
      <c r="D230" s="4"/>
    </row>
    <row r="231" spans="2:4" s="6" customFormat="1">
      <c r="B231" s="23"/>
      <c r="C231" s="7"/>
      <c r="D231" s="4"/>
    </row>
    <row r="232" spans="2:4" s="6" customFormat="1">
      <c r="B232" s="3" t="s">
        <v>155</v>
      </c>
      <c r="C232" s="7" t="s">
        <v>1</v>
      </c>
      <c r="D232" s="4"/>
    </row>
    <row r="233" spans="2:4" s="6" customFormat="1">
      <c r="B233" s="23" t="s">
        <v>191</v>
      </c>
      <c r="C233" s="7" t="s">
        <v>13</v>
      </c>
      <c r="D233" s="4"/>
    </row>
    <row r="234" spans="2:4" s="6" customFormat="1">
      <c r="B234" s="23" t="s">
        <v>188</v>
      </c>
      <c r="C234" s="7" t="s">
        <v>1</v>
      </c>
      <c r="D234" s="4"/>
    </row>
    <row r="235" spans="2:4" s="6" customFormat="1">
      <c r="B235" s="23" t="s">
        <v>189</v>
      </c>
      <c r="C235" s="7" t="s">
        <v>1</v>
      </c>
      <c r="D235" s="4"/>
    </row>
    <row r="236" spans="2:4" s="6" customFormat="1">
      <c r="B236" s="23" t="s">
        <v>190</v>
      </c>
      <c r="C236" s="7" t="s">
        <v>13</v>
      </c>
      <c r="D236" s="4"/>
    </row>
    <row r="237" spans="2:4" s="6" customFormat="1">
      <c r="B237" s="23"/>
      <c r="C237" s="7"/>
      <c r="D237" s="4"/>
    </row>
    <row r="238" spans="2:4" s="6" customFormat="1">
      <c r="B238" s="23"/>
      <c r="C238" s="7"/>
      <c r="D238" s="4"/>
    </row>
    <row r="239" spans="2:4" s="6" customFormat="1">
      <c r="B239" s="3" t="s">
        <v>156</v>
      </c>
      <c r="C239" s="7" t="s">
        <v>1</v>
      </c>
      <c r="D239" s="4"/>
    </row>
    <row r="240" spans="2:4" s="6" customFormat="1">
      <c r="B240" s="23" t="s">
        <v>192</v>
      </c>
      <c r="C240" s="7" t="s">
        <v>13</v>
      </c>
      <c r="D240" s="4"/>
    </row>
    <row r="241" spans="2:4" s="6" customFormat="1">
      <c r="B241" s="23" t="s">
        <v>195</v>
      </c>
      <c r="C241" s="7" t="s">
        <v>13</v>
      </c>
      <c r="D241" s="4"/>
    </row>
    <row r="242" spans="2:4" s="6" customFormat="1">
      <c r="B242" s="23" t="s">
        <v>286</v>
      </c>
      <c r="C242" s="7" t="s">
        <v>1</v>
      </c>
      <c r="D242" s="4"/>
    </row>
    <row r="243" spans="2:4" s="6" customFormat="1">
      <c r="B243" s="23" t="s">
        <v>193</v>
      </c>
      <c r="C243" s="7" t="s">
        <v>1</v>
      </c>
      <c r="D243" s="4"/>
    </row>
    <row r="244" spans="2:4" s="6" customFormat="1">
      <c r="B244" s="23" t="s">
        <v>194</v>
      </c>
      <c r="C244" s="7" t="s">
        <v>1</v>
      </c>
      <c r="D244" s="4"/>
    </row>
    <row r="245" spans="2:4" s="6" customFormat="1">
      <c r="B245" s="23"/>
      <c r="C245" s="7"/>
      <c r="D245" s="4"/>
    </row>
    <row r="246" spans="2:4" s="6" customFormat="1">
      <c r="B246" s="23"/>
      <c r="C246" s="7"/>
      <c r="D246" s="4"/>
    </row>
    <row r="247" spans="2:4" s="6" customFormat="1">
      <c r="B247" s="3" t="s">
        <v>157</v>
      </c>
      <c r="C247" s="7" t="s">
        <v>1</v>
      </c>
      <c r="D247" s="4"/>
    </row>
    <row r="248" spans="2:4" s="6" customFormat="1">
      <c r="B248" s="23" t="s">
        <v>197</v>
      </c>
      <c r="C248" s="7" t="s">
        <v>1</v>
      </c>
      <c r="D248" s="4"/>
    </row>
    <row r="249" spans="2:4" s="6" customFormat="1">
      <c r="B249" s="23" t="s">
        <v>198</v>
      </c>
      <c r="C249" s="7" t="s">
        <v>1</v>
      </c>
      <c r="D249" s="4"/>
    </row>
    <row r="250" spans="2:4" s="6" customFormat="1">
      <c r="B250" s="23" t="s">
        <v>206</v>
      </c>
      <c r="C250" s="7" t="s">
        <v>1</v>
      </c>
      <c r="D250" s="4"/>
    </row>
    <row r="251" spans="2:4" s="6" customFormat="1">
      <c r="B251" s="21" t="s">
        <v>291</v>
      </c>
      <c r="C251" s="7" t="s">
        <v>1</v>
      </c>
      <c r="D251" s="4"/>
    </row>
    <row r="252" spans="2:4" s="6" customFormat="1">
      <c r="B252" s="21" t="s">
        <v>292</v>
      </c>
      <c r="C252" s="7" t="s">
        <v>1</v>
      </c>
      <c r="D252" s="4"/>
    </row>
    <row r="253" spans="2:4" s="6" customFormat="1">
      <c r="B253" s="23" t="s">
        <v>199</v>
      </c>
      <c r="C253" s="7" t="s">
        <v>1</v>
      </c>
      <c r="D253" s="4"/>
    </row>
    <row r="254" spans="2:4" s="6" customFormat="1">
      <c r="B254" s="23" t="s">
        <v>200</v>
      </c>
      <c r="C254" s="7" t="s">
        <v>1</v>
      </c>
      <c r="D254" s="4"/>
    </row>
    <row r="255" spans="2:4" s="6" customFormat="1">
      <c r="B255" s="23" t="s">
        <v>207</v>
      </c>
      <c r="C255" s="7" t="s">
        <v>1</v>
      </c>
      <c r="D255" s="4"/>
    </row>
    <row r="256" spans="2:4" s="6" customFormat="1">
      <c r="B256" s="23" t="s">
        <v>201</v>
      </c>
      <c r="C256" s="7" t="s">
        <v>1</v>
      </c>
      <c r="D256" s="4"/>
    </row>
    <row r="257" spans="2:4" s="6" customFormat="1">
      <c r="B257" s="23" t="s">
        <v>65</v>
      </c>
      <c r="C257" s="7" t="s">
        <v>1</v>
      </c>
      <c r="D257" s="4"/>
    </row>
    <row r="258" spans="2:4" s="6" customFormat="1">
      <c r="B258" s="23" t="s">
        <v>202</v>
      </c>
      <c r="C258" s="7" t="s">
        <v>1</v>
      </c>
      <c r="D258" s="4"/>
    </row>
    <row r="259" spans="2:4" s="6" customFormat="1">
      <c r="B259" s="23" t="s">
        <v>203</v>
      </c>
      <c r="C259" s="7" t="s">
        <v>1</v>
      </c>
      <c r="D259" s="4"/>
    </row>
    <row r="260" spans="2:4" s="6" customFormat="1">
      <c r="B260" s="23" t="s">
        <v>204</v>
      </c>
      <c r="C260" s="7" t="s">
        <v>1</v>
      </c>
      <c r="D260" s="4"/>
    </row>
    <row r="261" spans="2:4" s="6" customFormat="1">
      <c r="B261" s="23" t="s">
        <v>208</v>
      </c>
      <c r="C261" s="7" t="s">
        <v>1</v>
      </c>
      <c r="D261" s="4"/>
    </row>
    <row r="262" spans="2:4" s="6" customFormat="1">
      <c r="B262" s="23" t="s">
        <v>205</v>
      </c>
      <c r="C262" s="7" t="s">
        <v>1</v>
      </c>
      <c r="D262" s="4"/>
    </row>
    <row r="263" spans="2:4" s="6" customFormat="1">
      <c r="B263" s="23"/>
      <c r="C263" s="7"/>
      <c r="D263" s="4"/>
    </row>
    <row r="264" spans="2:4" s="6" customFormat="1">
      <c r="B264" s="23"/>
      <c r="C264" s="7"/>
      <c r="D264" s="4"/>
    </row>
    <row r="265" spans="2:4" s="6" customFormat="1">
      <c r="B265" s="3" t="s">
        <v>158</v>
      </c>
      <c r="C265" s="7" t="s">
        <v>1</v>
      </c>
      <c r="D265" s="4"/>
    </row>
    <row r="266" spans="2:4" s="6" customFormat="1">
      <c r="B266" s="23" t="s">
        <v>283</v>
      </c>
      <c r="C266" s="7" t="s">
        <v>1</v>
      </c>
      <c r="D266" s="4"/>
    </row>
    <row r="267" spans="2:4" s="6" customFormat="1">
      <c r="B267" s="23" t="s">
        <v>213</v>
      </c>
      <c r="C267" s="7" t="s">
        <v>1</v>
      </c>
      <c r="D267" s="4"/>
    </row>
    <row r="268" spans="2:4" s="6" customFormat="1">
      <c r="B268" s="23" t="s">
        <v>284</v>
      </c>
      <c r="C268" s="7" t="s">
        <v>1</v>
      </c>
      <c r="D268" s="4"/>
    </row>
    <row r="269" spans="2:4" s="6" customFormat="1">
      <c r="B269" s="23" t="s">
        <v>285</v>
      </c>
      <c r="C269" s="7" t="s">
        <v>1</v>
      </c>
      <c r="D269" s="4"/>
    </row>
    <row r="270" spans="2:4" s="6" customFormat="1">
      <c r="B270" s="23" t="s">
        <v>263</v>
      </c>
      <c r="C270" s="7" t="s">
        <v>1</v>
      </c>
      <c r="D270" s="4"/>
    </row>
    <row r="271" spans="2:4" s="6" customFormat="1">
      <c r="B271" s="23" t="s">
        <v>262</v>
      </c>
      <c r="C271" s="7" t="s">
        <v>13</v>
      </c>
      <c r="D271" s="4"/>
    </row>
    <row r="272" spans="2:4" s="6" customFormat="1">
      <c r="B272" s="23" t="s">
        <v>271</v>
      </c>
      <c r="C272" s="7" t="s">
        <v>1</v>
      </c>
      <c r="D272" s="4"/>
    </row>
    <row r="273" spans="2:4" s="6" customFormat="1">
      <c r="B273" s="23" t="s">
        <v>211</v>
      </c>
      <c r="C273" s="7" t="s">
        <v>1</v>
      </c>
      <c r="D273" s="4"/>
    </row>
    <row r="274" spans="2:4" s="6" customFormat="1">
      <c r="B274" s="23" t="s">
        <v>212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 t="s">
        <v>214</v>
      </c>
      <c r="C276" s="7" t="s">
        <v>13</v>
      </c>
      <c r="D276" s="4"/>
    </row>
    <row r="277" spans="2:4" s="6" customFormat="1">
      <c r="B277" s="23" t="s">
        <v>215</v>
      </c>
      <c r="C277" s="7" t="s">
        <v>13</v>
      </c>
      <c r="D277" s="4"/>
    </row>
    <row r="278" spans="2:4" s="6" customFormat="1">
      <c r="B278" s="23" t="s">
        <v>216</v>
      </c>
      <c r="C278" s="7" t="s">
        <v>13</v>
      </c>
      <c r="D278" s="4"/>
    </row>
    <row r="279" spans="2:4" s="6" customFormat="1">
      <c r="B279" s="23" t="s">
        <v>217</v>
      </c>
      <c r="C279" s="7" t="s">
        <v>13</v>
      </c>
      <c r="D279" s="4"/>
    </row>
    <row r="280" spans="2:4" s="6" customFormat="1">
      <c r="B280" s="23" t="s">
        <v>218</v>
      </c>
      <c r="C280" s="7" t="s">
        <v>13</v>
      </c>
      <c r="D280" s="4"/>
    </row>
    <row r="281" spans="2:4" s="6" customFormat="1">
      <c r="B281" s="23"/>
      <c r="C281" s="7"/>
      <c r="D281" s="4"/>
    </row>
    <row r="282" spans="2:4" s="6" customFormat="1">
      <c r="B282" s="23"/>
      <c r="C282" s="7"/>
      <c r="D282" s="4"/>
    </row>
    <row r="283" spans="2:4" s="6" customFormat="1">
      <c r="B283" s="3" t="s">
        <v>209</v>
      </c>
      <c r="C283" s="7" t="s">
        <v>1</v>
      </c>
      <c r="D283" s="4"/>
    </row>
    <row r="284" spans="2:4" s="6" customFormat="1">
      <c r="B284" s="23" t="s">
        <v>219</v>
      </c>
      <c r="C284" s="7" t="s">
        <v>1</v>
      </c>
      <c r="D284" s="4"/>
    </row>
    <row r="285" spans="2:4" s="6" customFormat="1">
      <c r="B285" s="23" t="s">
        <v>220</v>
      </c>
      <c r="C285" s="7" t="s">
        <v>1</v>
      </c>
      <c r="D285" s="4"/>
    </row>
    <row r="286" spans="2:4" s="6" customFormat="1">
      <c r="B286" s="23" t="s">
        <v>297</v>
      </c>
      <c r="C286" s="7" t="s">
        <v>13</v>
      </c>
      <c r="D286" s="4"/>
    </row>
    <row r="287" spans="2:4" s="6" customFormat="1">
      <c r="B287" s="23" t="s">
        <v>298</v>
      </c>
      <c r="C287" s="7" t="s">
        <v>13</v>
      </c>
      <c r="D287" s="4"/>
    </row>
    <row r="288" spans="2:4" s="6" customFormat="1">
      <c r="B288" s="23" t="s">
        <v>224</v>
      </c>
      <c r="C288" s="7" t="s">
        <v>1</v>
      </c>
      <c r="D288" s="4"/>
    </row>
    <row r="289" spans="2:4" s="6" customFormat="1">
      <c r="B289" s="23" t="s">
        <v>301</v>
      </c>
      <c r="C289" s="7" t="s">
        <v>13</v>
      </c>
      <c r="D289" s="4"/>
    </row>
    <row r="290" spans="2:4" s="6" customFormat="1">
      <c r="B290" s="23" t="s">
        <v>236</v>
      </c>
      <c r="C290" s="7" t="s">
        <v>1</v>
      </c>
      <c r="D290" s="4"/>
    </row>
    <row r="291" spans="2:4" s="6" customFormat="1">
      <c r="B291" s="23" t="s">
        <v>303</v>
      </c>
      <c r="C291" s="7" t="s">
        <v>13</v>
      </c>
      <c r="D291" s="4"/>
    </row>
    <row r="292" spans="2:4" s="6" customFormat="1">
      <c r="B292" s="23" t="s">
        <v>299</v>
      </c>
      <c r="C292" s="7" t="s">
        <v>13</v>
      </c>
      <c r="D292" s="4"/>
    </row>
    <row r="293" spans="2:4" s="6" customFormat="1">
      <c r="B293" s="23" t="s">
        <v>222</v>
      </c>
      <c r="C293" s="7" t="s">
        <v>1</v>
      </c>
      <c r="D293" s="4"/>
    </row>
    <row r="294" spans="2:4" s="6" customFormat="1">
      <c r="B294" s="23" t="s">
        <v>221</v>
      </c>
      <c r="C294" s="7" t="s">
        <v>1</v>
      </c>
      <c r="D294" s="4"/>
    </row>
    <row r="295" spans="2:4" s="6" customFormat="1">
      <c r="B295" s="23" t="s">
        <v>304</v>
      </c>
      <c r="C295" s="7" t="s">
        <v>1</v>
      </c>
      <c r="D295" s="4"/>
    </row>
    <row r="296" spans="2:4" s="6" customFormat="1">
      <c r="B296" s="23" t="s">
        <v>223</v>
      </c>
      <c r="C296" s="7" t="s">
        <v>1</v>
      </c>
      <c r="D296" s="4"/>
    </row>
    <row r="297" spans="2:4" s="6" customFormat="1">
      <c r="B297" s="23" t="s">
        <v>233</v>
      </c>
      <c r="C297" s="7" t="s">
        <v>13</v>
      </c>
      <c r="D297" s="4"/>
    </row>
    <row r="298" spans="2:4" s="6" customFormat="1">
      <c r="B298" s="23" t="s">
        <v>231</v>
      </c>
      <c r="C298" s="7" t="s">
        <v>13</v>
      </c>
      <c r="D298" s="4"/>
    </row>
    <row r="299" spans="2:4" s="6" customFormat="1">
      <c r="B299" s="23" t="s">
        <v>235</v>
      </c>
      <c r="C299" s="7" t="s">
        <v>13</v>
      </c>
      <c r="D299" s="4"/>
    </row>
    <row r="300" spans="2:4" s="6" customFormat="1">
      <c r="B300" s="23" t="s">
        <v>234</v>
      </c>
      <c r="C300" s="7" t="s">
        <v>13</v>
      </c>
      <c r="D300" s="4"/>
    </row>
    <row r="301" spans="2:4" s="6" customFormat="1">
      <c r="B301" s="23" t="s">
        <v>230</v>
      </c>
      <c r="C301" s="7" t="s">
        <v>13</v>
      </c>
      <c r="D301" s="4"/>
    </row>
    <row r="302" spans="2:4" s="6" customFormat="1">
      <c r="B302" s="23" t="s">
        <v>302</v>
      </c>
      <c r="C302" s="7" t="s">
        <v>13</v>
      </c>
      <c r="D302" s="4"/>
    </row>
    <row r="303" spans="2:4" s="6" customFormat="1">
      <c r="B303" s="23" t="s">
        <v>225</v>
      </c>
      <c r="C303" s="7" t="s">
        <v>1</v>
      </c>
      <c r="D303" s="4"/>
    </row>
    <row r="304" spans="2:4" s="6" customFormat="1">
      <c r="B304" s="23" t="s">
        <v>296</v>
      </c>
      <c r="C304" s="7" t="s">
        <v>1</v>
      </c>
      <c r="D304" s="4"/>
    </row>
    <row r="305" spans="2:4" s="6" customFormat="1">
      <c r="B305" s="23" t="s">
        <v>228</v>
      </c>
      <c r="C305" s="7" t="s">
        <v>1</v>
      </c>
      <c r="D305" s="4"/>
    </row>
    <row r="306" spans="2:4" s="6" customFormat="1">
      <c r="B306" s="23" t="s">
        <v>226</v>
      </c>
      <c r="C306" s="7" t="s">
        <v>1</v>
      </c>
      <c r="D306" s="4"/>
    </row>
    <row r="307" spans="2:4" s="6" customFormat="1">
      <c r="B307" s="23" t="s">
        <v>227</v>
      </c>
      <c r="C307" s="7" t="s">
        <v>1</v>
      </c>
      <c r="D307" s="4"/>
    </row>
    <row r="308" spans="2:4" s="6" customFormat="1">
      <c r="B308" s="23" t="s">
        <v>232</v>
      </c>
      <c r="C308" s="7" t="s">
        <v>13</v>
      </c>
      <c r="D308" s="4"/>
    </row>
    <row r="309" spans="2:4" s="6" customFormat="1">
      <c r="B309" s="23" t="s">
        <v>229</v>
      </c>
      <c r="C309" s="7" t="s">
        <v>13</v>
      </c>
      <c r="D309" s="4"/>
    </row>
    <row r="310" spans="2:4" s="6" customFormat="1">
      <c r="B310" s="23" t="s">
        <v>300</v>
      </c>
      <c r="C310" s="7" t="s">
        <v>13</v>
      </c>
      <c r="D310" s="4"/>
    </row>
    <row r="311" spans="2:4" s="6" customFormat="1">
      <c r="B311" s="23"/>
      <c r="C311" s="7"/>
      <c r="D311" s="4"/>
    </row>
    <row r="312" spans="2:4" s="6" customFormat="1">
      <c r="B312" s="23"/>
      <c r="C312" s="7"/>
      <c r="D312" s="4"/>
    </row>
    <row r="313" spans="2:4" s="6" customFormat="1">
      <c r="B313" s="3" t="s">
        <v>210</v>
      </c>
      <c r="C313" s="7" t="s">
        <v>1</v>
      </c>
      <c r="D313" s="4"/>
    </row>
    <row r="314" spans="2:4" s="6" customFormat="1">
      <c r="B314" s="23" t="s">
        <v>210</v>
      </c>
      <c r="C314" s="7" t="s">
        <v>1</v>
      </c>
      <c r="D314" s="4"/>
    </row>
    <row r="315" spans="2:4" s="6" customFormat="1">
      <c r="B315" s="23" t="s">
        <v>237</v>
      </c>
      <c r="C315" s="7" t="s">
        <v>13</v>
      </c>
      <c r="D315" s="4"/>
    </row>
    <row r="316" spans="2:4" s="6" customFormat="1">
      <c r="B316" s="23" t="s">
        <v>238</v>
      </c>
      <c r="C316" s="7" t="s">
        <v>13</v>
      </c>
      <c r="D316" s="4"/>
    </row>
    <row r="317" spans="2:4" s="6" customFormat="1">
      <c r="B317" s="23" t="s">
        <v>243</v>
      </c>
      <c r="C317" s="7" t="s">
        <v>1</v>
      </c>
      <c r="D317" s="4"/>
    </row>
    <row r="318" spans="2:4" s="6" customFormat="1">
      <c r="B318" s="23" t="s">
        <v>239</v>
      </c>
      <c r="C318" s="7" t="s">
        <v>1</v>
      </c>
      <c r="D318" s="4"/>
    </row>
    <row r="319" spans="2:4" s="6" customFormat="1">
      <c r="B319" s="23" t="s">
        <v>241</v>
      </c>
      <c r="C319" s="7" t="s">
        <v>1</v>
      </c>
      <c r="D319" s="4"/>
    </row>
    <row r="320" spans="2:4" s="6" customFormat="1">
      <c r="B320" s="23" t="s">
        <v>245</v>
      </c>
      <c r="C320" s="7" t="s">
        <v>1</v>
      </c>
      <c r="D320" s="4"/>
    </row>
    <row r="321" spans="2:4" s="6" customFormat="1">
      <c r="B321" s="23" t="s">
        <v>242</v>
      </c>
      <c r="C321" s="7" t="s">
        <v>1</v>
      </c>
      <c r="D321" s="4"/>
    </row>
    <row r="322" spans="2:4" s="6" customFormat="1">
      <c r="B322" s="23" t="s">
        <v>244</v>
      </c>
      <c r="C322" s="7" t="s">
        <v>1</v>
      </c>
      <c r="D322" s="4"/>
    </row>
    <row r="323" spans="2:4" s="6" customFormat="1">
      <c r="B323" s="23" t="s">
        <v>240</v>
      </c>
      <c r="C323" s="7" t="s">
        <v>1</v>
      </c>
      <c r="D323" s="4"/>
    </row>
    <row r="324" spans="2:4" s="6" customFormat="1">
      <c r="B324" s="23" t="s">
        <v>246</v>
      </c>
      <c r="C324" s="7" t="s">
        <v>1</v>
      </c>
      <c r="D324" s="4"/>
    </row>
    <row r="325" spans="2:4" s="6" customFormat="1">
      <c r="B325" s="23"/>
      <c r="C325" s="7"/>
      <c r="D325" s="4"/>
    </row>
    <row r="326" spans="2:4" s="6" customFormat="1">
      <c r="B326" s="23"/>
      <c r="C326" s="7"/>
      <c r="D326" s="4"/>
    </row>
    <row r="327" spans="2:4" s="6" customFormat="1">
      <c r="B327" s="3" t="s">
        <v>272</v>
      </c>
      <c r="C327" s="7" t="s">
        <v>1</v>
      </c>
      <c r="D327" s="4"/>
    </row>
    <row r="328" spans="2:4" s="6" customFormat="1">
      <c r="B328" s="23" t="s">
        <v>279</v>
      </c>
      <c r="C328" s="7" t="s">
        <v>1</v>
      </c>
      <c r="D328" s="4"/>
    </row>
    <row r="329" spans="2:4" s="6" customFormat="1">
      <c r="B329" s="23" t="s">
        <v>280</v>
      </c>
      <c r="C329" s="7" t="s">
        <v>1</v>
      </c>
      <c r="D329" s="4"/>
    </row>
    <row r="330" spans="2:4" s="6" customFormat="1">
      <c r="B330" s="23" t="s">
        <v>277</v>
      </c>
      <c r="C330" s="7" t="s">
        <v>1</v>
      </c>
      <c r="D330" s="4"/>
    </row>
    <row r="331" spans="2:4" s="6" customFormat="1">
      <c r="B331" s="23" t="s">
        <v>281</v>
      </c>
      <c r="C331" s="7" t="s">
        <v>1</v>
      </c>
      <c r="D331" s="4"/>
    </row>
    <row r="332" spans="2:4" s="6" customFormat="1">
      <c r="B332" s="23" t="s">
        <v>282</v>
      </c>
      <c r="C332" s="7" t="s">
        <v>1</v>
      </c>
      <c r="D332" s="4"/>
    </row>
    <row r="333" spans="2:4" s="6" customFormat="1">
      <c r="B333" s="23" t="s">
        <v>278</v>
      </c>
      <c r="C333" s="7" t="s">
        <v>1</v>
      </c>
      <c r="D333" s="4"/>
    </row>
    <row r="334" spans="2:4" s="6" customFormat="1">
      <c r="B334" s="23" t="s">
        <v>273</v>
      </c>
      <c r="C334" s="7" t="s">
        <v>1</v>
      </c>
      <c r="D334" s="4"/>
    </row>
    <row r="335" spans="2:4" s="6" customFormat="1">
      <c r="B335" s="23" t="s">
        <v>274</v>
      </c>
      <c r="C335" s="7" t="s">
        <v>1</v>
      </c>
      <c r="D335" s="4"/>
    </row>
    <row r="336" spans="2:4" s="6" customFormat="1">
      <c r="B336" s="23" t="s">
        <v>275</v>
      </c>
      <c r="C336" s="7" t="s">
        <v>1</v>
      </c>
      <c r="D336" s="4"/>
    </row>
    <row r="337" spans="2:4" s="6" customFormat="1">
      <c r="B337" s="23" t="s">
        <v>276</v>
      </c>
      <c r="C337" s="7" t="s">
        <v>1</v>
      </c>
      <c r="D337" s="4"/>
    </row>
    <row r="338" spans="2:4" s="6" customFormat="1">
      <c r="B338" s="23"/>
      <c r="C338" s="7"/>
      <c r="D338" s="4"/>
    </row>
    <row r="339" spans="2:4" s="6" customFormat="1">
      <c r="B339" s="21"/>
      <c r="C339" s="7"/>
      <c r="D339" s="4"/>
    </row>
    <row r="340" spans="2:4" s="6" customFormat="1">
      <c r="B340" s="3" t="s">
        <v>34</v>
      </c>
      <c r="C340" s="7" t="s">
        <v>1</v>
      </c>
      <c r="D340" s="4"/>
    </row>
    <row r="341" spans="2:4" s="6" customFormat="1">
      <c r="B341" s="23" t="s">
        <v>144</v>
      </c>
      <c r="C341" s="7" t="s">
        <v>1</v>
      </c>
      <c r="D341" s="4"/>
    </row>
    <row r="342" spans="2:4" s="6" customFormat="1">
      <c r="B342" s="21" t="s">
        <v>145</v>
      </c>
      <c r="C342" s="7" t="s">
        <v>1</v>
      </c>
      <c r="D342" s="4"/>
    </row>
    <row r="343" spans="2:4" s="6" customFormat="1">
      <c r="B343" s="21" t="s">
        <v>27</v>
      </c>
      <c r="C343" s="7" t="s">
        <v>1</v>
      </c>
      <c r="D343" s="4"/>
    </row>
    <row r="344" spans="2:4" s="6" customFormat="1">
      <c r="B344" s="24" t="s">
        <v>39</v>
      </c>
      <c r="C344" s="7" t="s">
        <v>1</v>
      </c>
      <c r="D344" s="4"/>
    </row>
    <row r="345" spans="2:4" s="6" customFormat="1">
      <c r="B345" s="24" t="s">
        <v>42</v>
      </c>
      <c r="C345" s="7" t="s">
        <v>1</v>
      </c>
      <c r="D345" s="4"/>
    </row>
    <row r="346" spans="2:4" s="6" customFormat="1">
      <c r="B346" s="24" t="s">
        <v>45</v>
      </c>
      <c r="C346" s="7" t="s">
        <v>1</v>
      </c>
      <c r="D346" s="4"/>
    </row>
    <row r="347" spans="2:4" s="6" customFormat="1">
      <c r="B347" s="24" t="s">
        <v>43</v>
      </c>
      <c r="C347" s="7" t="s">
        <v>1</v>
      </c>
      <c r="D347" s="4"/>
    </row>
    <row r="348" spans="2:4" s="6" customFormat="1">
      <c r="B348" s="21" t="s">
        <v>287</v>
      </c>
      <c r="C348" s="7" t="s">
        <v>1</v>
      </c>
      <c r="D348" s="4"/>
    </row>
    <row r="349" spans="2:4" s="6" customFormat="1">
      <c r="B349" s="24" t="s">
        <v>32</v>
      </c>
      <c r="C349" s="7" t="s">
        <v>1</v>
      </c>
      <c r="D349" s="4"/>
    </row>
    <row r="350" spans="2:4" s="6" customFormat="1">
      <c r="B350" s="25" t="s">
        <v>146</v>
      </c>
      <c r="C350" s="7" t="s">
        <v>1</v>
      </c>
      <c r="D350" s="4"/>
    </row>
    <row r="351" spans="2:4" s="6" customFormat="1">
      <c r="B351" s="25" t="s">
        <v>147</v>
      </c>
      <c r="C351" s="7" t="s">
        <v>1</v>
      </c>
      <c r="D351" s="4"/>
    </row>
    <row r="352" spans="2:4" s="6" customFormat="1">
      <c r="B352" s="24" t="s">
        <v>130</v>
      </c>
      <c r="C352" s="7" t="s">
        <v>1</v>
      </c>
      <c r="D352" s="4"/>
    </row>
    <row r="353" spans="2:4" s="6" customFormat="1">
      <c r="B353" s="25" t="s">
        <v>149</v>
      </c>
      <c r="C353" s="7" t="s">
        <v>1</v>
      </c>
      <c r="D353" s="4"/>
    </row>
    <row r="354" spans="2:4" s="6" customFormat="1">
      <c r="B354" s="25" t="s">
        <v>148</v>
      </c>
      <c r="C354" s="7" t="s">
        <v>1</v>
      </c>
      <c r="D354" s="4"/>
    </row>
    <row r="355" spans="2:4" s="6" customFormat="1">
      <c r="B355" s="24" t="s">
        <v>288</v>
      </c>
      <c r="C355" s="7" t="s">
        <v>1</v>
      </c>
      <c r="D355" s="4"/>
    </row>
    <row r="356" spans="2:4" s="6" customFormat="1">
      <c r="B356" s="24" t="s">
        <v>289</v>
      </c>
      <c r="C356" s="7" t="s">
        <v>1</v>
      </c>
      <c r="D356" s="4"/>
    </row>
    <row r="357" spans="2:4" s="6" customFormat="1">
      <c r="B357" s="21" t="s">
        <v>31</v>
      </c>
      <c r="C357" s="7" t="s">
        <v>1</v>
      </c>
      <c r="D357" s="4"/>
    </row>
    <row r="358" spans="2:4" s="6" customFormat="1">
      <c r="B358" s="24" t="s">
        <v>35</v>
      </c>
      <c r="C358" s="7" t="s">
        <v>1</v>
      </c>
      <c r="D358" s="4"/>
    </row>
    <row r="359" spans="2:4" s="6" customFormat="1">
      <c r="B359" s="24" t="s">
        <v>36</v>
      </c>
      <c r="C359" s="7" t="s">
        <v>1</v>
      </c>
      <c r="D359" s="4"/>
    </row>
    <row r="360" spans="2:4" s="6" customFormat="1">
      <c r="B360" s="20"/>
      <c r="C360" s="7"/>
      <c r="D360" s="4"/>
    </row>
    <row r="361" spans="2:4" s="6" customFormat="1">
      <c r="B361" s="23" t="s">
        <v>26</v>
      </c>
      <c r="C361" s="7" t="s">
        <v>1</v>
      </c>
      <c r="D361" s="4"/>
    </row>
    <row r="362" spans="2:4" s="6" customFormat="1">
      <c r="B362" s="22" t="s">
        <v>30</v>
      </c>
      <c r="C362" s="7" t="s">
        <v>1</v>
      </c>
      <c r="D362" s="4"/>
    </row>
    <row r="363" spans="2:4" s="6" customFormat="1">
      <c r="B363" s="21"/>
      <c r="C363" s="7"/>
      <c r="D363" s="4"/>
    </row>
    <row r="364" spans="2:4" s="6" customFormat="1">
      <c r="B364" s="21"/>
      <c r="C364" s="7"/>
      <c r="D364" s="4"/>
    </row>
    <row r="365" spans="2:4" s="6" customFormat="1">
      <c r="B365" s="3" t="s">
        <v>58</v>
      </c>
      <c r="C365" s="7" t="s">
        <v>13</v>
      </c>
      <c r="D365" s="4"/>
    </row>
    <row r="366" spans="2:4" s="6" customFormat="1">
      <c r="B366" s="23" t="s">
        <v>59</v>
      </c>
      <c r="C366" s="7" t="s">
        <v>13</v>
      </c>
      <c r="D366" s="4"/>
    </row>
    <row r="367" spans="2:4" s="6" customFormat="1">
      <c r="B367" s="23" t="s">
        <v>60</v>
      </c>
      <c r="C367" s="7" t="s">
        <v>13</v>
      </c>
      <c r="D367" s="4"/>
    </row>
    <row r="368" spans="2:4" s="6" customFormat="1">
      <c r="B368" s="23" t="s">
        <v>61</v>
      </c>
      <c r="C368" s="7" t="s">
        <v>13</v>
      </c>
      <c r="D368" s="4"/>
    </row>
    <row r="369" spans="2:4" s="6" customFormat="1">
      <c r="B369" s="23" t="s">
        <v>30</v>
      </c>
      <c r="C369" s="7" t="s">
        <v>13</v>
      </c>
      <c r="D369" s="4"/>
    </row>
    <row r="370" spans="2:4" s="6" customFormat="1">
      <c r="B370" s="23"/>
      <c r="C370" s="7"/>
      <c r="D370" s="4"/>
    </row>
    <row r="371" spans="2:4" s="6" customFormat="1">
      <c r="B371" s="23"/>
      <c r="C371" s="7"/>
      <c r="D371" s="4"/>
    </row>
    <row r="372" spans="2:4" s="6" customFormat="1">
      <c r="B372" s="3" t="s">
        <v>62</v>
      </c>
      <c r="C372" s="7" t="s">
        <v>1</v>
      </c>
      <c r="D372" s="4"/>
    </row>
    <row r="373" spans="2:4" s="6" customFormat="1">
      <c r="B373" s="23" t="s">
        <v>44</v>
      </c>
      <c r="C373" s="7" t="s">
        <v>1</v>
      </c>
      <c r="D373" s="4"/>
    </row>
    <row r="374" spans="2:4" s="6" customFormat="1">
      <c r="B374" s="23" t="s">
        <v>63</v>
      </c>
      <c r="C374" s="7" t="s">
        <v>1</v>
      </c>
      <c r="D374" s="4"/>
    </row>
    <row r="375" spans="2:4" s="6" customFormat="1">
      <c r="B375" s="22"/>
      <c r="C375" s="4"/>
      <c r="D375" s="4"/>
    </row>
    <row r="376" spans="2:4" s="6" customFormat="1">
      <c r="B376" s="20"/>
      <c r="C376" s="4"/>
      <c r="D376" s="4"/>
    </row>
    <row r="377" spans="2:4" s="6" customFormat="1">
      <c r="B377" s="3" t="s">
        <v>28</v>
      </c>
      <c r="C377" s="7" t="s">
        <v>1</v>
      </c>
      <c r="D377" s="4"/>
    </row>
    <row r="378" spans="2:4" s="6" customFormat="1">
      <c r="B378" s="22" t="s">
        <v>29</v>
      </c>
      <c r="C378" s="7" t="s">
        <v>1</v>
      </c>
      <c r="D378" s="4"/>
    </row>
    <row r="379" spans="2:4" s="6" customFormat="1">
      <c r="B379" s="23" t="s">
        <v>57</v>
      </c>
      <c r="C379" s="7" t="s">
        <v>1</v>
      </c>
      <c r="D379" s="4"/>
    </row>
    <row r="380" spans="2:4" s="6" customFormat="1">
      <c r="B380" s="23"/>
      <c r="C380" s="9"/>
      <c r="D380" s="4"/>
    </row>
    <row r="381" spans="2:4" s="6" customFormat="1">
      <c r="B381" s="20"/>
      <c r="C381" s="4"/>
      <c r="D381" s="4"/>
    </row>
    <row r="382" spans="2:4" s="6" customFormat="1">
      <c r="B382" s="3" t="s">
        <v>33</v>
      </c>
      <c r="C382" s="7" t="s">
        <v>13</v>
      </c>
      <c r="D382" s="4"/>
    </row>
    <row r="383" spans="2:4" s="6" customFormat="1">
      <c r="B383" s="22" t="s">
        <v>22</v>
      </c>
      <c r="C383" s="7" t="s">
        <v>13</v>
      </c>
      <c r="D383" s="4"/>
    </row>
    <row r="384" spans="2:4" s="6" customFormat="1">
      <c r="B384" s="22" t="s">
        <v>23</v>
      </c>
      <c r="C384" s="7" t="s">
        <v>13</v>
      </c>
      <c r="D384" s="4"/>
    </row>
    <row r="385" spans="1:4" s="6" customFormat="1">
      <c r="B385" s="22" t="s">
        <v>24</v>
      </c>
      <c r="C385" s="7" t="s">
        <v>13</v>
      </c>
      <c r="D385" s="4"/>
    </row>
    <row r="386" spans="1:4" s="6" customFormat="1">
      <c r="B386" s="22"/>
      <c r="C386" s="4"/>
      <c r="D386" s="4"/>
    </row>
    <row r="387" spans="1:4" s="6" customFormat="1">
      <c r="B387" s="22"/>
      <c r="C387" s="4"/>
      <c r="D387" s="4"/>
    </row>
    <row r="388" spans="1:4">
      <c r="A388" s="11"/>
      <c r="B388" s="11"/>
      <c r="C388" s="11"/>
      <c r="D388" s="2"/>
    </row>
    <row r="389" spans="1:4">
      <c r="B389" s="8" t="s">
        <v>5</v>
      </c>
      <c r="C389" s="6">
        <f>COUNTIF(C5:C388,"y")</f>
        <v>232</v>
      </c>
      <c r="D389" s="2"/>
    </row>
    <row r="390" spans="1:4">
      <c r="B390" s="8" t="s">
        <v>6</v>
      </c>
      <c r="C390" s="6">
        <f>COUNTIF(C5:C388,"n")</f>
        <v>97</v>
      </c>
      <c r="D390" s="2"/>
    </row>
    <row r="391" spans="1:4">
      <c r="B391" s="8" t="s">
        <v>2</v>
      </c>
      <c r="C391" s="7">
        <f>COUNTIF(C5:C388,"TBD")</f>
        <v>0</v>
      </c>
      <c r="D391" s="2"/>
    </row>
    <row r="392" spans="1:4">
      <c r="B392" s="8" t="s">
        <v>3</v>
      </c>
      <c r="C392">
        <f>SUM(C389:C391)</f>
        <v>329</v>
      </c>
      <c r="D392" s="2"/>
    </row>
    <row r="393" spans="1:4" ht="18">
      <c r="B393" s="10"/>
      <c r="C393" s="10" t="s">
        <v>4</v>
      </c>
      <c r="D393" s="42">
        <f>C389/(C390+C389 + C391)</f>
        <v>0.70516717325227962</v>
      </c>
    </row>
  </sheetData>
  <phoneticPr fontId="0" type="noConversion"/>
  <conditionalFormatting sqref="C1:C3 C6:C6534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C52" sqref="C52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264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290</v>
      </c>
      <c r="G50" s="31">
        <f t="shared" ref="G50" si="1">B50/SUM(B50:E50)</f>
        <v>0.70440251572327039</v>
      </c>
      <c r="H50" s="7"/>
    </row>
    <row r="51" spans="1:10">
      <c r="A51" s="12">
        <v>42040</v>
      </c>
      <c r="B51" s="4">
        <v>232</v>
      </c>
      <c r="C51" s="4">
        <v>97</v>
      </c>
      <c r="D51" s="4">
        <v>0</v>
      </c>
      <c r="E51" s="4">
        <v>0</v>
      </c>
      <c r="F51" s="29" t="s">
        <v>295</v>
      </c>
      <c r="G51" s="31">
        <f t="shared" ref="G51" si="2">B51/SUM(B51:E51)</f>
        <v>0.70516717325227962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0.70516717325227962</v>
      </c>
      <c r="H54" s="7"/>
    </row>
    <row r="55" spans="1:10">
      <c r="A55" s="40">
        <f>SUM(B55:D55)</f>
        <v>329</v>
      </c>
      <c r="B55" s="16">
        <f>Features!C389</f>
        <v>232</v>
      </c>
      <c r="C55" s="17">
        <f>Features!C390</f>
        <v>97</v>
      </c>
      <c r="D55" s="18">
        <f>Features!C391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2015-02-06T06:36:37Z</dcterms:modified>
</cp:coreProperties>
</file>