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M100" i="1"/>
  <c r="N100"/>
  <c r="K100"/>
  <c r="L100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2"/>
  <c r="D100"/>
  <c r="E100"/>
  <c r="F100"/>
  <c r="G100"/>
  <c r="H100"/>
  <c r="I100"/>
  <c r="J100"/>
  <c r="C100"/>
</calcChain>
</file>

<file path=xl/sharedStrings.xml><?xml version="1.0" encoding="utf-8"?>
<sst xmlns="http://schemas.openxmlformats.org/spreadsheetml/2006/main" count="211" uniqueCount="211">
  <si>
    <t>Language</t>
  </si>
  <si>
    <t>sme_giella</t>
  </si>
  <si>
    <t>fr_gsd</t>
  </si>
  <si>
    <t>ja_modern</t>
  </si>
  <si>
    <t>sv_pud</t>
  </si>
  <si>
    <t>ar_padt</t>
  </si>
  <si>
    <t>eu_bdt</t>
  </si>
  <si>
    <t>ur_udtb</t>
  </si>
  <si>
    <t>ga_idt</t>
  </si>
  <si>
    <t>bm_crb</t>
  </si>
  <si>
    <t>nl_alpino</t>
  </si>
  <si>
    <t>cs_fictree</t>
  </si>
  <si>
    <t>da_ddt</t>
  </si>
  <si>
    <t>la_ittb</t>
  </si>
  <si>
    <t>fr_sequoia</t>
  </si>
  <si>
    <t>it_postwita</t>
  </si>
  <si>
    <t>pl_sz</t>
  </si>
  <si>
    <t>cs_cltt</t>
  </si>
  <si>
    <t>yue_hk</t>
  </si>
  <si>
    <t>gl_treegal</t>
  </si>
  <si>
    <t>sl_ssj</t>
  </si>
  <si>
    <t>fr_partut</t>
  </si>
  <si>
    <t>lt_hse</t>
  </si>
  <si>
    <t>fr_spoken</t>
  </si>
  <si>
    <t>ru_taiga</t>
  </si>
  <si>
    <t>lv_lvtb</t>
  </si>
  <si>
    <t>cs_pdt</t>
  </si>
  <si>
    <t>ja_gsd</t>
  </si>
  <si>
    <t>id_gsd</t>
  </si>
  <si>
    <t>got_proiel</t>
  </si>
  <si>
    <t>la_proiel</t>
  </si>
  <si>
    <t>cs_pud</t>
  </si>
  <si>
    <t>nl_lassysmall</t>
  </si>
  <si>
    <t>ro_rrt</t>
  </si>
  <si>
    <t>ko_kaist</t>
  </si>
  <si>
    <t>am_att</t>
  </si>
  <si>
    <t>en_gum</t>
  </si>
  <si>
    <t>et_edt</t>
  </si>
  <si>
    <t>zh_gsd</t>
  </si>
  <si>
    <t>ko_gsd</t>
  </si>
  <si>
    <t>mr_ufal</t>
  </si>
  <si>
    <t>akk_pisandub</t>
  </si>
  <si>
    <t>fo_oft</t>
  </si>
  <si>
    <t>en_ewt</t>
  </si>
  <si>
    <t>sa_ufal</t>
  </si>
  <si>
    <t>tr_imst</t>
  </si>
  <si>
    <t>en_pud</t>
  </si>
  <si>
    <t>ko_pud</t>
  </si>
  <si>
    <t>fi_pud</t>
  </si>
  <si>
    <t>ru_syntagrus</t>
  </si>
  <si>
    <t>hr_set</t>
  </si>
  <si>
    <t>tl_trg</t>
  </si>
  <si>
    <t>sl_sst</t>
  </si>
  <si>
    <t>fi_ftb</t>
  </si>
  <si>
    <t>pl_lfg</t>
  </si>
  <si>
    <t>pt_bosque</t>
  </si>
  <si>
    <t>cop_scriptorium</t>
  </si>
  <si>
    <t>zh_cfl</t>
  </si>
  <si>
    <t>es_ancora</t>
  </si>
  <si>
    <t>el_gdt</t>
  </si>
  <si>
    <t>sr_set</t>
  </si>
  <si>
    <t>pcm_nsc</t>
  </si>
  <si>
    <t>vi_vtb</t>
  </si>
  <si>
    <t>yo_ytb</t>
  </si>
  <si>
    <t>it_pud</t>
  </si>
  <si>
    <t>fi_tdt</t>
  </si>
  <si>
    <t>en_partut</t>
  </si>
  <si>
    <t>hsb_ufal</t>
  </si>
  <si>
    <t>no_nynorsklia</t>
  </si>
  <si>
    <t>gl_ctg</t>
  </si>
  <si>
    <t>cu_proiel</t>
  </si>
  <si>
    <t>ru_gsd</t>
  </si>
  <si>
    <t>kmr_mg</t>
  </si>
  <si>
    <t>no_bokmaal</t>
  </si>
  <si>
    <t>it_isdt</t>
  </si>
  <si>
    <t>kpv_ikdp</t>
  </si>
  <si>
    <t>he_htb</t>
  </si>
  <si>
    <t>ta_ttb</t>
  </si>
  <si>
    <t>bxr_bdt</t>
  </si>
  <si>
    <t>br_keb</t>
  </si>
  <si>
    <t>la_perseus</t>
  </si>
  <si>
    <t>ro_nonstandard</t>
  </si>
  <si>
    <t>it_partut</t>
  </si>
  <si>
    <t>ca_ancora</t>
  </si>
  <si>
    <t>ar_pud</t>
  </si>
  <si>
    <t>kpv_lattice</t>
  </si>
  <si>
    <t>ja_pud</t>
  </si>
  <si>
    <t>sk_snk</t>
  </si>
  <si>
    <t>uk_iu</t>
  </si>
  <si>
    <t>tr_pud</t>
  </si>
  <si>
    <t>bg_btb</t>
  </si>
  <si>
    <t>ru_pud</t>
  </si>
  <si>
    <t>be_hse</t>
  </si>
  <si>
    <t>hi_hdtb</t>
  </si>
  <si>
    <t>cs_cac</t>
  </si>
  <si>
    <t>hu_szeged</t>
  </si>
  <si>
    <t>sv_lines</t>
  </si>
  <si>
    <t>af_afribooms</t>
  </si>
  <si>
    <t>en_lines</t>
  </si>
  <si>
    <t>North_Sami-Giella</t>
  </si>
  <si>
    <t>French-GSD</t>
  </si>
  <si>
    <t>Japanese-Modern</t>
  </si>
  <si>
    <t>Swedish-PUD</t>
  </si>
  <si>
    <t>Arabic-PADT</t>
  </si>
  <si>
    <t>Basque-BDT</t>
  </si>
  <si>
    <t>Urdu-UDTB</t>
  </si>
  <si>
    <t>Irish-IDT</t>
  </si>
  <si>
    <t>Bambara-CRB</t>
  </si>
  <si>
    <t>Dutch-Alpino</t>
  </si>
  <si>
    <t>Czech-FicTree</t>
  </si>
  <si>
    <t>Danish-DDT</t>
  </si>
  <si>
    <t>Latin-ITTB</t>
  </si>
  <si>
    <t>French-Sequoia</t>
  </si>
  <si>
    <t>Italian-PoSTWITA</t>
  </si>
  <si>
    <t>Polish-SZ</t>
  </si>
  <si>
    <t>Czech-CLTT</t>
  </si>
  <si>
    <t>Cantonese-HK</t>
  </si>
  <si>
    <t>Galician-TreeGal</t>
  </si>
  <si>
    <t>Slovenian-SSJ</t>
  </si>
  <si>
    <t>French-ParTUT</t>
  </si>
  <si>
    <t>Lithuanian-HSE</t>
  </si>
  <si>
    <t>French-Spoken</t>
  </si>
  <si>
    <t>Russian-Taiga</t>
  </si>
  <si>
    <t>Latvian-LVTB</t>
  </si>
  <si>
    <t>Czech-PDT</t>
  </si>
  <si>
    <t>Japanese-GSD</t>
  </si>
  <si>
    <t>Indonesian-GSD</t>
  </si>
  <si>
    <t>Gothic-PROIEL</t>
  </si>
  <si>
    <t>Latin-PROIEL</t>
  </si>
  <si>
    <t>Czech-PUD</t>
  </si>
  <si>
    <t>Dutch-LassySmall</t>
  </si>
  <si>
    <t>Romanian-RRT</t>
  </si>
  <si>
    <t>Korean-Kaist</t>
  </si>
  <si>
    <t>Amharic-ATT</t>
  </si>
  <si>
    <t>English-GUM</t>
  </si>
  <si>
    <t>Estonian-EDT</t>
  </si>
  <si>
    <t>Chinese-GSD</t>
  </si>
  <si>
    <t>Korean-GSD</t>
  </si>
  <si>
    <t>Marathi-UFAL</t>
  </si>
  <si>
    <t>Akkadian-PISANDUB</t>
  </si>
  <si>
    <t>Faroese-OFT</t>
  </si>
  <si>
    <t>English-EWT</t>
  </si>
  <si>
    <t>Sanskrit-UFAL</t>
  </si>
  <si>
    <t>Turkish-IMST</t>
  </si>
  <si>
    <t>English-PUD</t>
  </si>
  <si>
    <t>Korean-PUD</t>
  </si>
  <si>
    <t>Finnish-PUD</t>
  </si>
  <si>
    <t>Russian-SynTagRus</t>
  </si>
  <si>
    <t>Croatian-SET</t>
  </si>
  <si>
    <t>Tagalog-TRG</t>
  </si>
  <si>
    <t>Slovenian-SST</t>
  </si>
  <si>
    <t>Finnish-FTB</t>
  </si>
  <si>
    <t>Polish-LFG</t>
  </si>
  <si>
    <t>Portuguese-Bosque</t>
  </si>
  <si>
    <t>Coptic-Scriptorium</t>
  </si>
  <si>
    <t>Chinese-CFL</t>
  </si>
  <si>
    <t>Spanish-AnCora</t>
  </si>
  <si>
    <t>Greek-GDT</t>
  </si>
  <si>
    <t>Serbian-SET</t>
  </si>
  <si>
    <t>Naija-NSC</t>
  </si>
  <si>
    <t>Vietnamese-VTB</t>
  </si>
  <si>
    <t>Yoruba-YTB</t>
  </si>
  <si>
    <t>Italian-PUD</t>
  </si>
  <si>
    <t>Finnish-TDT</t>
  </si>
  <si>
    <t>English-ParTUT</t>
  </si>
  <si>
    <t>Upper_Sorbian-UFAL</t>
  </si>
  <si>
    <t>Norwegian-NynorskLIA</t>
  </si>
  <si>
    <t>Galician-CTG</t>
  </si>
  <si>
    <t>Old_Church_Slavonic-PROIEL</t>
  </si>
  <si>
    <t>Russian-GSD</t>
  </si>
  <si>
    <t>Kurmanji-MG</t>
  </si>
  <si>
    <t>Norwegian-Bokmaal</t>
  </si>
  <si>
    <t>Italian-ISDT</t>
  </si>
  <si>
    <t>Komi_Zyrian-IKDP</t>
  </si>
  <si>
    <t>Hebrew-HTB</t>
  </si>
  <si>
    <t>Tamil-TTB</t>
  </si>
  <si>
    <t>Buryat-BDT</t>
  </si>
  <si>
    <t>Breton-KEB</t>
  </si>
  <si>
    <t>Latin-Perseus</t>
  </si>
  <si>
    <t>Romanian-Nonstandard</t>
  </si>
  <si>
    <t>Italian-ParTUT</t>
  </si>
  <si>
    <t>Catalan-AnCora</t>
  </si>
  <si>
    <t>Arabic-PUD</t>
  </si>
  <si>
    <t>Komi_Zyrian-Lattice</t>
  </si>
  <si>
    <t>Japanese-PUD</t>
  </si>
  <si>
    <t>Slovak-SNK</t>
  </si>
  <si>
    <t>Ukrainian-IU</t>
  </si>
  <si>
    <t>Turkish-PUD</t>
  </si>
  <si>
    <t>Bulgarian-BTB</t>
  </si>
  <si>
    <t>Russian-PUD</t>
  </si>
  <si>
    <t>Belarusian-HSE</t>
  </si>
  <si>
    <t>Hindi-HDTB</t>
  </si>
  <si>
    <t>Czech-CAC</t>
  </si>
  <si>
    <t>Hungarian-Szeged</t>
  </si>
  <si>
    <t>Swedish-LinES</t>
  </si>
  <si>
    <t>Afrikaans-AfriBooms</t>
  </si>
  <si>
    <t>English-LinES</t>
  </si>
  <si>
    <t>AVERAGE</t>
  </si>
  <si>
    <t>Language 
Code</t>
  </si>
  <si>
    <t>Baseline 
Lemma Acc</t>
  </si>
  <si>
    <t>Baseline 
Lemma Lev. Dist</t>
  </si>
  <si>
    <t>Baseline 
Morph Acc</t>
  </si>
  <si>
    <t>Baseline 
Morph F1</t>
  </si>
  <si>
    <t>Lemma
 Acc</t>
  </si>
  <si>
    <t>Lemma 
Lev. Dist</t>
  </si>
  <si>
    <t>Morph
Acc</t>
  </si>
  <si>
    <t>Morph 
F1</t>
  </si>
  <si>
    <t>Lemma
Diff</t>
  </si>
  <si>
    <t># of 
Lines</t>
  </si>
  <si>
    <t>Lemma Acc Transformation</t>
  </si>
  <si>
    <t>Morph F1 Transformation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</si>
</sst>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0" fillId="0" borderId="6" xfId="0" applyBorder="1"/>
    <xf numFmtId="0" fontId="2" fillId="2" borderId="4" xfId="1" applyBorder="1" applyAlignment="1">
      <alignment horizontal="center" vertical="top"/>
    </xf>
    <xf numFmtId="0" fontId="1" fillId="3" borderId="2" xfId="2" applyBorder="1"/>
    <xf numFmtId="0" fontId="1" fillId="3" borderId="6" xfId="2" applyBorder="1"/>
    <xf numFmtId="0" fontId="2" fillId="2" borderId="2" xfId="1" applyBorder="1"/>
    <xf numFmtId="0" fontId="2" fillId="2" borderId="6" xfId="1" applyBorder="1"/>
    <xf numFmtId="2" fontId="1" fillId="3" borderId="5" xfId="2" applyNumberFormat="1" applyBorder="1" applyAlignment="1">
      <alignment horizontal="center" vertical="center"/>
    </xf>
    <xf numFmtId="2" fontId="1" fillId="3" borderId="0" xfId="2" applyNumberFormat="1" applyBorder="1" applyAlignment="1">
      <alignment horizontal="center" vertical="center"/>
    </xf>
    <xf numFmtId="2" fontId="1" fillId="3" borderId="6" xfId="2" applyNumberFormat="1" applyBorder="1" applyAlignment="1">
      <alignment horizontal="center" vertical="center"/>
    </xf>
    <xf numFmtId="2" fontId="2" fillId="2" borderId="5" xfId="1" applyNumberFormat="1" applyBorder="1" applyAlignment="1">
      <alignment horizontal="center" vertical="center"/>
    </xf>
    <xf numFmtId="2" fontId="2" fillId="2" borderId="0" xfId="1" applyNumberFormat="1" applyBorder="1" applyAlignment="1">
      <alignment horizontal="center" vertical="center"/>
    </xf>
    <xf numFmtId="2" fontId="2" fillId="2" borderId="6" xfId="1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2" xfId="2" applyFont="1" applyBorder="1"/>
    <xf numFmtId="0" fontId="2" fillId="2" borderId="1" xfId="1" applyBorder="1" applyAlignment="1">
      <alignment horizontal="center" vertical="top" wrapText="1"/>
    </xf>
    <xf numFmtId="0" fontId="2" fillId="2" borderId="3" xfId="1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1" fontId="1" fillId="3" borderId="6" xfId="2" applyNumberFormat="1" applyBorder="1" applyAlignment="1">
      <alignment horizontal="center" vertical="center"/>
    </xf>
    <xf numFmtId="1" fontId="2" fillId="2" borderId="6" xfId="1" applyNumberFormat="1" applyBorder="1" applyAlignment="1">
      <alignment horizontal="center" vertical="center"/>
    </xf>
    <xf numFmtId="0" fontId="3" fillId="3" borderId="6" xfId="2" applyFont="1" applyBorder="1"/>
    <xf numFmtId="2" fontId="1" fillId="3" borderId="7" xfId="2" applyNumberFormat="1" applyBorder="1" applyAlignment="1">
      <alignment horizontal="center" vertical="center"/>
    </xf>
    <xf numFmtId="1" fontId="2" fillId="2" borderId="5" xfId="1" applyNumberFormat="1" applyBorder="1" applyAlignment="1">
      <alignment horizontal="center" vertical="center"/>
    </xf>
  </cellXfs>
  <cellStyles count="3">
    <cellStyle name="20% - Accent3" xfId="2" builtinId="38"/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"/>
  <sheetViews>
    <sheetView tabSelected="1" topLeftCell="A79" workbookViewId="0">
      <selection activeCell="O84" sqref="O84"/>
    </sheetView>
  </sheetViews>
  <sheetFormatPr defaultRowHeight="15"/>
  <cols>
    <col min="1" max="1" width="15.42578125" style="1" bestFit="1" customWidth="1"/>
    <col min="2" max="2" width="27" style="2" bestFit="1" customWidth="1"/>
    <col min="3" max="3" width="10.85546875" style="14" bestFit="1" customWidth="1"/>
    <col min="4" max="4" width="15.42578125" style="15" bestFit="1" customWidth="1"/>
    <col min="5" max="5" width="10.28515625" style="15" bestFit="1" customWidth="1"/>
    <col min="6" max="6" width="9.28515625" style="16" bestFit="1" customWidth="1"/>
    <col min="7" max="7" width="12" style="14" bestFit="1" customWidth="1"/>
    <col min="8" max="8" width="8.42578125" style="15" bestFit="1" customWidth="1"/>
    <col min="9" max="9" width="6.85546875" style="15" bestFit="1" customWidth="1"/>
    <col min="10" max="10" width="6.85546875" style="16" bestFit="1" customWidth="1"/>
    <col min="11" max="11" width="7.42578125" bestFit="1" customWidth="1"/>
    <col min="12" max="12" width="10.28515625" customWidth="1"/>
    <col min="13" max="13" width="15" customWidth="1"/>
    <col min="14" max="14" width="16.28515625" customWidth="1"/>
  </cols>
  <sheetData>
    <row r="1" spans="1:14" ht="30">
      <c r="A1" s="18" t="s">
        <v>198</v>
      </c>
      <c r="B1" s="3" t="s">
        <v>0</v>
      </c>
      <c r="C1" s="19" t="s">
        <v>199</v>
      </c>
      <c r="D1" s="20" t="s">
        <v>200</v>
      </c>
      <c r="E1" s="20" t="s">
        <v>201</v>
      </c>
      <c r="F1" s="21" t="s">
        <v>202</v>
      </c>
      <c r="G1" s="19" t="s">
        <v>203</v>
      </c>
      <c r="H1" s="20" t="s">
        <v>204</v>
      </c>
      <c r="I1" s="20" t="s">
        <v>205</v>
      </c>
      <c r="J1" s="21" t="s">
        <v>206</v>
      </c>
      <c r="K1" s="21" t="s">
        <v>207</v>
      </c>
      <c r="L1" s="21" t="s">
        <v>208</v>
      </c>
      <c r="M1" s="19" t="s">
        <v>209</v>
      </c>
      <c r="N1" s="21" t="s">
        <v>210</v>
      </c>
    </row>
    <row r="2" spans="1:14">
      <c r="A2" s="4" t="s">
        <v>1</v>
      </c>
      <c r="B2" s="5" t="s">
        <v>99</v>
      </c>
      <c r="C2" s="8">
        <v>93.77</v>
      </c>
      <c r="D2" s="9">
        <v>0.12</v>
      </c>
      <c r="E2" s="9">
        <v>52.63</v>
      </c>
      <c r="F2" s="10">
        <v>56.96</v>
      </c>
      <c r="G2" s="8">
        <v>87.532661440836137</v>
      </c>
      <c r="H2" s="9">
        <v>0.49608062709966411</v>
      </c>
      <c r="I2" s="9">
        <v>81.634938409854428</v>
      </c>
      <c r="J2" s="10">
        <v>88.887323943661983</v>
      </c>
      <c r="K2" s="10">
        <f>C2-G2</f>
        <v>6.2373385591638595</v>
      </c>
      <c r="L2" s="22">
        <v>28871</v>
      </c>
      <c r="M2" s="25"/>
      <c r="N2" s="10"/>
    </row>
    <row r="3" spans="1:14">
      <c r="A3" s="4" t="s">
        <v>2</v>
      </c>
      <c r="B3" s="5" t="s">
        <v>100</v>
      </c>
      <c r="C3" s="8">
        <v>98.04</v>
      </c>
      <c r="D3" s="9">
        <v>0.04</v>
      </c>
      <c r="E3" s="9">
        <v>78.11</v>
      </c>
      <c r="F3" s="10">
        <v>82.76</v>
      </c>
      <c r="G3" s="8">
        <v>97.056193173349229</v>
      </c>
      <c r="H3" s="9">
        <v>7.0303572315794705E-2</v>
      </c>
      <c r="I3" s="9">
        <v>96.174293237939082</v>
      </c>
      <c r="J3" s="10">
        <v>97.584607419460497</v>
      </c>
      <c r="K3" s="10">
        <f t="shared" ref="K3:K66" si="0">C3-G3</f>
        <v>0.98380682665077757</v>
      </c>
      <c r="L3" s="22">
        <v>359623</v>
      </c>
      <c r="M3" s="8"/>
      <c r="N3" s="10"/>
    </row>
    <row r="4" spans="1:14">
      <c r="A4" s="4" t="s">
        <v>3</v>
      </c>
      <c r="B4" s="24" t="s">
        <v>101</v>
      </c>
      <c r="C4" s="8">
        <v>93.32</v>
      </c>
      <c r="D4" s="9">
        <v>0.09</v>
      </c>
      <c r="E4" s="9">
        <v>94.29</v>
      </c>
      <c r="F4" s="10">
        <v>95.09</v>
      </c>
      <c r="G4" s="8">
        <v>85.386221294363253</v>
      </c>
      <c r="H4" s="9">
        <v>0.21224773834377181</v>
      </c>
      <c r="I4" s="9">
        <v>92.832289491997216</v>
      </c>
      <c r="J4" s="10">
        <v>93.061788056610283</v>
      </c>
      <c r="K4" s="10">
        <f t="shared" si="0"/>
        <v>7.9337787056367404</v>
      </c>
      <c r="L4" s="22">
        <v>13527</v>
      </c>
      <c r="M4" s="8">
        <v>91.92</v>
      </c>
      <c r="N4" s="10">
        <v>93.82</v>
      </c>
    </row>
    <row r="5" spans="1:14">
      <c r="A5" s="4" t="s">
        <v>4</v>
      </c>
      <c r="B5" s="5" t="s">
        <v>102</v>
      </c>
      <c r="C5" s="8">
        <v>92.85</v>
      </c>
      <c r="D5" s="9">
        <v>0.1</v>
      </c>
      <c r="E5" s="9">
        <v>77.78</v>
      </c>
      <c r="F5" s="10">
        <v>82.3</v>
      </c>
      <c r="G5" s="8">
        <v>82.788559754851889</v>
      </c>
      <c r="H5" s="9">
        <v>0.50715015321756896</v>
      </c>
      <c r="I5" s="9">
        <v>86.159346271705829</v>
      </c>
      <c r="J5" s="10">
        <v>89.226266691055429</v>
      </c>
      <c r="K5" s="10">
        <f t="shared" si="0"/>
        <v>10.061440245148106</v>
      </c>
      <c r="L5" s="22">
        <v>18470</v>
      </c>
      <c r="M5" s="8"/>
      <c r="N5" s="10"/>
    </row>
    <row r="6" spans="1:14">
      <c r="A6" s="4" t="s">
        <v>5</v>
      </c>
      <c r="B6" s="5" t="s">
        <v>103</v>
      </c>
      <c r="C6" s="8">
        <v>94.77</v>
      </c>
      <c r="D6" s="9">
        <v>0.15</v>
      </c>
      <c r="E6" s="9">
        <v>64.680000000000007</v>
      </c>
      <c r="F6" s="10">
        <v>69.52</v>
      </c>
      <c r="G6" s="8">
        <v>94.389262700701337</v>
      </c>
      <c r="H6" s="9">
        <v>0.17124141122859479</v>
      </c>
      <c r="I6" s="9">
        <v>90.537220976182851</v>
      </c>
      <c r="J6" s="10">
        <v>95.008384308353598</v>
      </c>
      <c r="K6" s="10">
        <f t="shared" si="0"/>
        <v>0.38073729929865863</v>
      </c>
      <c r="L6" s="22">
        <v>256156</v>
      </c>
      <c r="M6" s="8"/>
      <c r="N6" s="10"/>
    </row>
    <row r="7" spans="1:14">
      <c r="A7" s="4" t="s">
        <v>6</v>
      </c>
      <c r="B7" s="5" t="s">
        <v>104</v>
      </c>
      <c r="C7" s="8">
        <v>96.25</v>
      </c>
      <c r="D7" s="9">
        <v>0.09</v>
      </c>
      <c r="E7" s="9">
        <v>46.58</v>
      </c>
      <c r="F7" s="10">
        <v>50.69</v>
      </c>
      <c r="G7" s="8">
        <v>95.420285105685721</v>
      </c>
      <c r="H7" s="9">
        <v>0.11584466655743079</v>
      </c>
      <c r="I7" s="9">
        <v>88.005898738325413</v>
      </c>
      <c r="J7" s="10">
        <v>93.057946069994273</v>
      </c>
      <c r="K7" s="10">
        <f t="shared" si="0"/>
        <v>0.82971489431427869</v>
      </c>
      <c r="L7" s="22">
        <v>118918</v>
      </c>
      <c r="M7" s="8"/>
      <c r="N7" s="10"/>
    </row>
    <row r="8" spans="1:14">
      <c r="A8" s="4" t="s">
        <v>7</v>
      </c>
      <c r="B8" s="5" t="s">
        <v>105</v>
      </c>
      <c r="C8" s="8">
        <v>95.82</v>
      </c>
      <c r="D8" s="9">
        <v>0.08</v>
      </c>
      <c r="E8" s="9">
        <v>59.21</v>
      </c>
      <c r="F8" s="10">
        <v>60.79</v>
      </c>
      <c r="G8" s="8">
        <v>95.200358851674636</v>
      </c>
      <c r="H8" s="9">
        <v>9.1507177033492829E-2</v>
      </c>
      <c r="I8" s="9">
        <v>76.315789473684205</v>
      </c>
      <c r="J8" s="10">
        <v>90.78606237292513</v>
      </c>
      <c r="K8" s="10">
        <f t="shared" si="0"/>
        <v>0.61964114832535699</v>
      </c>
      <c r="L8" s="22">
        <v>122994</v>
      </c>
      <c r="M8" s="8"/>
      <c r="N8" s="10"/>
    </row>
    <row r="9" spans="1:14">
      <c r="A9" s="4" t="s">
        <v>8</v>
      </c>
      <c r="B9" s="5" t="s">
        <v>106</v>
      </c>
      <c r="C9" s="8">
        <v>92.12</v>
      </c>
      <c r="D9" s="9">
        <v>0.19</v>
      </c>
      <c r="E9" s="9">
        <v>49.82</v>
      </c>
      <c r="F9" s="10">
        <v>52.95</v>
      </c>
      <c r="G9" s="8">
        <v>85.069306930693074</v>
      </c>
      <c r="H9" s="9">
        <v>0.43326732673267332</v>
      </c>
      <c r="I9" s="9">
        <v>73.900990099009903</v>
      </c>
      <c r="J9" s="10">
        <v>80.602883355176928</v>
      </c>
      <c r="K9" s="10">
        <f t="shared" si="0"/>
        <v>7.0506930693069307</v>
      </c>
      <c r="L9" s="22">
        <v>21444</v>
      </c>
      <c r="M9" s="8"/>
      <c r="N9" s="10"/>
    </row>
    <row r="10" spans="1:14">
      <c r="A10" s="4" t="s">
        <v>9</v>
      </c>
      <c r="B10" s="5" t="s">
        <v>107</v>
      </c>
      <c r="C10" s="8">
        <v>88.32</v>
      </c>
      <c r="D10" s="9">
        <v>0.19</v>
      </c>
      <c r="E10" s="9">
        <v>78.86</v>
      </c>
      <c r="F10" s="10">
        <v>84.69</v>
      </c>
      <c r="G10" s="8">
        <v>88.239815526518058</v>
      </c>
      <c r="H10" s="9">
        <v>0.26364335126825522</v>
      </c>
      <c r="I10" s="9">
        <v>91.621829362029203</v>
      </c>
      <c r="J10" s="10">
        <v>93.472584856396864</v>
      </c>
      <c r="K10" s="10">
        <f t="shared" si="0"/>
        <v>8.018447348193547E-2</v>
      </c>
      <c r="L10" s="22">
        <v>13696</v>
      </c>
      <c r="M10" s="8"/>
      <c r="N10" s="10"/>
    </row>
    <row r="11" spans="1:14">
      <c r="A11" s="4" t="s">
        <v>10</v>
      </c>
      <c r="B11" s="5" t="s">
        <v>108</v>
      </c>
      <c r="C11" s="8">
        <v>97.23</v>
      </c>
      <c r="D11" s="9">
        <v>0.06</v>
      </c>
      <c r="E11" s="9">
        <v>78.239999999999995</v>
      </c>
      <c r="F11" s="10">
        <v>82.9</v>
      </c>
      <c r="G11" s="8">
        <v>94.971933023077298</v>
      </c>
      <c r="H11" s="9">
        <v>0.14964256584944591</v>
      </c>
      <c r="I11" s="9">
        <v>94.636088854771387</v>
      </c>
      <c r="J11" s="10">
        <v>95.629688489043915</v>
      </c>
      <c r="K11" s="10">
        <f t="shared" si="0"/>
        <v>2.2580669769227057</v>
      </c>
      <c r="L11" s="22">
        <v>199901</v>
      </c>
      <c r="M11" s="8"/>
      <c r="N11" s="10"/>
    </row>
    <row r="12" spans="1:14">
      <c r="A12" s="4" t="s">
        <v>11</v>
      </c>
      <c r="B12" s="5" t="s">
        <v>109</v>
      </c>
      <c r="C12" s="8">
        <v>97.83</v>
      </c>
      <c r="D12" s="9">
        <v>0.04</v>
      </c>
      <c r="E12" s="9">
        <v>54.02</v>
      </c>
      <c r="F12" s="10">
        <v>59.59</v>
      </c>
      <c r="G12" s="8">
        <v>97.386511793291447</v>
      </c>
      <c r="H12" s="9">
        <v>5.9796136067322508E-2</v>
      </c>
      <c r="I12" s="9">
        <v>88.05262534076094</v>
      </c>
      <c r="J12" s="10">
        <v>94.150767376390078</v>
      </c>
      <c r="K12" s="10">
        <f t="shared" si="0"/>
        <v>0.44348820670855105</v>
      </c>
      <c r="L12" s="22">
        <v>175316</v>
      </c>
      <c r="M12" s="8"/>
      <c r="N12" s="10"/>
    </row>
    <row r="13" spans="1:14">
      <c r="A13" s="4" t="s">
        <v>12</v>
      </c>
      <c r="B13" s="5" t="s">
        <v>110</v>
      </c>
      <c r="C13" s="8">
        <v>96.59</v>
      </c>
      <c r="D13" s="9">
        <v>0.06</v>
      </c>
      <c r="E13" s="9">
        <v>64.510000000000005</v>
      </c>
      <c r="F13" s="10">
        <v>69.52</v>
      </c>
      <c r="G13" s="8">
        <v>93.160850381066993</v>
      </c>
      <c r="H13" s="9">
        <v>0.20487364620938631</v>
      </c>
      <c r="I13" s="9">
        <v>92.368632170076211</v>
      </c>
      <c r="J13" s="10">
        <v>94.170176916596475</v>
      </c>
      <c r="K13" s="10">
        <f t="shared" si="0"/>
        <v>3.4291496189330104</v>
      </c>
      <c r="L13" s="22">
        <v>94191</v>
      </c>
      <c r="M13" s="8"/>
      <c r="N13" s="10"/>
    </row>
    <row r="14" spans="1:14">
      <c r="A14" s="4" t="s">
        <v>13</v>
      </c>
      <c r="B14" s="5" t="s">
        <v>111</v>
      </c>
      <c r="C14" s="8">
        <v>98.52</v>
      </c>
      <c r="D14" s="9">
        <v>0.03</v>
      </c>
      <c r="E14" s="9">
        <v>69.97</v>
      </c>
      <c r="F14" s="10">
        <v>75.260000000000005</v>
      </c>
      <c r="G14" s="8">
        <v>98.648912709711638</v>
      </c>
      <c r="H14" s="9">
        <v>3.5647489043352028E-2</v>
      </c>
      <c r="I14" s="9">
        <v>93.632582419116204</v>
      </c>
      <c r="J14" s="10">
        <v>96.84485991393845</v>
      </c>
      <c r="K14" s="10">
        <f t="shared" si="0"/>
        <v>-0.12891270971164204</v>
      </c>
      <c r="L14" s="22">
        <v>332076</v>
      </c>
      <c r="M14" s="8"/>
      <c r="N14" s="10"/>
    </row>
    <row r="15" spans="1:14">
      <c r="A15" s="4" t="s">
        <v>14</v>
      </c>
      <c r="B15" s="5" t="s">
        <v>112</v>
      </c>
      <c r="C15" s="8">
        <v>97.75</v>
      </c>
      <c r="D15" s="9">
        <v>0.05</v>
      </c>
      <c r="E15" s="9">
        <v>61.73</v>
      </c>
      <c r="F15" s="10">
        <v>65.290000000000006</v>
      </c>
      <c r="G15" s="8">
        <v>95.539143279172819</v>
      </c>
      <c r="H15" s="9">
        <v>0.12200886262924671</v>
      </c>
      <c r="I15" s="9">
        <v>93.766617429837524</v>
      </c>
      <c r="J15" s="10">
        <v>95.962055335968387</v>
      </c>
      <c r="K15" s="10">
        <f t="shared" si="0"/>
        <v>2.2108567208271808</v>
      </c>
      <c r="L15" s="22">
        <v>63921</v>
      </c>
      <c r="M15" s="8"/>
      <c r="N15" s="10"/>
    </row>
    <row r="16" spans="1:14">
      <c r="A16" s="4" t="s">
        <v>15</v>
      </c>
      <c r="B16" s="5" t="s">
        <v>113</v>
      </c>
      <c r="C16" s="8">
        <v>96.2</v>
      </c>
      <c r="D16" s="9">
        <v>0.1</v>
      </c>
      <c r="E16" s="9">
        <v>62.09</v>
      </c>
      <c r="F16" s="10">
        <v>69.959999999999994</v>
      </c>
      <c r="G16" s="8">
        <v>92.713387956407601</v>
      </c>
      <c r="H16" s="9">
        <v>0.2349057354227985</v>
      </c>
      <c r="I16" s="9">
        <v>93.405457004216046</v>
      </c>
      <c r="J16" s="10">
        <v>94.42996350804026</v>
      </c>
      <c r="K16" s="10">
        <f t="shared" si="0"/>
        <v>3.4866120435924017</v>
      </c>
      <c r="L16" s="22">
        <v>115177</v>
      </c>
      <c r="M16" s="8"/>
      <c r="N16" s="10"/>
    </row>
    <row r="17" spans="1:14">
      <c r="A17" s="4" t="s">
        <v>16</v>
      </c>
      <c r="B17" s="5" t="s">
        <v>114</v>
      </c>
      <c r="C17" s="8">
        <v>96.08</v>
      </c>
      <c r="D17" s="9">
        <v>0.08</v>
      </c>
      <c r="E17" s="9">
        <v>45.26</v>
      </c>
      <c r="F17" s="10">
        <v>49.32</v>
      </c>
      <c r="G17" s="8">
        <v>93.592120509849366</v>
      </c>
      <c r="H17" s="9">
        <v>0.1582850521436848</v>
      </c>
      <c r="I17" s="9">
        <v>81.193511008111244</v>
      </c>
      <c r="J17" s="10">
        <v>90.230523193185405</v>
      </c>
      <c r="K17" s="10">
        <f t="shared" si="0"/>
        <v>2.4878794901506325</v>
      </c>
      <c r="L17" s="22">
        <v>92754</v>
      </c>
      <c r="M17" s="8"/>
      <c r="N17" s="10"/>
    </row>
    <row r="18" spans="1:14">
      <c r="A18" s="4" t="s">
        <v>17</v>
      </c>
      <c r="B18" s="5" t="s">
        <v>115</v>
      </c>
      <c r="C18" s="8">
        <v>98.7</v>
      </c>
      <c r="D18" s="9">
        <v>0.03</v>
      </c>
      <c r="E18" s="9">
        <v>60.32</v>
      </c>
      <c r="F18" s="10">
        <v>65.459999999999994</v>
      </c>
      <c r="G18" s="8">
        <v>92.110685899322931</v>
      </c>
      <c r="H18" s="9">
        <v>0.46835443037974678</v>
      </c>
      <c r="I18" s="9">
        <v>78.245510744774805</v>
      </c>
      <c r="J18" s="10">
        <v>89.028749028749033</v>
      </c>
      <c r="K18" s="10">
        <f t="shared" si="0"/>
        <v>6.5893141006770719</v>
      </c>
      <c r="L18" s="22">
        <v>32249</v>
      </c>
      <c r="M18" s="8"/>
      <c r="N18" s="10"/>
    </row>
    <row r="19" spans="1:14">
      <c r="A19" s="4" t="s">
        <v>18</v>
      </c>
      <c r="B19" s="5" t="s">
        <v>116</v>
      </c>
      <c r="C19" s="8">
        <v>92.62</v>
      </c>
      <c r="D19" s="9">
        <v>0.28000000000000003</v>
      </c>
      <c r="E19" s="9">
        <v>70.150000000000006</v>
      </c>
      <c r="F19" s="10">
        <v>77.760000000000005</v>
      </c>
      <c r="G19" s="8">
        <v>90.051457975986281</v>
      </c>
      <c r="H19" s="9">
        <v>0.19897084048027441</v>
      </c>
      <c r="I19" s="9">
        <v>88.164665523156089</v>
      </c>
      <c r="J19" s="10">
        <v>85.410010649627267</v>
      </c>
      <c r="K19" s="10">
        <f t="shared" si="0"/>
        <v>2.5685420240137233</v>
      </c>
      <c r="L19" s="22">
        <v>6681</v>
      </c>
      <c r="M19" s="8"/>
      <c r="N19" s="10"/>
    </row>
    <row r="20" spans="1:14">
      <c r="A20" s="4" t="s">
        <v>19</v>
      </c>
      <c r="B20" s="5" t="s">
        <v>117</v>
      </c>
      <c r="C20" s="8">
        <v>95.49</v>
      </c>
      <c r="D20" s="9">
        <v>0.06</v>
      </c>
      <c r="E20" s="9">
        <v>49.9</v>
      </c>
      <c r="F20" s="10">
        <v>52.75</v>
      </c>
      <c r="G20" s="8">
        <v>89.678228165482665</v>
      </c>
      <c r="H20" s="9">
        <v>0.24362724613455911</v>
      </c>
      <c r="I20" s="9">
        <v>83.702465524446296</v>
      </c>
      <c r="J20" s="10">
        <v>89.784504030268124</v>
      </c>
      <c r="K20" s="10">
        <f t="shared" si="0"/>
        <v>5.8117718345173301</v>
      </c>
      <c r="L20" s="22">
        <v>22966</v>
      </c>
      <c r="M20" s="8"/>
      <c r="N20" s="10"/>
    </row>
    <row r="21" spans="1:14">
      <c r="A21" s="4" t="s">
        <v>20</v>
      </c>
      <c r="B21" s="5" t="s">
        <v>118</v>
      </c>
      <c r="C21" s="8">
        <v>96</v>
      </c>
      <c r="D21" s="9">
        <v>7.0000000000000007E-2</v>
      </c>
      <c r="E21" s="9">
        <v>61.39</v>
      </c>
      <c r="F21" s="10">
        <v>65.739999999999995</v>
      </c>
      <c r="G21" s="8">
        <v>95.253931961477164</v>
      </c>
      <c r="H21" s="9">
        <v>9.8801357999030004E-2</v>
      </c>
      <c r="I21" s="9">
        <v>87.985865724381625</v>
      </c>
      <c r="J21" s="10">
        <v>93.469748366619044</v>
      </c>
      <c r="K21" s="10">
        <f t="shared" si="0"/>
        <v>0.74606803852283576</v>
      </c>
      <c r="L21" s="22">
        <v>131336</v>
      </c>
      <c r="M21" s="8"/>
      <c r="N21" s="10"/>
    </row>
    <row r="22" spans="1:14">
      <c r="A22" s="4" t="s">
        <v>21</v>
      </c>
      <c r="B22" s="5" t="s">
        <v>119</v>
      </c>
      <c r="C22" s="8">
        <v>96.1</v>
      </c>
      <c r="D22" s="9">
        <v>0.08</v>
      </c>
      <c r="E22" s="9">
        <v>70.66</v>
      </c>
      <c r="F22" s="10">
        <v>74.040000000000006</v>
      </c>
      <c r="G22" s="8">
        <v>92.665474060822902</v>
      </c>
      <c r="H22" s="9">
        <v>0.21323792486583179</v>
      </c>
      <c r="I22" s="9">
        <v>88.908765652951701</v>
      </c>
      <c r="J22" s="10">
        <v>93.086546199429364</v>
      </c>
      <c r="K22" s="10">
        <f t="shared" si="0"/>
        <v>3.4345259391770924</v>
      </c>
      <c r="L22" s="22">
        <v>25075</v>
      </c>
      <c r="M22" s="8"/>
      <c r="N22" s="10"/>
    </row>
    <row r="23" spans="1:14">
      <c r="A23" s="4" t="s">
        <v>22</v>
      </c>
      <c r="B23" s="5" t="s">
        <v>120</v>
      </c>
      <c r="C23" s="8">
        <v>84.76</v>
      </c>
      <c r="D23" s="9">
        <v>0.3</v>
      </c>
      <c r="E23" s="9">
        <v>30.04</v>
      </c>
      <c r="F23" s="10">
        <v>33.33</v>
      </c>
      <c r="G23" s="8">
        <v>70.600858369098717</v>
      </c>
      <c r="H23" s="9">
        <v>1.1545064377682399</v>
      </c>
      <c r="I23" s="9">
        <v>44.206008583690988</v>
      </c>
      <c r="J23" s="10">
        <v>43.36875245966155</v>
      </c>
      <c r="K23" s="10">
        <f t="shared" si="0"/>
        <v>14.159141630901289</v>
      </c>
      <c r="L23" s="22">
        <v>5130</v>
      </c>
      <c r="M23" s="8"/>
      <c r="N23" s="10"/>
    </row>
    <row r="24" spans="1:14">
      <c r="A24" s="4" t="s">
        <v>23</v>
      </c>
      <c r="B24" s="5" t="s">
        <v>121</v>
      </c>
      <c r="C24" s="8">
        <v>97.83</v>
      </c>
      <c r="D24" s="9">
        <v>0.04</v>
      </c>
      <c r="E24" s="9">
        <v>94.57</v>
      </c>
      <c r="F24" s="10">
        <v>94.85</v>
      </c>
      <c r="G24" s="8">
        <v>94.472049689440993</v>
      </c>
      <c r="H24" s="9">
        <v>0.1385093167701863</v>
      </c>
      <c r="I24" s="9">
        <v>95.434782608695656</v>
      </c>
      <c r="J24" s="10">
        <v>95.455255349055136</v>
      </c>
      <c r="K24" s="10">
        <f t="shared" si="0"/>
        <v>3.3579503105590049</v>
      </c>
      <c r="L24" s="22">
        <v>34866</v>
      </c>
      <c r="M24" s="8"/>
      <c r="N24" s="10"/>
    </row>
    <row r="25" spans="1:14">
      <c r="A25" s="4" t="s">
        <v>24</v>
      </c>
      <c r="B25" s="5" t="s">
        <v>122</v>
      </c>
      <c r="C25" s="8">
        <v>91.47</v>
      </c>
      <c r="D25" s="9">
        <v>0.17</v>
      </c>
      <c r="E25" s="9">
        <v>36.68</v>
      </c>
      <c r="F25" s="10">
        <v>41.42</v>
      </c>
      <c r="G25" s="8">
        <v>83.592574009031608</v>
      </c>
      <c r="H25" s="9">
        <v>0.49673858504766683</v>
      </c>
      <c r="I25" s="9">
        <v>69.041645760160563</v>
      </c>
      <c r="J25" s="10">
        <v>76.622590960159016</v>
      </c>
      <c r="K25" s="10">
        <f t="shared" si="0"/>
        <v>7.8774259909683906</v>
      </c>
      <c r="L25" s="22">
        <v>21718</v>
      </c>
      <c r="M25" s="8"/>
      <c r="N25" s="10"/>
    </row>
    <row r="26" spans="1:14">
      <c r="A26" s="4" t="s">
        <v>25</v>
      </c>
      <c r="B26" s="5" t="s">
        <v>123</v>
      </c>
      <c r="C26" s="8">
        <v>95.23</v>
      </c>
      <c r="D26" s="9">
        <v>0.08</v>
      </c>
      <c r="E26" s="9">
        <v>55.05</v>
      </c>
      <c r="F26" s="10">
        <v>60.61</v>
      </c>
      <c r="G26" s="8">
        <v>94.286454622012045</v>
      </c>
      <c r="H26" s="9">
        <v>0.1227570123728704</v>
      </c>
      <c r="I26" s="9">
        <v>89.557556520049232</v>
      </c>
      <c r="J26" s="10">
        <v>93.505691607493205</v>
      </c>
      <c r="K26" s="10">
        <f t="shared" si="0"/>
        <v>0.94354537798795945</v>
      </c>
      <c r="L26" s="22">
        <v>149929</v>
      </c>
      <c r="M26" s="8"/>
      <c r="N26" s="10"/>
    </row>
    <row r="27" spans="1:14">
      <c r="A27" s="4" t="s">
        <v>26</v>
      </c>
      <c r="B27" s="5" t="s">
        <v>124</v>
      </c>
      <c r="C27" s="8">
        <v>96.24</v>
      </c>
      <c r="D27" s="9">
        <v>0.06</v>
      </c>
      <c r="E27" s="9">
        <v>62.18</v>
      </c>
      <c r="F27" s="10">
        <v>67.180000000000007</v>
      </c>
      <c r="G27" s="8">
        <v>84.858115777525541</v>
      </c>
      <c r="H27" s="9">
        <v>0.36707618348133803</v>
      </c>
      <c r="I27" s="9">
        <v>76.719636776390459</v>
      </c>
      <c r="J27" s="10">
        <v>87.650109741384284</v>
      </c>
      <c r="K27" s="10">
        <f t="shared" si="0"/>
        <v>11.381884222474454</v>
      </c>
      <c r="L27" s="22">
        <v>1514968</v>
      </c>
      <c r="M27" s="8"/>
      <c r="N27" s="10"/>
    </row>
    <row r="28" spans="1:14">
      <c r="A28" s="4" t="s">
        <v>27</v>
      </c>
      <c r="B28" s="5" t="s">
        <v>125</v>
      </c>
      <c r="C28" s="8">
        <v>97.65</v>
      </c>
      <c r="D28" s="9">
        <v>0.04</v>
      </c>
      <c r="E28" s="9">
        <v>85.25</v>
      </c>
      <c r="F28" s="10">
        <v>90.31</v>
      </c>
      <c r="G28" s="8">
        <v>95.214270176201865</v>
      </c>
      <c r="H28" s="9">
        <v>7.874700891886012E-2</v>
      </c>
      <c r="I28" s="9">
        <v>95.855993038938436</v>
      </c>
      <c r="J28" s="10">
        <v>95.348053777600839</v>
      </c>
      <c r="K28" s="10">
        <f t="shared" si="0"/>
        <v>2.4357298237981411</v>
      </c>
      <c r="L28" s="22">
        <v>167565</v>
      </c>
      <c r="M28" s="8"/>
      <c r="N28" s="10"/>
    </row>
    <row r="29" spans="1:14">
      <c r="A29" s="4" t="s">
        <v>28</v>
      </c>
      <c r="B29" s="5" t="s">
        <v>126</v>
      </c>
      <c r="C29" s="8">
        <v>99.49</v>
      </c>
      <c r="D29" s="9">
        <v>0.01</v>
      </c>
      <c r="E29" s="9">
        <v>66.42</v>
      </c>
      <c r="F29" s="10">
        <v>72.08</v>
      </c>
      <c r="G29" s="8">
        <v>97.060771650935592</v>
      </c>
      <c r="H29" s="9">
        <v>6.4166252690842848E-2</v>
      </c>
      <c r="I29" s="9">
        <v>89.319423745653253</v>
      </c>
      <c r="J29" s="10">
        <v>92.688721268634552</v>
      </c>
      <c r="K29" s="10">
        <f t="shared" si="0"/>
        <v>2.4292283490644024</v>
      </c>
      <c r="L29" s="22">
        <v>110635</v>
      </c>
      <c r="M29" s="8"/>
      <c r="N29" s="10"/>
    </row>
    <row r="30" spans="1:14">
      <c r="A30" s="4" t="s">
        <v>29</v>
      </c>
      <c r="B30" s="5" t="s">
        <v>127</v>
      </c>
      <c r="C30" s="8">
        <v>97.08</v>
      </c>
      <c r="D30" s="9">
        <v>0.06</v>
      </c>
      <c r="E30" s="9">
        <v>59.84</v>
      </c>
      <c r="F30" s="10">
        <v>59.84</v>
      </c>
      <c r="G30" s="8">
        <v>96.598766585684913</v>
      </c>
      <c r="H30" s="9">
        <v>0.1067090263502149</v>
      </c>
      <c r="I30" s="9">
        <v>85.180340123341438</v>
      </c>
      <c r="J30" s="10">
        <v>93.041510160839849</v>
      </c>
      <c r="K30" s="10">
        <f t="shared" si="0"/>
        <v>0.48123341431508493</v>
      </c>
      <c r="L30" s="22">
        <v>61940</v>
      </c>
      <c r="M30" s="8"/>
      <c r="N30" s="10"/>
    </row>
    <row r="31" spans="1:14">
      <c r="A31" s="4" t="s">
        <v>30</v>
      </c>
      <c r="B31" s="5" t="s">
        <v>128</v>
      </c>
      <c r="C31" s="8">
        <v>96.68</v>
      </c>
      <c r="D31" s="9">
        <v>0.08</v>
      </c>
      <c r="E31" s="9">
        <v>71.41</v>
      </c>
      <c r="F31" s="10">
        <v>71.47</v>
      </c>
      <c r="G31" s="8">
        <v>96.307906652734232</v>
      </c>
      <c r="H31" s="9">
        <v>9.3994128476887095E-2</v>
      </c>
      <c r="I31" s="9">
        <v>86.057620540379162</v>
      </c>
      <c r="J31" s="10">
        <v>93.749323485403195</v>
      </c>
      <c r="K31" s="10">
        <f t="shared" si="0"/>
        <v>0.37209334726577481</v>
      </c>
      <c r="L31" s="22">
        <v>219137</v>
      </c>
      <c r="M31" s="8"/>
      <c r="N31" s="10"/>
    </row>
    <row r="32" spans="1:14">
      <c r="A32" s="4" t="s">
        <v>31</v>
      </c>
      <c r="B32" s="5" t="s">
        <v>129</v>
      </c>
      <c r="C32" s="8">
        <v>94.21</v>
      </c>
      <c r="D32" s="9">
        <v>0.1</v>
      </c>
      <c r="E32" s="9">
        <v>59.49</v>
      </c>
      <c r="F32" s="10">
        <v>64.33</v>
      </c>
      <c r="G32" s="8">
        <v>83.547695605573423</v>
      </c>
      <c r="H32" s="9">
        <v>0.43461950696677393</v>
      </c>
      <c r="I32" s="9">
        <v>65.80921757770632</v>
      </c>
      <c r="J32" s="10">
        <v>81.299909728491059</v>
      </c>
      <c r="K32" s="10">
        <f t="shared" si="0"/>
        <v>10.66230439442657</v>
      </c>
      <c r="L32" s="22">
        <v>19125</v>
      </c>
      <c r="M32" s="8"/>
      <c r="N32" s="10"/>
    </row>
    <row r="33" spans="1:14">
      <c r="A33" s="4" t="s">
        <v>32</v>
      </c>
      <c r="B33" s="5" t="s">
        <v>130</v>
      </c>
      <c r="C33" s="8">
        <v>97.11</v>
      </c>
      <c r="D33" s="9">
        <v>0.05</v>
      </c>
      <c r="E33" s="9">
        <v>69.02</v>
      </c>
      <c r="F33" s="10">
        <v>75.03</v>
      </c>
      <c r="G33" s="8">
        <v>93.444478748584956</v>
      </c>
      <c r="H33" s="9">
        <v>0.19182875373057531</v>
      </c>
      <c r="I33" s="9">
        <v>93.773798497478651</v>
      </c>
      <c r="J33" s="10">
        <v>94.50815494393477</v>
      </c>
      <c r="K33" s="10">
        <f t="shared" si="0"/>
        <v>3.6655212514150435</v>
      </c>
      <c r="L33" s="22">
        <v>96356</v>
      </c>
      <c r="M33" s="8"/>
      <c r="N33" s="10"/>
    </row>
    <row r="34" spans="1:14">
      <c r="A34" s="4" t="s">
        <v>33</v>
      </c>
      <c r="B34" s="5" t="s">
        <v>131</v>
      </c>
      <c r="C34" s="8">
        <v>97.16</v>
      </c>
      <c r="D34" s="9">
        <v>0.05</v>
      </c>
      <c r="E34" s="9">
        <v>68.53</v>
      </c>
      <c r="F34" s="10">
        <v>73.319999999999993</v>
      </c>
      <c r="G34" s="8">
        <v>96.54189276188724</v>
      </c>
      <c r="H34" s="9">
        <v>7.6243906925411567E-2</v>
      </c>
      <c r="I34" s="9">
        <v>95.470431343695395</v>
      </c>
      <c r="J34" s="10">
        <v>96.807653802437343</v>
      </c>
      <c r="K34" s="10">
        <f t="shared" si="0"/>
        <v>0.61810723811275636</v>
      </c>
      <c r="L34" s="22">
        <v>197702</v>
      </c>
      <c r="M34" s="8"/>
      <c r="N34" s="10"/>
    </row>
    <row r="35" spans="1:14">
      <c r="A35" s="4" t="s">
        <v>34</v>
      </c>
      <c r="B35" s="5" t="s">
        <v>132</v>
      </c>
      <c r="C35" s="8">
        <v>94.58</v>
      </c>
      <c r="D35" s="9">
        <v>0.09</v>
      </c>
      <c r="E35" s="9">
        <v>84.32</v>
      </c>
      <c r="F35" s="10">
        <v>89.4</v>
      </c>
      <c r="G35" s="8">
        <v>93.313761045390436</v>
      </c>
      <c r="H35" s="9">
        <v>0.12534899116368761</v>
      </c>
      <c r="I35" s="9">
        <v>96.171890740580835</v>
      </c>
      <c r="J35" s="10">
        <v>95.695939473641488</v>
      </c>
      <c r="K35" s="10">
        <f t="shared" si="0"/>
        <v>1.2662389546095625</v>
      </c>
      <c r="L35" s="22">
        <v>346164</v>
      </c>
      <c r="M35" s="8"/>
      <c r="N35" s="10"/>
    </row>
    <row r="36" spans="1:14">
      <c r="A36" s="4" t="s">
        <v>35</v>
      </c>
      <c r="B36" s="5" t="s">
        <v>133</v>
      </c>
      <c r="C36" s="8">
        <v>98.9</v>
      </c>
      <c r="D36" s="9">
        <v>0.01</v>
      </c>
      <c r="E36" s="9">
        <v>75.7</v>
      </c>
      <c r="F36" s="10">
        <v>80.150000000000006</v>
      </c>
      <c r="G36" s="8">
        <v>93.8</v>
      </c>
      <c r="H36" s="9">
        <v>0.10299999999999999</v>
      </c>
      <c r="I36" s="9">
        <v>87.4</v>
      </c>
      <c r="J36" s="10">
        <v>91.016843418590142</v>
      </c>
      <c r="K36" s="10">
        <f t="shared" si="0"/>
        <v>5.1000000000000085</v>
      </c>
      <c r="L36" s="22">
        <v>11388</v>
      </c>
      <c r="M36" s="8"/>
      <c r="N36" s="10"/>
    </row>
    <row r="37" spans="1:14">
      <c r="A37" s="4" t="s">
        <v>36</v>
      </c>
      <c r="B37" s="5" t="s">
        <v>134</v>
      </c>
      <c r="C37" s="8">
        <v>97.44</v>
      </c>
      <c r="D37" s="9">
        <v>0.05</v>
      </c>
      <c r="E37" s="9">
        <v>67</v>
      </c>
      <c r="F37" s="10">
        <v>71.61</v>
      </c>
      <c r="G37" s="8">
        <v>95.581538461538457</v>
      </c>
      <c r="H37" s="9">
        <v>0.1207384615384615</v>
      </c>
      <c r="I37" s="9">
        <v>92.886153846153846</v>
      </c>
      <c r="J37" s="10">
        <v>93.916029999299084</v>
      </c>
      <c r="K37" s="10">
        <f t="shared" si="0"/>
        <v>1.8584615384615404</v>
      </c>
      <c r="L37" s="22">
        <v>78813</v>
      </c>
      <c r="M37" s="8"/>
      <c r="N37" s="10"/>
    </row>
    <row r="38" spans="1:14">
      <c r="A38" s="4" t="s">
        <v>37</v>
      </c>
      <c r="B38" s="5" t="s">
        <v>135</v>
      </c>
      <c r="C38" s="8">
        <v>94.92</v>
      </c>
      <c r="D38" s="9">
        <v>0.1</v>
      </c>
      <c r="E38" s="9">
        <v>60.33</v>
      </c>
      <c r="F38" s="10">
        <v>65.77</v>
      </c>
      <c r="G38" s="8">
        <v>93.102178017221533</v>
      </c>
      <c r="H38" s="9">
        <v>0.22330432380163009</v>
      </c>
      <c r="I38" s="9">
        <v>91.835888934935767</v>
      </c>
      <c r="J38" s="10">
        <v>95.64028328359538</v>
      </c>
      <c r="K38" s="10">
        <f t="shared" si="0"/>
        <v>1.8178219827784687</v>
      </c>
      <c r="L38" s="22">
        <v>420749</v>
      </c>
      <c r="M38" s="8"/>
      <c r="N38" s="10"/>
    </row>
    <row r="39" spans="1:14">
      <c r="A39" s="4" t="s">
        <v>38</v>
      </c>
      <c r="B39" s="24" t="s">
        <v>136</v>
      </c>
      <c r="C39" s="8">
        <v>98.34</v>
      </c>
      <c r="D39" s="9">
        <v>0.02</v>
      </c>
      <c r="E39" s="9">
        <v>75.83</v>
      </c>
      <c r="F39" s="10">
        <v>81.790000000000006</v>
      </c>
      <c r="G39" s="8">
        <v>95.218734753618477</v>
      </c>
      <c r="H39" s="9">
        <v>7.5215482192226374E-2</v>
      </c>
      <c r="I39" s="9">
        <v>89.543015124410474</v>
      </c>
      <c r="J39" s="10">
        <v>89.24721603563475</v>
      </c>
      <c r="K39" s="10">
        <f t="shared" si="0"/>
        <v>3.121265246381526</v>
      </c>
      <c r="L39" s="22">
        <v>110725</v>
      </c>
      <c r="M39" s="8">
        <v>100</v>
      </c>
      <c r="N39" s="10">
        <v>89.41</v>
      </c>
    </row>
    <row r="40" spans="1:14">
      <c r="A40" s="4" t="s">
        <v>39</v>
      </c>
      <c r="B40" s="5" t="s">
        <v>137</v>
      </c>
      <c r="C40" s="8">
        <v>92.67</v>
      </c>
      <c r="D40" s="9">
        <v>0.17</v>
      </c>
      <c r="E40" s="9">
        <v>80.180000000000007</v>
      </c>
      <c r="F40" s="10">
        <v>86.08</v>
      </c>
      <c r="G40" s="8">
        <v>87.549381929399772</v>
      </c>
      <c r="H40" s="9">
        <v>0.28405760163119659</v>
      </c>
      <c r="I40" s="9">
        <v>94.214349432904299</v>
      </c>
      <c r="J40" s="10">
        <v>93.425912247008441</v>
      </c>
      <c r="K40" s="10">
        <f t="shared" si="0"/>
        <v>5.12061807060023</v>
      </c>
      <c r="L40" s="22">
        <v>79524</v>
      </c>
      <c r="M40" s="8"/>
      <c r="N40" s="10"/>
    </row>
    <row r="41" spans="1:14">
      <c r="A41" s="4" t="s">
        <v>40</v>
      </c>
      <c r="B41" s="5" t="s">
        <v>138</v>
      </c>
      <c r="C41" s="8">
        <v>79.06</v>
      </c>
      <c r="D41" s="9">
        <v>0.56999999999999995</v>
      </c>
      <c r="E41" s="9">
        <v>37.409999999999997</v>
      </c>
      <c r="F41" s="10">
        <v>41.14</v>
      </c>
      <c r="G41" s="8">
        <v>74.588235294117652</v>
      </c>
      <c r="H41" s="9">
        <v>0.76235294117647057</v>
      </c>
      <c r="I41" s="9">
        <v>53.411764705882362</v>
      </c>
      <c r="J41" s="10">
        <v>68.25938566552901</v>
      </c>
      <c r="K41" s="10">
        <f t="shared" si="0"/>
        <v>4.4717647058823502</v>
      </c>
      <c r="L41" s="22">
        <v>4171</v>
      </c>
      <c r="M41" s="8"/>
      <c r="N41" s="10"/>
    </row>
    <row r="42" spans="1:14">
      <c r="A42" s="4" t="s">
        <v>41</v>
      </c>
      <c r="B42" s="5" t="s">
        <v>139</v>
      </c>
      <c r="C42" s="8">
        <v>65.33</v>
      </c>
      <c r="D42" s="9">
        <v>0.98</v>
      </c>
      <c r="E42" s="9">
        <v>84</v>
      </c>
      <c r="F42" s="10">
        <v>84.19</v>
      </c>
      <c r="G42" s="8">
        <v>42.222222222222221</v>
      </c>
      <c r="H42" s="9">
        <v>2.684444444444444</v>
      </c>
      <c r="I42" s="9">
        <v>78.222222222222229</v>
      </c>
      <c r="J42" s="10">
        <v>78.125</v>
      </c>
      <c r="K42" s="10">
        <f t="shared" si="0"/>
        <v>23.107777777777777</v>
      </c>
      <c r="L42" s="22">
        <v>1708</v>
      </c>
      <c r="M42" s="8"/>
      <c r="N42" s="10"/>
    </row>
    <row r="43" spans="1:14">
      <c r="A43" s="4" t="s">
        <v>42</v>
      </c>
      <c r="B43" s="5" t="s">
        <v>140</v>
      </c>
      <c r="C43" s="8">
        <v>90.59</v>
      </c>
      <c r="D43" s="9">
        <v>0.17</v>
      </c>
      <c r="E43" s="9">
        <v>67.11</v>
      </c>
      <c r="F43" s="10">
        <v>73.459999999999994</v>
      </c>
      <c r="G43" s="8">
        <v>83.55739400206825</v>
      </c>
      <c r="H43" s="9">
        <v>0.60910031023784905</v>
      </c>
      <c r="I43" s="9">
        <v>79.937952430196489</v>
      </c>
      <c r="J43" s="10">
        <v>88.084152440075883</v>
      </c>
      <c r="K43" s="10">
        <f t="shared" si="0"/>
        <v>7.0326059979317534</v>
      </c>
      <c r="L43" s="22">
        <v>12824</v>
      </c>
      <c r="M43" s="8"/>
      <c r="N43" s="10"/>
    </row>
    <row r="44" spans="1:14">
      <c r="A44" s="4" t="s">
        <v>43</v>
      </c>
      <c r="B44" s="5" t="s">
        <v>141</v>
      </c>
      <c r="C44" s="8">
        <v>97.52</v>
      </c>
      <c r="D44" s="9">
        <v>0.1</v>
      </c>
      <c r="E44" s="9">
        <v>68.5</v>
      </c>
      <c r="F44" s="10">
        <v>73.33</v>
      </c>
      <c r="G44" s="8">
        <v>96.779730281977933</v>
      </c>
      <c r="H44" s="9">
        <v>0.12035145075602779</v>
      </c>
      <c r="I44" s="9">
        <v>94.29914180629342</v>
      </c>
      <c r="J44" s="10">
        <v>95.609045820630641</v>
      </c>
      <c r="K44" s="10">
        <f t="shared" si="0"/>
        <v>0.74026971802206276</v>
      </c>
      <c r="L44" s="22">
        <v>245699</v>
      </c>
      <c r="M44" s="8"/>
      <c r="N44" s="10"/>
    </row>
    <row r="45" spans="1:14">
      <c r="A45" s="4" t="s">
        <v>44</v>
      </c>
      <c r="B45" s="5" t="s">
        <v>142</v>
      </c>
      <c r="C45" s="8">
        <v>68.56</v>
      </c>
      <c r="D45" s="9">
        <v>0.79</v>
      </c>
      <c r="E45" s="9">
        <v>43.81</v>
      </c>
      <c r="F45" s="10">
        <v>45.7</v>
      </c>
      <c r="G45" s="8">
        <v>53.608247422680407</v>
      </c>
      <c r="H45" s="9">
        <v>1.561855670103093</v>
      </c>
      <c r="I45" s="9">
        <v>38.144329896907223</v>
      </c>
      <c r="J45" s="10">
        <v>52.586938083121296</v>
      </c>
      <c r="K45" s="10">
        <f t="shared" si="0"/>
        <v>14.951752577319596</v>
      </c>
      <c r="L45" s="22">
        <v>3133</v>
      </c>
      <c r="M45" s="8"/>
      <c r="N45" s="10"/>
    </row>
    <row r="46" spans="1:14">
      <c r="A46" s="4" t="s">
        <v>45</v>
      </c>
      <c r="B46" s="5" t="s">
        <v>143</v>
      </c>
      <c r="C46" s="8">
        <v>96.13</v>
      </c>
      <c r="D46" s="9">
        <v>7.0000000000000007E-2</v>
      </c>
      <c r="E46" s="9">
        <v>42.24</v>
      </c>
      <c r="F46" s="10">
        <v>46.36</v>
      </c>
      <c r="G46" s="8">
        <v>94.131044148563419</v>
      </c>
      <c r="H46" s="9">
        <v>0.15066573230553609</v>
      </c>
      <c r="I46" s="9">
        <v>85.143658023826205</v>
      </c>
      <c r="J46" s="10">
        <v>91.673184211898416</v>
      </c>
      <c r="K46" s="10">
        <f t="shared" si="0"/>
        <v>1.9989558514365768</v>
      </c>
      <c r="L46" s="22">
        <v>60260</v>
      </c>
      <c r="M46" s="8"/>
      <c r="N46" s="10"/>
    </row>
    <row r="47" spans="1:14">
      <c r="A47" s="4" t="s">
        <v>46</v>
      </c>
      <c r="B47" s="24" t="s">
        <v>144</v>
      </c>
      <c r="C47" s="8">
        <v>94.45</v>
      </c>
      <c r="D47" s="9">
        <v>0.08</v>
      </c>
      <c r="E47" s="9">
        <v>78.62</v>
      </c>
      <c r="F47" s="10">
        <v>83.64</v>
      </c>
      <c r="G47" s="8">
        <v>89.40009021199819</v>
      </c>
      <c r="H47" s="9">
        <v>0.23410013531799731</v>
      </c>
      <c r="I47" s="9">
        <v>87.911592241768162</v>
      </c>
      <c r="J47" s="10">
        <v>88.880308880308874</v>
      </c>
      <c r="K47" s="10">
        <f t="shared" si="0"/>
        <v>5.0499097880018127</v>
      </c>
      <c r="L47" s="22">
        <v>19649</v>
      </c>
      <c r="M47" s="8">
        <v>91.92</v>
      </c>
      <c r="N47" s="10">
        <v>88.78</v>
      </c>
    </row>
    <row r="48" spans="1:14">
      <c r="A48" s="4" t="s">
        <v>47</v>
      </c>
      <c r="B48" s="24" t="s">
        <v>145</v>
      </c>
      <c r="C48" s="8">
        <v>96.63</v>
      </c>
      <c r="D48" s="9">
        <v>0.06</v>
      </c>
      <c r="E48" s="9">
        <v>81.599999999999994</v>
      </c>
      <c r="F48" s="10">
        <v>85.59</v>
      </c>
      <c r="G48" s="8">
        <v>87.191822008418526</v>
      </c>
      <c r="H48" s="9">
        <v>0.24594107035478049</v>
      </c>
      <c r="I48" s="9">
        <v>87.071557426337947</v>
      </c>
      <c r="J48" s="10">
        <v>91.417624521072796</v>
      </c>
      <c r="K48" s="10">
        <f t="shared" si="0"/>
        <v>9.438177991581469</v>
      </c>
      <c r="L48" s="22">
        <v>17770</v>
      </c>
      <c r="M48" s="8">
        <v>97.23</v>
      </c>
      <c r="N48" s="10">
        <v>92.71</v>
      </c>
    </row>
    <row r="49" spans="1:14">
      <c r="A49" s="4" t="s">
        <v>48</v>
      </c>
      <c r="B49" s="24" t="s">
        <v>146</v>
      </c>
      <c r="C49" s="8">
        <v>88.51</v>
      </c>
      <c r="D49" s="9">
        <v>0.21</v>
      </c>
      <c r="E49" s="9">
        <v>71.23</v>
      </c>
      <c r="F49" s="10">
        <v>77.11</v>
      </c>
      <c r="G49" s="8">
        <v>77.724836212030965</v>
      </c>
      <c r="H49" s="9">
        <v>0.87492555092316859</v>
      </c>
      <c r="I49" s="9">
        <v>79.035139964264445</v>
      </c>
      <c r="J49" s="10">
        <v>85.493396327713938</v>
      </c>
      <c r="K49" s="10">
        <f t="shared" si="0"/>
        <v>10.78516378796904</v>
      </c>
      <c r="L49" s="22">
        <v>16075</v>
      </c>
      <c r="M49" s="8">
        <v>69.92</v>
      </c>
      <c r="N49" s="10">
        <v>92.51</v>
      </c>
    </row>
    <row r="50" spans="1:14">
      <c r="A50" s="4" t="s">
        <v>49</v>
      </c>
      <c r="B50" s="5" t="s">
        <v>147</v>
      </c>
      <c r="C50" s="8">
        <v>95.9</v>
      </c>
      <c r="D50" s="9">
        <v>0.09</v>
      </c>
      <c r="E50" s="9">
        <v>63.71</v>
      </c>
      <c r="F50" s="10">
        <v>70.25</v>
      </c>
      <c r="G50" s="8">
        <v>95.308920324375435</v>
      </c>
      <c r="H50" s="9">
        <v>0.1256318411578603</v>
      </c>
      <c r="I50" s="9">
        <v>91.416051492781563</v>
      </c>
      <c r="J50" s="10">
        <v>94.991791997123514</v>
      </c>
      <c r="K50" s="10">
        <f t="shared" si="0"/>
        <v>0.5910796756245702</v>
      </c>
      <c r="L50" s="22">
        <v>1036417</v>
      </c>
      <c r="M50" s="8"/>
      <c r="N50" s="10"/>
    </row>
    <row r="51" spans="1:14">
      <c r="A51" s="4" t="s">
        <v>50</v>
      </c>
      <c r="B51" s="5" t="s">
        <v>148</v>
      </c>
      <c r="C51" s="8">
        <v>95.43</v>
      </c>
      <c r="D51" s="9">
        <v>0.08</v>
      </c>
      <c r="E51" s="9">
        <v>57.98</v>
      </c>
      <c r="F51" s="10">
        <v>61.76</v>
      </c>
      <c r="G51" s="8">
        <v>94.911471507216191</v>
      </c>
      <c r="H51" s="9">
        <v>0.1083668104944701</v>
      </c>
      <c r="I51" s="9">
        <v>87.804394187372907</v>
      </c>
      <c r="J51" s="10">
        <v>94.312493752739186</v>
      </c>
      <c r="K51" s="10">
        <f t="shared" si="0"/>
        <v>0.51852849278381541</v>
      </c>
      <c r="L51" s="22">
        <v>178779</v>
      </c>
      <c r="M51" s="8"/>
      <c r="N51" s="10"/>
    </row>
    <row r="52" spans="1:14">
      <c r="A52" s="4" t="s">
        <v>51</v>
      </c>
      <c r="B52" s="5" t="s">
        <v>149</v>
      </c>
      <c r="C52" s="8">
        <v>68</v>
      </c>
      <c r="D52" s="9">
        <v>0.72</v>
      </c>
      <c r="E52" s="9">
        <v>44</v>
      </c>
      <c r="F52" s="10">
        <v>48.89</v>
      </c>
      <c r="G52" s="8">
        <v>48</v>
      </c>
      <c r="H52" s="9">
        <v>2</v>
      </c>
      <c r="I52" s="9">
        <v>68</v>
      </c>
      <c r="J52" s="10">
        <v>74.226804123711347</v>
      </c>
      <c r="K52" s="10">
        <f t="shared" si="0"/>
        <v>20</v>
      </c>
      <c r="L52" s="22">
        <v>406</v>
      </c>
      <c r="M52" s="8"/>
      <c r="N52" s="10"/>
    </row>
    <row r="53" spans="1:14">
      <c r="A53" s="4" t="s">
        <v>52</v>
      </c>
      <c r="B53" s="5" t="s">
        <v>150</v>
      </c>
      <c r="C53" s="8">
        <v>94.81</v>
      </c>
      <c r="D53" s="9">
        <v>0.09</v>
      </c>
      <c r="E53" s="9">
        <v>55.87</v>
      </c>
      <c r="F53" s="10">
        <v>57.77</v>
      </c>
      <c r="G53" s="8">
        <v>91.82692307692308</v>
      </c>
      <c r="H53" s="9">
        <v>0.20705128205128209</v>
      </c>
      <c r="I53" s="9">
        <v>78.782051282051285</v>
      </c>
      <c r="J53" s="10">
        <v>85.339779747515436</v>
      </c>
      <c r="K53" s="10">
        <f t="shared" si="0"/>
        <v>2.9830769230769221</v>
      </c>
      <c r="L53" s="22">
        <v>31409</v>
      </c>
      <c r="M53" s="8"/>
      <c r="N53" s="10"/>
    </row>
    <row r="54" spans="1:14">
      <c r="A54" s="4" t="s">
        <v>53</v>
      </c>
      <c r="B54" s="5" t="s">
        <v>151</v>
      </c>
      <c r="C54" s="8">
        <v>95.02</v>
      </c>
      <c r="D54" s="9">
        <v>0.12</v>
      </c>
      <c r="E54" s="9">
        <v>56.78</v>
      </c>
      <c r="F54" s="10">
        <v>61.15</v>
      </c>
      <c r="G54" s="8">
        <v>90.703925981495374</v>
      </c>
      <c r="H54" s="9">
        <v>0.30857714428607153</v>
      </c>
      <c r="I54" s="9">
        <v>90.416354088522127</v>
      </c>
      <c r="J54" s="10">
        <v>94.127997425030841</v>
      </c>
      <c r="K54" s="10">
        <f t="shared" si="0"/>
        <v>4.3160740185046222</v>
      </c>
      <c r="L54" s="22">
        <v>172470</v>
      </c>
      <c r="M54" s="8"/>
      <c r="N54" s="10"/>
    </row>
    <row r="55" spans="1:14">
      <c r="A55" s="4" t="s">
        <v>54</v>
      </c>
      <c r="B55" s="5" t="s">
        <v>152</v>
      </c>
      <c r="C55" s="8">
        <v>95.85</v>
      </c>
      <c r="D55" s="9">
        <v>0.08</v>
      </c>
      <c r="E55" s="9">
        <v>51.92</v>
      </c>
      <c r="F55" s="10">
        <v>57.59</v>
      </c>
      <c r="G55" s="8">
        <v>93.845452473216326</v>
      </c>
      <c r="H55" s="9">
        <v>0.15128029784970751</v>
      </c>
      <c r="I55" s="9">
        <v>87.0602537801079</v>
      </c>
      <c r="J55" s="10">
        <v>92.92502390593458</v>
      </c>
      <c r="K55" s="10">
        <f t="shared" si="0"/>
        <v>2.0045475267836679</v>
      </c>
      <c r="L55" s="22">
        <v>173742</v>
      </c>
      <c r="M55" s="8"/>
      <c r="N55" s="10"/>
    </row>
    <row r="56" spans="1:14">
      <c r="A56" s="4" t="s">
        <v>55</v>
      </c>
      <c r="B56" s="5" t="s">
        <v>153</v>
      </c>
      <c r="C56" s="8">
        <v>97.32</v>
      </c>
      <c r="D56" s="9">
        <v>0.05</v>
      </c>
      <c r="E56" s="9">
        <v>71.540000000000006</v>
      </c>
      <c r="F56" s="10">
        <v>76.64</v>
      </c>
      <c r="G56" s="8">
        <v>96.43129609222683</v>
      </c>
      <c r="H56" s="9">
        <v>7.7943544969059933E-2</v>
      </c>
      <c r="I56" s="9">
        <v>92.782063236416036</v>
      </c>
      <c r="J56" s="10">
        <v>96.06909924202364</v>
      </c>
      <c r="K56" s="10">
        <f t="shared" si="0"/>
        <v>0.88870390777316288</v>
      </c>
      <c r="L56" s="22">
        <v>218235</v>
      </c>
      <c r="M56" s="8"/>
      <c r="N56" s="10"/>
    </row>
    <row r="57" spans="1:14">
      <c r="A57" s="4" t="s">
        <v>56</v>
      </c>
      <c r="B57" s="5" t="s">
        <v>154</v>
      </c>
      <c r="C57" s="8">
        <v>95.29</v>
      </c>
      <c r="D57" s="9">
        <v>0.1</v>
      </c>
      <c r="E57" s="9">
        <v>69.62</v>
      </c>
      <c r="F57" s="10">
        <v>71.55</v>
      </c>
      <c r="G57" s="8">
        <v>93.47450302506482</v>
      </c>
      <c r="H57" s="9">
        <v>0.1594641313742437</v>
      </c>
      <c r="I57" s="9">
        <v>93.604148660328434</v>
      </c>
      <c r="J57" s="10">
        <v>95.165792117896615</v>
      </c>
      <c r="K57" s="10">
        <f t="shared" si="0"/>
        <v>1.8154969749351864</v>
      </c>
      <c r="L57" s="22">
        <v>19675</v>
      </c>
      <c r="M57" s="8"/>
      <c r="N57" s="10"/>
    </row>
    <row r="58" spans="1:14">
      <c r="A58" s="4" t="s">
        <v>57</v>
      </c>
      <c r="B58" s="5" t="s">
        <v>155</v>
      </c>
      <c r="C58" s="8">
        <v>90.72</v>
      </c>
      <c r="D58" s="9">
        <v>0.13</v>
      </c>
      <c r="E58" s="9">
        <v>74.650000000000006</v>
      </c>
      <c r="F58" s="10">
        <v>79.91</v>
      </c>
      <c r="G58" s="8">
        <v>82.548476454293635</v>
      </c>
      <c r="H58" s="9">
        <v>0.24515235457063711</v>
      </c>
      <c r="I58" s="9">
        <v>82.963988919667585</v>
      </c>
      <c r="J58" s="10">
        <v>81.511254019292608</v>
      </c>
      <c r="K58" s="10">
        <f t="shared" si="0"/>
        <v>8.1715235457063642</v>
      </c>
      <c r="L58" s="22">
        <v>6768</v>
      </c>
      <c r="M58" s="8"/>
      <c r="N58" s="10"/>
    </row>
    <row r="59" spans="1:14">
      <c r="A59" s="4" t="s">
        <v>58</v>
      </c>
      <c r="B59" s="5" t="s">
        <v>156</v>
      </c>
      <c r="C59" s="8">
        <v>98.44</v>
      </c>
      <c r="D59" s="9">
        <v>0.03</v>
      </c>
      <c r="E59" s="9">
        <v>74.09</v>
      </c>
      <c r="F59" s="10">
        <v>78.84</v>
      </c>
      <c r="G59" s="8">
        <v>98.322342198710047</v>
      </c>
      <c r="H59" s="9">
        <v>3.6071454453221248E-2</v>
      </c>
      <c r="I59" s="9">
        <v>96.954489455757667</v>
      </c>
      <c r="J59" s="10">
        <v>98.286182927760791</v>
      </c>
      <c r="K59" s="10">
        <f t="shared" si="0"/>
        <v>0.11765780128995118</v>
      </c>
      <c r="L59" s="22">
        <v>496501</v>
      </c>
      <c r="M59" s="8"/>
      <c r="N59" s="10"/>
    </row>
    <row r="60" spans="1:14">
      <c r="A60" s="4" t="s">
        <v>59</v>
      </c>
      <c r="B60" s="5" t="s">
        <v>157</v>
      </c>
      <c r="C60" s="8">
        <v>96.98</v>
      </c>
      <c r="D60" s="9">
        <v>0.06</v>
      </c>
      <c r="E60" s="9">
        <v>57.02</v>
      </c>
      <c r="F60" s="10">
        <v>60.44</v>
      </c>
      <c r="G60" s="8">
        <v>93.726765799256512</v>
      </c>
      <c r="H60" s="9">
        <v>0.21081164807930611</v>
      </c>
      <c r="I60" s="9">
        <v>87.623915737298631</v>
      </c>
      <c r="J60" s="10">
        <v>94.713140592632627</v>
      </c>
      <c r="K60" s="10">
        <f t="shared" si="0"/>
        <v>3.253234200743492</v>
      </c>
      <c r="L60" s="22">
        <v>56738</v>
      </c>
      <c r="M60" s="8"/>
      <c r="N60" s="10"/>
    </row>
    <row r="61" spans="1:14">
      <c r="A61" s="4" t="s">
        <v>60</v>
      </c>
      <c r="B61" s="5" t="s">
        <v>158</v>
      </c>
      <c r="C61" s="8">
        <v>96.46</v>
      </c>
      <c r="D61" s="9">
        <v>0.06</v>
      </c>
      <c r="E61" s="9">
        <v>52.95</v>
      </c>
      <c r="F61" s="10">
        <v>56.63</v>
      </c>
      <c r="G61" s="8">
        <v>94.823190333665892</v>
      </c>
      <c r="H61" s="9">
        <v>0.12382219266156751</v>
      </c>
      <c r="I61" s="9">
        <v>90.001108524553814</v>
      </c>
      <c r="J61" s="10">
        <v>94.364111657495926</v>
      </c>
      <c r="K61" s="10">
        <f t="shared" si="0"/>
        <v>1.6368096663341021</v>
      </c>
      <c r="L61" s="22">
        <v>78269</v>
      </c>
      <c r="M61" s="8"/>
      <c r="N61" s="10"/>
    </row>
    <row r="62" spans="1:14">
      <c r="A62" s="4" t="s">
        <v>61</v>
      </c>
      <c r="B62" s="5" t="s">
        <v>159</v>
      </c>
      <c r="C62" s="8">
        <v>99.52</v>
      </c>
      <c r="D62" s="9">
        <v>0.01</v>
      </c>
      <c r="E62" s="9">
        <v>68.66</v>
      </c>
      <c r="F62" s="10">
        <v>78.959999999999994</v>
      </c>
      <c r="G62" s="8">
        <v>95.799676898222941</v>
      </c>
      <c r="H62" s="9">
        <v>0.1001615508885299</v>
      </c>
      <c r="I62" s="9">
        <v>93.376413570274636</v>
      </c>
      <c r="J62" s="10">
        <v>91.147540983606561</v>
      </c>
      <c r="K62" s="10">
        <f t="shared" si="0"/>
        <v>3.7203231017770548</v>
      </c>
      <c r="L62" s="22">
        <v>13777</v>
      </c>
      <c r="M62" s="8"/>
      <c r="N62" s="10"/>
    </row>
    <row r="63" spans="1:14">
      <c r="A63" s="4" t="s">
        <v>62</v>
      </c>
      <c r="B63" s="5" t="s">
        <v>160</v>
      </c>
      <c r="C63" s="8">
        <v>99.76</v>
      </c>
      <c r="D63" s="9">
        <v>0.01</v>
      </c>
      <c r="E63" s="9">
        <v>70.709999999999994</v>
      </c>
      <c r="F63" s="10">
        <v>79.010000000000005</v>
      </c>
      <c r="G63" s="8">
        <v>98.170878459687117</v>
      </c>
      <c r="H63" s="9">
        <v>4.5006016847172078E-2</v>
      </c>
      <c r="I63" s="9">
        <v>90.589651022864018</v>
      </c>
      <c r="J63" s="10">
        <v>89.45044907900747</v>
      </c>
      <c r="K63" s="10">
        <f t="shared" si="0"/>
        <v>1.5891215403128882</v>
      </c>
      <c r="L63" s="22">
        <v>42437</v>
      </c>
      <c r="M63" s="8"/>
      <c r="N63" s="10"/>
    </row>
    <row r="64" spans="1:14">
      <c r="A64" s="4" t="s">
        <v>63</v>
      </c>
      <c r="B64" s="5" t="s">
        <v>161</v>
      </c>
      <c r="C64" s="8">
        <v>95.6</v>
      </c>
      <c r="D64" s="9">
        <v>0.05</v>
      </c>
      <c r="E64" s="9">
        <v>71.2</v>
      </c>
      <c r="F64" s="10">
        <v>78.59</v>
      </c>
      <c r="G64" s="8">
        <v>83.6</v>
      </c>
      <c r="H64" s="9">
        <v>0.44</v>
      </c>
      <c r="I64" s="9">
        <v>83.6</v>
      </c>
      <c r="J64" s="10">
        <v>80.492091388400695</v>
      </c>
      <c r="K64" s="10">
        <f t="shared" si="0"/>
        <v>12</v>
      </c>
      <c r="L64" s="22">
        <v>2446</v>
      </c>
      <c r="M64" s="8"/>
      <c r="N64" s="10"/>
    </row>
    <row r="65" spans="1:14">
      <c r="A65" s="4" t="s">
        <v>64</v>
      </c>
      <c r="B65" s="5" t="s">
        <v>162</v>
      </c>
      <c r="C65" s="8">
        <v>95.63</v>
      </c>
      <c r="D65" s="9">
        <v>0.16</v>
      </c>
      <c r="E65" s="9">
        <v>80.319999999999993</v>
      </c>
      <c r="F65" s="10">
        <v>84.44</v>
      </c>
      <c r="G65" s="8">
        <v>89.514170040485837</v>
      </c>
      <c r="H65" s="9">
        <v>0.27449392712550608</v>
      </c>
      <c r="I65" s="9">
        <v>88.218623481781378</v>
      </c>
      <c r="J65" s="10">
        <v>92.632246807835671</v>
      </c>
      <c r="K65" s="10">
        <f t="shared" si="0"/>
        <v>6.1158299595141585</v>
      </c>
      <c r="L65" s="22">
        <v>22355</v>
      </c>
      <c r="M65" s="8"/>
      <c r="N65" s="10"/>
    </row>
    <row r="66" spans="1:14">
      <c r="A66" s="4" t="s">
        <v>65</v>
      </c>
      <c r="B66" s="5" t="s">
        <v>163</v>
      </c>
      <c r="C66" s="8">
        <v>95.12</v>
      </c>
      <c r="D66" s="9">
        <v>0.12</v>
      </c>
      <c r="E66" s="9">
        <v>62.28</v>
      </c>
      <c r="F66" s="10">
        <v>67.400000000000006</v>
      </c>
      <c r="G66" s="8">
        <v>91.366472127188572</v>
      </c>
      <c r="H66" s="9">
        <v>0.32667538740189173</v>
      </c>
      <c r="I66" s="9">
        <v>92.991547595089557</v>
      </c>
      <c r="J66" s="10">
        <v>95.672006321384956</v>
      </c>
      <c r="K66" s="10">
        <f t="shared" si="0"/>
        <v>3.7535278728114321</v>
      </c>
      <c r="L66" s="22">
        <v>198115</v>
      </c>
      <c r="M66" s="8"/>
      <c r="N66" s="10"/>
    </row>
    <row r="67" spans="1:14">
      <c r="A67" s="4" t="s">
        <v>66</v>
      </c>
      <c r="B67" s="5" t="s">
        <v>164</v>
      </c>
      <c r="C67" s="8">
        <v>97.62</v>
      </c>
      <c r="D67" s="9">
        <v>0.04</v>
      </c>
      <c r="E67" s="9">
        <v>75.97</v>
      </c>
      <c r="F67" s="10">
        <v>80.98</v>
      </c>
      <c r="G67" s="8">
        <v>94.869293796332428</v>
      </c>
      <c r="H67" s="9">
        <v>0.1135388216933281</v>
      </c>
      <c r="I67" s="9">
        <v>92.021069059695662</v>
      </c>
      <c r="J67" s="10">
        <v>92.322789194181482</v>
      </c>
      <c r="K67" s="10">
        <f t="shared" ref="K67:K99" si="1">C67-G67</f>
        <v>2.7507062036675762</v>
      </c>
      <c r="L67" s="22">
        <v>44318</v>
      </c>
      <c r="M67" s="8"/>
      <c r="N67" s="10"/>
    </row>
    <row r="68" spans="1:14">
      <c r="A68" s="4" t="s">
        <v>67</v>
      </c>
      <c r="B68" s="5" t="s">
        <v>165</v>
      </c>
      <c r="C68" s="8">
        <v>90.99</v>
      </c>
      <c r="D68" s="9">
        <v>0.25</v>
      </c>
      <c r="E68" s="9">
        <v>52.06</v>
      </c>
      <c r="F68" s="10">
        <v>58.2</v>
      </c>
      <c r="G68" s="8">
        <v>77.78730703259005</v>
      </c>
      <c r="H68" s="9">
        <v>0.71869639794168094</v>
      </c>
      <c r="I68" s="9">
        <v>62.692967409948537</v>
      </c>
      <c r="J68" s="10">
        <v>69.471308833010966</v>
      </c>
      <c r="K68" s="10">
        <f t="shared" si="1"/>
        <v>13.202692967409945</v>
      </c>
      <c r="L68" s="22">
        <v>10691</v>
      </c>
      <c r="M68" s="8"/>
      <c r="N68" s="10"/>
    </row>
    <row r="69" spans="1:14">
      <c r="A69" s="4" t="s">
        <v>68</v>
      </c>
      <c r="B69" s="5" t="s">
        <v>166</v>
      </c>
      <c r="C69" s="8">
        <v>95.43</v>
      </c>
      <c r="D69" s="9">
        <v>0.11</v>
      </c>
      <c r="E69" s="9">
        <v>62.22</v>
      </c>
      <c r="F69" s="10">
        <v>68.45</v>
      </c>
      <c r="G69" s="8">
        <v>93.888070692194404</v>
      </c>
      <c r="H69" s="9">
        <v>0.18335787923416791</v>
      </c>
      <c r="I69" s="9">
        <v>87.776141384388808</v>
      </c>
      <c r="J69" s="10">
        <v>90.448476549127008</v>
      </c>
      <c r="K69" s="10">
        <f t="shared" si="1"/>
        <v>1.5419293078056029</v>
      </c>
      <c r="L69" s="22">
        <v>14191</v>
      </c>
      <c r="M69" s="8"/>
      <c r="N69" s="10"/>
    </row>
    <row r="70" spans="1:14">
      <c r="A70" s="4" t="s">
        <v>69</v>
      </c>
      <c r="B70" s="5" t="s">
        <v>167</v>
      </c>
      <c r="C70" s="8">
        <v>98.36</v>
      </c>
      <c r="D70" s="9">
        <v>0.03</v>
      </c>
      <c r="E70" s="9">
        <v>87.18</v>
      </c>
      <c r="F70" s="10">
        <v>91.74</v>
      </c>
      <c r="G70" s="8">
        <v>97.184115523465707</v>
      </c>
      <c r="H70" s="9">
        <v>6.671480144404332E-2</v>
      </c>
      <c r="I70" s="9">
        <v>97.530685920577611</v>
      </c>
      <c r="J70" s="10">
        <v>97.28885507188339</v>
      </c>
      <c r="K70" s="10">
        <f t="shared" si="1"/>
        <v>1.1758844765342928</v>
      </c>
      <c r="L70" s="22">
        <v>120616</v>
      </c>
      <c r="M70" s="8"/>
      <c r="N70" s="10"/>
    </row>
    <row r="71" spans="1:14">
      <c r="A71" s="4" t="s">
        <v>70</v>
      </c>
      <c r="B71" s="5" t="s">
        <v>168</v>
      </c>
      <c r="C71" s="8">
        <v>96.59</v>
      </c>
      <c r="D71" s="9">
        <v>7.0000000000000007E-2</v>
      </c>
      <c r="E71" s="9">
        <v>57.07</v>
      </c>
      <c r="F71" s="10">
        <v>57.07</v>
      </c>
      <c r="G71" s="8">
        <v>96.476367948500766</v>
      </c>
      <c r="H71" s="9">
        <v>0.1041843130611553</v>
      </c>
      <c r="I71" s="9">
        <v>85.956293410130442</v>
      </c>
      <c r="J71" s="10">
        <v>93.330797514897938</v>
      </c>
      <c r="K71" s="10">
        <f t="shared" si="1"/>
        <v>0.11363205149923772</v>
      </c>
      <c r="L71" s="22">
        <v>66170</v>
      </c>
      <c r="M71" s="8"/>
      <c r="N71" s="10"/>
    </row>
    <row r="72" spans="1:14">
      <c r="A72" s="4" t="s">
        <v>71</v>
      </c>
      <c r="B72" s="5" t="s">
        <v>169</v>
      </c>
      <c r="C72" s="8">
        <v>96.78</v>
      </c>
      <c r="D72" s="9">
        <v>0.06</v>
      </c>
      <c r="E72" s="9">
        <v>48.31</v>
      </c>
      <c r="F72" s="10">
        <v>53.47</v>
      </c>
      <c r="G72" s="8">
        <v>92.903632164602143</v>
      </c>
      <c r="H72" s="9">
        <v>0.18433760235145921</v>
      </c>
      <c r="I72" s="9">
        <v>83.94919168591224</v>
      </c>
      <c r="J72" s="10">
        <v>91.982977662078525</v>
      </c>
      <c r="K72" s="10">
        <f t="shared" si="1"/>
        <v>3.8763678353978577</v>
      </c>
      <c r="L72" s="22">
        <v>92061</v>
      </c>
      <c r="M72" s="8"/>
      <c r="N72" s="10"/>
    </row>
    <row r="73" spans="1:14">
      <c r="A73" s="4" t="s">
        <v>72</v>
      </c>
      <c r="B73" s="5" t="s">
        <v>170</v>
      </c>
      <c r="C73" s="8">
        <v>92.5</v>
      </c>
      <c r="D73" s="9">
        <v>0.23</v>
      </c>
      <c r="E73" s="9">
        <v>68.040000000000006</v>
      </c>
      <c r="F73" s="10">
        <v>72.930000000000007</v>
      </c>
      <c r="G73" s="8">
        <v>85.660731021555762</v>
      </c>
      <c r="H73" s="9">
        <v>0.31958762886597941</v>
      </c>
      <c r="I73" s="9">
        <v>77.881911902530462</v>
      </c>
      <c r="J73" s="10">
        <v>85.988872028325744</v>
      </c>
      <c r="K73" s="10">
        <f t="shared" si="1"/>
        <v>6.8392689784442382</v>
      </c>
      <c r="L73" s="22">
        <v>9886</v>
      </c>
      <c r="M73" s="8"/>
      <c r="N73" s="10"/>
    </row>
    <row r="74" spans="1:14">
      <c r="A74" s="4" t="s">
        <v>73</v>
      </c>
      <c r="B74" s="5" t="s">
        <v>171</v>
      </c>
      <c r="C74" s="8">
        <v>97.87</v>
      </c>
      <c r="D74" s="9">
        <v>0.03</v>
      </c>
      <c r="E74" s="9">
        <v>70.2</v>
      </c>
      <c r="F74" s="10">
        <v>74.790000000000006</v>
      </c>
      <c r="G74" s="8">
        <v>96.647556116995432</v>
      </c>
      <c r="H74" s="9">
        <v>9.9860719722735081E-2</v>
      </c>
      <c r="I74" s="9">
        <v>94.969714637385422</v>
      </c>
      <c r="J74" s="10">
        <v>96.754896109484093</v>
      </c>
      <c r="K74" s="10">
        <f t="shared" si="1"/>
        <v>1.2224438830045727</v>
      </c>
      <c r="L74" s="22">
        <v>298773</v>
      </c>
      <c r="M74" s="8"/>
      <c r="N74" s="10"/>
    </row>
    <row r="75" spans="1:14">
      <c r="A75" s="4" t="s">
        <v>74</v>
      </c>
      <c r="B75" s="5" t="s">
        <v>172</v>
      </c>
      <c r="C75" s="8">
        <v>97.12</v>
      </c>
      <c r="D75" s="9">
        <v>0.06</v>
      </c>
      <c r="E75" s="9">
        <v>79.099999999999994</v>
      </c>
      <c r="F75" s="10">
        <v>84.02</v>
      </c>
      <c r="G75" s="8">
        <v>96.897840951194041</v>
      </c>
      <c r="H75" s="9">
        <v>6.8139715045976629E-2</v>
      </c>
      <c r="I75" s="9">
        <v>96.069251237832191</v>
      </c>
      <c r="J75" s="10">
        <v>97.335762758066608</v>
      </c>
      <c r="K75" s="10">
        <f t="shared" si="1"/>
        <v>0.22215904880596327</v>
      </c>
      <c r="L75" s="22">
        <v>273406</v>
      </c>
      <c r="M75" s="8"/>
      <c r="N75" s="10"/>
    </row>
    <row r="76" spans="1:14">
      <c r="A76" s="4" t="s">
        <v>75</v>
      </c>
      <c r="B76" s="5" t="s">
        <v>173</v>
      </c>
      <c r="C76" s="8">
        <v>72.290000000000006</v>
      </c>
      <c r="D76" s="9">
        <v>0.69</v>
      </c>
      <c r="E76" s="9">
        <v>33.729999999999997</v>
      </c>
      <c r="F76" s="10">
        <v>38.89</v>
      </c>
      <c r="G76" s="8">
        <v>38.554216867469883</v>
      </c>
      <c r="H76" s="9">
        <v>2.3734939759036151</v>
      </c>
      <c r="I76" s="9">
        <v>37.349397590361448</v>
      </c>
      <c r="J76" s="10">
        <v>45.502645502645507</v>
      </c>
      <c r="K76" s="10">
        <f t="shared" si="1"/>
        <v>33.735783132530123</v>
      </c>
      <c r="L76" s="22">
        <v>1141</v>
      </c>
      <c r="M76" s="8"/>
      <c r="N76" s="10"/>
    </row>
    <row r="77" spans="1:14">
      <c r="A77" s="4" t="s">
        <v>76</v>
      </c>
      <c r="B77" s="5" t="s">
        <v>174</v>
      </c>
      <c r="C77" s="8">
        <v>96.77</v>
      </c>
      <c r="D77" s="9">
        <v>7.0000000000000007E-2</v>
      </c>
      <c r="E77" s="9">
        <v>74.790000000000006</v>
      </c>
      <c r="F77" s="10">
        <v>79.25</v>
      </c>
      <c r="G77" s="8">
        <v>96.486287952987269</v>
      </c>
      <c r="H77" s="9">
        <v>7.1804603330068564E-2</v>
      </c>
      <c r="I77" s="9">
        <v>93.719392752203717</v>
      </c>
      <c r="J77" s="10">
        <v>95.346730823662611</v>
      </c>
      <c r="K77" s="10">
        <f t="shared" si="1"/>
        <v>0.28371204701272745</v>
      </c>
      <c r="L77" s="22">
        <v>144341</v>
      </c>
      <c r="M77" s="8"/>
      <c r="N77" s="10"/>
    </row>
    <row r="78" spans="1:14">
      <c r="A78" s="4" t="s">
        <v>77</v>
      </c>
      <c r="B78" s="5" t="s">
        <v>175</v>
      </c>
      <c r="C78" s="8">
        <v>96.38</v>
      </c>
      <c r="D78" s="9">
        <v>0.08</v>
      </c>
      <c r="E78" s="9">
        <v>61.66</v>
      </c>
      <c r="F78" s="10">
        <v>64.959999999999994</v>
      </c>
      <c r="G78" s="8">
        <v>86.774500475737398</v>
      </c>
      <c r="H78" s="9">
        <v>0.45004757373929588</v>
      </c>
      <c r="I78" s="9">
        <v>70.599429115128444</v>
      </c>
      <c r="J78" s="10">
        <v>83.072822004119701</v>
      </c>
      <c r="K78" s="10">
        <f t="shared" si="1"/>
        <v>9.6054995242625978</v>
      </c>
      <c r="L78" s="22">
        <v>10034</v>
      </c>
      <c r="M78" s="8"/>
      <c r="N78" s="10"/>
    </row>
    <row r="79" spans="1:14">
      <c r="A79" s="4" t="s">
        <v>78</v>
      </c>
      <c r="B79" s="5" t="s">
        <v>176</v>
      </c>
      <c r="C79" s="8">
        <v>88.8</v>
      </c>
      <c r="D79" s="9">
        <v>0.26</v>
      </c>
      <c r="E79" s="9">
        <v>62.99</v>
      </c>
      <c r="F79" s="10">
        <v>69.260000000000005</v>
      </c>
      <c r="G79" s="8">
        <v>83.333333333333329</v>
      </c>
      <c r="H79" s="9">
        <v>0.48835125448028671</v>
      </c>
      <c r="I79" s="9">
        <v>75.716845878136198</v>
      </c>
      <c r="J79" s="10">
        <v>78.24113475177306</v>
      </c>
      <c r="K79" s="10">
        <f t="shared" si="1"/>
        <v>5.4666666666666686</v>
      </c>
      <c r="L79" s="22">
        <v>10252</v>
      </c>
      <c r="M79" s="8"/>
      <c r="N79" s="10"/>
    </row>
    <row r="80" spans="1:14">
      <c r="A80" s="4" t="s">
        <v>79</v>
      </c>
      <c r="B80" s="5" t="s">
        <v>177</v>
      </c>
      <c r="C80" s="8">
        <v>93.41</v>
      </c>
      <c r="D80" s="9">
        <v>0.14000000000000001</v>
      </c>
      <c r="E80" s="9">
        <v>77.41</v>
      </c>
      <c r="F80" s="10">
        <v>82.64</v>
      </c>
      <c r="G80" s="8">
        <v>85.612968591691995</v>
      </c>
      <c r="H80" s="9">
        <v>0.38703140830800398</v>
      </c>
      <c r="I80" s="9">
        <v>84.59979736575481</v>
      </c>
      <c r="J80" s="10">
        <v>88.649999999999991</v>
      </c>
      <c r="K80" s="10">
        <f t="shared" si="1"/>
        <v>7.7970314083080012</v>
      </c>
      <c r="L80" s="22">
        <v>11604</v>
      </c>
      <c r="M80" s="8"/>
      <c r="N80" s="10"/>
    </row>
    <row r="81" spans="1:14">
      <c r="A81" s="4" t="s">
        <v>80</v>
      </c>
      <c r="B81" s="5" t="s">
        <v>178</v>
      </c>
      <c r="C81" s="8">
        <v>88.72</v>
      </c>
      <c r="D81" s="9">
        <v>0.23</v>
      </c>
      <c r="E81" s="9">
        <v>43.82</v>
      </c>
      <c r="F81" s="10">
        <v>47.46</v>
      </c>
      <c r="G81" s="8">
        <v>87.300485773768216</v>
      </c>
      <c r="H81" s="9">
        <v>0.34177654406662039</v>
      </c>
      <c r="I81" s="9">
        <v>68.181818181818187</v>
      </c>
      <c r="J81" s="10">
        <v>79.214995857497925</v>
      </c>
      <c r="K81" s="10">
        <f t="shared" si="1"/>
        <v>1.419514226231783</v>
      </c>
      <c r="L81" s="22">
        <v>28803</v>
      </c>
      <c r="M81" s="8"/>
      <c r="N81" s="10"/>
    </row>
    <row r="82" spans="1:14">
      <c r="A82" s="4" t="s">
        <v>81</v>
      </c>
      <c r="B82" s="5" t="s">
        <v>179</v>
      </c>
      <c r="C82" s="8">
        <v>95.74</v>
      </c>
      <c r="D82" s="9">
        <v>0.08</v>
      </c>
      <c r="E82" s="9">
        <v>62.48</v>
      </c>
      <c r="F82" s="10">
        <v>67.72</v>
      </c>
      <c r="G82" s="8">
        <v>96.10094115213569</v>
      </c>
      <c r="H82" s="9">
        <v>8.3410900817044165E-2</v>
      </c>
      <c r="I82" s="9">
        <v>92.222566966594272</v>
      </c>
      <c r="J82" s="10">
        <v>95.524319428044578</v>
      </c>
      <c r="K82" s="10">
        <f t="shared" si="1"/>
        <v>-0.36094115213569467</v>
      </c>
      <c r="L82" s="22">
        <v>188558</v>
      </c>
      <c r="M82" s="8"/>
      <c r="N82" s="10"/>
    </row>
    <row r="83" spans="1:14">
      <c r="A83" s="4" t="s">
        <v>82</v>
      </c>
      <c r="B83" s="5" t="s">
        <v>180</v>
      </c>
      <c r="C83" s="8">
        <v>97.3</v>
      </c>
      <c r="D83" s="9">
        <v>0.06</v>
      </c>
      <c r="E83" s="9">
        <v>77.44</v>
      </c>
      <c r="F83" s="10">
        <v>81.349999999999994</v>
      </c>
      <c r="G83" s="8">
        <v>94.647937411095299</v>
      </c>
      <c r="H83" s="9">
        <v>0.1285561877667141</v>
      </c>
      <c r="I83" s="9">
        <v>92.923186344238971</v>
      </c>
      <c r="J83" s="10">
        <v>94.830816708916558</v>
      </c>
      <c r="K83" s="10">
        <f t="shared" si="1"/>
        <v>2.6520625889046983</v>
      </c>
      <c r="L83" s="22">
        <v>49572</v>
      </c>
      <c r="M83" s="8"/>
      <c r="N83" s="10"/>
    </row>
    <row r="84" spans="1:14">
      <c r="A84" s="4" t="s">
        <v>83</v>
      </c>
      <c r="B84" s="5" t="s">
        <v>181</v>
      </c>
      <c r="C84" s="8">
        <v>98.11</v>
      </c>
      <c r="D84" s="9">
        <v>0.03</v>
      </c>
      <c r="E84" s="9">
        <v>72.73</v>
      </c>
      <c r="F84" s="10">
        <v>76.87</v>
      </c>
      <c r="G84" s="8">
        <v>98.165172904565907</v>
      </c>
      <c r="H84" s="9">
        <v>4.0600838558295188E-2</v>
      </c>
      <c r="I84" s="9">
        <v>97.180443897372768</v>
      </c>
      <c r="J84" s="10">
        <v>98.416132605257147</v>
      </c>
      <c r="K84" s="10">
        <f t="shared" si="1"/>
        <v>-5.5172904565907288E-2</v>
      </c>
      <c r="L84" s="22">
        <v>481040</v>
      </c>
      <c r="M84" s="8"/>
      <c r="N84" s="10"/>
    </row>
    <row r="85" spans="1:14">
      <c r="A85" s="4" t="s">
        <v>84</v>
      </c>
      <c r="B85" s="24" t="s">
        <v>182</v>
      </c>
      <c r="C85" s="8">
        <v>86.86</v>
      </c>
      <c r="D85" s="9">
        <v>0.37</v>
      </c>
      <c r="E85" s="9">
        <v>63.66</v>
      </c>
      <c r="F85" s="10">
        <v>67.41</v>
      </c>
      <c r="G85" s="8">
        <v>81.314168377823407</v>
      </c>
      <c r="H85" s="9">
        <v>0.58521560574948661</v>
      </c>
      <c r="I85" s="9">
        <v>75.051334702258728</v>
      </c>
      <c r="J85" s="10">
        <v>87.231841070566333</v>
      </c>
      <c r="K85" s="10">
        <f t="shared" si="1"/>
        <v>5.5458316221765926</v>
      </c>
      <c r="L85" s="22">
        <v>21645</v>
      </c>
      <c r="M85" s="8"/>
      <c r="N85" s="10"/>
    </row>
    <row r="86" spans="1:14">
      <c r="A86" s="4" t="s">
        <v>85</v>
      </c>
      <c r="B86" s="5" t="s">
        <v>183</v>
      </c>
      <c r="C86" s="8">
        <v>79.67</v>
      </c>
      <c r="D86" s="9">
        <v>0.37</v>
      </c>
      <c r="E86" s="9">
        <v>42.86</v>
      </c>
      <c r="F86" s="10">
        <v>46.43</v>
      </c>
      <c r="G86" s="8">
        <v>52.747252747252737</v>
      </c>
      <c r="H86" s="9">
        <v>1.714285714285714</v>
      </c>
      <c r="I86" s="9">
        <v>47.252747252747263</v>
      </c>
      <c r="J86" s="10">
        <v>55.788313120176412</v>
      </c>
      <c r="K86" s="10">
        <f t="shared" si="1"/>
        <v>26.922747252747264</v>
      </c>
      <c r="L86" s="22">
        <v>2237</v>
      </c>
      <c r="M86" s="8"/>
      <c r="N86" s="10"/>
    </row>
    <row r="87" spans="1:14">
      <c r="A87" s="4" t="s">
        <v>86</v>
      </c>
      <c r="B87" s="5" t="s">
        <v>184</v>
      </c>
      <c r="C87" s="8">
        <v>96.2</v>
      </c>
      <c r="D87" s="9">
        <v>0.06</v>
      </c>
      <c r="E87" s="9">
        <v>84.73</v>
      </c>
      <c r="F87" s="10">
        <v>89.63</v>
      </c>
      <c r="G87" s="8">
        <v>86.297977713578206</v>
      </c>
      <c r="H87" s="9">
        <v>0.28765992571192739</v>
      </c>
      <c r="I87" s="9">
        <v>94.05695418902188</v>
      </c>
      <c r="J87" s="10">
        <v>93.457076566125281</v>
      </c>
      <c r="K87" s="10">
        <f t="shared" si="1"/>
        <v>9.902022286421797</v>
      </c>
      <c r="L87" s="22">
        <v>25168</v>
      </c>
      <c r="M87" s="8"/>
      <c r="N87" s="10"/>
    </row>
    <row r="88" spans="1:14">
      <c r="A88" s="4" t="s">
        <v>87</v>
      </c>
      <c r="B88" s="5" t="s">
        <v>185</v>
      </c>
      <c r="C88" s="8">
        <v>96.72</v>
      </c>
      <c r="D88" s="9">
        <v>0.06</v>
      </c>
      <c r="E88" s="9">
        <v>53.96</v>
      </c>
      <c r="F88" s="10">
        <v>59.63</v>
      </c>
      <c r="G88" s="8">
        <v>94.519779294865799</v>
      </c>
      <c r="H88" s="9">
        <v>0.1201720751893762</v>
      </c>
      <c r="I88" s="9">
        <v>84.148508369961661</v>
      </c>
      <c r="J88" s="10">
        <v>91.879717392178677</v>
      </c>
      <c r="K88" s="10">
        <f t="shared" si="1"/>
        <v>2.2002207051341998</v>
      </c>
      <c r="L88" s="22">
        <v>119189</v>
      </c>
      <c r="M88" s="8"/>
      <c r="N88" s="10"/>
    </row>
    <row r="89" spans="1:14">
      <c r="A89" s="4" t="s">
        <v>88</v>
      </c>
      <c r="B89" s="5" t="s">
        <v>186</v>
      </c>
      <c r="C89" s="8">
        <v>95.77</v>
      </c>
      <c r="D89" s="9">
        <v>0.08</v>
      </c>
      <c r="E89" s="9">
        <v>50.85</v>
      </c>
      <c r="F89" s="10">
        <v>56.34</v>
      </c>
      <c r="G89" s="8">
        <v>93.62693389592124</v>
      </c>
      <c r="H89" s="9">
        <v>0.15954641350210971</v>
      </c>
      <c r="I89" s="9">
        <v>84.062939521800288</v>
      </c>
      <c r="J89" s="10">
        <v>91.243117616135905</v>
      </c>
      <c r="K89" s="10">
        <f t="shared" si="1"/>
        <v>2.1430661040787555</v>
      </c>
      <c r="L89" s="22">
        <v>118221</v>
      </c>
      <c r="M89" s="8"/>
      <c r="N89" s="10"/>
    </row>
    <row r="90" spans="1:14">
      <c r="A90" s="17" t="s">
        <v>89</v>
      </c>
      <c r="B90" s="24" t="s">
        <v>187</v>
      </c>
      <c r="C90" s="8">
        <v>87.67</v>
      </c>
      <c r="D90" s="9">
        <v>0.3</v>
      </c>
      <c r="E90" s="9">
        <v>66.569999999999993</v>
      </c>
      <c r="F90" s="10">
        <v>71.23</v>
      </c>
      <c r="G90" s="8">
        <v>78.199883109292813</v>
      </c>
      <c r="H90" s="9">
        <v>0.54003506721215666</v>
      </c>
      <c r="I90" s="9">
        <v>74.926943308007012</v>
      </c>
      <c r="J90" s="10">
        <v>86.70623810057117</v>
      </c>
      <c r="K90" s="10">
        <f t="shared" si="1"/>
        <v>9.4701168907071889</v>
      </c>
      <c r="L90" s="22">
        <v>16901</v>
      </c>
      <c r="M90" s="8">
        <v>81.99</v>
      </c>
      <c r="N90" s="10">
        <v>91.58</v>
      </c>
    </row>
    <row r="91" spans="1:14">
      <c r="A91" s="4" t="s">
        <v>90</v>
      </c>
      <c r="B91" s="5" t="s">
        <v>188</v>
      </c>
      <c r="C91" s="8">
        <v>97.24</v>
      </c>
      <c r="D91" s="9">
        <v>7.0000000000000007E-2</v>
      </c>
      <c r="E91" s="9">
        <v>63.53</v>
      </c>
      <c r="F91" s="10">
        <v>68.319999999999993</v>
      </c>
      <c r="G91" s="8">
        <v>95.978755690440067</v>
      </c>
      <c r="H91" s="9">
        <v>0.1131765300961052</v>
      </c>
      <c r="I91" s="9">
        <v>95.131512392513912</v>
      </c>
      <c r="J91" s="10">
        <v>97.16154773116223</v>
      </c>
      <c r="K91" s="10">
        <f t="shared" si="1"/>
        <v>1.2612443095599275</v>
      </c>
      <c r="L91" s="22">
        <v>151667</v>
      </c>
      <c r="M91" s="8"/>
      <c r="N91" s="10"/>
    </row>
    <row r="92" spans="1:14">
      <c r="A92" s="4" t="s">
        <v>91</v>
      </c>
      <c r="B92" s="5" t="s">
        <v>189</v>
      </c>
      <c r="C92" s="8">
        <v>92.98</v>
      </c>
      <c r="D92" s="9">
        <v>0.13</v>
      </c>
      <c r="E92" s="9">
        <v>62.95</v>
      </c>
      <c r="F92" s="10">
        <v>68.12</v>
      </c>
      <c r="G92" s="8">
        <v>83.777239709443094</v>
      </c>
      <c r="H92" s="9">
        <v>0.53995157384987891</v>
      </c>
      <c r="I92" s="9">
        <v>68.280871670702183</v>
      </c>
      <c r="J92" s="10">
        <v>81.729985929052802</v>
      </c>
      <c r="K92" s="10">
        <f t="shared" si="1"/>
        <v>9.2027602905569097</v>
      </c>
      <c r="L92" s="22">
        <v>18952</v>
      </c>
      <c r="M92" s="8"/>
      <c r="N92" s="10"/>
    </row>
    <row r="93" spans="1:14">
      <c r="A93" s="4" t="s">
        <v>92</v>
      </c>
      <c r="B93" s="5" t="s">
        <v>190</v>
      </c>
      <c r="C93" s="8">
        <v>90.58</v>
      </c>
      <c r="D93" s="9">
        <v>0.17</v>
      </c>
      <c r="E93" s="9">
        <v>42.05</v>
      </c>
      <c r="F93" s="10">
        <v>45.96</v>
      </c>
      <c r="G93" s="8">
        <v>78.059071729957807</v>
      </c>
      <c r="H93" s="9">
        <v>0.71448663853727146</v>
      </c>
      <c r="I93" s="9">
        <v>54.992967651195499</v>
      </c>
      <c r="J93" s="10">
        <v>69.391304347826079</v>
      </c>
      <c r="K93" s="10">
        <f t="shared" si="1"/>
        <v>12.520928270042191</v>
      </c>
      <c r="L93" s="22">
        <v>7504</v>
      </c>
      <c r="M93" s="8"/>
      <c r="N93" s="10"/>
    </row>
    <row r="94" spans="1:14">
      <c r="A94" s="4" t="s">
        <v>93</v>
      </c>
      <c r="B94" s="5" t="s">
        <v>191</v>
      </c>
      <c r="C94" s="8">
        <v>98.58</v>
      </c>
      <c r="D94" s="9">
        <v>0.02</v>
      </c>
      <c r="E94" s="9">
        <v>65.430000000000007</v>
      </c>
      <c r="F94" s="10">
        <v>67.69</v>
      </c>
      <c r="G94" s="8">
        <v>98.150983734435044</v>
      </c>
      <c r="H94" s="9">
        <v>2.8544188599659091E-2</v>
      </c>
      <c r="I94" s="9">
        <v>89.654176176581046</v>
      </c>
      <c r="J94" s="10">
        <v>96.115742768142653</v>
      </c>
      <c r="K94" s="10">
        <f t="shared" si="1"/>
        <v>0.42901626556495387</v>
      </c>
      <c r="L94" s="22">
        <v>321899</v>
      </c>
      <c r="M94" s="8"/>
      <c r="N94" s="10"/>
    </row>
    <row r="95" spans="1:14">
      <c r="A95" s="4" t="s">
        <v>94</v>
      </c>
      <c r="B95" s="5" t="s">
        <v>192</v>
      </c>
      <c r="C95" s="8">
        <v>97.8</v>
      </c>
      <c r="D95" s="9">
        <v>0.06</v>
      </c>
      <c r="E95" s="9">
        <v>73.900000000000006</v>
      </c>
      <c r="F95" s="10">
        <v>78.98</v>
      </c>
      <c r="G95" s="8">
        <v>98.013456585541164</v>
      </c>
      <c r="H95" s="9">
        <v>4.6139716892606861E-2</v>
      </c>
      <c r="I95" s="9">
        <v>91.740371753149518</v>
      </c>
      <c r="J95" s="10">
        <v>96.524979829156152</v>
      </c>
      <c r="K95" s="10">
        <f t="shared" si="1"/>
        <v>-0.21345658554116653</v>
      </c>
      <c r="L95" s="22">
        <v>474218</v>
      </c>
      <c r="M95" s="8"/>
      <c r="N95" s="10"/>
    </row>
    <row r="96" spans="1:14">
      <c r="A96" s="4" t="s">
        <v>95</v>
      </c>
      <c r="B96" s="5" t="s">
        <v>193</v>
      </c>
      <c r="C96" s="8">
        <v>94.83</v>
      </c>
      <c r="D96" s="9">
        <v>0.1</v>
      </c>
      <c r="E96" s="9">
        <v>44.63</v>
      </c>
      <c r="F96" s="10">
        <v>47.8</v>
      </c>
      <c r="G96" s="8">
        <v>87.891840153146688</v>
      </c>
      <c r="H96" s="9">
        <v>0.36898779612347449</v>
      </c>
      <c r="I96" s="9">
        <v>79.181622397702796</v>
      </c>
      <c r="J96" s="10">
        <v>89.627863752070795</v>
      </c>
      <c r="K96" s="10">
        <f t="shared" si="1"/>
        <v>6.9381598468533099</v>
      </c>
      <c r="L96" s="22">
        <v>37783</v>
      </c>
      <c r="M96" s="8"/>
      <c r="N96" s="10"/>
    </row>
    <row r="97" spans="1:14">
      <c r="A97" s="4" t="s">
        <v>96</v>
      </c>
      <c r="B97" s="5" t="s">
        <v>194</v>
      </c>
      <c r="C97" s="8">
        <v>96.06</v>
      </c>
      <c r="D97" s="9">
        <v>0.08</v>
      </c>
      <c r="E97" s="9">
        <v>56.05</v>
      </c>
      <c r="F97" s="10">
        <v>59.26</v>
      </c>
      <c r="G97" s="8">
        <v>93.516299137104511</v>
      </c>
      <c r="H97" s="9">
        <v>0.1758149568552253</v>
      </c>
      <c r="I97" s="9">
        <v>89.573346116970285</v>
      </c>
      <c r="J97" s="10">
        <v>93.245735839671724</v>
      </c>
      <c r="K97" s="10">
        <f t="shared" si="1"/>
        <v>2.5437008628954914</v>
      </c>
      <c r="L97" s="22">
        <v>74336</v>
      </c>
      <c r="M97" s="8"/>
      <c r="N97" s="10"/>
    </row>
    <row r="98" spans="1:14">
      <c r="A98" s="4" t="s">
        <v>97</v>
      </c>
      <c r="B98" s="5" t="s">
        <v>195</v>
      </c>
      <c r="C98" s="8">
        <v>98.64</v>
      </c>
      <c r="D98" s="9">
        <v>0.05</v>
      </c>
      <c r="E98" s="9">
        <v>75.61</v>
      </c>
      <c r="F98" s="10">
        <v>80.05</v>
      </c>
      <c r="G98" s="8">
        <v>93.752495009980038</v>
      </c>
      <c r="H98" s="9">
        <v>0.25309381237524953</v>
      </c>
      <c r="I98" s="9">
        <v>94.890219560878251</v>
      </c>
      <c r="J98" s="10">
        <v>95.078509491445985</v>
      </c>
      <c r="K98" s="10">
        <f t="shared" si="1"/>
        <v>4.8875049900199627</v>
      </c>
      <c r="L98" s="22">
        <v>45031</v>
      </c>
      <c r="M98" s="8"/>
      <c r="N98" s="10"/>
    </row>
    <row r="99" spans="1:14">
      <c r="A99" s="4" t="s">
        <v>98</v>
      </c>
      <c r="B99" s="5" t="s">
        <v>196</v>
      </c>
      <c r="C99" s="8">
        <v>98.23</v>
      </c>
      <c r="D99" s="9">
        <v>0.05</v>
      </c>
      <c r="E99" s="9">
        <v>71.11</v>
      </c>
      <c r="F99" s="10">
        <v>75.66</v>
      </c>
      <c r="G99" s="8">
        <v>96.186653286502761</v>
      </c>
      <c r="H99" s="9">
        <v>0.1031108881083793</v>
      </c>
      <c r="I99" s="9">
        <v>93.677872553938784</v>
      </c>
      <c r="J99" s="10">
        <v>94.572795625427204</v>
      </c>
      <c r="K99" s="10">
        <f t="shared" si="1"/>
        <v>2.0433467134972432</v>
      </c>
      <c r="L99" s="22">
        <v>77399</v>
      </c>
      <c r="M99" s="8"/>
      <c r="N99" s="10"/>
    </row>
    <row r="100" spans="1:14">
      <c r="A100" s="6" t="s">
        <v>197</v>
      </c>
      <c r="B100" s="7"/>
      <c r="C100" s="11">
        <f>AVERAGE(C2:C99)</f>
        <v>93.952755102040783</v>
      </c>
      <c r="D100" s="12">
        <f t="shared" ref="D100:J100" si="2">AVERAGE(D2:D99)</f>
        <v>0.13214285714285715</v>
      </c>
      <c r="E100" s="12">
        <f t="shared" si="2"/>
        <v>64.23418367346936</v>
      </c>
      <c r="F100" s="13">
        <f t="shared" si="2"/>
        <v>68.722551020408162</v>
      </c>
      <c r="G100" s="11">
        <f t="shared" si="2"/>
        <v>89.029064977875777</v>
      </c>
      <c r="H100" s="12">
        <f t="shared" si="2"/>
        <v>0.33637711479691818</v>
      </c>
      <c r="I100" s="12">
        <f t="shared" si="2"/>
        <v>84.357633089413255</v>
      </c>
      <c r="J100" s="13">
        <f t="shared" si="2"/>
        <v>88.937850371905924</v>
      </c>
      <c r="K100" s="13">
        <f t="shared" ref="K100" si="3">AVERAGE(K2:K99)</f>
        <v>4.9236901241650051</v>
      </c>
      <c r="L100" s="23">
        <f t="shared" ref="L100:N100" si="4">AVERAGE(L2:L99)</f>
        <v>126420.52040816327</v>
      </c>
      <c r="M100" s="26">
        <f t="shared" si="4"/>
        <v>88.83</v>
      </c>
      <c r="N100" s="23">
        <f t="shared" si="4"/>
        <v>91.46833333333332</v>
      </c>
    </row>
  </sheetData>
  <conditionalFormatting sqref="K2:K99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L2:L99">
    <cfRule type="dataBar" priority="1">
      <dataBar>
        <cfvo type="min" val="0"/>
        <cfvo type="max" val="0"/>
        <color rgb="FFD6007B"/>
      </dataBar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 Yıldız</dc:creator>
  <cp:lastModifiedBy>Eray Yıldız</cp:lastModifiedBy>
  <dcterms:created xsi:type="dcterms:W3CDTF">2019-02-24T10:03:56Z</dcterms:created>
  <dcterms:modified xsi:type="dcterms:W3CDTF">2019-03-07T04:57:58Z</dcterms:modified>
</cp:coreProperties>
</file>