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51200" windowHeight="2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1" i="1" l="1"/>
  <c r="I81" i="1"/>
  <c r="H82" i="1"/>
  <c r="H81" i="1"/>
  <c r="G82" i="1"/>
  <c r="G81" i="1"/>
  <c r="F82" i="1"/>
  <c r="F81" i="1"/>
  <c r="E81" i="1"/>
  <c r="J55" i="1"/>
  <c r="I55" i="1"/>
  <c r="H55" i="1"/>
  <c r="G55" i="1"/>
  <c r="F55" i="1"/>
  <c r="E55" i="1"/>
  <c r="J29" i="1"/>
  <c r="I29" i="1"/>
  <c r="H29" i="1"/>
  <c r="G29" i="1"/>
  <c r="F29" i="1"/>
  <c r="E29" i="1"/>
  <c r="J11" i="1"/>
  <c r="I11" i="1"/>
  <c r="H11" i="1"/>
  <c r="G11" i="1"/>
  <c r="F11" i="1"/>
  <c r="E11" i="1"/>
  <c r="J91" i="1"/>
  <c r="J82" i="1"/>
  <c r="J74" i="1"/>
  <c r="J65" i="1"/>
  <c r="J48" i="1"/>
  <c r="J39" i="1"/>
  <c r="J30" i="1"/>
  <c r="J22" i="1"/>
  <c r="J12" i="1"/>
  <c r="I82" i="1"/>
  <c r="E82" i="1"/>
  <c r="H56" i="1"/>
  <c r="G56" i="1"/>
  <c r="F56" i="1"/>
  <c r="E56" i="1"/>
  <c r="I91" i="1"/>
  <c r="I74" i="1"/>
  <c r="I65" i="1"/>
  <c r="I48" i="1"/>
  <c r="I22" i="1"/>
  <c r="I30" i="1"/>
  <c r="H30" i="1"/>
  <c r="G30" i="1"/>
  <c r="F30" i="1"/>
  <c r="E30" i="1"/>
  <c r="I12" i="1"/>
  <c r="H12" i="1"/>
  <c r="G12" i="1"/>
  <c r="F12" i="1"/>
  <c r="E12" i="1"/>
  <c r="I39" i="1"/>
  <c r="F74" i="1"/>
  <c r="F91" i="1"/>
  <c r="F65" i="1"/>
  <c r="F48" i="1"/>
  <c r="F39" i="1"/>
  <c r="F22" i="1"/>
  <c r="H91" i="1"/>
  <c r="G91" i="1"/>
  <c r="E91" i="1"/>
  <c r="C91" i="1"/>
  <c r="H65" i="1"/>
  <c r="G65" i="1"/>
  <c r="E65" i="1"/>
  <c r="C65" i="1"/>
  <c r="H39" i="1"/>
  <c r="G39" i="1"/>
  <c r="E39" i="1"/>
  <c r="C39" i="1"/>
  <c r="E22" i="1"/>
  <c r="E48" i="1"/>
  <c r="E74" i="1"/>
  <c r="C82" i="1"/>
  <c r="C56" i="1"/>
  <c r="C30" i="1"/>
  <c r="H74" i="1"/>
  <c r="H48" i="1"/>
  <c r="H22" i="1"/>
  <c r="G74" i="1"/>
  <c r="G48" i="1"/>
  <c r="G22" i="1"/>
  <c r="C74" i="1"/>
  <c r="C48" i="1"/>
  <c r="C22" i="1"/>
  <c r="C12" i="1"/>
</calcChain>
</file>

<file path=xl/sharedStrings.xml><?xml version="1.0" encoding="utf-8"?>
<sst xmlns="http://schemas.openxmlformats.org/spreadsheetml/2006/main" count="91" uniqueCount="36">
  <si>
    <t>Pre-processing</t>
  </si>
  <si>
    <t>Note: pre-processing is the same for all SPARK implementations</t>
  </si>
  <si>
    <t>(seconds)</t>
  </si>
  <si>
    <t>Run #1</t>
  </si>
  <si>
    <t>Run #2</t>
  </si>
  <si>
    <t>Run #3</t>
  </si>
  <si>
    <t>Run #4</t>
  </si>
  <si>
    <t>Run #5</t>
  </si>
  <si>
    <t>big.txt</t>
  </si>
  <si>
    <t>2,151,998 words</t>
  </si>
  <si>
    <t>29,157 unique words</t>
  </si>
  <si>
    <t>OCRsample.txt</t>
  </si>
  <si>
    <t>yelp10reviews.txt</t>
  </si>
  <si>
    <t>yelp100reviews.txt</t>
  </si>
  <si>
    <t>AWS</t>
  </si>
  <si>
    <t>Run #1 - 4 executors, 4 cores</t>
  </si>
  <si>
    <t>Run #2 - 4 executors, 8 cores</t>
  </si>
  <si>
    <t>SERIAL</t>
  </si>
  <si>
    <t>SPARK - NAÏVE PARALELLIZATION</t>
  </si>
  <si>
    <t>SPARK - APPROXIMATE PARALELLIZATION</t>
  </si>
  <si>
    <t>SPARK - FULL PARALELLIZATION</t>
  </si>
  <si>
    <t>Before optimization</t>
  </si>
  <si>
    <t>After optimization</t>
  </si>
  <si>
    <t>Notes on optimizations</t>
  </si>
  <si>
    <t>Cache after completing transformations (but before viterbi)</t>
  </si>
  <si>
    <t>Apply/retain partitioning with sentence id as key.</t>
  </si>
  <si>
    <t>The size of the problem grows exponentially with the size of the text - cannot be scaled effectively.</t>
  </si>
  <si>
    <t>Apply partitioning</t>
  </si>
  <si>
    <t>Cannot run on files this large.</t>
  </si>
  <si>
    <t>Spell-checking</t>
  </si>
  <si>
    <t>yelp250reviews.txt</t>
  </si>
  <si>
    <t>yelp1review.txt</t>
  </si>
  <si>
    <t>words</t>
  </si>
  <si>
    <t>errors</t>
  </si>
  <si>
    <t>yelp500reviews.txt</t>
  </si>
  <si>
    <t>word/sec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</si>
</sst>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B1D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left" indent="1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indent="1"/>
    </xf>
    <xf numFmtId="2" fontId="6" fillId="0" borderId="0" xfId="0" applyNumberFormat="1" applyFont="1" applyAlignment="1">
      <alignment horizontal="center"/>
    </xf>
    <xf numFmtId="0" fontId="0" fillId="4" borderId="0" xfId="0" applyFont="1" applyFill="1" applyAlignment="1">
      <alignment horizontal="left" vertical="top" wrapText="1"/>
    </xf>
    <xf numFmtId="2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2" fontId="0" fillId="4" borderId="0" xfId="0" applyNumberFormat="1" applyFill="1" applyAlignment="1">
      <alignment horizontal="centerContinuous" vertical="top" wrapText="1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7"/>
  <sheetViews>
    <sheetView tabSelected="1" workbookViewId="0">
      <pane ySplit="18" topLeftCell="A35" activePane="bottomLeft" state="frozen"/>
      <selection pane="bottomLeft" activeCell="H85" sqref="H85"/>
    </sheetView>
  </sheetViews>
  <sheetFormatPr baseColWidth="10" defaultColWidth="0" defaultRowHeight="15" x14ac:dyDescent="0"/>
  <cols>
    <col min="1" max="1" width="10.83203125" customWidth="1"/>
    <col min="2" max="2" width="19.1640625" customWidth="1"/>
    <col min="3" max="3" width="20.33203125" style="3" customWidth="1"/>
    <col min="4" max="4" width="10.83203125" customWidth="1"/>
    <col min="5" max="10" width="20.33203125" style="3" customWidth="1"/>
    <col min="11" max="11" width="10.83203125" customWidth="1"/>
    <col min="12" max="12" width="18.83203125" style="3" hidden="1" customWidth="1"/>
    <col min="13" max="13" width="0" hidden="1" customWidth="1"/>
    <col min="14" max="14" width="18.83203125" hidden="1" customWidth="1"/>
    <col min="15" max="15" width="0" hidden="1" customWidth="1"/>
    <col min="16" max="18" width="18.83203125" hidden="1" customWidth="1"/>
    <col min="19" max="16384" width="10.83203125" hidden="1"/>
  </cols>
  <sheetData>
    <row r="2" spans="2:10">
      <c r="B2" s="6" t="s">
        <v>1</v>
      </c>
      <c r="C2" s="4"/>
      <c r="E2" s="4"/>
      <c r="F2" s="4"/>
      <c r="G2" s="4"/>
      <c r="H2" s="4"/>
      <c r="I2" s="4"/>
      <c r="J2" s="4"/>
    </row>
    <row r="4" spans="2:10" s="1" customFormat="1">
      <c r="B4" s="1" t="s">
        <v>2</v>
      </c>
      <c r="C4" s="2" t="s">
        <v>0</v>
      </c>
      <c r="E4" s="14" t="s">
        <v>29</v>
      </c>
      <c r="F4" s="14"/>
      <c r="G4" s="14"/>
      <c r="H4" s="14"/>
      <c r="I4" s="14"/>
      <c r="J4" s="14"/>
    </row>
    <row r="5" spans="2:10" s="1" customFormat="1">
      <c r="C5" s="5" t="s">
        <v>8</v>
      </c>
      <c r="E5" s="5" t="s">
        <v>11</v>
      </c>
      <c r="F5" s="5" t="s">
        <v>31</v>
      </c>
      <c r="G5" s="5" t="s">
        <v>12</v>
      </c>
      <c r="H5" s="5" t="s">
        <v>13</v>
      </c>
      <c r="I5" s="5" t="s">
        <v>30</v>
      </c>
      <c r="J5" s="5" t="s">
        <v>34</v>
      </c>
    </row>
    <row r="6" spans="2:10" s="1" customFormat="1">
      <c r="C6" s="5" t="s">
        <v>9</v>
      </c>
      <c r="D6" s="5" t="s">
        <v>32</v>
      </c>
      <c r="E6" s="27">
        <v>700</v>
      </c>
      <c r="F6" s="27">
        <v>183</v>
      </c>
      <c r="G6" s="27">
        <v>1467</v>
      </c>
      <c r="H6" s="27">
        <v>12029</v>
      </c>
      <c r="I6" s="27">
        <v>32408</v>
      </c>
      <c r="J6" s="27">
        <v>66602</v>
      </c>
    </row>
    <row r="7" spans="2:10" s="1" customFormat="1">
      <c r="C7" s="5" t="s">
        <v>10</v>
      </c>
      <c r="D7" s="5" t="s">
        <v>33</v>
      </c>
      <c r="E7" s="27">
        <v>175</v>
      </c>
      <c r="F7" s="27">
        <v>25</v>
      </c>
      <c r="G7" s="27">
        <v>241</v>
      </c>
      <c r="H7" s="27">
        <v>1761</v>
      </c>
      <c r="I7" s="27">
        <v>4726</v>
      </c>
      <c r="J7" s="27">
        <v>9888</v>
      </c>
    </row>
    <row r="8" spans="2:10" s="1" customFormat="1">
      <c r="C8" s="5"/>
      <c r="E8" s="5"/>
      <c r="F8" s="5"/>
      <c r="G8" s="5"/>
      <c r="H8" s="5"/>
      <c r="I8" s="5"/>
      <c r="J8" s="5"/>
    </row>
    <row r="9" spans="2:10">
      <c r="B9" s="9" t="s">
        <v>17</v>
      </c>
      <c r="C9" s="10"/>
      <c r="D9" s="10"/>
      <c r="E9" s="10"/>
      <c r="F9" s="10"/>
      <c r="G9" s="10"/>
      <c r="H9" s="10"/>
      <c r="I9" s="10"/>
      <c r="J9" s="10"/>
    </row>
    <row r="10" spans="2:10" s="1" customFormat="1">
      <c r="C10" s="5"/>
      <c r="E10" s="5"/>
      <c r="F10" s="5"/>
      <c r="G10" s="5"/>
      <c r="H10" s="5"/>
      <c r="I10" s="5"/>
      <c r="J10" s="5"/>
    </row>
    <row r="11" spans="2:10" s="1" customFormat="1">
      <c r="C11" s="5"/>
      <c r="D11" s="26" t="s">
        <v>35</v>
      </c>
      <c r="E11" s="28">
        <f>E$6/E12</f>
        <v>44.444444444444443</v>
      </c>
      <c r="F11" s="28">
        <f t="shared" ref="F11:J11" si="0">F$6/F12</f>
        <v>43.36492890995261</v>
      </c>
      <c r="G11" s="28">
        <f t="shared" si="0"/>
        <v>39.758252479809208</v>
      </c>
      <c r="H11" s="28">
        <f t="shared" si="0"/>
        <v>37.156130498977582</v>
      </c>
      <c r="I11" s="28">
        <f t="shared" si="0"/>
        <v>41.201673086947125</v>
      </c>
      <c r="J11" s="28">
        <f t="shared" si="0"/>
        <v>40.110330207712273</v>
      </c>
    </row>
    <row r="12" spans="2:10" s="12" customFormat="1">
      <c r="B12" s="11"/>
      <c r="C12" s="13">
        <f>AVERAGE(C13:C17)</f>
        <v>34.54</v>
      </c>
      <c r="E12" s="13">
        <f>AVERAGE(E13:E17)</f>
        <v>15.75</v>
      </c>
      <c r="F12" s="13">
        <f t="shared" ref="F12:I12" si="1">AVERAGE(F13:F17)</f>
        <v>4.22</v>
      </c>
      <c r="G12" s="13">
        <f t="shared" si="1"/>
        <v>36.897999999999996</v>
      </c>
      <c r="H12" s="13">
        <f t="shared" si="1"/>
        <v>323.74200000000002</v>
      </c>
      <c r="I12" s="13">
        <f t="shared" si="1"/>
        <v>786.57</v>
      </c>
      <c r="J12" s="13">
        <f t="shared" ref="J12" si="2">AVERAGE(J13:J17)</f>
        <v>1660.47</v>
      </c>
    </row>
    <row r="13" spans="2:10">
      <c r="B13" s="8" t="s">
        <v>3</v>
      </c>
      <c r="C13" s="7">
        <v>33.090000000000003</v>
      </c>
      <c r="E13" s="7">
        <v>15.7</v>
      </c>
      <c r="F13" s="7">
        <v>4.22</v>
      </c>
      <c r="G13" s="7">
        <v>36.299999999999997</v>
      </c>
      <c r="H13" s="7">
        <v>314.55</v>
      </c>
      <c r="I13" s="7">
        <v>786.57</v>
      </c>
      <c r="J13" s="7">
        <v>1660.47</v>
      </c>
    </row>
    <row r="14" spans="2:10">
      <c r="B14" s="8" t="s">
        <v>4</v>
      </c>
      <c r="C14" s="7">
        <v>37.380000000000003</v>
      </c>
      <c r="E14" s="7">
        <v>15.52</v>
      </c>
      <c r="F14" s="7"/>
      <c r="G14" s="7">
        <v>36.43</v>
      </c>
      <c r="H14" s="7">
        <v>326.73</v>
      </c>
      <c r="I14" s="7"/>
      <c r="J14" s="7"/>
    </row>
    <row r="15" spans="2:10">
      <c r="B15" s="8" t="s">
        <v>5</v>
      </c>
      <c r="C15" s="7">
        <v>34.01</v>
      </c>
      <c r="E15" s="7">
        <v>15.78</v>
      </c>
      <c r="F15" s="7"/>
      <c r="G15" s="7">
        <v>37.86</v>
      </c>
      <c r="H15" s="7">
        <v>321.48</v>
      </c>
      <c r="I15" s="7"/>
      <c r="J15" s="7"/>
    </row>
    <row r="16" spans="2:10">
      <c r="B16" s="8" t="s">
        <v>6</v>
      </c>
      <c r="C16" s="7">
        <v>34.25</v>
      </c>
      <c r="E16" s="7">
        <v>16.559999999999999</v>
      </c>
      <c r="F16" s="7"/>
      <c r="G16" s="7">
        <v>36.43</v>
      </c>
      <c r="H16" s="7">
        <v>325.32</v>
      </c>
      <c r="I16" s="7"/>
      <c r="J16" s="7"/>
    </row>
    <row r="17" spans="2:10">
      <c r="B17" s="8" t="s">
        <v>7</v>
      </c>
      <c r="C17" s="7">
        <v>33.97</v>
      </c>
      <c r="E17" s="7">
        <v>15.19</v>
      </c>
      <c r="F17" s="7"/>
      <c r="G17" s="7">
        <v>37.47</v>
      </c>
      <c r="H17" s="7">
        <v>330.63</v>
      </c>
      <c r="I17" s="7"/>
      <c r="J17" s="7"/>
    </row>
    <row r="18" spans="2:10">
      <c r="C18" s="4"/>
      <c r="E18" s="4"/>
      <c r="F18" s="4"/>
      <c r="G18" s="4"/>
      <c r="H18" s="4"/>
      <c r="I18" s="4"/>
      <c r="J18" s="4"/>
    </row>
    <row r="19" spans="2:10">
      <c r="B19" s="9" t="s">
        <v>18</v>
      </c>
      <c r="C19" s="10"/>
      <c r="D19" s="10"/>
      <c r="E19" s="10"/>
      <c r="F19" s="10"/>
      <c r="G19" s="10"/>
      <c r="H19" s="10"/>
      <c r="I19" s="10"/>
      <c r="J19" s="10"/>
    </row>
    <row r="20" spans="2:10" s="1" customFormat="1">
      <c r="C20" s="5"/>
      <c r="E20" s="5"/>
      <c r="F20" s="5"/>
      <c r="G20" s="5"/>
      <c r="H20" s="5"/>
      <c r="I20" s="5"/>
      <c r="J20" s="5"/>
    </row>
    <row r="21" spans="2:10">
      <c r="C21" s="4"/>
      <c r="D21" s="25"/>
      <c r="E21" s="7"/>
      <c r="F21" s="7"/>
      <c r="G21" s="7"/>
      <c r="H21" s="7"/>
      <c r="I21" s="7"/>
      <c r="J21" s="7"/>
    </row>
    <row r="22" spans="2:10" s="12" customFormat="1">
      <c r="B22" s="11" t="s">
        <v>21</v>
      </c>
      <c r="C22" s="13">
        <f t="shared" ref="C22:H22" si="3">AVERAGE(C23:C27)</f>
        <v>55.916000000000011</v>
      </c>
      <c r="E22" s="13">
        <f t="shared" si="3"/>
        <v>31.403999999999996</v>
      </c>
      <c r="F22" s="13" t="e">
        <f t="shared" si="3"/>
        <v>#DIV/0!</v>
      </c>
      <c r="G22" s="13">
        <f t="shared" si="3"/>
        <v>43.623999999999995</v>
      </c>
      <c r="H22" s="13">
        <f t="shared" si="3"/>
        <v>201.90799999999999</v>
      </c>
      <c r="I22" s="13" t="e">
        <f>AVERAGE(I23:I27)</f>
        <v>#DIV/0!</v>
      </c>
      <c r="J22" s="13" t="e">
        <f>AVERAGE(J23:J27)</f>
        <v>#DIV/0!</v>
      </c>
    </row>
    <row r="23" spans="2:10">
      <c r="B23" s="8" t="s">
        <v>3</v>
      </c>
      <c r="C23" s="7">
        <v>54.01</v>
      </c>
      <c r="E23" s="7">
        <v>31.04</v>
      </c>
      <c r="F23" s="7"/>
      <c r="G23" s="7">
        <v>43.67</v>
      </c>
      <c r="H23" s="7">
        <v>202.11</v>
      </c>
      <c r="I23" s="7"/>
      <c r="J23" s="7"/>
    </row>
    <row r="24" spans="2:10">
      <c r="B24" s="8" t="s">
        <v>4</v>
      </c>
      <c r="C24" s="7">
        <v>57.87</v>
      </c>
      <c r="E24" s="7">
        <v>30.82</v>
      </c>
      <c r="F24" s="7"/>
      <c r="G24" s="7">
        <v>44.08</v>
      </c>
      <c r="H24" s="7">
        <v>199.28</v>
      </c>
      <c r="I24" s="7"/>
      <c r="J24" s="7"/>
    </row>
    <row r="25" spans="2:10">
      <c r="B25" s="8" t="s">
        <v>5</v>
      </c>
      <c r="C25" s="7">
        <v>55.15</v>
      </c>
      <c r="E25" s="7">
        <v>33.49</v>
      </c>
      <c r="F25" s="7"/>
      <c r="G25" s="7">
        <v>45.44</v>
      </c>
      <c r="H25" s="7">
        <v>205.09</v>
      </c>
      <c r="I25" s="7"/>
      <c r="J25" s="7"/>
    </row>
    <row r="26" spans="2:10">
      <c r="B26" s="8" t="s">
        <v>6</v>
      </c>
      <c r="C26" s="7">
        <v>55.64</v>
      </c>
      <c r="E26" s="7">
        <v>31.03</v>
      </c>
      <c r="F26" s="7"/>
      <c r="G26" s="7">
        <v>42.7</v>
      </c>
      <c r="H26" s="7">
        <v>201.38</v>
      </c>
      <c r="I26" s="7"/>
      <c r="J26" s="7"/>
    </row>
    <row r="27" spans="2:10">
      <c r="B27" s="8" t="s">
        <v>7</v>
      </c>
      <c r="C27" s="7">
        <v>56.91</v>
      </c>
      <c r="E27" s="7">
        <v>30.64</v>
      </c>
      <c r="F27" s="7"/>
      <c r="G27" s="7">
        <v>42.23</v>
      </c>
      <c r="H27" s="7">
        <v>201.68</v>
      </c>
      <c r="I27" s="7"/>
      <c r="J27" s="7"/>
    </row>
    <row r="28" spans="2:10">
      <c r="C28" s="4"/>
      <c r="E28" s="4"/>
      <c r="F28" s="4"/>
      <c r="G28" s="4"/>
      <c r="H28" s="4"/>
      <c r="I28" s="4"/>
      <c r="J28" s="4"/>
    </row>
    <row r="29" spans="2:10" s="1" customFormat="1">
      <c r="C29" s="5"/>
      <c r="D29" s="26" t="s">
        <v>35</v>
      </c>
      <c r="E29" s="28">
        <f>E$6/E30</f>
        <v>22.702211844068234</v>
      </c>
      <c r="F29" s="28">
        <f t="shared" ref="F29" si="4">F$6/F30</f>
        <v>3.9521992657116116</v>
      </c>
      <c r="G29" s="28">
        <f t="shared" ref="G29" si="5">G$6/G30</f>
        <v>34.28210880538419</v>
      </c>
      <c r="H29" s="28">
        <f t="shared" ref="H29" si="6">H$6/H30</f>
        <v>65.745892589718082</v>
      </c>
      <c r="I29" s="28">
        <f t="shared" ref="I29" si="7">I$6/I30</f>
        <v>66.38602960004097</v>
      </c>
      <c r="J29" s="28">
        <f t="shared" ref="J29" si="8">J$6/J30</f>
        <v>69.217738331549242</v>
      </c>
    </row>
    <row r="30" spans="2:10">
      <c r="B30" s="11" t="s">
        <v>22</v>
      </c>
      <c r="C30" s="13">
        <f>AVERAGE(C31:C35)</f>
        <v>52.767999999999994</v>
      </c>
      <c r="E30" s="13">
        <f>AVERAGE(E31:E35)</f>
        <v>30.834000000000003</v>
      </c>
      <c r="F30" s="13">
        <f t="shared" ref="F30" si="9">AVERAGE(F31:F35)</f>
        <v>46.303333333333335</v>
      </c>
      <c r="G30" s="13">
        <f>AVERAGE(G31:G35)</f>
        <v>42.791999999999994</v>
      </c>
      <c r="H30" s="13">
        <f>AVERAGE(H31:H35)</f>
        <v>182.96199999999999</v>
      </c>
      <c r="I30" s="13">
        <f>AVERAGE(I31:I35)</f>
        <v>488.17499999999995</v>
      </c>
      <c r="J30" s="13">
        <f>AVERAGE(J31:J35)</f>
        <v>962.21</v>
      </c>
    </row>
    <row r="31" spans="2:10">
      <c r="B31" s="8" t="s">
        <v>3</v>
      </c>
      <c r="C31" s="7">
        <v>52.81</v>
      </c>
      <c r="E31" s="7">
        <v>30.16</v>
      </c>
      <c r="F31" s="7">
        <v>47.37</v>
      </c>
      <c r="G31" s="7">
        <v>43.22</v>
      </c>
      <c r="H31" s="7">
        <v>181.68</v>
      </c>
      <c r="I31" s="20">
        <v>485.83</v>
      </c>
      <c r="J31" s="20">
        <v>962.21</v>
      </c>
    </row>
    <row r="32" spans="2:10">
      <c r="B32" s="8" t="s">
        <v>4</v>
      </c>
      <c r="C32" s="7">
        <v>52.77</v>
      </c>
      <c r="E32" s="7">
        <v>31.04</v>
      </c>
      <c r="F32" s="7">
        <v>45.53</v>
      </c>
      <c r="G32" s="7">
        <v>43.14</v>
      </c>
      <c r="H32" s="7">
        <v>181.97</v>
      </c>
      <c r="I32" s="7">
        <v>490.52</v>
      </c>
      <c r="J32" s="7"/>
    </row>
    <row r="33" spans="2:12">
      <c r="B33" s="8" t="s">
        <v>5</v>
      </c>
      <c r="C33" s="7">
        <v>52.48</v>
      </c>
      <c r="E33" s="7">
        <v>31</v>
      </c>
      <c r="F33" s="7">
        <v>46.01</v>
      </c>
      <c r="G33" s="7">
        <v>42.55</v>
      </c>
      <c r="H33" s="7">
        <v>184.13</v>
      </c>
      <c r="I33" s="7"/>
      <c r="J33" s="7"/>
    </row>
    <row r="34" spans="2:12">
      <c r="B34" s="8" t="s">
        <v>6</v>
      </c>
      <c r="C34" s="7">
        <v>53.04</v>
      </c>
      <c r="E34" s="7">
        <v>30.53</v>
      </c>
      <c r="F34" s="7"/>
      <c r="G34" s="7">
        <v>42.41</v>
      </c>
      <c r="H34" s="7">
        <v>184.39</v>
      </c>
      <c r="I34" s="7"/>
      <c r="J34" s="7"/>
    </row>
    <row r="35" spans="2:12">
      <c r="B35" s="8" t="s">
        <v>7</v>
      </c>
      <c r="C35" s="7">
        <v>52.74</v>
      </c>
      <c r="E35" s="7">
        <v>31.44</v>
      </c>
      <c r="F35" s="7"/>
      <c r="G35" s="7">
        <v>42.64</v>
      </c>
      <c r="H35" s="7">
        <v>182.64</v>
      </c>
      <c r="I35" s="7"/>
      <c r="J35" s="7"/>
    </row>
    <row r="36" spans="2:12">
      <c r="C36" s="4"/>
      <c r="E36" s="4"/>
      <c r="F36" s="4"/>
      <c r="G36" s="4"/>
      <c r="H36" s="4"/>
      <c r="I36" s="4"/>
      <c r="J36" s="4"/>
    </row>
    <row r="37" spans="2:12" s="15" customFormat="1" ht="30">
      <c r="B37" s="21" t="s">
        <v>23</v>
      </c>
      <c r="C37" s="22" t="s">
        <v>27</v>
      </c>
      <c r="D37" s="23"/>
      <c r="E37" s="24" t="s">
        <v>24</v>
      </c>
      <c r="F37" s="24"/>
      <c r="G37" s="24"/>
      <c r="H37" s="24"/>
      <c r="I37" s="24"/>
      <c r="J37" s="24"/>
      <c r="L37" s="16"/>
    </row>
    <row r="38" spans="2:12">
      <c r="C38" s="4"/>
      <c r="E38" s="4"/>
      <c r="F38" s="4"/>
      <c r="G38" s="4"/>
      <c r="H38" s="4"/>
      <c r="I38" s="4"/>
      <c r="J38" s="4"/>
    </row>
    <row r="39" spans="2:12">
      <c r="B39" s="18" t="s">
        <v>14</v>
      </c>
      <c r="C39" s="13">
        <f>AVERAGE(C40:C44)</f>
        <v>40.314999999999998</v>
      </c>
      <c r="E39" s="13" t="e">
        <f>AVERAGE(E40:E44)</f>
        <v>#DIV/0!</v>
      </c>
      <c r="F39" s="13" t="e">
        <f t="shared" ref="F39" si="10">AVERAGE(F40:F44)</f>
        <v>#DIV/0!</v>
      </c>
      <c r="G39" s="13" t="e">
        <f>AVERAGE(G40:G44)</f>
        <v>#DIV/0!</v>
      </c>
      <c r="H39" s="13">
        <f>AVERAGE(H40:H44)</f>
        <v>213.16500000000002</v>
      </c>
      <c r="I39" s="13" t="e">
        <f>AVERAGE(I40:I44)</f>
        <v>#DIV/0!</v>
      </c>
      <c r="J39" s="13" t="e">
        <f>AVERAGE(J40:J44)</f>
        <v>#DIV/0!</v>
      </c>
    </row>
    <row r="40" spans="2:12">
      <c r="B40" s="19" t="s">
        <v>15</v>
      </c>
      <c r="C40" s="20">
        <v>40.69</v>
      </c>
      <c r="D40" s="17"/>
      <c r="E40" s="20"/>
      <c r="F40" s="20"/>
      <c r="G40" s="20"/>
      <c r="H40" s="20">
        <v>212.11</v>
      </c>
      <c r="I40" s="20"/>
      <c r="J40" s="20"/>
    </row>
    <row r="41" spans="2:12">
      <c r="B41" s="19" t="s">
        <v>16</v>
      </c>
      <c r="C41" s="20">
        <v>39.94</v>
      </c>
      <c r="D41" s="17"/>
      <c r="E41" s="20"/>
      <c r="F41" s="20"/>
      <c r="G41" s="20"/>
      <c r="H41" s="20">
        <v>214.22</v>
      </c>
      <c r="I41" s="20"/>
      <c r="J41" s="20"/>
    </row>
    <row r="42" spans="2:12">
      <c r="B42" s="19" t="s">
        <v>5</v>
      </c>
      <c r="C42" s="20"/>
      <c r="D42" s="17"/>
      <c r="E42" s="20"/>
      <c r="F42" s="20"/>
      <c r="G42" s="20"/>
      <c r="H42" s="20"/>
      <c r="I42" s="20"/>
      <c r="J42" s="20"/>
    </row>
    <row r="43" spans="2:12">
      <c r="B43" s="19" t="s">
        <v>6</v>
      </c>
      <c r="C43" s="20"/>
      <c r="D43" s="17"/>
      <c r="E43" s="20"/>
      <c r="F43" s="20"/>
      <c r="G43" s="20"/>
      <c r="H43" s="20"/>
      <c r="I43" s="20"/>
      <c r="J43" s="20"/>
    </row>
    <row r="44" spans="2:12">
      <c r="B44" s="19" t="s">
        <v>7</v>
      </c>
      <c r="C44" s="20"/>
      <c r="D44" s="17"/>
      <c r="E44" s="20"/>
      <c r="F44" s="20"/>
      <c r="G44" s="20"/>
      <c r="H44" s="20"/>
      <c r="I44" s="20"/>
      <c r="J44" s="20"/>
    </row>
    <row r="45" spans="2:12">
      <c r="C45" s="4"/>
      <c r="E45" s="4"/>
      <c r="F45" s="4"/>
      <c r="G45" s="4"/>
      <c r="H45" s="4"/>
      <c r="I45" s="4"/>
      <c r="J45" s="4"/>
    </row>
    <row r="46" spans="2:12">
      <c r="B46" s="9" t="s">
        <v>19</v>
      </c>
      <c r="C46" s="10"/>
      <c r="D46" s="10"/>
      <c r="E46" s="10"/>
      <c r="F46" s="10"/>
      <c r="G46" s="10"/>
      <c r="H46" s="10"/>
      <c r="I46" s="10"/>
      <c r="J46" s="10"/>
    </row>
    <row r="47" spans="2:12" s="1" customFormat="1">
      <c r="C47" s="5"/>
      <c r="E47" s="5"/>
      <c r="F47" s="5"/>
      <c r="G47" s="5"/>
      <c r="H47" s="5"/>
      <c r="I47" s="5"/>
      <c r="J47" s="5"/>
    </row>
    <row r="48" spans="2:12" s="12" customFormat="1">
      <c r="B48" s="11" t="s">
        <v>21</v>
      </c>
      <c r="C48" s="13" t="e">
        <f t="shared" ref="C48:H48" si="11">AVERAGE(C49:C53)</f>
        <v>#DIV/0!</v>
      </c>
      <c r="E48" s="13" t="e">
        <f t="shared" si="11"/>
        <v>#DIV/0!</v>
      </c>
      <c r="F48" s="13" t="e">
        <f t="shared" si="11"/>
        <v>#DIV/0!</v>
      </c>
      <c r="G48" s="13" t="e">
        <f t="shared" si="11"/>
        <v>#DIV/0!</v>
      </c>
      <c r="H48" s="13" t="e">
        <f t="shared" si="11"/>
        <v>#DIV/0!</v>
      </c>
      <c r="I48" s="13" t="e">
        <f>AVERAGE(I49:I53)</f>
        <v>#DIV/0!</v>
      </c>
      <c r="J48" s="13" t="e">
        <f>AVERAGE(J49:J53)</f>
        <v>#DIV/0!</v>
      </c>
    </row>
    <row r="49" spans="2:12">
      <c r="B49" s="8" t="s">
        <v>3</v>
      </c>
      <c r="C49" s="7"/>
      <c r="E49" s="7"/>
      <c r="F49" s="7"/>
      <c r="G49" s="7"/>
      <c r="H49" s="7"/>
      <c r="I49" s="7"/>
      <c r="J49" s="7"/>
    </row>
    <row r="50" spans="2:12">
      <c r="B50" s="8" t="s">
        <v>4</v>
      </c>
      <c r="C50" s="7"/>
      <c r="E50" s="7" t="s">
        <v>28</v>
      </c>
      <c r="F50" s="7"/>
      <c r="G50" s="7"/>
      <c r="H50" s="7"/>
      <c r="I50" s="7"/>
      <c r="J50" s="7"/>
    </row>
    <row r="51" spans="2:12">
      <c r="B51" s="8" t="s">
        <v>5</v>
      </c>
      <c r="C51" s="7"/>
      <c r="E51" s="7"/>
      <c r="F51" s="7"/>
      <c r="G51" s="7"/>
      <c r="H51" s="7"/>
      <c r="I51" s="7"/>
      <c r="J51" s="7"/>
    </row>
    <row r="52" spans="2:12">
      <c r="B52" s="8" t="s">
        <v>6</v>
      </c>
      <c r="C52" s="7"/>
      <c r="E52" s="7"/>
      <c r="F52" s="7"/>
      <c r="G52" s="7"/>
      <c r="H52" s="7"/>
      <c r="I52" s="7"/>
      <c r="J52" s="7"/>
    </row>
    <row r="53" spans="2:12">
      <c r="B53" s="8" t="s">
        <v>7</v>
      </c>
      <c r="C53" s="7"/>
      <c r="E53" s="7"/>
      <c r="F53" s="7"/>
      <c r="G53" s="7"/>
      <c r="H53" s="7"/>
      <c r="I53" s="7"/>
      <c r="J53" s="7"/>
    </row>
    <row r="54" spans="2:12">
      <c r="C54" s="4"/>
      <c r="E54" s="4"/>
      <c r="F54" s="4"/>
      <c r="G54" s="4"/>
      <c r="H54" s="4"/>
      <c r="I54" s="4"/>
      <c r="J54" s="4"/>
    </row>
    <row r="55" spans="2:12" s="1" customFormat="1">
      <c r="C55" s="5"/>
      <c r="D55" s="26" t="s">
        <v>35</v>
      </c>
      <c r="E55" s="29" t="e">
        <f>E$6/E56</f>
        <v>#DIV/0!</v>
      </c>
      <c r="F55" s="29" t="e">
        <f t="shared" ref="F55" si="12">F$6/F56</f>
        <v>#DIV/0!</v>
      </c>
      <c r="G55" s="29" t="e">
        <f t="shared" ref="G55" si="13">G$6/G56</f>
        <v>#DIV/0!</v>
      </c>
      <c r="H55" s="29" t="e">
        <f t="shared" ref="H55" si="14">H$6/H56</f>
        <v>#DIV/0!</v>
      </c>
      <c r="I55" s="29" t="e">
        <f t="shared" ref="I55" si="15">I$6/I56</f>
        <v>#DIV/0!</v>
      </c>
      <c r="J55" s="29" t="e">
        <f t="shared" ref="J55" si="16">J$6/J56</f>
        <v>#DIV/0!</v>
      </c>
    </row>
    <row r="56" spans="2:12">
      <c r="B56" s="11" t="s">
        <v>22</v>
      </c>
      <c r="C56" s="13" t="e">
        <f t="shared" ref="C56:H56" si="17">AVERAGE(C57:C61)</f>
        <v>#DIV/0!</v>
      </c>
      <c r="E56" s="13" t="e">
        <f t="shared" si="17"/>
        <v>#DIV/0!</v>
      </c>
      <c r="F56" s="13" t="e">
        <f t="shared" si="17"/>
        <v>#DIV/0!</v>
      </c>
      <c r="G56" s="13" t="e">
        <f t="shared" si="17"/>
        <v>#DIV/0!</v>
      </c>
      <c r="H56" s="13" t="e">
        <f t="shared" si="17"/>
        <v>#DIV/0!</v>
      </c>
      <c r="I56" s="13"/>
      <c r="J56" s="13"/>
    </row>
    <row r="57" spans="2:12">
      <c r="B57" s="8" t="s">
        <v>3</v>
      </c>
      <c r="C57" s="7"/>
      <c r="E57" s="7"/>
      <c r="F57" s="7"/>
      <c r="G57" s="7"/>
      <c r="H57" s="7"/>
      <c r="I57" s="7"/>
      <c r="J57" s="7"/>
    </row>
    <row r="58" spans="2:12">
      <c r="B58" s="8" t="s">
        <v>4</v>
      </c>
      <c r="C58" s="7"/>
      <c r="E58" s="7" t="s">
        <v>28</v>
      </c>
      <c r="F58" s="7"/>
      <c r="G58" s="7"/>
      <c r="H58" s="7"/>
      <c r="I58" s="7"/>
      <c r="J58" s="7"/>
    </row>
    <row r="59" spans="2:12">
      <c r="B59" s="8" t="s">
        <v>5</v>
      </c>
      <c r="C59" s="7"/>
      <c r="E59" s="7"/>
      <c r="F59" s="7"/>
      <c r="G59" s="7"/>
      <c r="H59" s="7"/>
      <c r="I59" s="7"/>
      <c r="J59" s="7"/>
    </row>
    <row r="60" spans="2:12">
      <c r="B60" s="8" t="s">
        <v>6</v>
      </c>
      <c r="C60" s="7"/>
      <c r="E60" s="7"/>
      <c r="F60" s="7"/>
      <c r="G60" s="7"/>
      <c r="H60" s="7"/>
      <c r="I60" s="7"/>
      <c r="J60" s="7"/>
    </row>
    <row r="61" spans="2:12">
      <c r="B61" s="8" t="s">
        <v>7</v>
      </c>
      <c r="C61" s="7"/>
      <c r="E61" s="7"/>
      <c r="F61" s="7"/>
      <c r="G61" s="7"/>
      <c r="H61" s="7"/>
      <c r="I61" s="7"/>
      <c r="J61" s="7"/>
    </row>
    <row r="62" spans="2:12">
      <c r="C62" s="4"/>
      <c r="E62" s="4"/>
      <c r="F62" s="4"/>
      <c r="G62" s="4"/>
      <c r="H62" s="4"/>
      <c r="I62" s="4"/>
      <c r="J62" s="4"/>
    </row>
    <row r="63" spans="2:12" s="15" customFormat="1" ht="30">
      <c r="B63" s="21" t="s">
        <v>23</v>
      </c>
      <c r="C63" s="22"/>
      <c r="D63" s="23"/>
      <c r="E63" s="24" t="s">
        <v>26</v>
      </c>
      <c r="F63" s="24"/>
      <c r="G63" s="24"/>
      <c r="H63" s="24"/>
      <c r="I63" s="24"/>
      <c r="J63" s="24"/>
      <c r="L63" s="16"/>
    </row>
    <row r="64" spans="2:12">
      <c r="C64" s="4"/>
      <c r="E64" s="4"/>
      <c r="F64" s="4"/>
      <c r="G64" s="4"/>
      <c r="H64" s="4"/>
      <c r="I64" s="4"/>
      <c r="J64" s="4"/>
    </row>
    <row r="65" spans="2:10">
      <c r="B65" s="18" t="s">
        <v>14</v>
      </c>
      <c r="C65" s="13" t="e">
        <f>AVERAGE(C66:C70)</f>
        <v>#DIV/0!</v>
      </c>
      <c r="E65" s="13" t="e">
        <f>AVERAGE(E66:E70)</f>
        <v>#DIV/0!</v>
      </c>
      <c r="F65" s="13" t="e">
        <f t="shared" ref="F65" si="18">AVERAGE(F66:F70)</f>
        <v>#DIV/0!</v>
      </c>
      <c r="G65" s="13" t="e">
        <f>AVERAGE(G66:G70)</f>
        <v>#DIV/0!</v>
      </c>
      <c r="H65" s="13" t="e">
        <f>AVERAGE(H66:H70)</f>
        <v>#DIV/0!</v>
      </c>
      <c r="I65" s="13" t="e">
        <f>AVERAGE(I66:I70)</f>
        <v>#DIV/0!</v>
      </c>
      <c r="J65" s="13" t="e">
        <f>AVERAGE(J66:J70)</f>
        <v>#DIV/0!</v>
      </c>
    </row>
    <row r="66" spans="2:10">
      <c r="B66" s="8" t="s">
        <v>3</v>
      </c>
      <c r="C66" s="7"/>
      <c r="E66" s="7"/>
      <c r="F66" s="7"/>
      <c r="G66" s="7"/>
      <c r="H66" s="7"/>
      <c r="I66" s="7"/>
      <c r="J66" s="7"/>
    </row>
    <row r="67" spans="2:10">
      <c r="B67" s="8" t="s">
        <v>4</v>
      </c>
      <c r="C67" s="7"/>
      <c r="E67" s="7"/>
      <c r="F67" s="7"/>
      <c r="G67" s="7"/>
      <c r="H67" s="7"/>
      <c r="I67" s="7"/>
      <c r="J67" s="7"/>
    </row>
    <row r="68" spans="2:10">
      <c r="B68" s="8" t="s">
        <v>5</v>
      </c>
      <c r="C68" s="7"/>
      <c r="E68" s="7"/>
      <c r="F68" s="7"/>
      <c r="G68" s="7"/>
      <c r="H68" s="7"/>
      <c r="I68" s="7"/>
      <c r="J68" s="7"/>
    </row>
    <row r="69" spans="2:10">
      <c r="B69" s="8" t="s">
        <v>6</v>
      </c>
      <c r="C69" s="7"/>
      <c r="E69" s="7"/>
      <c r="F69" s="7"/>
      <c r="G69" s="7"/>
      <c r="H69" s="7"/>
      <c r="I69" s="7"/>
      <c r="J69" s="7"/>
    </row>
    <row r="70" spans="2:10">
      <c r="B70" s="8" t="s">
        <v>7</v>
      </c>
      <c r="C70" s="7"/>
      <c r="E70" s="7"/>
      <c r="F70" s="7"/>
      <c r="G70" s="7"/>
      <c r="H70" s="7"/>
      <c r="I70" s="7"/>
      <c r="J70" s="7"/>
    </row>
    <row r="71" spans="2:10">
      <c r="C71" s="4"/>
      <c r="E71" s="4"/>
      <c r="F71" s="4"/>
      <c r="G71" s="4"/>
      <c r="H71" s="4"/>
      <c r="I71" s="4"/>
      <c r="J71" s="4"/>
    </row>
    <row r="72" spans="2:10">
      <c r="B72" s="9" t="s">
        <v>20</v>
      </c>
      <c r="C72" s="10"/>
      <c r="D72" s="10"/>
      <c r="E72" s="10"/>
      <c r="F72" s="10"/>
      <c r="G72" s="10"/>
      <c r="H72" s="10"/>
      <c r="I72" s="10"/>
      <c r="J72" s="10"/>
    </row>
    <row r="73" spans="2:10" s="1" customFormat="1">
      <c r="C73" s="5"/>
      <c r="E73" s="5"/>
      <c r="F73" s="5"/>
      <c r="G73" s="5"/>
      <c r="H73" s="5"/>
      <c r="I73" s="5"/>
      <c r="J73" s="5"/>
    </row>
    <row r="74" spans="2:10" s="12" customFormat="1">
      <c r="B74" s="11" t="s">
        <v>21</v>
      </c>
      <c r="C74" s="13" t="e">
        <f t="shared" ref="C74:H74" si="19">AVERAGE(C75:C79)</f>
        <v>#DIV/0!</v>
      </c>
      <c r="E74" s="13">
        <f t="shared" si="19"/>
        <v>92.57</v>
      </c>
      <c r="F74" s="13" t="e">
        <f t="shared" si="19"/>
        <v>#DIV/0!</v>
      </c>
      <c r="G74" s="13">
        <f t="shared" si="19"/>
        <v>373.94</v>
      </c>
      <c r="H74" s="13">
        <f t="shared" si="19"/>
        <v>1009.81</v>
      </c>
      <c r="I74" s="13" t="e">
        <f>AVERAGE(I75:I79)</f>
        <v>#DIV/0!</v>
      </c>
      <c r="J74" s="13" t="e">
        <f>AVERAGE(J75:J79)</f>
        <v>#DIV/0!</v>
      </c>
    </row>
    <row r="75" spans="2:10">
      <c r="B75" s="8" t="s">
        <v>3</v>
      </c>
      <c r="C75" s="7"/>
      <c r="E75" s="7">
        <v>92.57</v>
      </c>
      <c r="F75" s="7"/>
      <c r="G75" s="7">
        <v>373.94</v>
      </c>
      <c r="H75" s="7">
        <v>1009.81</v>
      </c>
      <c r="I75" s="7"/>
      <c r="J75" s="7"/>
    </row>
    <row r="76" spans="2:10">
      <c r="B76" s="8" t="s">
        <v>4</v>
      </c>
      <c r="C76" s="7"/>
      <c r="E76" s="7"/>
      <c r="F76" s="7"/>
      <c r="G76" s="7"/>
      <c r="H76" s="7"/>
      <c r="I76" s="7"/>
      <c r="J76" s="7"/>
    </row>
    <row r="77" spans="2:10">
      <c r="B77" s="8" t="s">
        <v>5</v>
      </c>
      <c r="C77" s="7"/>
      <c r="E77" s="7"/>
      <c r="F77" s="7"/>
      <c r="G77" s="7"/>
      <c r="H77" s="7"/>
      <c r="I77" s="7"/>
      <c r="J77" s="7"/>
    </row>
    <row r="78" spans="2:10">
      <c r="B78" s="8" t="s">
        <v>6</v>
      </c>
      <c r="C78" s="7"/>
      <c r="E78" s="7"/>
      <c r="F78" s="7"/>
      <c r="G78" s="7"/>
      <c r="H78" s="7"/>
      <c r="I78" s="7"/>
      <c r="J78" s="7"/>
    </row>
    <row r="79" spans="2:10">
      <c r="B79" s="8" t="s">
        <v>7</v>
      </c>
      <c r="C79" s="7"/>
      <c r="E79" s="7"/>
      <c r="F79" s="7"/>
      <c r="G79" s="7"/>
      <c r="H79" s="7"/>
      <c r="I79" s="7"/>
      <c r="J79" s="7"/>
    </row>
    <row r="80" spans="2:10">
      <c r="C80" s="4"/>
      <c r="E80" s="4"/>
      <c r="F80" s="4"/>
      <c r="G80" s="4"/>
      <c r="H80" s="4"/>
      <c r="I80" s="4"/>
      <c r="J80" s="4"/>
    </row>
    <row r="81" spans="2:12" s="1" customFormat="1">
      <c r="C81" s="5"/>
      <c r="D81" s="26" t="s">
        <v>35</v>
      </c>
      <c r="E81" s="29">
        <f>E$6/E82</f>
        <v>13.730874852883485</v>
      </c>
      <c r="F81" s="29">
        <f t="shared" ref="F81" si="20">F$6/F82</f>
        <v>2.2005772005772006</v>
      </c>
      <c r="G81" s="29">
        <f t="shared" ref="G81" si="21">G$6/G82</f>
        <v>16.113206165562186</v>
      </c>
      <c r="H81" s="29">
        <f t="shared" ref="H81" si="22">H$6/H82</f>
        <v>45.70925534205626</v>
      </c>
      <c r="I81" s="29" t="e">
        <f t="shared" ref="I81" si="23">I$6/I82</f>
        <v>#DIV/0!</v>
      </c>
      <c r="J81" s="29" t="e">
        <f t="shared" ref="J81" si="24">J$6/J82</f>
        <v>#DIV/0!</v>
      </c>
    </row>
    <row r="82" spans="2:12">
      <c r="B82" s="11" t="s">
        <v>22</v>
      </c>
      <c r="C82" s="13">
        <f t="shared" ref="C82:H82" si="25">AVERAGE(C83:C87)</f>
        <v>53.26</v>
      </c>
      <c r="E82" s="13">
        <f t="shared" si="25"/>
        <v>50.98</v>
      </c>
      <c r="F82" s="13">
        <f t="shared" si="25"/>
        <v>83.16</v>
      </c>
      <c r="G82" s="13">
        <f t="shared" si="25"/>
        <v>91.043333333333337</v>
      </c>
      <c r="H82" s="13">
        <f t="shared" si="25"/>
        <v>263.16333333333336</v>
      </c>
      <c r="I82" s="13" t="e">
        <f>AVERAGE(I83:I87)</f>
        <v>#DIV/0!</v>
      </c>
      <c r="J82" s="13" t="e">
        <f>AVERAGE(J83:J87)</f>
        <v>#DIV/0!</v>
      </c>
    </row>
    <row r="83" spans="2:12">
      <c r="B83" s="8" t="s">
        <v>3</v>
      </c>
      <c r="C83" s="7">
        <v>53.72</v>
      </c>
      <c r="E83" s="7">
        <v>50.98</v>
      </c>
      <c r="F83" s="30">
        <v>83.16</v>
      </c>
      <c r="G83" s="7">
        <v>63.33</v>
      </c>
      <c r="H83" s="7">
        <v>200.89</v>
      </c>
      <c r="I83" s="7"/>
      <c r="J83" s="7"/>
    </row>
    <row r="84" spans="2:12">
      <c r="B84" s="8" t="s">
        <v>4</v>
      </c>
      <c r="C84" s="7">
        <v>52.96</v>
      </c>
      <c r="E84" s="7"/>
      <c r="F84" s="7"/>
      <c r="G84" s="7">
        <v>62.99</v>
      </c>
      <c r="H84" s="7">
        <v>203.84</v>
      </c>
      <c r="I84" s="7"/>
      <c r="J84" s="7"/>
    </row>
    <row r="85" spans="2:12">
      <c r="B85" s="8" t="s">
        <v>5</v>
      </c>
      <c r="C85" s="7">
        <v>53.1</v>
      </c>
      <c r="E85" s="7"/>
      <c r="F85" s="7"/>
      <c r="G85" s="30">
        <v>146.81</v>
      </c>
      <c r="H85" s="30">
        <v>384.76</v>
      </c>
      <c r="I85" s="7"/>
      <c r="J85" s="7"/>
    </row>
    <row r="86" spans="2:12">
      <c r="B86" s="8" t="s">
        <v>6</v>
      </c>
      <c r="C86" s="7"/>
      <c r="E86" s="7"/>
      <c r="F86" s="7"/>
      <c r="G86" s="7"/>
      <c r="H86" s="7"/>
      <c r="I86" s="7"/>
      <c r="J86" s="7"/>
    </row>
    <row r="87" spans="2:12">
      <c r="B87" s="8" t="s">
        <v>7</v>
      </c>
      <c r="C87" s="7"/>
      <c r="E87" s="7"/>
      <c r="F87" s="7"/>
      <c r="G87" s="7"/>
      <c r="H87" s="7"/>
      <c r="I87" s="7"/>
      <c r="J87" s="7"/>
    </row>
    <row r="89" spans="2:12" s="15" customFormat="1" ht="30">
      <c r="B89" s="21" t="s">
        <v>23</v>
      </c>
      <c r="C89" s="22"/>
      <c r="D89" s="23"/>
      <c r="E89" s="24" t="s">
        <v>25</v>
      </c>
      <c r="F89" s="24"/>
      <c r="G89" s="24"/>
      <c r="H89" s="24"/>
      <c r="I89" s="24"/>
      <c r="J89" s="24"/>
      <c r="L89" s="16"/>
    </row>
    <row r="90" spans="2:12">
      <c r="C90" s="4"/>
      <c r="E90" s="4"/>
      <c r="F90" s="4"/>
      <c r="G90" s="4"/>
      <c r="H90" s="4"/>
      <c r="I90" s="4"/>
      <c r="J90" s="4"/>
    </row>
    <row r="91" spans="2:12">
      <c r="B91" s="18" t="s">
        <v>14</v>
      </c>
      <c r="C91" s="13" t="e">
        <f>AVERAGE(C92:C96)</f>
        <v>#DIV/0!</v>
      </c>
      <c r="E91" s="13" t="e">
        <f>AVERAGE(E92:E96)</f>
        <v>#DIV/0!</v>
      </c>
      <c r="F91" s="13" t="e">
        <f t="shared" ref="F91" si="26">AVERAGE(F92:F96)</f>
        <v>#DIV/0!</v>
      </c>
      <c r="G91" s="13" t="e">
        <f>AVERAGE(G92:G96)</f>
        <v>#DIV/0!</v>
      </c>
      <c r="H91" s="13" t="e">
        <f>AVERAGE(H92:H96)</f>
        <v>#DIV/0!</v>
      </c>
      <c r="I91" s="13" t="e">
        <f>AVERAGE(I92:I96)</f>
        <v>#DIV/0!</v>
      </c>
      <c r="J91" s="13" t="e">
        <f>AVERAGE(J92:J96)</f>
        <v>#DIV/0!</v>
      </c>
    </row>
    <row r="92" spans="2:12">
      <c r="B92" s="8" t="s">
        <v>3</v>
      </c>
      <c r="C92" s="7"/>
      <c r="E92" s="7"/>
      <c r="F92" s="7"/>
      <c r="G92" s="7"/>
      <c r="H92" s="7"/>
      <c r="I92" s="7"/>
      <c r="J92" s="7"/>
    </row>
    <row r="93" spans="2:12">
      <c r="B93" s="8" t="s">
        <v>4</v>
      </c>
      <c r="C93" s="7"/>
      <c r="E93" s="7"/>
      <c r="F93" s="7"/>
      <c r="G93" s="7"/>
      <c r="H93" s="7"/>
      <c r="I93" s="7"/>
      <c r="J93" s="7"/>
    </row>
    <row r="94" spans="2:12">
      <c r="B94" s="8" t="s">
        <v>5</v>
      </c>
      <c r="C94" s="7"/>
      <c r="E94" s="7"/>
      <c r="F94" s="7"/>
      <c r="G94" s="7"/>
      <c r="H94" s="7"/>
      <c r="I94" s="7"/>
      <c r="J94" s="7"/>
    </row>
    <row r="95" spans="2:12">
      <c r="B95" s="8" t="s">
        <v>6</v>
      </c>
      <c r="C95" s="7"/>
      <c r="E95" s="7"/>
      <c r="F95" s="7"/>
      <c r="G95" s="7"/>
      <c r="H95" s="7"/>
      <c r="I95" s="7"/>
      <c r="J95" s="7"/>
    </row>
    <row r="96" spans="2:12">
      <c r="B96" s="8" t="s">
        <v>7</v>
      </c>
      <c r="C96" s="7"/>
      <c r="E96" s="7"/>
      <c r="F96" s="7"/>
      <c r="G96" s="7"/>
      <c r="H96" s="7"/>
      <c r="I96" s="7"/>
      <c r="J96" s="7"/>
    </row>
    <row r="97" spans="3:10">
      <c r="C97" s="4"/>
      <c r="E97" s="4"/>
      <c r="F97" s="4"/>
      <c r="G97" s="4"/>
      <c r="H97" s="4"/>
      <c r="I97" s="4"/>
      <c r="J9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Maggiori</dc:creator>
  <cp:lastModifiedBy>Matteo Maggiori</cp:lastModifiedBy>
  <dcterms:created xsi:type="dcterms:W3CDTF">2015-11-27T22:48:39Z</dcterms:created>
  <dcterms:modified xsi:type="dcterms:W3CDTF">2015-12-05T23:43:19Z</dcterms:modified>
</cp:coreProperties>
</file>