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zhang/UT Google Drive/UofT Junior Year 2020/Num Methods MIE334 /Assigntmns/Asgnt2/"/>
    </mc:Choice>
  </mc:AlternateContent>
  <xr:revisionPtr revIDLastSave="0" documentId="13_ncr:1_{369FEF77-D9AC-1C48-9990-6974FEB41E18}" xr6:coauthVersionLast="45" xr6:coauthVersionMax="45" xr10:uidLastSave="{00000000-0000-0000-0000-000000000000}"/>
  <bookViews>
    <workbookView xWindow="1720" yWindow="460" windowWidth="16600" windowHeight="16400" xr2:uid="{2858A923-E26D-D94E-BC20-9115023F4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7" i="1"/>
  <c r="C10" i="1"/>
  <c r="B10" i="1"/>
  <c r="D9" i="1"/>
  <c r="C9" i="1"/>
  <c r="B9" i="1"/>
  <c r="L7" i="1"/>
  <c r="J7" i="1"/>
  <c r="M7" i="1" s="1"/>
  <c r="K7" i="1" l="1"/>
  <c r="N7" i="1" s="1"/>
  <c r="D10" i="1"/>
  <c r="B11" i="1" s="1"/>
  <c r="A17" i="1"/>
  <c r="A18" i="1"/>
  <c r="A19" i="1" s="1"/>
  <c r="A20" i="1" s="1"/>
  <c r="A21" i="1" s="1"/>
  <c r="A22" i="1" s="1"/>
  <c r="A23" i="1" s="1"/>
  <c r="A24" i="1" s="1"/>
  <c r="A25" i="1" s="1"/>
  <c r="A26" i="1" s="1"/>
  <c r="I8" i="1" l="1"/>
  <c r="L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E7" i="1" l="1"/>
  <c r="K8" i="1" l="1"/>
  <c r="N8" i="1" s="1"/>
  <c r="I9" i="1"/>
  <c r="M8" i="1"/>
  <c r="C11" i="1"/>
  <c r="F7" i="1"/>
  <c r="L9" i="1" l="1"/>
  <c r="J9" i="1"/>
  <c r="D11" i="1"/>
  <c r="G7" i="1"/>
  <c r="M9" i="1" l="1"/>
  <c r="K9" i="1"/>
  <c r="N9" i="1" s="1"/>
  <c r="B12" i="1"/>
  <c r="E8" i="1"/>
  <c r="I10" i="1" l="1"/>
  <c r="C12" i="1"/>
  <c r="D12" i="1" s="1"/>
  <c r="G8" i="1"/>
  <c r="F8" i="1"/>
  <c r="L10" i="1" l="1"/>
  <c r="J10" i="1"/>
  <c r="B13" i="1"/>
  <c r="E9" i="1"/>
  <c r="K10" i="1" l="1"/>
  <c r="N10" i="1" s="1"/>
  <c r="M10" i="1"/>
  <c r="C13" i="1"/>
  <c r="D13" i="1" s="1"/>
  <c r="F9" i="1"/>
  <c r="I11" i="1" l="1"/>
  <c r="B14" i="1"/>
  <c r="E10" i="1"/>
  <c r="G9" i="1"/>
  <c r="L11" i="1" l="1"/>
  <c r="J11" i="1"/>
  <c r="M11" i="1" s="1"/>
  <c r="C14" i="1"/>
  <c r="D14" i="1" s="1"/>
  <c r="G10" i="1"/>
  <c r="F10" i="1"/>
  <c r="K11" i="1" l="1"/>
  <c r="N11" i="1" s="1"/>
  <c r="B15" i="1"/>
  <c r="E11" i="1"/>
  <c r="I12" i="1" l="1"/>
  <c r="L12" i="1" s="1"/>
  <c r="C15" i="1"/>
  <c r="D15" i="1" s="1"/>
  <c r="F11" i="1"/>
  <c r="J12" i="1" l="1"/>
  <c r="M12" i="1" s="1"/>
  <c r="B16" i="1"/>
  <c r="E12" i="1"/>
  <c r="G11" i="1"/>
  <c r="K12" i="1" l="1"/>
  <c r="I13" i="1"/>
  <c r="N12" i="1"/>
  <c r="C16" i="1"/>
  <c r="F12" i="1"/>
  <c r="L13" i="1" l="1"/>
  <c r="J13" i="1"/>
  <c r="M13" i="1" s="1"/>
  <c r="D16" i="1"/>
  <c r="B17" i="1" s="1"/>
  <c r="E13" i="1"/>
  <c r="G12" i="1"/>
  <c r="K13" i="1" l="1"/>
  <c r="N13" i="1" s="1"/>
  <c r="E17" i="1"/>
  <c r="C17" i="1"/>
  <c r="D17" i="1" s="1"/>
  <c r="G17" i="1" s="1"/>
  <c r="F13" i="1"/>
  <c r="B18" i="1" l="1"/>
  <c r="F17" i="1"/>
  <c r="E14" i="1"/>
  <c r="G13" i="1"/>
  <c r="E18" i="1" l="1"/>
  <c r="C18" i="1"/>
  <c r="G14" i="1"/>
  <c r="F14" i="1"/>
  <c r="F18" i="1" l="1"/>
  <c r="D18" i="1"/>
  <c r="G18" i="1" s="1"/>
  <c r="E15" i="1"/>
  <c r="B19" i="1" l="1"/>
  <c r="G15" i="1"/>
  <c r="F15" i="1"/>
  <c r="C19" i="1" l="1"/>
  <c r="E19" i="1"/>
  <c r="E16" i="1"/>
  <c r="D19" i="1" l="1"/>
  <c r="G19" i="1" s="1"/>
  <c r="F19" i="1"/>
  <c r="F16" i="1"/>
  <c r="B20" i="1" l="1"/>
  <c r="G16" i="1"/>
  <c r="C20" i="1" l="1"/>
  <c r="D20" i="1" s="1"/>
  <c r="G20" i="1" s="1"/>
  <c r="E20" i="1"/>
  <c r="F20" i="1" l="1"/>
  <c r="B21" i="1"/>
  <c r="E21" i="1" l="1"/>
  <c r="C21" i="1"/>
  <c r="D21" i="1" s="1"/>
  <c r="G21" i="1" s="1"/>
  <c r="B22" i="1" l="1"/>
  <c r="F21" i="1"/>
  <c r="E22" i="1" l="1"/>
  <c r="C22" i="1"/>
  <c r="D22" i="1" l="1"/>
  <c r="G22" i="1" s="1"/>
  <c r="F22" i="1"/>
  <c r="B23" i="1" l="1"/>
  <c r="E23" i="1" s="1"/>
  <c r="C23" i="1" l="1"/>
  <c r="D23" i="1" s="1"/>
  <c r="G23" i="1" s="1"/>
  <c r="F23" i="1" l="1"/>
  <c r="B24" i="1"/>
  <c r="E24" i="1" s="1"/>
  <c r="C24" i="1" l="1"/>
  <c r="D24" i="1" s="1"/>
  <c r="G24" i="1" s="1"/>
  <c r="B25" i="1" l="1"/>
  <c r="C25" i="1" s="1"/>
  <c r="F24" i="1"/>
  <c r="E25" i="1" l="1"/>
  <c r="F25" i="1"/>
  <c r="D25" i="1"/>
  <c r="G25" i="1" s="1"/>
  <c r="B26" i="1" l="1"/>
  <c r="E26" i="1" l="1"/>
  <c r="C26" i="1"/>
  <c r="F26" i="1" s="1"/>
  <c r="D26" i="1" l="1"/>
  <c r="G26" i="1" s="1"/>
</calcChain>
</file>

<file path=xl/sharedStrings.xml><?xml version="1.0" encoding="utf-8"?>
<sst xmlns="http://schemas.openxmlformats.org/spreadsheetml/2006/main" count="15" uniqueCount="9">
  <si>
    <t>i</t>
  </si>
  <si>
    <t>x1</t>
  </si>
  <si>
    <t>x2</t>
  </si>
  <si>
    <t>x3</t>
  </si>
  <si>
    <t>ea1</t>
  </si>
  <si>
    <t>ea2</t>
  </si>
  <si>
    <t>ea3</t>
  </si>
  <si>
    <t>[A]</t>
  </si>
  <si>
    <t>{B}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</si>
</sst>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Border="1"/>
    <xf numFmtId="165" fontId="1" fillId="0" borderId="0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4F95-0151-BA47-B676-EBB6CF5BD280}">
  <dimension ref="A1:N26"/>
  <sheetViews>
    <sheetView tabSelected="1" zoomScale="125" zoomScaleNormal="125" workbookViewId="0">
      <selection activeCell="C9" sqref="C9"/>
    </sheetView>
  </sheetViews>
  <sheetFormatPr baseColWidth="10" defaultRowHeight="16" x14ac:dyDescent="0.2"/>
  <cols>
    <col min="1" max="1" width="3.33203125" style="8" customWidth="1"/>
    <col min="2" max="2" width="12.33203125" style="1" customWidth="1"/>
    <col min="3" max="3" width="12.33203125" style="1" bestFit="1" customWidth="1"/>
    <col min="4" max="4" width="14" style="1" bestFit="1" customWidth="1"/>
    <col min="5" max="5" width="9.5" style="2" bestFit="1" customWidth="1"/>
    <col min="6" max="6" width="9.83203125" style="2" bestFit="1" customWidth="1"/>
    <col min="7" max="7" width="10.1640625" style="2" bestFit="1" customWidth="1"/>
    <col min="8" max="16384" width="10.83203125" style="4"/>
  </cols>
  <sheetData>
    <row r="1" spans="1:14" ht="17" thickBot="1" x14ac:dyDescent="0.25">
      <c r="C1" s="5" t="s">
        <v>7</v>
      </c>
      <c r="E1" s="9" t="s">
        <v>8</v>
      </c>
      <c r="F1" s="9"/>
    </row>
    <row r="2" spans="1:14" x14ac:dyDescent="0.2">
      <c r="B2" s="14">
        <v>7</v>
      </c>
      <c r="C2" s="15">
        <v>-1</v>
      </c>
      <c r="D2" s="16">
        <v>1</v>
      </c>
      <c r="E2" s="23">
        <v>-6</v>
      </c>
      <c r="F2" s="4"/>
      <c r="G2"/>
    </row>
    <row r="3" spans="1:14" x14ac:dyDescent="0.2">
      <c r="B3" s="17">
        <v>-1</v>
      </c>
      <c r="C3" s="18">
        <v>4</v>
      </c>
      <c r="D3" s="19">
        <v>-1</v>
      </c>
      <c r="E3" s="24">
        <v>3</v>
      </c>
      <c r="F3" s="4"/>
      <c r="G3"/>
    </row>
    <row r="4" spans="1:14" ht="17" thickBot="1" x14ac:dyDescent="0.25">
      <c r="B4" s="20">
        <v>1</v>
      </c>
      <c r="C4" s="21">
        <v>-2</v>
      </c>
      <c r="D4" s="22">
        <v>6</v>
      </c>
      <c r="E4" s="25">
        <v>9</v>
      </c>
      <c r="F4" s="4"/>
    </row>
    <row r="5" spans="1:14" ht="17" thickBot="1" x14ac:dyDescent="0.25">
      <c r="A5" s="29" t="s">
        <v>0</v>
      </c>
      <c r="B5" s="5" t="s">
        <v>1</v>
      </c>
      <c r="C5" s="5" t="s">
        <v>2</v>
      </c>
      <c r="D5" s="6" t="s">
        <v>3</v>
      </c>
      <c r="E5" s="7" t="s">
        <v>4</v>
      </c>
      <c r="F5" s="12" t="s">
        <v>5</v>
      </c>
      <c r="G5" s="13" t="s">
        <v>6</v>
      </c>
      <c r="I5" s="4" t="s">
        <v>1</v>
      </c>
      <c r="J5" s="4" t="s">
        <v>2</v>
      </c>
      <c r="K5" s="4" t="s">
        <v>3</v>
      </c>
      <c r="L5" s="31" t="s">
        <v>4</v>
      </c>
      <c r="M5" s="31" t="s">
        <v>5</v>
      </c>
      <c r="N5" s="31" t="s">
        <v>6</v>
      </c>
    </row>
    <row r="6" spans="1:14" ht="17" thickBot="1" x14ac:dyDescent="0.25">
      <c r="A6" s="8">
        <v>0</v>
      </c>
      <c r="B6" s="26">
        <v>0</v>
      </c>
      <c r="C6" s="27">
        <v>0</v>
      </c>
      <c r="D6" s="28">
        <v>0</v>
      </c>
      <c r="G6" s="3"/>
      <c r="I6" s="4">
        <v>0</v>
      </c>
      <c r="J6" s="4">
        <v>0</v>
      </c>
      <c r="K6" s="4">
        <v>0</v>
      </c>
    </row>
    <row r="7" spans="1:14" x14ac:dyDescent="0.2">
      <c r="A7" s="11">
        <f>A6+1</f>
        <v>1</v>
      </c>
      <c r="B7" s="10">
        <v>-0.85714299999999999</v>
      </c>
      <c r="C7" s="10">
        <v>0.53571400000000002</v>
      </c>
      <c r="D7" s="10">
        <v>1.821428</v>
      </c>
      <c r="E7" s="2">
        <f>(B7-B6)/B7</f>
        <v>1</v>
      </c>
      <c r="F7" s="2">
        <f>(C7-C6)/C7</f>
        <v>1</v>
      </c>
      <c r="G7" s="3">
        <f>(D7-D6)/D7</f>
        <v>1</v>
      </c>
      <c r="I7" s="4">
        <f>ROUND(B7*1.2,6)</f>
        <v>-1.028572</v>
      </c>
      <c r="J7" s="4">
        <f>ROUND(1.2*((3+I7+K6)/4)+(1-1.2)*J6,6)</f>
        <v>0.59142799999999995</v>
      </c>
      <c r="K7" s="4">
        <f>ROUND(1.2*((9-I7+2*J7)/6)+(1-1.2)*K6,6)</f>
        <v>2.242286</v>
      </c>
      <c r="L7" s="2">
        <f>(I7-I6)/I7</f>
        <v>1</v>
      </c>
      <c r="M7" s="2">
        <f>(J7-J6)/J7</f>
        <v>1</v>
      </c>
      <c r="N7" s="3">
        <f>(K7-K6)/K7</f>
        <v>1</v>
      </c>
    </row>
    <row r="8" spans="1:14" x14ac:dyDescent="0.2">
      <c r="A8" s="11">
        <f t="shared" ref="A8:A26" si="0">A7+1</f>
        <v>2</v>
      </c>
      <c r="B8" s="30">
        <v>-1.040816</v>
      </c>
      <c r="C8" s="30">
        <v>0.94515300000000002</v>
      </c>
      <c r="D8" s="30">
        <v>1.9885200000000001</v>
      </c>
      <c r="E8" s="2">
        <f t="shared" ref="E8:E15" si="1">(B8-B7)/B8</f>
        <v>0.17647019261809962</v>
      </c>
      <c r="F8" s="2">
        <f t="shared" ref="F8:F15" si="2">(C8-C7)/C8</f>
        <v>0.43319864614512149</v>
      </c>
      <c r="G8" s="3">
        <f t="shared" ref="G8:G15" si="3">(D8-D7)/D8</f>
        <v>8.402832257156076E-2</v>
      </c>
      <c r="I8" s="4">
        <f>ROUND(1.2*(-6+J7-K7)/7+(1-1.2)*I7,6)</f>
        <v>-1.105861</v>
      </c>
      <c r="J8" s="4">
        <f>ROUND(1.2*((3+I8+K7)/4)+(1-1.2)*J7,6)</f>
        <v>1.1226419999999999</v>
      </c>
      <c r="K8" s="4">
        <f>ROUND(1.2*((9-I8+2*J8)/6)+(1-1.2)*K7,6)</f>
        <v>2.0217719999999999</v>
      </c>
      <c r="L8" s="2">
        <f>(I8-I7)/I8</f>
        <v>6.9890338840053079E-2</v>
      </c>
      <c r="M8" s="2">
        <f t="shared" ref="M8:M10" si="4">(J8-J7)/J8</f>
        <v>0.47318201171878482</v>
      </c>
      <c r="N8" s="3">
        <f t="shared" ref="N8:N10" si="5">(K8-K7)/K8</f>
        <v>-0.10906966759852253</v>
      </c>
    </row>
    <row r="9" spans="1:14" x14ac:dyDescent="0.2">
      <c r="A9" s="11">
        <f t="shared" si="0"/>
        <v>3</v>
      </c>
      <c r="B9" s="10">
        <f>ROUND(($E$2-$C$2*C8-$D$2*D8)/$B$2,6)</f>
        <v>-1.006195</v>
      </c>
      <c r="C9" s="10">
        <f>ROUND(($E$3-$B$3*B9-$D$3*D8)/$C$3,6)</f>
        <v>0.99558100000000005</v>
      </c>
      <c r="D9" s="10">
        <f>ROUND(($E$4-$B$4*B9-$C$4*C9)/$D$4,6)</f>
        <v>1.99956</v>
      </c>
      <c r="E9" s="2">
        <f t="shared" si="1"/>
        <v>-3.44078434100746E-2</v>
      </c>
      <c r="F9" s="2">
        <f t="shared" si="2"/>
        <v>5.0651830438708682E-2</v>
      </c>
      <c r="G9" s="3">
        <f t="shared" si="3"/>
        <v>5.5212146672267591E-3</v>
      </c>
      <c r="I9" s="4">
        <f>ROUND(1.2*(-6+J8-K8)/7+(1-1.2)*I8,6)</f>
        <v>-0.96153599999999995</v>
      </c>
      <c r="J9" s="4">
        <f t="shared" ref="J9:J13" si="6">ROUND(1.2*((3+I9+K8)/4)+(1-1.2)*J8,6)</f>
        <v>0.99354200000000004</v>
      </c>
      <c r="K9" s="4">
        <f t="shared" ref="K9:K13" si="7">ROUND(1.2*((9-I9+2*J9)/6)+(1-1.2)*K8,6)</f>
        <v>1.9853700000000001</v>
      </c>
      <c r="L9" s="2">
        <f t="shared" ref="L8:L10" si="8">(I9-I8)/I9</f>
        <v>-0.15009838425186373</v>
      </c>
      <c r="M9" s="2">
        <f t="shared" si="4"/>
        <v>-0.1299391470113995</v>
      </c>
      <c r="N9" s="3">
        <f t="shared" si="5"/>
        <v>-1.8335121413137007E-2</v>
      </c>
    </row>
    <row r="10" spans="1:14" x14ac:dyDescent="0.2">
      <c r="A10" s="11">
        <f t="shared" si="0"/>
        <v>4</v>
      </c>
      <c r="B10" s="10">
        <f t="shared" ref="B10:B11" si="9">ROUND(($E$2-$C$2*C9-$D$2*D9)/$B$2,6)</f>
        <v>-1.0005679999999999</v>
      </c>
      <c r="C10" s="10">
        <f>ROUND(($E$3-$B$3*B10-$D$3*D9)/$C$3,6)</f>
        <v>0.99974799999999997</v>
      </c>
      <c r="D10" s="10">
        <f t="shared" ref="D10:D11" si="10">ROUND(($E$4-$B$4*B10-$C$4*C10)/$D$4,6)</f>
        <v>2.0000110000000002</v>
      </c>
      <c r="E10" s="2">
        <f t="shared" si="1"/>
        <v>-5.6238056783747322E-3</v>
      </c>
      <c r="F10" s="2">
        <f t="shared" si="2"/>
        <v>4.16805034868779E-3</v>
      </c>
      <c r="G10" s="3">
        <f t="shared" si="3"/>
        <v>2.2549875975692193E-4</v>
      </c>
      <c r="I10" s="4">
        <f t="shared" ref="I9:I13" si="11">ROUND(1.2*(-6+J9-K9)/7+(1-1.2)*I9,6)</f>
        <v>-1.006292</v>
      </c>
      <c r="J10" s="4">
        <f t="shared" si="6"/>
        <v>0.99501499999999998</v>
      </c>
      <c r="K10" s="4">
        <f t="shared" si="7"/>
        <v>2.0021900000000001</v>
      </c>
      <c r="L10" s="2">
        <f t="shared" si="8"/>
        <v>4.4476156026282652E-2</v>
      </c>
      <c r="M10" s="2">
        <f t="shared" si="4"/>
        <v>1.4803796927683971E-3</v>
      </c>
      <c r="N10" s="3">
        <f t="shared" si="5"/>
        <v>8.4008011227705934E-3</v>
      </c>
    </row>
    <row r="11" spans="1:14" x14ac:dyDescent="0.2">
      <c r="A11" s="11">
        <f t="shared" si="0"/>
        <v>5</v>
      </c>
      <c r="B11" s="10">
        <f t="shared" si="9"/>
        <v>-1.000038</v>
      </c>
      <c r="C11" s="10">
        <f t="shared" ref="C10:C11" si="12">ROUND(($E$3-$B$3*B11-$D$3*D10)/$C$3,6)</f>
        <v>0.99999300000000002</v>
      </c>
      <c r="D11" s="10">
        <f t="shared" si="10"/>
        <v>2.0000040000000001</v>
      </c>
      <c r="E11" s="2">
        <f t="shared" si="1"/>
        <v>-5.2997986076521039E-4</v>
      </c>
      <c r="F11" s="2">
        <f t="shared" si="2"/>
        <v>2.4500171501205581E-4</v>
      </c>
      <c r="G11" s="3">
        <f t="shared" si="3"/>
        <v>-3.4999930000591335E-6</v>
      </c>
      <c r="I11" s="4">
        <f t="shared" si="11"/>
        <v>-0.99997199999999997</v>
      </c>
      <c r="J11" s="4">
        <f t="shared" si="6"/>
        <v>1.0016620000000001</v>
      </c>
      <c r="K11" s="4">
        <f t="shared" si="7"/>
        <v>2.0002209999999998</v>
      </c>
      <c r="L11" s="2">
        <f>(I11-I10)/I11</f>
        <v>-6.3201769649550111E-3</v>
      </c>
      <c r="M11" s="2">
        <f>(J11-J10)/J11</f>
        <v>6.6359710161711929E-3</v>
      </c>
      <c r="N11" s="3">
        <f>(K11-K10)/K11</f>
        <v>-9.8439122476982888E-4</v>
      </c>
    </row>
    <row r="12" spans="1:14" x14ac:dyDescent="0.2">
      <c r="A12" s="11">
        <f t="shared" si="0"/>
        <v>6</v>
      </c>
      <c r="B12" s="10">
        <f t="shared" ref="B9:B16" si="13">($E$2-$C$2*C11-$D$2*D11)/$B$2</f>
        <v>-1.0000015714285715</v>
      </c>
      <c r="C12" s="10">
        <f t="shared" ref="C9:C16" si="14">($E$3-$B$3*B12-$D$3*D11)/$C$3</f>
        <v>1.0000006071428571</v>
      </c>
      <c r="D12" s="10">
        <f t="shared" ref="D9:D16" si="15">($E$4-$B$4*B12-$C$4*C12)/$D$4</f>
        <v>2.0000004642857143</v>
      </c>
      <c r="E12" s="2">
        <f t="shared" si="1"/>
        <v>-3.6428514183684865E-5</v>
      </c>
      <c r="F12" s="2">
        <f t="shared" si="2"/>
        <v>7.6071382384604399E-6</v>
      </c>
      <c r="G12" s="3">
        <f t="shared" si="3"/>
        <v>-1.767856732502753E-6</v>
      </c>
      <c r="I12" s="4">
        <f t="shared" si="11"/>
        <v>-0.99975899999999995</v>
      </c>
      <c r="J12" s="4">
        <f t="shared" si="6"/>
        <v>0.99980599999999997</v>
      </c>
      <c r="K12" s="4">
        <f t="shared" si="7"/>
        <v>1.99983</v>
      </c>
      <c r="L12" s="2">
        <f>(I12-I11)/I12</f>
        <v>-2.1305134537425393E-4</v>
      </c>
      <c r="M12" s="2">
        <f t="shared" ref="M12:M13" si="16">(J12-J11)/J12</f>
        <v>-1.8563601338660498E-3</v>
      </c>
      <c r="N12" s="3">
        <f t="shared" ref="N12:N13" si="17">(K12-K11)/K12</f>
        <v>-1.9551661891251164E-4</v>
      </c>
    </row>
    <row r="13" spans="1:14" x14ac:dyDescent="0.2">
      <c r="A13" s="11">
        <f t="shared" si="0"/>
        <v>7</v>
      </c>
      <c r="B13" s="10">
        <f t="shared" si="13"/>
        <v>-0.99999997959183673</v>
      </c>
      <c r="C13" s="10">
        <f t="shared" si="14"/>
        <v>1.0000001211734695</v>
      </c>
      <c r="D13" s="10">
        <f t="shared" si="15"/>
        <v>2.0000000369897957</v>
      </c>
      <c r="E13" s="2">
        <f t="shared" si="1"/>
        <v>-1.5918367672465084E-6</v>
      </c>
      <c r="F13" s="2">
        <f t="shared" si="2"/>
        <v>-4.8596932873365462E-7</v>
      </c>
      <c r="G13" s="3">
        <f t="shared" si="3"/>
        <v>-2.136479553725955E-7</v>
      </c>
      <c r="I13" s="4">
        <f t="shared" si="11"/>
        <v>-1.0000519999999999</v>
      </c>
      <c r="J13" s="4">
        <f t="shared" si="6"/>
        <v>0.99997199999999997</v>
      </c>
      <c r="K13" s="4">
        <f t="shared" si="7"/>
        <v>2.0000330000000002</v>
      </c>
      <c r="L13" s="2">
        <f t="shared" ref="L13" si="18">(I13-I12)/I13</f>
        <v>2.9298476479221853E-4</v>
      </c>
      <c r="M13" s="2">
        <f t="shared" si="16"/>
        <v>1.6600464813014713E-4</v>
      </c>
      <c r="N13" s="3">
        <f t="shared" si="17"/>
        <v>1.0149832527772054E-4</v>
      </c>
    </row>
    <row r="14" spans="1:14" x14ac:dyDescent="0.2">
      <c r="A14" s="11">
        <f t="shared" si="0"/>
        <v>8</v>
      </c>
      <c r="B14" s="10">
        <f t="shared" si="13"/>
        <v>-0.999999987973761</v>
      </c>
      <c r="C14" s="10">
        <f t="shared" si="14"/>
        <v>1.0000000122540087</v>
      </c>
      <c r="D14" s="10">
        <f t="shared" si="15"/>
        <v>2.0000000020802964</v>
      </c>
      <c r="E14" s="2">
        <f t="shared" si="1"/>
        <v>8.3819243665797998E-9</v>
      </c>
      <c r="F14" s="2">
        <f t="shared" si="2"/>
        <v>-1.0891945944925165E-7</v>
      </c>
      <c r="G14" s="3">
        <f t="shared" si="3"/>
        <v>-1.7454749627495665E-8</v>
      </c>
    </row>
    <row r="15" spans="1:14" x14ac:dyDescent="0.2">
      <c r="A15" s="11">
        <f t="shared" si="0"/>
        <v>9</v>
      </c>
      <c r="B15" s="10">
        <f t="shared" si="13"/>
        <v>-0.99999999854661248</v>
      </c>
      <c r="C15" s="10">
        <f t="shared" si="14"/>
        <v>1.0000000008834209</v>
      </c>
      <c r="D15" s="10">
        <f t="shared" si="15"/>
        <v>2.0000000000522427</v>
      </c>
      <c r="E15" s="2">
        <f t="shared" si="1"/>
        <v>1.0572851498570199E-8</v>
      </c>
      <c r="F15" s="2">
        <f t="shared" si="2"/>
        <v>-1.137058779460382E-8</v>
      </c>
      <c r="G15" s="3">
        <f t="shared" si="3"/>
        <v>-1.0140268624516024E-9</v>
      </c>
    </row>
    <row r="16" spans="1:14" x14ac:dyDescent="0.2">
      <c r="A16" s="11">
        <f t="shared" si="0"/>
        <v>10</v>
      </c>
      <c r="B16" s="10">
        <f t="shared" si="13"/>
        <v>-0.9999999998812602</v>
      </c>
      <c r="C16" s="10">
        <f t="shared" si="14"/>
        <v>1.0000000000427456</v>
      </c>
      <c r="D16" s="10">
        <f t="shared" si="15"/>
        <v>1.9999999999944584</v>
      </c>
      <c r="E16" s="2">
        <f t="shared" ref="E16" si="19">(B16-B15)/B16</f>
        <v>1.3346477258288551E-9</v>
      </c>
      <c r="F16" s="2">
        <f t="shared" ref="F16" si="20">(C16-C15)/C16</f>
        <v>-8.4067530710955345E-10</v>
      </c>
      <c r="G16" s="3">
        <f t="shared" ref="G16" si="21">(D16-D15)/D16</f>
        <v>-2.8892110926017739E-11</v>
      </c>
    </row>
    <row r="17" spans="1:7" x14ac:dyDescent="0.2">
      <c r="A17" s="11">
        <f t="shared" si="0"/>
        <v>11</v>
      </c>
      <c r="B17" s="10">
        <f t="shared" ref="B17:B26" si="22">($E$2-$C$2*C16-$D$2*D16)/$B$2</f>
        <v>-0.99999999999310185</v>
      </c>
      <c r="C17" s="10">
        <f t="shared" ref="C17:C26" si="23">($E$3-$B$3*B17-$D$3*D16)/$C$3</f>
        <v>1.0000000000003391</v>
      </c>
      <c r="D17" s="10">
        <f t="shared" ref="D17:D26" si="24">($E$4-$B$4*B17-$C$4*C17)/$D$4</f>
        <v>1.9999999999989635</v>
      </c>
      <c r="E17" s="2">
        <f t="shared" ref="E17:E26" si="25">(B17-B16)/B17</f>
        <v>1.1184164705546052E-10</v>
      </c>
      <c r="F17" s="2">
        <f t="shared" ref="F17:F26" si="26">(C17-C16)/C17</f>
        <v>-4.2406522737777951E-11</v>
      </c>
      <c r="G17" s="3">
        <f t="shared" ref="G17:G26" si="27">(D17-D16)/D17</f>
        <v>2.2525314946631474E-12</v>
      </c>
    </row>
    <row r="18" spans="1:7" x14ac:dyDescent="0.2">
      <c r="A18" s="11">
        <f t="shared" si="0"/>
        <v>12</v>
      </c>
      <c r="B18" s="10">
        <f t="shared" si="22"/>
        <v>-0.99999999999980349</v>
      </c>
      <c r="C18" s="10">
        <f t="shared" si="23"/>
        <v>0.99999999999978995</v>
      </c>
      <c r="D18" s="10">
        <f t="shared" si="24"/>
        <v>1.999999999999897</v>
      </c>
      <c r="E18" s="2">
        <f t="shared" si="25"/>
        <v>6.7016392435461491E-12</v>
      </c>
      <c r="F18" s="2">
        <f t="shared" si="26"/>
        <v>-5.4911630797971774E-13</v>
      </c>
      <c r="G18" s="3">
        <f t="shared" si="27"/>
        <v>4.6673775955243984E-13</v>
      </c>
    </row>
    <row r="19" spans="1:7" x14ac:dyDescent="0.2">
      <c r="A19" s="11">
        <f t="shared" si="0"/>
        <v>13</v>
      </c>
      <c r="B19" s="10">
        <f t="shared" si="22"/>
        <v>-1.0000000000000153</v>
      </c>
      <c r="C19" s="10">
        <f t="shared" si="23"/>
        <v>0.99999999999997047</v>
      </c>
      <c r="D19" s="10">
        <f t="shared" si="24"/>
        <v>1.9999999999999929</v>
      </c>
      <c r="E19" s="2">
        <f t="shared" si="25"/>
        <v>2.1183055309847661E-13</v>
      </c>
      <c r="F19" s="2">
        <f t="shared" si="26"/>
        <v>1.8052226380405578E-13</v>
      </c>
      <c r="G19" s="3">
        <f t="shared" si="27"/>
        <v>4.7961634663806933E-14</v>
      </c>
    </row>
    <row r="20" spans="1:7" x14ac:dyDescent="0.2">
      <c r="A20" s="11">
        <f t="shared" si="0"/>
        <v>14</v>
      </c>
      <c r="B20" s="10">
        <f t="shared" si="22"/>
        <v>-1.0000000000000031</v>
      </c>
      <c r="C20" s="10">
        <f t="shared" si="23"/>
        <v>0.99999999999999745</v>
      </c>
      <c r="D20" s="10">
        <f t="shared" si="24"/>
        <v>1.9999999999999998</v>
      </c>
      <c r="E20" s="2">
        <f t="shared" si="25"/>
        <v>-1.2212453270876684E-14</v>
      </c>
      <c r="F20" s="2">
        <f t="shared" si="26"/>
        <v>2.6978419498391373E-14</v>
      </c>
      <c r="G20" s="3">
        <f t="shared" si="27"/>
        <v>3.4416913763379857E-15</v>
      </c>
    </row>
    <row r="21" spans="1:7" x14ac:dyDescent="0.2">
      <c r="A21" s="11">
        <f t="shared" si="0"/>
        <v>15</v>
      </c>
      <c r="B21" s="10">
        <f t="shared" si="22"/>
        <v>-1.0000000000000004</v>
      </c>
      <c r="C21" s="10">
        <f t="shared" si="23"/>
        <v>0.99999999999999978</v>
      </c>
      <c r="D21" s="10">
        <f t="shared" si="24"/>
        <v>2</v>
      </c>
      <c r="E21" s="2">
        <f t="shared" si="25"/>
        <v>-2.6645352591003745E-15</v>
      </c>
      <c r="F21" s="2">
        <f t="shared" si="26"/>
        <v>2.3314683517128291E-15</v>
      </c>
      <c r="G21" s="3">
        <f t="shared" si="27"/>
        <v>1.1102230246251565E-16</v>
      </c>
    </row>
    <row r="22" spans="1:7" x14ac:dyDescent="0.2">
      <c r="A22" s="11">
        <f t="shared" si="0"/>
        <v>16</v>
      </c>
      <c r="B22" s="10">
        <f t="shared" si="22"/>
        <v>-1</v>
      </c>
      <c r="C22" s="10">
        <f t="shared" si="23"/>
        <v>1</v>
      </c>
      <c r="D22" s="10">
        <f t="shared" si="24"/>
        <v>2</v>
      </c>
      <c r="E22" s="2">
        <f t="shared" si="25"/>
        <v>-4.4408920985006262E-16</v>
      </c>
      <c r="F22" s="2">
        <f t="shared" si="26"/>
        <v>2.2204460492503131E-16</v>
      </c>
      <c r="G22" s="3">
        <f t="shared" si="27"/>
        <v>0</v>
      </c>
    </row>
    <row r="23" spans="1:7" x14ac:dyDescent="0.2">
      <c r="A23" s="11">
        <f t="shared" si="0"/>
        <v>17</v>
      </c>
      <c r="B23" s="10">
        <f t="shared" si="22"/>
        <v>-1</v>
      </c>
      <c r="C23" s="10">
        <f t="shared" si="23"/>
        <v>1</v>
      </c>
      <c r="D23" s="10">
        <f t="shared" si="24"/>
        <v>2</v>
      </c>
      <c r="E23" s="2">
        <f t="shared" si="25"/>
        <v>0</v>
      </c>
      <c r="F23" s="2">
        <f t="shared" si="26"/>
        <v>0</v>
      </c>
      <c r="G23" s="3">
        <f t="shared" si="27"/>
        <v>0</v>
      </c>
    </row>
    <row r="24" spans="1:7" x14ac:dyDescent="0.2">
      <c r="A24" s="11">
        <f t="shared" si="0"/>
        <v>18</v>
      </c>
      <c r="B24" s="10">
        <f t="shared" si="22"/>
        <v>-1</v>
      </c>
      <c r="C24" s="10">
        <f t="shared" si="23"/>
        <v>1</v>
      </c>
      <c r="D24" s="10">
        <f t="shared" si="24"/>
        <v>2</v>
      </c>
      <c r="E24" s="2">
        <f t="shared" si="25"/>
        <v>0</v>
      </c>
      <c r="F24" s="2">
        <f t="shared" si="26"/>
        <v>0</v>
      </c>
      <c r="G24" s="3">
        <f t="shared" si="27"/>
        <v>0</v>
      </c>
    </row>
    <row r="25" spans="1:7" x14ac:dyDescent="0.2">
      <c r="A25" s="11">
        <f t="shared" si="0"/>
        <v>19</v>
      </c>
      <c r="B25" s="10">
        <f t="shared" si="22"/>
        <v>-1</v>
      </c>
      <c r="C25" s="10">
        <f t="shared" si="23"/>
        <v>1</v>
      </c>
      <c r="D25" s="10">
        <f t="shared" si="24"/>
        <v>2</v>
      </c>
      <c r="E25" s="2">
        <f t="shared" si="25"/>
        <v>0</v>
      </c>
      <c r="F25" s="2">
        <f t="shared" si="26"/>
        <v>0</v>
      </c>
      <c r="G25" s="3">
        <f t="shared" si="27"/>
        <v>0</v>
      </c>
    </row>
    <row r="26" spans="1:7" x14ac:dyDescent="0.2">
      <c r="A26" s="11">
        <f t="shared" si="0"/>
        <v>20</v>
      </c>
      <c r="B26" s="10">
        <f t="shared" si="22"/>
        <v>-1</v>
      </c>
      <c r="C26" s="10">
        <f t="shared" si="23"/>
        <v>1</v>
      </c>
      <c r="D26" s="10">
        <f t="shared" si="24"/>
        <v>2</v>
      </c>
      <c r="E26" s="2">
        <f t="shared" si="25"/>
        <v>0</v>
      </c>
      <c r="F26" s="2">
        <f t="shared" si="26"/>
        <v>0</v>
      </c>
      <c r="G26" s="3">
        <f t="shared" si="27"/>
        <v>0</v>
      </c>
    </row>
  </sheetData>
  <conditionalFormatting sqref="E7:G26">
    <cfRule type="cellIs" dxfId="1" priority="3" operator="between">
      <formula>-0.001</formula>
      <formula>0.001</formula>
    </cfRule>
  </conditionalFormatting>
  <conditionalFormatting sqref="L7:N13">
    <cfRule type="cellIs" dxfId="0" priority="1" operator="between">
      <formula>-0.001</formula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Steinman</dc:creator>
  <cp:lastModifiedBy>Andrew Zhang</cp:lastModifiedBy>
  <dcterms:created xsi:type="dcterms:W3CDTF">2021-02-04T14:05:31Z</dcterms:created>
  <dcterms:modified xsi:type="dcterms:W3CDTF">2021-02-19T06:34:22Z</dcterms:modified>
</cp:coreProperties>
</file>