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microchip\mchp_fw\20190424-QT8\L10\saml10_qt8_lowpower\doc\"/>
    </mc:Choice>
  </mc:AlternateContent>
  <xr:revisionPtr revIDLastSave="0" documentId="13_ncr:1_{5C42E5CA-F19F-44B2-BD0C-203A24BBEE46}" xr6:coauthVersionLast="45" xr6:coauthVersionMax="45" xr10:uidLastSave="{00000000-0000-0000-0000-000000000000}"/>
  <bookViews>
    <workbookView minimized="1" xWindow="2850" yWindow="285" windowWidth="15105" windowHeight="11505" activeTab="1" xr2:uid="{00000000-000D-0000-FFFF-FFFF00000000}"/>
  </bookViews>
  <sheets>
    <sheet name="Targets" sheetId="2" r:id="rId1"/>
    <sheet name="Sleep Power" sheetId="1" r:id="rId2"/>
    <sheet name="Drift R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" l="1"/>
  <c r="C10" i="3"/>
  <c r="C9" i="3"/>
  <c r="C8" i="3"/>
  <c r="C7" i="3"/>
  <c r="C6" i="3"/>
  <c r="E49" i="1"/>
  <c r="E50" i="1"/>
  <c r="E51" i="1"/>
  <c r="E48" i="1"/>
  <c r="C49" i="1"/>
  <c r="C50" i="1"/>
  <c r="C51" i="1"/>
  <c r="C48" i="1"/>
  <c r="C9" i="1" l="1"/>
  <c r="C5" i="2"/>
  <c r="C6" i="2"/>
  <c r="C4" i="2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<sst xmlns="http://schemas.openxmlformats.org/spreadsheetml/2006/main" count="41" uniqueCount="21">
  <si>
    <t>Current (uA)</t>
  </si>
  <si>
    <t>QTM_AUTOSCAN_TRIGGER_PERIOD (ms)</t>
  </si>
  <si>
    <t>DEF_TOUCH_DRIFT_PERIOD_MS (ms)</t>
  </si>
  <si>
    <t>Power Modes</t>
  </si>
  <si>
    <t>Voltage</t>
  </si>
  <si>
    <t>Low</t>
  </si>
  <si>
    <t>Power (uW)</t>
  </si>
  <si>
    <t>Medium</t>
  </si>
  <si>
    <t>High</t>
  </si>
  <si>
    <t>16MHz</t>
  </si>
  <si>
    <t>8MHz</t>
  </si>
  <si>
    <t>4MHz</t>
  </si>
  <si>
    <t>Sleep</t>
  </si>
  <si>
    <t>PSU Mode</t>
  </si>
  <si>
    <t>Buck</t>
  </si>
  <si>
    <t>LDO</t>
  </si>
  <si>
    <t>Single button Project Current</t>
  </si>
  <si>
    <t>2D Touch Surface Project</t>
  </si>
  <si>
    <t xml:space="preserve">Drift calibration = 2 sec; comms dissabled; </t>
  </si>
  <si>
    <t>Sleep power usage</t>
  </si>
  <si>
    <t>PSU Mode in 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</si>
</sst>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'Sleep Power'!$A$9:$A$16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'Sleep Power'!$B$9:$B$16</c:f>
              <c:numCache>
                <c:formatCode>General</c:formatCode>
                <c:ptCount val="8"/>
                <c:pt idx="0">
                  <c:v>86</c:v>
                </c:pt>
                <c:pt idx="1">
                  <c:v>54</c:v>
                </c:pt>
                <c:pt idx="2">
                  <c:v>32.5</c:v>
                </c:pt>
                <c:pt idx="3">
                  <c:v>23.7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6-47A7-B6EC-0003951E59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9665184"/>
        <c:axId val="769665512"/>
      </c:lineChart>
      <c:catAx>
        <c:axId val="76966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QTM_AUTOSCAN_TRIGGER_PERIOD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512"/>
        <c:crosses val="autoZero"/>
        <c:auto val="1"/>
        <c:lblAlgn val="ctr"/>
        <c:lblOffset val="100"/>
        <c:noMultiLvlLbl val="0"/>
      </c:catAx>
      <c:valAx>
        <c:axId val="769665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'Drift Rate'!$A$6:$A$11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'Drift Rate'!$B$6:$B$11</c:f>
              <c:numCache>
                <c:formatCode>General</c:formatCode>
                <c:ptCount val="6"/>
                <c:pt idx="0">
                  <c:v>36</c:v>
                </c:pt>
                <c:pt idx="1">
                  <c:v>32.700000000000003</c:v>
                </c:pt>
                <c:pt idx="2">
                  <c:v>30.7</c:v>
                </c:pt>
                <c:pt idx="3">
                  <c:v>29.7</c:v>
                </c:pt>
                <c:pt idx="4">
                  <c:v>29.12</c:v>
                </c:pt>
                <c:pt idx="5">
                  <c:v>28.91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3-491E-972C-754153503E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9665184"/>
        <c:axId val="769665512"/>
      </c:lineChart>
      <c:catAx>
        <c:axId val="76966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DEF_TOUCH_DRIFT_PERIOD_MS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512"/>
        <c:crosses val="autoZero"/>
        <c:auto val="1"/>
        <c:lblAlgn val="ctr"/>
        <c:lblOffset val="100"/>
        <c:noMultiLvlLbl val="0"/>
      </c:catAx>
      <c:valAx>
        <c:axId val="769665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7</xdr:row>
      <xdr:rowOff>6667</xdr:rowOff>
    </xdr:from>
    <xdr:to>
      <xdr:col>13</xdr:col>
      <xdr:colOff>320040</xdr:colOff>
      <xdr:row>22</xdr:row>
      <xdr:rowOff>31432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2F2566-5E4F-40FA-B9A5-9B0ED0438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19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F3503-4DF8-4DCB-9489-3A1069048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0401-232D-4B8D-A0C3-FDAC410CAE6C}">
  <dimension ref="A2:C6"/>
  <sheetViews>
    <sheetView workbookViewId="0">
      <selection activeCell="B6" sqref="B6"/>
    </sheetView>
  </sheetViews>
  <sheetFormatPr defaultRowHeight="15" x14ac:dyDescent="0.25"/>
  <cols>
    <col min="1" max="1" width="20" customWidth="1"/>
    <col min="2" max="2" width="11.5703125" bestFit="1" customWidth="1"/>
    <col min="3" max="3" width="12.5703125" bestFit="1" customWidth="1"/>
  </cols>
  <sheetData>
    <row r="2" spans="1:3" x14ac:dyDescent="0.25">
      <c r="A2" t="s">
        <v>4</v>
      </c>
      <c r="B2">
        <v>1.8</v>
      </c>
      <c r="C2">
        <v>1.8</v>
      </c>
    </row>
    <row r="3" spans="1:3" x14ac:dyDescent="0.25">
      <c r="A3" t="s">
        <v>3</v>
      </c>
      <c r="B3" t="s">
        <v>6</v>
      </c>
      <c r="C3" t="s">
        <v>0</v>
      </c>
    </row>
    <row r="4" spans="1:3" x14ac:dyDescent="0.25">
      <c r="A4" t="s">
        <v>5</v>
      </c>
      <c r="B4">
        <v>72</v>
      </c>
      <c r="C4">
        <f>B4/$C$2</f>
        <v>40</v>
      </c>
    </row>
    <row r="5" spans="1:3" x14ac:dyDescent="0.25">
      <c r="A5" t="s">
        <v>7</v>
      </c>
      <c r="B5">
        <v>540</v>
      </c>
      <c r="C5">
        <f t="shared" ref="C5:C6" si="0">B5/$C$2</f>
        <v>300</v>
      </c>
    </row>
    <row r="6" spans="1:3" x14ac:dyDescent="0.25">
      <c r="A6" t="s">
        <v>8</v>
      </c>
      <c r="B6">
        <v>3600</v>
      </c>
      <c r="C6">
        <f t="shared" si="0"/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51"/>
  <sheetViews>
    <sheetView tabSelected="1" workbookViewId="0">
      <selection activeCell="D6" sqref="D6"/>
    </sheetView>
  </sheetViews>
  <sheetFormatPr defaultRowHeight="15" x14ac:dyDescent="0.25"/>
  <cols>
    <col min="1" max="1" width="39.7109375" customWidth="1"/>
    <col min="2" max="2" width="12" bestFit="1" customWidth="1"/>
    <col min="3" max="3" width="11.5703125" bestFit="1" customWidth="1"/>
    <col min="4" max="4" width="12" bestFit="1" customWidth="1"/>
    <col min="5" max="5" width="11.5703125" bestFit="1" customWidth="1"/>
  </cols>
  <sheetData>
    <row r="3" spans="1:5" x14ac:dyDescent="0.25">
      <c r="A3" t="s">
        <v>19</v>
      </c>
    </row>
    <row r="4" spans="1:5" x14ac:dyDescent="0.25">
      <c r="A4" t="s">
        <v>17</v>
      </c>
    </row>
    <row r="5" spans="1:5" x14ac:dyDescent="0.25">
      <c r="A5" t="s">
        <v>18</v>
      </c>
    </row>
    <row r="6" spans="1:5" x14ac:dyDescent="0.25">
      <c r="A6" t="s">
        <v>20</v>
      </c>
      <c r="B6" t="s">
        <v>15</v>
      </c>
      <c r="C6" t="s">
        <v>15</v>
      </c>
      <c r="D6" t="s">
        <v>15</v>
      </c>
      <c r="E6" t="s">
        <v>15</v>
      </c>
    </row>
    <row r="7" spans="1:5" x14ac:dyDescent="0.25">
      <c r="A7" t="s">
        <v>4</v>
      </c>
      <c r="B7">
        <v>3.3</v>
      </c>
      <c r="C7">
        <v>3.3</v>
      </c>
      <c r="D7">
        <v>1.8</v>
      </c>
      <c r="E7">
        <v>1.8</v>
      </c>
    </row>
    <row r="8" spans="1:5" x14ac:dyDescent="0.25">
      <c r="A8" t="s">
        <v>1</v>
      </c>
      <c r="B8" t="s">
        <v>0</v>
      </c>
      <c r="C8" t="s">
        <v>6</v>
      </c>
      <c r="D8" t="s">
        <v>0</v>
      </c>
      <c r="E8" t="s">
        <v>6</v>
      </c>
    </row>
    <row r="9" spans="1:5" x14ac:dyDescent="0.25">
      <c r="A9">
        <v>8</v>
      </c>
      <c r="B9">
        <v>86</v>
      </c>
      <c r="C9" s="1">
        <f>$C$7*B9</f>
        <v>283.8</v>
      </c>
    </row>
    <row r="10" spans="1:5" x14ac:dyDescent="0.25">
      <c r="A10">
        <v>16</v>
      </c>
      <c r="B10">
        <v>54</v>
      </c>
      <c r="C10" s="1">
        <f>$C$7*B10</f>
        <v>178.2</v>
      </c>
    </row>
    <row r="11" spans="1:5" x14ac:dyDescent="0.25">
      <c r="A11">
        <v>32</v>
      </c>
      <c r="B11">
        <v>32.5</v>
      </c>
      <c r="C11" s="1">
        <f>$C$7*B11</f>
        <v>107.25</v>
      </c>
    </row>
    <row r="12" spans="1:5" x14ac:dyDescent="0.25">
      <c r="A12">
        <v>64</v>
      </c>
      <c r="B12">
        <v>23.7</v>
      </c>
      <c r="C12" s="1">
        <f>$C$7*B12</f>
        <v>78.209999999999994</v>
      </c>
    </row>
    <row r="13" spans="1:5" x14ac:dyDescent="0.25">
      <c r="A13">
        <v>128</v>
      </c>
      <c r="B13">
        <v>19</v>
      </c>
      <c r="C13" s="1">
        <f>$C$7*B13</f>
        <v>62.699999999999996</v>
      </c>
    </row>
    <row r="14" spans="1:5" x14ac:dyDescent="0.25">
      <c r="A14">
        <v>256</v>
      </c>
      <c r="B14">
        <v>17</v>
      </c>
      <c r="C14" s="1">
        <f>$C$7*B14</f>
        <v>56.099999999999994</v>
      </c>
    </row>
    <row r="15" spans="1:5" x14ac:dyDescent="0.25">
      <c r="A15">
        <v>512</v>
      </c>
      <c r="B15">
        <v>16</v>
      </c>
      <c r="C15" s="1">
        <f>$C$7*B15</f>
        <v>52.8</v>
      </c>
    </row>
    <row r="16" spans="1:5" x14ac:dyDescent="0.25">
      <c r="A16">
        <v>1024</v>
      </c>
      <c r="B16">
        <v>15.3</v>
      </c>
      <c r="C16" s="1">
        <f>$C$7*B16</f>
        <v>50.49</v>
      </c>
    </row>
    <row r="44" spans="1:5" x14ac:dyDescent="0.25">
      <c r="A44" t="s">
        <v>16</v>
      </c>
    </row>
    <row r="45" spans="1:5" x14ac:dyDescent="0.25">
      <c r="A45" t="s">
        <v>13</v>
      </c>
      <c r="B45" t="s">
        <v>14</v>
      </c>
      <c r="C45" t="s">
        <v>14</v>
      </c>
      <c r="D45" t="s">
        <v>15</v>
      </c>
      <c r="E45" t="s">
        <v>15</v>
      </c>
    </row>
    <row r="46" spans="1:5" x14ac:dyDescent="0.25">
      <c r="A46" t="s">
        <v>4</v>
      </c>
      <c r="B46">
        <v>3.3</v>
      </c>
      <c r="C46">
        <v>3.3</v>
      </c>
      <c r="D46">
        <v>1.8</v>
      </c>
      <c r="E46">
        <v>1.8</v>
      </c>
    </row>
    <row r="47" spans="1:5" x14ac:dyDescent="0.25">
      <c r="B47" t="s">
        <v>0</v>
      </c>
      <c r="C47" t="s">
        <v>6</v>
      </c>
      <c r="D47" t="s">
        <v>0</v>
      </c>
      <c r="E47" t="s">
        <v>6</v>
      </c>
    </row>
    <row r="48" spans="1:5" x14ac:dyDescent="0.25">
      <c r="A48" t="s">
        <v>9</v>
      </c>
      <c r="B48">
        <v>29.86</v>
      </c>
      <c r="C48">
        <f>B48*$C$46</f>
        <v>98.537999999999997</v>
      </c>
      <c r="D48">
        <v>31.02</v>
      </c>
      <c r="E48">
        <f>D48*$E$46</f>
        <v>55.835999999999999</v>
      </c>
    </row>
    <row r="49" spans="1:5" x14ac:dyDescent="0.25">
      <c r="A49" t="s">
        <v>10</v>
      </c>
      <c r="B49">
        <v>32.28</v>
      </c>
      <c r="C49">
        <f>B49*$C$46</f>
        <v>106.524</v>
      </c>
      <c r="D49">
        <v>0</v>
      </c>
      <c r="E49">
        <f>D49*$E$46</f>
        <v>0</v>
      </c>
    </row>
    <row r="50" spans="1:5" x14ac:dyDescent="0.25">
      <c r="A50" t="s">
        <v>11</v>
      </c>
      <c r="B50">
        <v>35.61</v>
      </c>
      <c r="C50">
        <f>B50*$C$46</f>
        <v>117.51299999999999</v>
      </c>
      <c r="D50">
        <v>36.6</v>
      </c>
      <c r="E50">
        <f>D50*$E$46</f>
        <v>65.88000000000001</v>
      </c>
    </row>
    <row r="51" spans="1:5" x14ac:dyDescent="0.25">
      <c r="A51" t="s">
        <v>12</v>
      </c>
      <c r="B51">
        <v>17.7</v>
      </c>
      <c r="C51">
        <f>B51*$C$46</f>
        <v>58.41</v>
      </c>
      <c r="D51">
        <v>10.37</v>
      </c>
      <c r="E51">
        <f>D51*$E$46</f>
        <v>18.666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1D1-832E-43F4-90C8-612B28E55598}">
  <dimension ref="A4:E11"/>
  <sheetViews>
    <sheetView workbookViewId="0">
      <selection activeCell="A4" sqref="A4:N20"/>
    </sheetView>
  </sheetViews>
  <sheetFormatPr defaultRowHeight="15" x14ac:dyDescent="0.25"/>
  <sheetData>
    <row r="4" spans="1:5" x14ac:dyDescent="0.25">
      <c r="B4">
        <v>3.3</v>
      </c>
      <c r="C4">
        <v>3.3</v>
      </c>
      <c r="D4">
        <v>1.8</v>
      </c>
      <c r="E4">
        <v>1.8</v>
      </c>
    </row>
    <row r="5" spans="1:5" x14ac:dyDescent="0.25">
      <c r="A5" t="s">
        <v>2</v>
      </c>
      <c r="B5" t="s">
        <v>0</v>
      </c>
      <c r="C5" t="s">
        <v>6</v>
      </c>
      <c r="D5" t="s">
        <v>0</v>
      </c>
      <c r="E5" t="s">
        <v>6</v>
      </c>
    </row>
    <row r="6" spans="1:5" x14ac:dyDescent="0.25">
      <c r="A6">
        <v>1000</v>
      </c>
      <c r="B6">
        <v>36</v>
      </c>
      <c r="C6">
        <f>$C$4*B6</f>
        <v>118.8</v>
      </c>
    </row>
    <row r="7" spans="1:5" x14ac:dyDescent="0.25">
      <c r="A7">
        <v>2000</v>
      </c>
      <c r="B7">
        <v>32.700000000000003</v>
      </c>
      <c r="C7">
        <f>$C$4*B7</f>
        <v>107.91</v>
      </c>
    </row>
    <row r="8" spans="1:5" x14ac:dyDescent="0.25">
      <c r="A8">
        <v>4000</v>
      </c>
      <c r="B8">
        <v>30.7</v>
      </c>
      <c r="C8">
        <f>$C$4*B8</f>
        <v>101.30999999999999</v>
      </c>
    </row>
    <row r="9" spans="1:5" x14ac:dyDescent="0.25">
      <c r="A9">
        <v>8000</v>
      </c>
      <c r="B9">
        <v>29.7</v>
      </c>
      <c r="C9">
        <f>$C$4*B9</f>
        <v>98.009999999999991</v>
      </c>
    </row>
    <row r="10" spans="1:5" x14ac:dyDescent="0.25">
      <c r="A10">
        <v>16000</v>
      </c>
      <c r="B10">
        <v>29.12</v>
      </c>
      <c r="C10">
        <f>$C$4*B10</f>
        <v>96.096000000000004</v>
      </c>
    </row>
    <row r="11" spans="1:5" x14ac:dyDescent="0.25">
      <c r="A11">
        <v>32000</v>
      </c>
      <c r="B11">
        <v>28.91</v>
      </c>
      <c r="C11">
        <f>$C$4*B11</f>
        <v>95.402999999999992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Targets</vt:lpstr>
      <vt:lpstr>Sleep Power</vt:lpstr>
      <vt:lpstr>Drift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Appeldorn - C13999</dc:creator>
  <cp:lastModifiedBy>Andy Appeldorn - C13999</cp:lastModifiedBy>
  <dcterms:created xsi:type="dcterms:W3CDTF">2015-06-05T18:17:20Z</dcterms:created>
  <dcterms:modified xsi:type="dcterms:W3CDTF">2019-10-11T19:53:49Z</dcterms:modified>
</cp:coreProperties>
</file>