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inst\"/>
    </mc:Choice>
  </mc:AlternateContent>
  <bookViews>
    <workbookView xWindow="0" yWindow="0" windowWidth="23160" windowHeight="9564" activeTab="1"/>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5" i="3" l="1"/>
  <c r="C104" i="3"/>
  <c r="C51" i="3"/>
  <c r="C127" i="3" l="1"/>
  <c r="C7" i="1" l="1"/>
  <c r="D103" i="3" l="1"/>
  <c r="C78" i="3"/>
  <c r="C106" i="3" l="1"/>
  <c r="C8" i="1"/>
</calcChain>
</file>

<file path=xl/sharedStrings.xml><?xml version="1.0" encoding="utf-8"?>
<sst xmlns="http://schemas.openxmlformats.org/spreadsheetml/2006/main" count="768" uniqueCount="394">
  <si>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</si>
  <si>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</si>
  <si>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</si>
  <si>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</si>
  <si>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</si>
  <si>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</si>
  <si>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</si>
  <si>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</si>
  <si>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</si>
  <si>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</si>
  <si>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</si>
  <si>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</si>
  <si>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</si>
  <si>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</si>
  <si>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</si>
  <si>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</si>
  <si>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</si>
  <si>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</si>
  <si>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</si>
  <si>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</si>
  <si>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variable</t>
  </si>
  <si>
    <t>Boolean</t>
  </si>
  <si>
    <t>Date</t>
  </si>
  <si>
    <t>Double</t>
  </si>
  <si>
    <t>Integer</t>
  </si>
  <si>
    <t>Single</t>
  </si>
  <si>
    <t>Character</t>
  </si>
  <si>
    <t>Specify data type</t>
  </si>
  <si>
    <t>Specify activity status of attribute (Active or Inactive)</t>
  </si>
  <si>
    <t>Active</t>
  </si>
  <si>
    <t>Inactive</t>
  </si>
  <si>
    <t>Entity</t>
  </si>
  <si>
    <t>Entity (the data set)</t>
  </si>
  <si>
    <t>Color guide:</t>
  </si>
  <si>
    <t>Ignore cell</t>
  </si>
  <si>
    <t>Required user input for XML submission</t>
  </si>
  <si>
    <t>Supplemental metadata (optional)</t>
  </si>
  <si>
    <t>Data Set</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</si>
  <si>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</si>
  <si>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</si>
  <si>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</si>
  <si>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</si>
  <si>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</si>
  <si>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</si>
  <si>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</si>
  <si>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</si>
  <si>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</si>
  <si>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</si>
  <si>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</si>
  <si>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</si>
  <si>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</si>
  <si>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</si>
  <si>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</si>
  <si>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</si>
  <si>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</si>
  <si>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</si>
  <si>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</si>
  <si>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</si>
  <si>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</si>
  <si>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instrument</t>
  </si>
  <si>
    <t>platform</t>
  </si>
  <si>
    <t>physical-collection-fishing-gear</t>
  </si>
  <si>
    <t>support-roles</t>
  </si>
  <si>
    <t>support-role</t>
  </si>
  <si>
    <t>support-role-type</t>
  </si>
  <si>
    <t>Data Steward</t>
  </si>
  <si>
    <t>from-date</t>
  </si>
  <si>
    <t>person</t>
  </si>
  <si>
    <t>USA</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</si>
  <si>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</si>
  <si>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</si>
  <si>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</si>
  <si>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</si>
  <si>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</si>
  <si>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</si>
  <si>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</si>
  <si>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</si>
  <si>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</si>
  <si>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</si>
  <si>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</si>
  <si>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</si>
  <si>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</si>
  <si>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</si>
  <si>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</si>
  <si>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</si>
  <si>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</si>
  <si>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</si>
  <si>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</si>
  <si>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</si>
  <si>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</si>
  <si>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</si>
  <si>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</si>
  <si>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</si>
  <si>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</si>
  <si>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</si>
  <si>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</si>
  <si>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</si>
  <si>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</si>
  <si>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</si>
  <si>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</si>
  <si>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</si>
  <si>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</si>
  <si>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</si>
  <si>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</si>
  <si>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delay-collection-dissemination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</si>
  <si>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</si>
  <si>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</si>
  <si>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</si>
  <si>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</si>
  <si>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archive-location-explanation-none</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</si>
  <si>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</si>
  <si>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</si>
  <si>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</si>
  <si>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</si>
  <si>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</si>
  <si>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</si>
  <si>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</si>
  <si>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</si>
  <si>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</si>
  <si>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</si>
  <si>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</si>
  <si>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</si>
  <si>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</si>
  <si>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</si>
  <si>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</si>
  <si>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</si>
  <si>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</si>
  <si>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</si>
  <si>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</si>
  <si>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</si>
  <si>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</si>
  <si>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</si>
  <si>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</si>
  <si>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Population Dynamics Branch</t>
  </si>
  <si>
    <t>Protected Species Branch</t>
  </si>
  <si>
    <t>Social Sciences Branch</t>
  </si>
  <si>
    <t>Enter the type of file (e.g. .csv, .nc, .xlsx, etc).</t>
  </si>
  <si>
    <t>Yes</t>
  </si>
  <si>
    <t>NCEI-MD</t>
  </si>
  <si>
    <t>Unable to Archive</t>
  </si>
  <si>
    <t>No Archiving Intended</t>
  </si>
  <si>
    <t>Other</t>
  </si>
  <si>
    <t>World Data Center (WDC) Facility</t>
  </si>
  <si>
    <t>Enter the approximate delay between data collection and archiving. It is assumed that the time of archive == time of dissemination.</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</si>
  <si>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</si>
  <si>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</si>
  <si>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</si>
  <si>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</si>
  <si>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t>Top Secret</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</si>
  <si>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</si>
  <si>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</si>
  <si>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</si>
  <si>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</si>
  <si>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</si>
  <si>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</si>
  <si>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</si>
  <si>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</si>
  <si>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</si>
  <si>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</si>
  <si>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</si>
  <si>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</si>
  <si>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</si>
  <si>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</si>
  <si>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</si>
  <si>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</si>
  <si>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</si>
  <si>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</si>
  <si>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</si>
  <si>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</si>
  <si>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</si>
  <si>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</si>
  <si>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</si>
  <si>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</si>
  <si>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</si>
  <si>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</si>
  <si>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</si>
  <si>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</si>
  <si>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</si>
  <si>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</si>
  <si>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</si>
  <si>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</si>
  <si>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</si>
  <si>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</si>
  <si>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</si>
  <si>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</si>
  <si>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</si>
  <si>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</si>
  <si>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</si>
  <si>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</si>
  <si>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</si>
  <si>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</si>
  <si>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</si>
  <si>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west-bound</t>
  </si>
  <si>
    <t>east-bound</t>
  </si>
  <si>
    <t>north-bound</t>
  </si>
  <si>
    <t>south-bound</t>
  </si>
  <si>
    <t>keywords_opt</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</si>
  <si>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</si>
  <si>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</si>
  <si>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t>Information about location of data prior to archival steps.</t>
  </si>
  <si>
    <t>Enter the city (e.g. Narragansett, Woods Hole, etc.)</t>
  </si>
  <si>
    <t>Describe the data set (e.g. Mean annual CHL within Northeast Large Marine Ecosystem Ecological Production Units between 2007-2017")</t>
  </si>
  <si>
    <t>archive-location-explanation-other</t>
  </si>
  <si>
    <t>Enter the item title</t>
  </si>
  <si>
    <r>
      <t xml:space="preserve">This template leaves space for 5 keywords that help search engines locate the catalog item. More keywords may be added by copying and inserting the </t>
    </r>
    <r>
      <rPr>
        <i/>
        <sz val="11"/>
        <color theme="1"/>
        <rFont val="Calibri"/>
        <family val="2"/>
        <scheme val="minor"/>
      </rPr>
      <t xml:space="preserve">keyword template box </t>
    </r>
    <r>
      <rPr>
        <sz val="11"/>
        <color theme="1"/>
        <rFont val="Calibri"/>
        <family val="2"/>
        <scheme val="minor"/>
      </rPr>
      <t xml:space="preserve">to the list of keywords. </t>
    </r>
    <r>
      <rPr>
        <b/>
        <sz val="11"/>
        <color theme="1"/>
        <rFont val="Calibri"/>
        <family val="2"/>
        <scheme val="minor"/>
      </rPr>
      <t>At least one keyword is required</t>
    </r>
  </si>
  <si>
    <t>ADF&amp;G Marine Mammal Programs</t>
  </si>
  <si>
    <t>Age and Growth</t>
  </si>
  <si>
    <t>Alabama Department of Conservation and Natural Res</t>
  </si>
  <si>
    <t>Alaska Fisheries Information Network</t>
  </si>
  <si>
    <t>Alaska Fisheries Science Center</t>
  </si>
  <si>
    <t>Alaska Regional Office</t>
  </si>
  <si>
    <t>Aleution East Bourough</t>
  </si>
  <si>
    <t>American Samoa Department of Marine and Wildlife Resources</t>
  </si>
  <si>
    <t>Atlantic Coastal Cooperative Statistics Program</t>
  </si>
  <si>
    <t>Atlantic Oceanographic &amp; Meteorological Laboratory</t>
  </si>
  <si>
    <t>Auke Bay Laboratories</t>
  </si>
  <si>
    <t>Beaufort Laboratory</t>
  </si>
  <si>
    <t>Center for Operational Oceanographic Products and Services</t>
  </si>
  <si>
    <t>Conservation Biology</t>
  </si>
  <si>
    <t>Economic and Social Science Research Program</t>
  </si>
  <si>
    <t>Environmental Conservation</t>
  </si>
  <si>
    <t>Fish Ecology</t>
  </si>
  <si>
    <t>Fisheries Interaction Team</t>
  </si>
  <si>
    <t>Fisheries Monitoring and Analysis</t>
  </si>
  <si>
    <t>Fishery Resource Analysis and Monitoring</t>
  </si>
  <si>
    <t>Florida Fish &amp; Wildlife Conservation Commission</t>
  </si>
  <si>
    <t>Galveston Laboratory</t>
  </si>
  <si>
    <t>Greater Atlantic Regional Fisheries Office</t>
  </si>
  <si>
    <t>Gulf States Marine Fisheries Commission</t>
  </si>
  <si>
    <t>InPort Support Organization (Built-In)</t>
  </si>
  <si>
    <t>Kodiak Fisheries Research Center</t>
  </si>
  <si>
    <t>Louisiana Department of Wildlife Fisheries</t>
  </si>
  <si>
    <t>Mississippi Department of Marine Resources</t>
  </si>
  <si>
    <t>Mississippi Laboratory</t>
  </si>
  <si>
    <t>National Centers for Coastal Ocean Science</t>
  </si>
  <si>
    <t>National Centers for Environmental Information (Boulder)</t>
  </si>
  <si>
    <t>National Centers for Environmental Information - Asheville, North Carolina</t>
  </si>
  <si>
    <t>National Centers for Environmental Information - Silver Spring, Maryland</t>
  </si>
  <si>
    <t>National Centers for Environmental Information - Stennis Space Center</t>
  </si>
  <si>
    <t>National Geodetic Survey</t>
  </si>
  <si>
    <t>National Marine Mammal Laboratory</t>
  </si>
  <si>
    <t>National Ocean Service</t>
  </si>
  <si>
    <t>NCCOS Center for Coastal Fisheries and Habitat Research</t>
  </si>
  <si>
    <t>NEFSC James J. Howard Lab</t>
  </si>
  <si>
    <t>NEFSC Maine Field Station</t>
  </si>
  <si>
    <t>NEFSC Milford Lab</t>
  </si>
  <si>
    <t>NEFSC Narragansett Lab</t>
  </si>
  <si>
    <t>NEFSC Woods Hole Lab</t>
  </si>
  <si>
    <t>NESDIS National Oceanographic Data Center</t>
  </si>
  <si>
    <t>Newport Facility</t>
  </si>
  <si>
    <t>NMFS Office Of Habitat Conservation</t>
  </si>
  <si>
    <t>NMFS Office Of International Affairs and Seafood Safety (F/IA)</t>
  </si>
  <si>
    <t>NMFS Office Of Law Enforcement</t>
  </si>
  <si>
    <t>NMFS Office Of Management And Budget</t>
  </si>
  <si>
    <t>NMFS Office of Policy</t>
  </si>
  <si>
    <t>NMFS Office Of Protected Resources</t>
  </si>
  <si>
    <t>NMFS Office of Science and Technology</t>
  </si>
  <si>
    <t>NMFS Office Of Sustainable Fisheries</t>
  </si>
  <si>
    <t>NMFS Office Of The Chief Information Office</t>
  </si>
  <si>
    <t>NOAA Coral Reef Conservation Program (CRCP)</t>
  </si>
  <si>
    <t>North Pacific Research Board</t>
  </si>
  <si>
    <t>Northwest Fisheries Science Center</t>
  </si>
  <si>
    <t>OCM Partners</t>
  </si>
  <si>
    <t>Office for Coastal Management</t>
  </si>
  <si>
    <t>Office of Coast Survey</t>
  </si>
  <si>
    <t>Office of National Marine Sanctuaries</t>
  </si>
  <si>
    <t>Office of Response and Restoration</t>
  </si>
  <si>
    <t>Pacific Islands Fisheries Science Center</t>
  </si>
  <si>
    <t>Pacific Islands Regional Office</t>
  </si>
  <si>
    <t>Pacific States Marine Fisheries Commission</t>
  </si>
  <si>
    <t>Panama City Laboratory</t>
  </si>
  <si>
    <t>POP.Information@noaa.gov</t>
  </si>
  <si>
    <t>Resource Enhancement and Utilization Technologies</t>
  </si>
  <si>
    <t>Scientific Data Management</t>
  </si>
  <si>
    <t>South Atlantic Fishery Management Council</t>
  </si>
  <si>
    <t>Southeast Fisheries Science Center</t>
  </si>
  <si>
    <t>Southeast Regional Office</t>
  </si>
  <si>
    <t>Southwest Fisheries Science Center</t>
  </si>
  <si>
    <t>Status of Stocks and Multispecies Assessments</t>
  </si>
  <si>
    <t>Texas Parks and Wildlife Department</t>
  </si>
  <si>
    <t>U.S. Integrated Ocean Observing System Program</t>
  </si>
  <si>
    <t>University of Guam Marine Laboratory</t>
  </si>
  <si>
    <t>West Coast Regional Office</t>
  </si>
  <si>
    <t>Western Pacific Fishery Information Network</t>
  </si>
  <si>
    <t>ZZ Historical Northwest Regional Office</t>
  </si>
  <si>
    <t>ZZ Historical Southwest Regional Office</t>
  </si>
  <si>
    <t>Enter name of point of contact</t>
  </si>
  <si>
    <t>Enter email of point of contact</t>
  </si>
  <si>
    <t>Enter name of metadata contact</t>
  </si>
  <si>
    <t>Enter email of metadata contact</t>
  </si>
  <si>
    <t xml:space="preserve">Enter the data presentation form </t>
  </si>
  <si>
    <t>Enter geographic area description here. Must be included, regardless of whether geographic bounds have been completed (e.g. "Mid-Atlantic Bight")</t>
  </si>
  <si>
    <r>
      <t xml:space="preserve">Note: </t>
    </r>
    <r>
      <rPr>
        <sz val="11"/>
        <color theme="1"/>
        <rFont val="Calibri"/>
        <family val="2"/>
        <scheme val="minor"/>
      </rPr>
      <t>There are four required support roles for InPort submission: Data Steward, Distributor, Metadata Contact, and Point of Contact</t>
    </r>
  </si>
  <si>
    <t>Ignore cell (DO NOT ALTER)</t>
  </si>
  <si>
    <t>Enter branch name (specific to NEFSC)</t>
  </si>
  <si>
    <t>Select name of organization from drop down list.</t>
  </si>
  <si>
    <t>NA</t>
  </si>
  <si>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Examples: online survey form, voice recording, ship. ENTER NA IF NOT APPLICABLE.</t>
    </r>
  </si>
  <si>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t>
    </r>
    <r>
      <rPr>
        <i/>
        <sz val="11"/>
        <color theme="1" tint="0.14996795556505021"/>
        <rFont val="Calibri"/>
        <family val="2"/>
        <scheme val="minor"/>
      </rPr>
      <t>derived</t>
    </r>
    <r>
      <rPr>
        <sz val="11"/>
        <color theme="1" tint="0.14996795556505021"/>
        <rFont val="Calibri"/>
        <family val="2"/>
        <scheme val="minor"/>
      </rPr>
      <t xml:space="preserve"> from observational datasets, model outputs, etc. ENTER NA IF NOT APPLICABLE.</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</si>
  <si>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t>
    </r>
    <r>
      <rPr>
        <i/>
        <sz val="11"/>
        <color theme="1" tint="0.14996795556505021"/>
        <rFont val="Calibri"/>
        <family val="2"/>
        <scheme val="minor"/>
      </rPr>
      <t xml:space="preserve"> derived</t>
    </r>
    <r>
      <rPr>
        <sz val="11"/>
        <color theme="1" tint="0.14996795556505021"/>
        <rFont val="Calibri"/>
        <family val="2"/>
        <scheme val="minor"/>
      </rPr>
      <t xml:space="preserve"> from observational datasets, model outputs, etc. ENTER NA IF NOT APPLICABLE.</t>
    </r>
  </si>
  <si>
    <t xml:space="preserve"> Enter the start date of the Data Steward in ISO 8601 extended format (YYYY-MM-DD); up to the appropriate granularity which is significant. For example; if the date is significant only up to the month; enter YYYY-MM.</t>
  </si>
  <si>
    <t>What's their email address?</t>
  </si>
  <si>
    <t xml:space="preserve"> Enter the start date of Metadata Contact in ISO 8601 extended format (YYYY-MM-DD); up to the appropriate granularity which is significant. For example; if the date is significant only up to the month; enter YYYY-MM. </t>
  </si>
  <si>
    <t xml:space="preserve">Enter the start date of data distribution in ISO 8601 extended format (YYYY-MM-DD); up to the appropriate granularity which is significant. For example; if the date is significant only up to the month; enter YYYY-MM. </t>
  </si>
  <si>
    <t>Distributing organization.</t>
  </si>
  <si>
    <t>Person or organization who is responsible for the management of the data.</t>
  </si>
  <si>
    <r>
      <t>W</t>
    </r>
    <r>
      <rPr>
        <sz val="11"/>
        <color theme="1"/>
        <rFont val="Calibri"/>
        <family val="2"/>
      </rPr>
      <t>° (Optional)</t>
    </r>
  </si>
  <si>
    <t>E° (Optional)</t>
  </si>
  <si>
    <t>N° (Optional)</t>
  </si>
  <si>
    <t>S° (Optional)</t>
  </si>
  <si>
    <t>Continuing</t>
  </si>
  <si>
    <t>Range</t>
  </si>
  <si>
    <t>Enter a value from the drop down menu. Continuing: The activity described by the metadata is ongoing (start date, but no end date). Range: The activity described by the metadata occurred during a specific period (start and end date). Discrete: The activity described by the metadata record occurred at a given point in time (start date only).</t>
  </si>
  <si>
    <t>end-date-time</t>
  </si>
  <si>
    <t>If time-frame-type is "Range", enter end date in ISO 8601 extended format.</t>
  </si>
  <si>
    <r>
      <t xml:space="preserve">Note: </t>
    </r>
    <r>
      <rPr>
        <sz val="11"/>
        <color theme="1"/>
        <rFont val="Calibri"/>
        <family val="2"/>
        <scheme val="minor"/>
      </rPr>
      <t>Information provided in the Data Management section will be uploaded to the NOAA Data Management Plan for this data set.</t>
    </r>
  </si>
  <si>
    <t>Unknown</t>
  </si>
  <si>
    <t>Enter Yes or No; in regards to whether or not a Data Access Waiver has been filed. If data are publicly available, enter No. If a Data Access Waiver has been filed, enter Yes</t>
  </si>
  <si>
    <t>Enter the approximate delay (in days) between data collection and dissemination.</t>
  </si>
  <si>
    <t>Attributes (data set components)</t>
  </si>
  <si>
    <r>
      <rPr>
        <i/>
        <sz val="11"/>
        <color theme="1"/>
        <rFont val="Calibri"/>
        <family val="2"/>
        <scheme val="minor"/>
      </rPr>
      <t>Note:</t>
    </r>
    <r>
      <rPr>
        <sz val="11"/>
        <color theme="1"/>
        <rFont val="Calibri"/>
        <family val="2"/>
        <scheme val="minor"/>
      </rPr>
      <t>A data entity is used to describe a data set or report that contains attributes (columns or fields of data). This entity is nested within the data set metadata (previous tab).</t>
    </r>
  </si>
  <si>
    <r>
      <rPr>
        <i/>
        <sz val="11"/>
        <color theme="1"/>
        <rFont val="Calibri"/>
        <family val="2"/>
        <scheme val="minor"/>
      </rPr>
      <t xml:space="preserve">Note: </t>
    </r>
    <r>
      <rPr>
        <sz val="11"/>
        <color theme="1"/>
        <rFont val="Calibri"/>
        <family val="2"/>
        <scheme val="minor"/>
      </rPr>
      <t xml:space="preserve">Copy and paste outlined sections to add attributes. </t>
    </r>
    <r>
      <rPr>
        <b/>
        <sz val="11"/>
        <color theme="1"/>
        <rFont val="Calibri"/>
        <family val="2"/>
        <scheme val="minor"/>
      </rPr>
      <t>An attribute is required for each column or field within the entity. Unless data are non-tabular, at least one attribute must be completed</t>
    </r>
  </si>
  <si>
    <t>units</t>
  </si>
  <si>
    <t>Units of attribute or NA</t>
  </si>
  <si>
    <t>Narrative description of the steps required to obtain access to the data set (e.g. "Email Point of Contact").</t>
  </si>
  <si>
    <r>
      <t xml:space="preserve">Restrictions and legal prerequisites for accessing the data set. Includes any access constraints applied to assure privacy or intellectual property and any special restrictions on the use of the data set. </t>
    </r>
    <r>
      <rPr>
        <b/>
        <sz val="11"/>
        <color theme="1" tint="0.14996795556505021"/>
        <rFont val="Calibri"/>
        <family val="2"/>
        <scheme val="minor"/>
      </rPr>
      <t xml:space="preserve">Enter "No constraints" if field does not apply </t>
    </r>
  </si>
  <si>
    <t>Enter details of quality control procedures employed or NA if not applicable.</t>
  </si>
  <si>
    <t>No constraints</t>
  </si>
  <si>
    <t>Supplemental metadata (optional; can be left blank)</t>
  </si>
  <si>
    <t>The classification level of the data. One of the following possible values: Unclassified, Sensitive, Restricted, Confidential, Secret, Top Secret</t>
  </si>
  <si>
    <r>
      <rPr>
        <i/>
        <sz val="11"/>
        <color theme="1"/>
        <rFont val="Calibri"/>
        <family val="2"/>
        <scheme val="minor"/>
      </rPr>
      <t>Note:</t>
    </r>
    <r>
      <rPr>
        <sz val="11"/>
        <color theme="1"/>
        <rFont val="Calibri"/>
        <family val="2"/>
        <scheme val="minor"/>
      </rPr>
      <t xml:space="preserve"> The three rows (13:15) and four columns (A:D) to the left compose one keyword template box. Submitting more than one keyword/keyword type pair is optional (fields in blue).</t>
    </r>
  </si>
  <si>
    <t>Data Table</t>
  </si>
  <si>
    <t>Data File</t>
  </si>
  <si>
    <t>Report</t>
  </si>
  <si>
    <t>Spreadsheet</t>
  </si>
  <si>
    <t>Data View</t>
  </si>
  <si>
    <t>GIS File</t>
  </si>
  <si>
    <t>Form: Collection or Entry</t>
  </si>
  <si>
    <t>XML Document</t>
  </si>
  <si>
    <t>What's the structure of the data set? Select from the dropdown menu.</t>
  </si>
  <si>
    <t>Human readable name for the Entity (Can be Data_Set title)</t>
  </si>
  <si>
    <t>Enter the sensitivity or NA if not applicable.</t>
  </si>
  <si>
    <t>Enter the bias or NA if not applicable.</t>
  </si>
  <si>
    <t>Enter the accuracy or NA if not applicable.</t>
  </si>
  <si>
    <t>file-name</t>
  </si>
  <si>
    <t>Enter name of file</t>
  </si>
  <si>
    <t>Enter the download URL. The URL must start with http://; https://; or ftp://</t>
  </si>
  <si>
    <t>Status of this catalog item. This is the status of the actual item being documented - not the metadata.</t>
  </si>
  <si>
    <t>Completed</t>
  </si>
  <si>
    <t>Archive Only</t>
  </si>
  <si>
    <t>Obsolete</t>
  </si>
  <si>
    <t>On Going</t>
  </si>
  <si>
    <t>Planned</t>
  </si>
  <si>
    <t>In Work</t>
  </si>
  <si>
    <t>Superseded</t>
  </si>
  <si>
    <t>Withdrawn</t>
  </si>
  <si>
    <t>MA</t>
  </si>
  <si>
    <t>distributor</t>
  </si>
  <si>
    <t>contact-name</t>
  </si>
  <si>
    <t>contact-type</t>
  </si>
  <si>
    <t>contact-email</t>
  </si>
  <si>
    <t>Person</t>
  </si>
  <si>
    <t>Organization</t>
  </si>
  <si>
    <t>Position</t>
  </si>
  <si>
    <t>NEFSC Woods Hole Lab (WH)</t>
  </si>
  <si>
    <t>Woods Hole</t>
  </si>
  <si>
    <t>Hardison, Sean</t>
  </si>
  <si>
    <t>sean.hardison@noaa.gov</t>
  </si>
  <si>
    <r>
      <t xml:space="preserve">Provide an explanation if To Be Determined; Unable to Archive; or No Archiving Intended was entered. </t>
    </r>
    <r>
      <rPr>
        <b/>
        <sz val="11"/>
        <color theme="1"/>
        <rFont val="Calibri"/>
        <family val="2"/>
        <scheme val="minor"/>
      </rPr>
      <t>Otherwise leave blank</t>
    </r>
    <r>
      <rPr>
        <sz val="11"/>
        <color theme="1"/>
        <rFont val="Calibri"/>
        <family val="2"/>
        <scheme val="minor"/>
      </rPr>
      <t>.</t>
    </r>
  </si>
  <si>
    <r>
      <t>Provide an explanation if World Data Center (WDC) Facility; or Other was entered.</t>
    </r>
    <r>
      <rPr>
        <b/>
        <sz val="11"/>
        <color theme="1"/>
        <rFont val="Calibri"/>
        <family val="2"/>
        <scheme val="minor"/>
      </rPr>
      <t xml:space="preserve"> Otherwise leave blank</t>
    </r>
  </si>
  <si>
    <t>Regular server back-ups, local copies</t>
  </si>
  <si>
    <t xml:space="preserve"> Enter the keyword here.</t>
  </si>
  <si>
    <r>
      <t xml:space="preserve">Specify the name of a data attribute (e.g. A column name in the data set). </t>
    </r>
    <r>
      <rPr>
        <b/>
        <i/>
        <sz val="11"/>
        <color theme="1"/>
        <rFont val="Calibri"/>
        <family val="2"/>
        <scheme val="minor"/>
      </rPr>
      <t xml:space="preserve">Non-tabular entities are allowed to have no attributes </t>
    </r>
  </si>
  <si>
    <t>Describe the attribute (e.g. "Time in years")</t>
  </si>
  <si>
    <t>Specify the name of a data attribute (e.g. A column name in the data set)</t>
  </si>
  <si>
    <t>lineage-sources</t>
  </si>
  <si>
    <t>lineage-source</t>
  </si>
  <si>
    <t>citation-title</t>
  </si>
  <si>
    <t>contact-role-type</t>
  </si>
  <si>
    <t>Originator</t>
  </si>
  <si>
    <t>Publisher</t>
  </si>
  <si>
    <t>citation-url</t>
  </si>
  <si>
    <t>lineage-process-steps</t>
  </si>
  <si>
    <t>lineage-process-step</t>
  </si>
  <si>
    <t>sequence-number</t>
  </si>
  <si>
    <t>Enter description for the process step</t>
  </si>
  <si>
    <r>
      <t xml:space="preserve">There are three fields here for entering lineage processings steps (listed as sequence number + description). Lineage processing steps cover the data processing steps you took to get from raw data to final product. Describe these steps under "description". </t>
    </r>
    <r>
      <rPr>
        <b/>
        <sz val="11"/>
        <color theme="1"/>
        <rFont val="Calibri"/>
        <family val="2"/>
        <scheme val="minor"/>
      </rPr>
      <t>Enter NA if not applicable.</t>
    </r>
  </si>
  <si>
    <t>process-contact</t>
  </si>
  <si>
    <t>A general description of the data processing steps used to generate the data set.</t>
  </si>
  <si>
    <t>Citation of source title if exists. Enter NA if not applicable.</t>
  </si>
  <si>
    <t>Enter URL for citation if exists. Enter NA if not applicable.</t>
  </si>
  <si>
    <t>Enter name of contact for citation or NA if not applicable.</t>
  </si>
  <si>
    <t>Is the contact the originator of the data set or the publisher?</t>
  </si>
  <si>
    <t>Is the contact a position, person, or organization?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</si>
</sst>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
      <u/>
      <sz val="11"/>
      <color theme="10"/>
      <name val="Calibri"/>
      <family val="2"/>
      <scheme val="minor"/>
    </font>
    <font>
      <b/>
      <sz val="11"/>
      <color rgb="FF9C0006"/>
      <name val="Calibri"/>
      <family val="2"/>
      <scheme val="minor"/>
    </font>
    <font>
      <i/>
      <sz val="11"/>
      <color theme="1" tint="0.1499679555650502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9"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2" xfId="0" applyBorder="1" applyAlignment="1">
      <alignment wrapText="1"/>
    </xf>
    <xf numFmtId="0" fontId="0" fillId="0" borderId="1" xfId="0" applyBorder="1" applyAlignment="1">
      <alignment wrapText="1"/>
    </xf>
    <xf numFmtId="0" fontId="0" fillId="0" borderId="3" xfId="0" applyBorder="1"/>
    <xf numFmtId="0" fontId="0" fillId="0" borderId="3" xfId="0" applyBorder="1" applyAlignment="1">
      <alignment wrapText="1"/>
    </xf>
    <xf numFmtId="0" fontId="2" fillId="2" borderId="1" xfId="1" applyBorder="1"/>
    <xf numFmtId="0" fontId="5" fillId="0" borderId="0" xfId="0" applyFont="1"/>
    <xf numFmtId="0" fontId="3" fillId="3" borderId="1"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2" xfId="1" applyBorder="1"/>
    <xf numFmtId="0" fontId="4" fillId="0" borderId="1" xfId="0" applyFont="1" applyBorder="1" applyAlignment="1">
      <alignment wrapText="1"/>
    </xf>
    <xf numFmtId="0" fontId="1" fillId="4" borderId="0" xfId="3" applyAlignment="1">
      <alignment horizontal="center"/>
    </xf>
    <xf numFmtId="0" fontId="0" fillId="0" borderId="3" xfId="0" applyBorder="1" applyAlignment="1">
      <alignment horizontal="center"/>
    </xf>
    <xf numFmtId="0" fontId="0" fillId="0" borderId="3" xfId="0" applyBorder="1" applyAlignment="1">
      <alignment horizontal="center" wrapText="1"/>
    </xf>
    <xf numFmtId="0" fontId="0" fillId="0" borderId="4" xfId="0" applyBorder="1"/>
    <xf numFmtId="0" fontId="3" fillId="3" borderId="4" xfId="2" applyBorder="1"/>
    <xf numFmtId="0" fontId="0" fillId="0" borderId="4" xfId="0" applyBorder="1" applyAlignment="1">
      <alignment wrapText="1"/>
    </xf>
    <xf numFmtId="0" fontId="3" fillId="3" borderId="2" xfId="2" applyBorder="1"/>
    <xf numFmtId="0" fontId="5" fillId="0" borderId="0" xfId="0" applyFont="1" applyAlignment="1">
      <alignment wrapText="1"/>
    </xf>
    <xf numFmtId="0" fontId="1" fillId="4" borderId="1" xfId="3" applyBorder="1"/>
    <xf numFmtId="0" fontId="0" fillId="0" borderId="1" xfId="0" applyFont="1" applyBorder="1" applyAlignment="1">
      <alignment wrapText="1"/>
    </xf>
    <xf numFmtId="0" fontId="0" fillId="0" borderId="1" xfId="0" applyFill="1" applyBorder="1"/>
    <xf numFmtId="49" fontId="3" fillId="3" borderId="1" xfId="2" applyNumberFormat="1" applyBorder="1"/>
    <xf numFmtId="0" fontId="0" fillId="0" borderId="1" xfId="0" applyFill="1" applyBorder="1" applyAlignment="1">
      <alignment horizontal="center" wrapText="1"/>
    </xf>
    <xf numFmtId="0" fontId="9" fillId="0" borderId="0" xfId="4"/>
    <xf numFmtId="0" fontId="10" fillId="3" borderId="1" xfId="2" applyFont="1" applyBorder="1"/>
    <xf numFmtId="0" fontId="7" fillId="0" borderId="1" xfId="0" applyFont="1" applyBorder="1" applyAlignment="1">
      <alignment vertical="top" wrapText="1"/>
    </xf>
    <xf numFmtId="22" fontId="0" fillId="0" borderId="0" xfId="0" applyNumberFormat="1"/>
    <xf numFmtId="0" fontId="0" fillId="0" borderId="0" xfId="0" applyFill="1" applyBorder="1"/>
    <xf numFmtId="0" fontId="1" fillId="4" borderId="2" xfId="3" applyBorder="1"/>
    <xf numFmtId="49" fontId="1" fillId="4" borderId="1" xfId="3" applyNumberFormat="1" applyBorder="1"/>
    <xf numFmtId="0" fontId="2" fillId="2" borderId="1" xfId="1" applyBorder="1" applyAlignment="1">
      <alignment wrapText="1"/>
    </xf>
    <xf numFmtId="0" fontId="0" fillId="4" borderId="0" xfId="3" applyFont="1" applyAlignment="1">
      <alignment horizontal="center" wrapText="1"/>
    </xf>
    <xf numFmtId="49" fontId="2" fillId="2" borderId="1" xfId="1" applyNumberFormat="1" applyBorder="1"/>
    <xf numFmtId="0" fontId="0" fillId="4" borderId="1" xfId="3" applyFont="1" applyBorder="1"/>
    <xf numFmtId="0" fontId="9" fillId="2" borderId="1" xfId="4" applyFill="1" applyBorder="1"/>
    <xf numFmtId="0" fontId="0" fillId="0" borderId="5" xfId="0" applyBorder="1" applyAlignment="1">
      <alignment wrapText="1"/>
    </xf>
    <xf numFmtId="0" fontId="2" fillId="2" borderId="4" xfId="1" applyBorder="1" applyAlignment="1">
      <alignment wrapText="1"/>
    </xf>
    <xf numFmtId="0" fontId="2" fillId="2" borderId="2" xfId="1" applyBorder="1" applyAlignment="1">
      <alignment wrapText="1"/>
    </xf>
    <xf numFmtId="0" fontId="0" fillId="0" borderId="6" xfId="0" applyBorder="1"/>
    <xf numFmtId="0" fontId="4" fillId="0" borderId="1" xfId="0" applyFont="1" applyBorder="1"/>
    <xf numFmtId="0" fontId="4" fillId="0" borderId="6" xfId="0" applyFont="1" applyBorder="1"/>
    <xf numFmtId="0" fontId="0" fillId="0" borderId="7" xfId="0" applyBorder="1" applyAlignment="1">
      <alignment wrapText="1"/>
    </xf>
    <xf numFmtId="0" fontId="4" fillId="0" borderId="0" xfId="0" applyFont="1" applyAlignment="1">
      <alignment horizontal="center"/>
    </xf>
    <xf numFmtId="0" fontId="0" fillId="0" borderId="0" xfId="0" applyAlignment="1">
      <alignment horizontal="center"/>
    </xf>
    <xf numFmtId="0" fontId="0" fillId="0" borderId="0" xfId="0" applyBorder="1" applyAlignment="1">
      <alignment horizontal="center" wrapText="1"/>
    </xf>
  </cellXfs>
  <cellStyles count="5">
    <cellStyle name="20% - Accent1" xfId="3" builtinId="30"/>
    <cellStyle name="Bad" xfId="2" builtinId="27"/>
    <cellStyle name="Good" xfId="1" builtinId="26"/>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an.hardison@noaa.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POP.Informati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6"/>
  <sheetViews>
    <sheetView topLeftCell="A108" zoomScale="85" zoomScaleNormal="85" workbookViewId="0">
      <selection activeCell="C126" sqref="C126"/>
    </sheetView>
  </sheetViews>
  <sheetFormatPr defaultRowHeight="14.4" x14ac:dyDescent="0.3"/>
  <cols>
    <col min="2" max="2" width="39" customWidth="1"/>
    <col min="3" max="3" width="49.109375" customWidth="1"/>
    <col min="4" max="4" width="84.77734375" style="3" customWidth="1"/>
    <col min="5" max="5" width="40.88671875" customWidth="1"/>
  </cols>
  <sheetData>
    <row r="1" spans="1:5" x14ac:dyDescent="0.3">
      <c r="A1" s="50" t="s">
        <v>155</v>
      </c>
      <c r="B1" s="51"/>
      <c r="C1" s="51"/>
      <c r="D1" s="51"/>
      <c r="E1" s="13" t="s">
        <v>33</v>
      </c>
    </row>
    <row r="2" spans="1:5" x14ac:dyDescent="0.3">
      <c r="A2" s="8" t="s">
        <v>0</v>
      </c>
      <c r="B2" s="8" t="s">
        <v>1</v>
      </c>
      <c r="C2" s="8" t="s">
        <v>2</v>
      </c>
      <c r="D2" s="9" t="s">
        <v>3</v>
      </c>
      <c r="E2" s="14" t="s">
        <v>35</v>
      </c>
    </row>
    <row r="3" spans="1:5" ht="28.8" x14ac:dyDescent="0.3">
      <c r="A3" s="21">
        <v>1</v>
      </c>
      <c r="B3" s="21" t="s">
        <v>4</v>
      </c>
      <c r="C3" s="22" t="s">
        <v>19</v>
      </c>
      <c r="D3" s="23"/>
      <c r="E3" s="39" t="s">
        <v>328</v>
      </c>
    </row>
    <row r="4" spans="1:5" x14ac:dyDescent="0.3">
      <c r="A4" s="5">
        <v>2</v>
      </c>
      <c r="B4" s="5" t="s">
        <v>5</v>
      </c>
      <c r="C4" s="22"/>
      <c r="D4" s="7"/>
      <c r="E4" s="15" t="s">
        <v>293</v>
      </c>
    </row>
    <row r="5" spans="1:5" x14ac:dyDescent="0.3">
      <c r="A5" s="5">
        <v>2</v>
      </c>
      <c r="B5" s="5" t="s">
        <v>6</v>
      </c>
      <c r="C5" s="10"/>
      <c r="D5" s="7" t="s">
        <v>203</v>
      </c>
    </row>
    <row r="6" spans="1:5" x14ac:dyDescent="0.3">
      <c r="A6" s="5">
        <v>2</v>
      </c>
      <c r="B6" s="5" t="s">
        <v>7</v>
      </c>
      <c r="C6" s="12" t="s">
        <v>37</v>
      </c>
      <c r="D6" s="17"/>
      <c r="E6" s="11"/>
    </row>
    <row r="7" spans="1:5" x14ac:dyDescent="0.3">
      <c r="A7" s="5">
        <v>2</v>
      </c>
      <c r="B7" s="5" t="s">
        <v>9</v>
      </c>
      <c r="C7" s="10" t="s">
        <v>38</v>
      </c>
      <c r="D7" s="7" t="s">
        <v>294</v>
      </c>
    </row>
    <row r="8" spans="1:5" x14ac:dyDescent="0.3">
      <c r="A8" s="5">
        <v>2</v>
      </c>
      <c r="B8" s="5" t="s">
        <v>8</v>
      </c>
      <c r="C8" s="22">
        <v>23135</v>
      </c>
      <c r="D8" s="7"/>
    </row>
    <row r="9" spans="1:5" x14ac:dyDescent="0.3">
      <c r="A9" s="5">
        <v>2</v>
      </c>
      <c r="B9" s="5" t="s">
        <v>10</v>
      </c>
      <c r="C9" s="12" t="s">
        <v>39</v>
      </c>
      <c r="D9" s="7"/>
    </row>
    <row r="10" spans="1:5" ht="57.6" x14ac:dyDescent="0.3">
      <c r="A10" s="5">
        <v>2</v>
      </c>
      <c r="B10" s="5" t="s">
        <v>40</v>
      </c>
      <c r="C10" s="10"/>
      <c r="D10" s="33" t="s">
        <v>197</v>
      </c>
    </row>
    <row r="11" spans="1:5" x14ac:dyDescent="0.3">
      <c r="A11" s="5">
        <v>2</v>
      </c>
      <c r="B11" s="5" t="s">
        <v>41</v>
      </c>
      <c r="C11" s="10"/>
      <c r="D11" s="33" t="s">
        <v>198</v>
      </c>
    </row>
    <row r="12" spans="1:5" ht="28.8" x14ac:dyDescent="0.3">
      <c r="A12" s="5">
        <v>2</v>
      </c>
      <c r="B12" s="5" t="s">
        <v>18</v>
      </c>
      <c r="C12" s="10"/>
      <c r="D12" s="33" t="s">
        <v>347</v>
      </c>
    </row>
    <row r="13" spans="1:5" ht="52.2" customHeight="1" x14ac:dyDescent="0.3">
      <c r="A13" s="5">
        <v>1</v>
      </c>
      <c r="B13" s="5" t="s">
        <v>42</v>
      </c>
      <c r="C13" s="12" t="s">
        <v>19</v>
      </c>
      <c r="D13" s="27" t="s">
        <v>204</v>
      </c>
    </row>
    <row r="14" spans="1:5" ht="46.2" customHeight="1" x14ac:dyDescent="0.3">
      <c r="A14" s="5">
        <v>2</v>
      </c>
      <c r="B14" s="5" t="s">
        <v>43</v>
      </c>
      <c r="C14" s="12" t="s">
        <v>19</v>
      </c>
      <c r="D14" s="7"/>
      <c r="E14" s="52" t="s">
        <v>330</v>
      </c>
    </row>
    <row r="15" spans="1:5" x14ac:dyDescent="0.3">
      <c r="A15" s="5">
        <v>3</v>
      </c>
      <c r="B15" s="5" t="s">
        <v>44</v>
      </c>
      <c r="C15" s="10"/>
      <c r="D15" s="7" t="s">
        <v>157</v>
      </c>
      <c r="E15" s="52"/>
    </row>
    <row r="16" spans="1:5" x14ac:dyDescent="0.3">
      <c r="A16" s="5">
        <v>3</v>
      </c>
      <c r="B16" s="5" t="s">
        <v>43</v>
      </c>
      <c r="C16" s="10"/>
      <c r="D16" s="7" t="s">
        <v>371</v>
      </c>
      <c r="E16" s="52"/>
    </row>
    <row r="17" spans="1:5" ht="18.600000000000001" customHeight="1" x14ac:dyDescent="0.3">
      <c r="A17" s="5">
        <v>2</v>
      </c>
      <c r="B17" s="5" t="s">
        <v>43</v>
      </c>
      <c r="C17" s="12" t="s">
        <v>19</v>
      </c>
      <c r="D17" s="7"/>
    </row>
    <row r="18" spans="1:5" ht="28.8" customHeight="1" x14ac:dyDescent="0.3">
      <c r="A18" s="5">
        <v>3</v>
      </c>
      <c r="B18" s="5" t="s">
        <v>44</v>
      </c>
      <c r="C18" s="26"/>
      <c r="D18" s="7" t="s">
        <v>144</v>
      </c>
    </row>
    <row r="19" spans="1:5" x14ac:dyDescent="0.3">
      <c r="A19" s="5">
        <v>3</v>
      </c>
      <c r="B19" s="5" t="s">
        <v>43</v>
      </c>
      <c r="C19" s="26"/>
      <c r="D19" s="7" t="s">
        <v>145</v>
      </c>
    </row>
    <row r="20" spans="1:5" x14ac:dyDescent="0.3">
      <c r="A20" s="5">
        <v>2</v>
      </c>
      <c r="B20" s="5" t="s">
        <v>43</v>
      </c>
      <c r="C20" s="12" t="s">
        <v>19</v>
      </c>
      <c r="D20" s="7"/>
    </row>
    <row r="21" spans="1:5" ht="28.8" x14ac:dyDescent="0.3">
      <c r="A21" s="5">
        <v>3</v>
      </c>
      <c r="B21" s="5" t="s">
        <v>44</v>
      </c>
      <c r="C21" s="26"/>
      <c r="D21" s="7" t="s">
        <v>144</v>
      </c>
    </row>
    <row r="22" spans="1:5" x14ac:dyDescent="0.3">
      <c r="A22" s="5">
        <v>3</v>
      </c>
      <c r="B22" s="5" t="s">
        <v>43</v>
      </c>
      <c r="C22" s="26"/>
      <c r="D22" s="7" t="s">
        <v>145</v>
      </c>
    </row>
    <row r="23" spans="1:5" x14ac:dyDescent="0.3">
      <c r="A23" s="5">
        <v>2</v>
      </c>
      <c r="B23" s="5" t="s">
        <v>43</v>
      </c>
      <c r="C23" s="12" t="s">
        <v>19</v>
      </c>
      <c r="D23" s="7"/>
    </row>
    <row r="24" spans="1:5" ht="28.8" x14ac:dyDescent="0.3">
      <c r="A24" s="5">
        <v>3</v>
      </c>
      <c r="B24" s="5" t="s">
        <v>44</v>
      </c>
      <c r="C24" s="26"/>
      <c r="D24" s="7" t="s">
        <v>144</v>
      </c>
    </row>
    <row r="25" spans="1:5" x14ac:dyDescent="0.3">
      <c r="A25" s="5">
        <v>3</v>
      </c>
      <c r="B25" s="5" t="s">
        <v>43</v>
      </c>
      <c r="C25" s="26"/>
      <c r="D25" s="7" t="s">
        <v>145</v>
      </c>
    </row>
    <row r="26" spans="1:5" x14ac:dyDescent="0.3">
      <c r="A26" s="5">
        <v>2</v>
      </c>
      <c r="B26" s="5" t="s">
        <v>43</v>
      </c>
      <c r="C26" s="12" t="s">
        <v>19</v>
      </c>
      <c r="D26" s="7"/>
    </row>
    <row r="27" spans="1:5" ht="28.8" x14ac:dyDescent="0.3">
      <c r="A27" s="5">
        <v>3</v>
      </c>
      <c r="B27" s="5" t="s">
        <v>44</v>
      </c>
      <c r="C27" s="26"/>
      <c r="D27" s="7" t="s">
        <v>144</v>
      </c>
    </row>
    <row r="28" spans="1:5" x14ac:dyDescent="0.3">
      <c r="A28" s="5">
        <v>3</v>
      </c>
      <c r="B28" s="5" t="s">
        <v>43</v>
      </c>
      <c r="C28" s="26"/>
      <c r="D28" s="7" t="s">
        <v>145</v>
      </c>
    </row>
    <row r="29" spans="1:5" x14ac:dyDescent="0.3">
      <c r="A29" s="5">
        <v>1</v>
      </c>
      <c r="B29" s="5" t="s">
        <v>46</v>
      </c>
      <c r="C29" s="12" t="s">
        <v>19</v>
      </c>
      <c r="D29" s="17" t="s">
        <v>199</v>
      </c>
    </row>
    <row r="30" spans="1:5" ht="31.2" customHeight="1" x14ac:dyDescent="0.3">
      <c r="A30" s="5">
        <v>2</v>
      </c>
      <c r="B30" s="5" t="s">
        <v>47</v>
      </c>
      <c r="C30" s="10" t="s">
        <v>247</v>
      </c>
      <c r="D30" s="7" t="s">
        <v>295</v>
      </c>
      <c r="E30" s="34"/>
    </row>
    <row r="31" spans="1:5" x14ac:dyDescent="0.3">
      <c r="A31" s="5">
        <v>2</v>
      </c>
      <c r="B31" s="5" t="s">
        <v>49</v>
      </c>
      <c r="C31" s="10" t="s">
        <v>365</v>
      </c>
      <c r="D31" s="7" t="s">
        <v>200</v>
      </c>
    </row>
    <row r="32" spans="1:5" x14ac:dyDescent="0.3">
      <c r="A32" s="5">
        <v>2</v>
      </c>
      <c r="B32" s="5" t="s">
        <v>50</v>
      </c>
      <c r="C32" s="10" t="s">
        <v>356</v>
      </c>
      <c r="D32" s="7" t="s">
        <v>51</v>
      </c>
    </row>
    <row r="33" spans="1:5" x14ac:dyDescent="0.3">
      <c r="A33" s="5">
        <v>2</v>
      </c>
      <c r="B33" s="5" t="s">
        <v>52</v>
      </c>
      <c r="C33" s="12" t="s">
        <v>68</v>
      </c>
      <c r="D33" s="7" t="s">
        <v>53</v>
      </c>
    </row>
    <row r="34" spans="1:5" x14ac:dyDescent="0.3">
      <c r="A34" s="5">
        <v>1</v>
      </c>
      <c r="B34" s="5" t="s">
        <v>54</v>
      </c>
      <c r="C34" s="12" t="s">
        <v>19</v>
      </c>
      <c r="D34" s="7"/>
    </row>
    <row r="35" spans="1:5" ht="28.8" x14ac:dyDescent="0.3">
      <c r="A35" s="5">
        <v>2</v>
      </c>
      <c r="B35" s="5" t="s">
        <v>55</v>
      </c>
      <c r="C35" s="10" t="s">
        <v>37</v>
      </c>
      <c r="D35" s="7" t="s">
        <v>149</v>
      </c>
    </row>
    <row r="36" spans="1:5" ht="43.2" x14ac:dyDescent="0.3">
      <c r="A36" s="5">
        <v>2</v>
      </c>
      <c r="B36" s="5" t="s">
        <v>56</v>
      </c>
      <c r="C36" s="40"/>
      <c r="D36" s="7" t="s">
        <v>57</v>
      </c>
    </row>
    <row r="37" spans="1:5" x14ac:dyDescent="0.3">
      <c r="A37" s="5">
        <v>2</v>
      </c>
      <c r="B37" s="5" t="s">
        <v>58</v>
      </c>
      <c r="C37" s="10" t="s">
        <v>151</v>
      </c>
      <c r="D37" s="7" t="s">
        <v>290</v>
      </c>
    </row>
    <row r="38" spans="1:5" ht="40.200000000000003" customHeight="1" x14ac:dyDescent="0.3">
      <c r="A38" s="5">
        <v>2</v>
      </c>
      <c r="B38" s="5" t="s">
        <v>59</v>
      </c>
      <c r="C38" s="10"/>
      <c r="D38" s="33" t="s">
        <v>298</v>
      </c>
    </row>
    <row r="39" spans="1:5" ht="53.4" customHeight="1" x14ac:dyDescent="0.3">
      <c r="A39" s="5">
        <v>2</v>
      </c>
      <c r="B39" s="5" t="s">
        <v>60</v>
      </c>
      <c r="C39" s="10"/>
      <c r="D39" s="33" t="s">
        <v>297</v>
      </c>
    </row>
    <row r="40" spans="1:5" ht="54" customHeight="1" x14ac:dyDescent="0.3">
      <c r="A40" s="5">
        <v>2</v>
      </c>
      <c r="B40" s="5" t="s">
        <v>61</v>
      </c>
      <c r="C40" s="10"/>
      <c r="D40" s="33" t="s">
        <v>299</v>
      </c>
    </row>
    <row r="41" spans="1:5" ht="43.2" x14ac:dyDescent="0.3">
      <c r="A41" s="5">
        <v>1</v>
      </c>
      <c r="B41" s="5" t="s">
        <v>62</v>
      </c>
      <c r="C41" s="12" t="s">
        <v>19</v>
      </c>
      <c r="D41" s="7"/>
      <c r="E41" s="25" t="s">
        <v>292</v>
      </c>
    </row>
    <row r="42" spans="1:5" x14ac:dyDescent="0.3">
      <c r="A42" s="5">
        <v>2</v>
      </c>
      <c r="B42" s="5" t="s">
        <v>63</v>
      </c>
      <c r="C42" s="12" t="s">
        <v>19</v>
      </c>
      <c r="D42" s="7"/>
    </row>
    <row r="43" spans="1:5" x14ac:dyDescent="0.3">
      <c r="A43" s="5">
        <v>3</v>
      </c>
      <c r="B43" s="5" t="s">
        <v>64</v>
      </c>
      <c r="C43" s="32" t="s">
        <v>65</v>
      </c>
      <c r="D43" s="7" t="s">
        <v>305</v>
      </c>
    </row>
    <row r="44" spans="1:5" ht="42.6" customHeight="1" x14ac:dyDescent="0.3">
      <c r="A44" s="5">
        <v>3</v>
      </c>
      <c r="B44" s="5" t="s">
        <v>66</v>
      </c>
      <c r="C44" s="40"/>
      <c r="D44" s="7" t="s">
        <v>300</v>
      </c>
    </row>
    <row r="45" spans="1:5" x14ac:dyDescent="0.3">
      <c r="A45" s="5">
        <v>3</v>
      </c>
      <c r="B45" s="5" t="s">
        <v>67</v>
      </c>
      <c r="C45" s="10"/>
      <c r="D45" s="7" t="s">
        <v>152</v>
      </c>
    </row>
    <row r="46" spans="1:5" x14ac:dyDescent="0.3">
      <c r="A46" s="5">
        <v>3</v>
      </c>
      <c r="B46" s="5" t="s">
        <v>360</v>
      </c>
      <c r="C46" s="42"/>
      <c r="D46" s="7" t="s">
        <v>301</v>
      </c>
    </row>
    <row r="47" spans="1:5" x14ac:dyDescent="0.3">
      <c r="A47" s="5">
        <v>3</v>
      </c>
      <c r="B47" s="5" t="s">
        <v>359</v>
      </c>
      <c r="C47" s="10" t="s">
        <v>361</v>
      </c>
      <c r="D47" s="7"/>
    </row>
    <row r="48" spans="1:5" x14ac:dyDescent="0.3">
      <c r="A48" s="5">
        <v>2</v>
      </c>
      <c r="B48" s="5" t="s">
        <v>63</v>
      </c>
      <c r="C48" s="12" t="s">
        <v>19</v>
      </c>
      <c r="D48" s="7"/>
    </row>
    <row r="49" spans="1:4" x14ac:dyDescent="0.3">
      <c r="A49" s="5">
        <v>3</v>
      </c>
      <c r="B49" s="5" t="s">
        <v>64</v>
      </c>
      <c r="C49" s="32" t="s">
        <v>69</v>
      </c>
      <c r="D49" s="7" t="s">
        <v>304</v>
      </c>
    </row>
    <row r="50" spans="1:4" ht="43.2" x14ac:dyDescent="0.3">
      <c r="A50" s="5">
        <v>3</v>
      </c>
      <c r="B50" s="5" t="s">
        <v>66</v>
      </c>
      <c r="C50" s="40"/>
      <c r="D50" s="7" t="s">
        <v>303</v>
      </c>
    </row>
    <row r="51" spans="1:4" x14ac:dyDescent="0.3">
      <c r="A51" s="5">
        <v>3</v>
      </c>
      <c r="B51" s="5" t="s">
        <v>358</v>
      </c>
      <c r="C51" s="10" t="str">
        <f>C30</f>
        <v>NEFSC Woods Hole Lab</v>
      </c>
      <c r="D51" s="7" t="s">
        <v>289</v>
      </c>
    </row>
    <row r="52" spans="1:4" x14ac:dyDescent="0.3">
      <c r="A52" s="5">
        <v>3</v>
      </c>
      <c r="B52" s="5" t="s">
        <v>359</v>
      </c>
      <c r="C52" s="10" t="s">
        <v>362</v>
      </c>
      <c r="D52" s="7"/>
    </row>
    <row r="53" spans="1:4" x14ac:dyDescent="0.3">
      <c r="A53" s="5">
        <v>2</v>
      </c>
      <c r="B53" s="5" t="s">
        <v>63</v>
      </c>
      <c r="C53" s="12" t="s">
        <v>19</v>
      </c>
      <c r="D53" s="7"/>
    </row>
    <row r="54" spans="1:4" x14ac:dyDescent="0.3">
      <c r="A54" s="5">
        <v>3</v>
      </c>
      <c r="B54" s="5" t="s">
        <v>64</v>
      </c>
      <c r="C54" s="32" t="s">
        <v>70</v>
      </c>
      <c r="D54" s="7" t="s">
        <v>153</v>
      </c>
    </row>
    <row r="55" spans="1:4" ht="43.2" x14ac:dyDescent="0.3">
      <c r="A55" s="5">
        <v>3</v>
      </c>
      <c r="B55" s="5" t="s">
        <v>66</v>
      </c>
      <c r="C55" s="40"/>
      <c r="D55" s="7" t="s">
        <v>302</v>
      </c>
    </row>
    <row r="56" spans="1:4" ht="15" customHeight="1" x14ac:dyDescent="0.3">
      <c r="A56" s="5">
        <v>3</v>
      </c>
      <c r="B56" s="5" t="s">
        <v>67</v>
      </c>
      <c r="C56" s="10" t="s">
        <v>366</v>
      </c>
      <c r="D56" s="7" t="s">
        <v>288</v>
      </c>
    </row>
    <row r="57" spans="1:4" x14ac:dyDescent="0.3">
      <c r="A57" s="5">
        <v>3</v>
      </c>
      <c r="B57" s="5" t="s">
        <v>360</v>
      </c>
      <c r="C57" s="42" t="s">
        <v>367</v>
      </c>
      <c r="D57" s="7" t="s">
        <v>301</v>
      </c>
    </row>
    <row r="58" spans="1:4" x14ac:dyDescent="0.3">
      <c r="A58" s="5">
        <v>3</v>
      </c>
      <c r="B58" s="5" t="s">
        <v>359</v>
      </c>
      <c r="C58" s="10" t="s">
        <v>361</v>
      </c>
      <c r="D58" s="7"/>
    </row>
    <row r="59" spans="1:4" x14ac:dyDescent="0.3">
      <c r="A59" s="5">
        <v>2</v>
      </c>
      <c r="B59" s="5" t="s">
        <v>63</v>
      </c>
      <c r="C59" s="12" t="s">
        <v>19</v>
      </c>
      <c r="D59" s="7"/>
    </row>
    <row r="60" spans="1:4" x14ac:dyDescent="0.3">
      <c r="A60" s="5">
        <v>3</v>
      </c>
      <c r="B60" s="5" t="s">
        <v>64</v>
      </c>
      <c r="C60" s="32" t="s">
        <v>71</v>
      </c>
      <c r="D60" s="7" t="s">
        <v>154</v>
      </c>
    </row>
    <row r="61" spans="1:4" ht="43.2" x14ac:dyDescent="0.3">
      <c r="A61" s="5">
        <v>3</v>
      </c>
      <c r="B61" s="5" t="s">
        <v>66</v>
      </c>
      <c r="C61" s="40"/>
      <c r="D61" s="7" t="s">
        <v>146</v>
      </c>
    </row>
    <row r="62" spans="1:4" x14ac:dyDescent="0.3">
      <c r="A62" s="5">
        <v>3</v>
      </c>
      <c r="B62" s="5" t="s">
        <v>67</v>
      </c>
      <c r="C62" s="10"/>
      <c r="D62" s="7" t="s">
        <v>286</v>
      </c>
    </row>
    <row r="63" spans="1:4" x14ac:dyDescent="0.3">
      <c r="A63" s="5">
        <v>3</v>
      </c>
      <c r="B63" s="5" t="s">
        <v>360</v>
      </c>
      <c r="C63" s="42"/>
      <c r="D63" s="7" t="s">
        <v>287</v>
      </c>
    </row>
    <row r="64" spans="1:4" x14ac:dyDescent="0.3">
      <c r="A64" s="5">
        <v>3</v>
      </c>
      <c r="B64" s="5" t="s">
        <v>359</v>
      </c>
      <c r="C64" s="10" t="s">
        <v>361</v>
      </c>
      <c r="D64" s="7"/>
    </row>
    <row r="65" spans="1:4" x14ac:dyDescent="0.3">
      <c r="A65" s="5">
        <v>1</v>
      </c>
      <c r="B65" s="5" t="s">
        <v>72</v>
      </c>
      <c r="C65" s="12" t="s">
        <v>19</v>
      </c>
      <c r="D65" s="7"/>
    </row>
    <row r="66" spans="1:4" x14ac:dyDescent="0.3">
      <c r="A66" s="5">
        <v>2</v>
      </c>
      <c r="B66" s="5" t="s">
        <v>73</v>
      </c>
      <c r="C66" s="12" t="s">
        <v>19</v>
      </c>
      <c r="D66" s="7"/>
    </row>
    <row r="67" spans="1:4" x14ac:dyDescent="0.3">
      <c r="A67" s="5">
        <v>3</v>
      </c>
      <c r="B67" s="5" t="s">
        <v>74</v>
      </c>
      <c r="C67" s="12" t="s">
        <v>19</v>
      </c>
      <c r="D67" s="7"/>
    </row>
    <row r="68" spans="1:4" x14ac:dyDescent="0.3">
      <c r="A68" s="5">
        <v>4</v>
      </c>
      <c r="B68" s="5" t="s">
        <v>75</v>
      </c>
      <c r="C68" s="12" t="s">
        <v>19</v>
      </c>
      <c r="D68" s="7"/>
    </row>
    <row r="69" spans="1:4" ht="28.8" x14ac:dyDescent="0.3">
      <c r="A69" s="5">
        <v>5</v>
      </c>
      <c r="B69" s="5" t="s">
        <v>13</v>
      </c>
      <c r="C69" s="10"/>
      <c r="D69" s="7" t="s">
        <v>291</v>
      </c>
    </row>
    <row r="70" spans="1:4" x14ac:dyDescent="0.3">
      <c r="A70" s="5">
        <v>5</v>
      </c>
      <c r="B70" s="5" t="s">
        <v>192</v>
      </c>
      <c r="C70" s="41"/>
      <c r="D70" s="7" t="s">
        <v>306</v>
      </c>
    </row>
    <row r="71" spans="1:4" x14ac:dyDescent="0.3">
      <c r="A71" s="5">
        <v>5</v>
      </c>
      <c r="B71" s="5" t="s">
        <v>193</v>
      </c>
      <c r="C71" s="26"/>
      <c r="D71" s="7" t="s">
        <v>307</v>
      </c>
    </row>
    <row r="72" spans="1:4" x14ac:dyDescent="0.3">
      <c r="A72" s="5">
        <v>5</v>
      </c>
      <c r="B72" s="5" t="s">
        <v>194</v>
      </c>
      <c r="C72" s="26"/>
      <c r="D72" s="7" t="s">
        <v>308</v>
      </c>
    </row>
    <row r="73" spans="1:4" x14ac:dyDescent="0.3">
      <c r="A73" s="5">
        <v>5</v>
      </c>
      <c r="B73" s="5" t="s">
        <v>195</v>
      </c>
      <c r="C73" s="26"/>
      <c r="D73" s="7" t="s">
        <v>309</v>
      </c>
    </row>
    <row r="74" spans="1:4" x14ac:dyDescent="0.3">
      <c r="A74" s="5">
        <v>3</v>
      </c>
      <c r="B74" s="5" t="s">
        <v>76</v>
      </c>
      <c r="C74" s="12" t="s">
        <v>19</v>
      </c>
      <c r="D74" s="7"/>
    </row>
    <row r="75" spans="1:4" x14ac:dyDescent="0.3">
      <c r="A75" s="5">
        <v>4</v>
      </c>
      <c r="B75" s="5" t="s">
        <v>77</v>
      </c>
      <c r="C75" s="12" t="s">
        <v>19</v>
      </c>
      <c r="D75" s="7"/>
    </row>
    <row r="76" spans="1:4" ht="57.6" x14ac:dyDescent="0.3">
      <c r="A76" s="5">
        <v>5</v>
      </c>
      <c r="B76" s="5" t="s">
        <v>78</v>
      </c>
      <c r="C76" s="10"/>
      <c r="D76" s="7" t="s">
        <v>312</v>
      </c>
    </row>
    <row r="77" spans="1:4" ht="57.6" x14ac:dyDescent="0.3">
      <c r="A77" s="5">
        <v>5</v>
      </c>
      <c r="B77" s="5" t="s">
        <v>80</v>
      </c>
      <c r="C77" s="40"/>
      <c r="D77" s="7" t="s">
        <v>147</v>
      </c>
    </row>
    <row r="78" spans="1:4" x14ac:dyDescent="0.3">
      <c r="A78" s="28">
        <v>5</v>
      </c>
      <c r="B78" s="28" t="s">
        <v>313</v>
      </c>
      <c r="C78" s="37" t="str">
        <f>IF(C76="Range","ENTER END DATE","")</f>
        <v/>
      </c>
      <c r="D78" s="7" t="s">
        <v>314</v>
      </c>
    </row>
    <row r="79" spans="1:4" x14ac:dyDescent="0.3">
      <c r="A79" s="5">
        <v>1</v>
      </c>
      <c r="B79" s="5" t="s">
        <v>81</v>
      </c>
      <c r="C79" s="12" t="s">
        <v>19</v>
      </c>
      <c r="D79" s="7"/>
    </row>
    <row r="80" spans="1:4" ht="28.8" x14ac:dyDescent="0.3">
      <c r="A80" s="5">
        <v>2</v>
      </c>
      <c r="B80" s="5" t="s">
        <v>82</v>
      </c>
      <c r="C80" s="10"/>
      <c r="D80" s="7" t="s">
        <v>329</v>
      </c>
    </row>
    <row r="81" spans="1:5" ht="28.8" x14ac:dyDescent="0.3">
      <c r="A81" s="5">
        <v>2</v>
      </c>
      <c r="B81" s="5" t="s">
        <v>84</v>
      </c>
      <c r="C81" s="10"/>
      <c r="D81" s="33" t="s">
        <v>324</v>
      </c>
    </row>
    <row r="82" spans="1:5" ht="43.2" x14ac:dyDescent="0.3">
      <c r="A82" s="5">
        <v>2</v>
      </c>
      <c r="B82" s="5" t="s">
        <v>85</v>
      </c>
      <c r="C82" s="10"/>
      <c r="D82" s="33" t="s">
        <v>325</v>
      </c>
    </row>
    <row r="83" spans="1:5" x14ac:dyDescent="0.3">
      <c r="A83" s="5">
        <v>1</v>
      </c>
      <c r="B83" s="5" t="s">
        <v>86</v>
      </c>
      <c r="C83" s="12" t="s">
        <v>19</v>
      </c>
      <c r="D83" s="7"/>
    </row>
    <row r="84" spans="1:5" x14ac:dyDescent="0.3">
      <c r="A84" s="5">
        <v>2</v>
      </c>
      <c r="B84" s="5" t="s">
        <v>87</v>
      </c>
      <c r="C84" s="12" t="s">
        <v>19</v>
      </c>
      <c r="D84" s="7"/>
    </row>
    <row r="85" spans="1:5" x14ac:dyDescent="0.3">
      <c r="A85" s="5">
        <v>3</v>
      </c>
      <c r="B85" s="5" t="s">
        <v>88</v>
      </c>
      <c r="C85" s="42"/>
      <c r="D85" s="7" t="s">
        <v>346</v>
      </c>
    </row>
    <row r="86" spans="1:5" x14ac:dyDescent="0.3">
      <c r="A86" s="5">
        <v>3</v>
      </c>
      <c r="B86" s="5" t="s">
        <v>344</v>
      </c>
      <c r="C86" s="10"/>
      <c r="D86" s="7" t="s">
        <v>345</v>
      </c>
    </row>
    <row r="87" spans="1:5" x14ac:dyDescent="0.3">
      <c r="A87" s="5">
        <v>3</v>
      </c>
      <c r="B87" s="5" t="s">
        <v>89</v>
      </c>
      <c r="C87" s="10"/>
      <c r="D87" s="7" t="s">
        <v>136</v>
      </c>
    </row>
    <row r="88" spans="1:5" x14ac:dyDescent="0.3">
      <c r="A88" s="5">
        <v>3</v>
      </c>
      <c r="B88" s="5" t="s">
        <v>357</v>
      </c>
      <c r="C88" s="12" t="s">
        <v>19</v>
      </c>
      <c r="D88" s="7"/>
    </row>
    <row r="89" spans="1:5" ht="13.2" customHeight="1" x14ac:dyDescent="0.3">
      <c r="A89" s="5">
        <v>4</v>
      </c>
      <c r="B89" s="5" t="s">
        <v>358</v>
      </c>
      <c r="C89" s="10" t="s">
        <v>364</v>
      </c>
      <c r="D89" s="7"/>
    </row>
    <row r="90" spans="1:5" ht="13.2" customHeight="1" x14ac:dyDescent="0.3">
      <c r="A90" s="5">
        <v>4</v>
      </c>
      <c r="B90" s="5" t="s">
        <v>359</v>
      </c>
      <c r="C90" s="10" t="s">
        <v>362</v>
      </c>
      <c r="D90" s="7"/>
    </row>
    <row r="91" spans="1:5" ht="15.6" customHeight="1" x14ac:dyDescent="0.3">
      <c r="A91" s="5">
        <v>1</v>
      </c>
      <c r="B91" s="5" t="s">
        <v>90</v>
      </c>
      <c r="C91" s="12" t="s">
        <v>19</v>
      </c>
      <c r="D91" s="7"/>
    </row>
    <row r="92" spans="1:5" x14ac:dyDescent="0.3">
      <c r="A92" s="5">
        <v>2</v>
      </c>
      <c r="B92" s="5" t="s">
        <v>91</v>
      </c>
      <c r="C92" s="10"/>
      <c r="D92" s="7" t="s">
        <v>343</v>
      </c>
    </row>
    <row r="93" spans="1:5" x14ac:dyDescent="0.3">
      <c r="A93" s="5">
        <v>2</v>
      </c>
      <c r="B93" s="5" t="s">
        <v>92</v>
      </c>
      <c r="C93" s="10"/>
      <c r="D93" s="7" t="s">
        <v>342</v>
      </c>
    </row>
    <row r="94" spans="1:5" x14ac:dyDescent="0.3">
      <c r="A94" s="5">
        <v>2</v>
      </c>
      <c r="B94" s="5" t="s">
        <v>93</v>
      </c>
      <c r="C94" s="10"/>
      <c r="D94" s="7" t="s">
        <v>341</v>
      </c>
    </row>
    <row r="95" spans="1:5" x14ac:dyDescent="0.3">
      <c r="A95" s="5">
        <v>2</v>
      </c>
      <c r="B95" s="5" t="s">
        <v>94</v>
      </c>
      <c r="C95" s="10"/>
      <c r="D95" s="7" t="s">
        <v>326</v>
      </c>
    </row>
    <row r="96" spans="1:5" ht="43.2" x14ac:dyDescent="0.3">
      <c r="A96" s="5">
        <v>1</v>
      </c>
      <c r="B96" s="5" t="s">
        <v>95</v>
      </c>
      <c r="C96" s="12" t="s">
        <v>19</v>
      </c>
      <c r="D96" s="7"/>
      <c r="E96" s="25" t="s">
        <v>315</v>
      </c>
    </row>
    <row r="97" spans="1:5" x14ac:dyDescent="0.3">
      <c r="A97" s="5">
        <v>2</v>
      </c>
      <c r="B97" s="5" t="s">
        <v>96</v>
      </c>
      <c r="C97" s="10" t="s">
        <v>97</v>
      </c>
      <c r="D97" s="7" t="s">
        <v>98</v>
      </c>
    </row>
    <row r="98" spans="1:5" ht="28.8" x14ac:dyDescent="0.3">
      <c r="A98" s="5">
        <v>2</v>
      </c>
      <c r="B98" s="5" t="s">
        <v>99</v>
      </c>
      <c r="C98" s="10"/>
      <c r="D98" s="7" t="s">
        <v>100</v>
      </c>
    </row>
    <row r="99" spans="1:5" x14ac:dyDescent="0.3">
      <c r="A99" s="5">
        <v>2</v>
      </c>
      <c r="B99" s="5" t="s">
        <v>101</v>
      </c>
      <c r="C99" s="10" t="s">
        <v>137</v>
      </c>
      <c r="D99" s="7" t="s">
        <v>102</v>
      </c>
    </row>
    <row r="100" spans="1:5" ht="31.8" customHeight="1" x14ac:dyDescent="0.3">
      <c r="A100" s="5">
        <v>2</v>
      </c>
      <c r="B100" s="5" t="s">
        <v>103</v>
      </c>
      <c r="C100" s="10" t="s">
        <v>97</v>
      </c>
      <c r="D100" s="7" t="s">
        <v>317</v>
      </c>
    </row>
    <row r="101" spans="1:5" x14ac:dyDescent="0.3">
      <c r="A101" s="5">
        <v>2</v>
      </c>
      <c r="B101" s="5" t="s">
        <v>104</v>
      </c>
      <c r="C101" s="10">
        <v>0</v>
      </c>
      <c r="D101" s="7" t="s">
        <v>318</v>
      </c>
    </row>
    <row r="102" spans="1:5" ht="43.2" x14ac:dyDescent="0.3">
      <c r="A102" s="5">
        <v>2</v>
      </c>
      <c r="B102" s="5" t="s">
        <v>105</v>
      </c>
      <c r="C102" s="10"/>
      <c r="D102" s="43" t="s">
        <v>106</v>
      </c>
    </row>
    <row r="103" spans="1:5" ht="62.4" customHeight="1" x14ac:dyDescent="0.3">
      <c r="A103" s="5">
        <v>2</v>
      </c>
      <c r="B103" s="5" t="s">
        <v>107</v>
      </c>
      <c r="C103" s="10" t="s">
        <v>141</v>
      </c>
      <c r="D103" s="7" t="str">
        <f>CONCATENATE("Enter a value from the drop down list, where options are possible data archive locations. If To Be Determined, Unable To Archive, or No Archiving Intended is entered, please explain in the cell '", B104, "'. If World Data Center (WDC) or Other was entered, please explain in cell '", B105,"'.")</f>
        <v>Enter a value from the drop down list, where options are possible data archive locations. If To Be Determined, Unable To Archive, or No Archiving Intended is entered, please explain in the cell 'archive-location-explanation-none'. If World Data Center (WDC) or Other was entered, please explain in cell 'archive-location-explanation-other'.</v>
      </c>
    </row>
    <row r="104" spans="1:5" ht="28.8" x14ac:dyDescent="0.3">
      <c r="A104" s="5">
        <v>2</v>
      </c>
      <c r="B104" s="5" t="s">
        <v>109</v>
      </c>
      <c r="C104" s="10" t="str">
        <f>IF(C103="To Be Determined","ENTER EXPLANATION HERE",IF(C103="Unable to Archive","ENTER EXPLANATION HERE",IF(C103="No Archiving Intended","ENTER EXPLANATION HERE","")))</f>
        <v/>
      </c>
      <c r="D104" s="7" t="s">
        <v>368</v>
      </c>
    </row>
    <row r="105" spans="1:5" ht="31.8" customHeight="1" x14ac:dyDescent="0.3">
      <c r="A105" s="5">
        <v>2</v>
      </c>
      <c r="B105" s="5" t="s">
        <v>202</v>
      </c>
      <c r="C105" s="10" t="str">
        <f>IF(C103="Other","ENTER LOCATION","")</f>
        <v>ENTER LOCATION</v>
      </c>
      <c r="D105" s="7" t="s">
        <v>369</v>
      </c>
    </row>
    <row r="106" spans="1:5" ht="38.4" customHeight="1" x14ac:dyDescent="0.3">
      <c r="A106" s="5">
        <v>2</v>
      </c>
      <c r="B106" s="5" t="s">
        <v>110</v>
      </c>
      <c r="C106" s="10">
        <f>C101</f>
        <v>0</v>
      </c>
      <c r="D106" s="7" t="s">
        <v>143</v>
      </c>
    </row>
    <row r="107" spans="1:5" ht="43.2" x14ac:dyDescent="0.3">
      <c r="A107" s="5">
        <v>2</v>
      </c>
      <c r="B107" s="5" t="s">
        <v>111</v>
      </c>
      <c r="C107" s="10" t="s">
        <v>370</v>
      </c>
      <c r="D107" s="7" t="s">
        <v>112</v>
      </c>
      <c r="E107">
        <v>0</v>
      </c>
    </row>
    <row r="108" spans="1:5" x14ac:dyDescent="0.3">
      <c r="A108" s="5">
        <v>1</v>
      </c>
      <c r="B108" s="5" t="s">
        <v>113</v>
      </c>
      <c r="C108" s="12" t="s">
        <v>19</v>
      </c>
      <c r="D108" s="7"/>
    </row>
    <row r="109" spans="1:5" ht="37.799999999999997" customHeight="1" x14ac:dyDescent="0.3">
      <c r="A109" s="5">
        <v>2</v>
      </c>
      <c r="B109" s="5" t="s">
        <v>114</v>
      </c>
      <c r="C109" s="38"/>
      <c r="D109" s="27" t="s">
        <v>388</v>
      </c>
    </row>
    <row r="110" spans="1:5" ht="16.8" customHeight="1" x14ac:dyDescent="0.3">
      <c r="A110" s="5">
        <v>2</v>
      </c>
      <c r="B110" s="5" t="s">
        <v>375</v>
      </c>
      <c r="C110" s="12" t="s">
        <v>19</v>
      </c>
      <c r="D110" s="27"/>
    </row>
    <row r="111" spans="1:5" ht="16.8" customHeight="1" x14ac:dyDescent="0.3">
      <c r="A111" s="5">
        <v>3</v>
      </c>
      <c r="B111" s="5" t="s">
        <v>376</v>
      </c>
      <c r="C111" s="12" t="s">
        <v>19</v>
      </c>
    </row>
    <row r="112" spans="1:5" ht="16.8" customHeight="1" x14ac:dyDescent="0.3">
      <c r="A112" s="5">
        <v>4</v>
      </c>
      <c r="B112" s="5" t="s">
        <v>377</v>
      </c>
      <c r="C112" s="38"/>
      <c r="D112" s="27" t="s">
        <v>389</v>
      </c>
    </row>
    <row r="113" spans="1:4" ht="16.8" customHeight="1" x14ac:dyDescent="0.3">
      <c r="A113" s="5">
        <v>4</v>
      </c>
      <c r="B113" s="5" t="s">
        <v>381</v>
      </c>
      <c r="C113" s="38"/>
      <c r="D113" s="27" t="s">
        <v>390</v>
      </c>
    </row>
    <row r="114" spans="1:4" ht="16.8" customHeight="1" x14ac:dyDescent="0.3">
      <c r="A114" s="5">
        <v>4</v>
      </c>
      <c r="B114" s="5" t="s">
        <v>358</v>
      </c>
      <c r="C114" s="38"/>
      <c r="D114" s="27" t="s">
        <v>391</v>
      </c>
    </row>
    <row r="115" spans="1:4" ht="16.8" customHeight="1" x14ac:dyDescent="0.3">
      <c r="A115" s="5">
        <v>4</v>
      </c>
      <c r="B115" s="5" t="s">
        <v>378</v>
      </c>
      <c r="C115" s="38"/>
      <c r="D115" s="27" t="s">
        <v>392</v>
      </c>
    </row>
    <row r="116" spans="1:4" ht="16.8" customHeight="1" x14ac:dyDescent="0.3">
      <c r="A116" s="5">
        <v>4</v>
      </c>
      <c r="B116" s="5" t="s">
        <v>359</v>
      </c>
      <c r="C116" s="38"/>
      <c r="D116" s="27" t="s">
        <v>393</v>
      </c>
    </row>
    <row r="117" spans="1:4" ht="16.8" customHeight="1" x14ac:dyDescent="0.3">
      <c r="A117" s="5">
        <v>2</v>
      </c>
      <c r="B117" s="5" t="s">
        <v>382</v>
      </c>
      <c r="C117" s="12" t="s">
        <v>19</v>
      </c>
      <c r="D117" s="27"/>
    </row>
    <row r="118" spans="1:4" ht="16.8" customHeight="1" x14ac:dyDescent="0.3">
      <c r="A118" s="5">
        <v>3</v>
      </c>
      <c r="B118" s="5" t="s">
        <v>383</v>
      </c>
      <c r="C118" s="12" t="s">
        <v>19</v>
      </c>
      <c r="D118" s="27"/>
    </row>
    <row r="119" spans="1:4" ht="48.6" customHeight="1" x14ac:dyDescent="0.3">
      <c r="A119" s="5">
        <v>4</v>
      </c>
      <c r="B119" s="47" t="s">
        <v>384</v>
      </c>
      <c r="C119" s="44">
        <v>1</v>
      </c>
      <c r="D119" s="27" t="s">
        <v>386</v>
      </c>
    </row>
    <row r="120" spans="1:4" ht="20.399999999999999" customHeight="1" x14ac:dyDescent="0.3">
      <c r="A120" s="5">
        <v>4</v>
      </c>
      <c r="B120" s="5" t="s">
        <v>13</v>
      </c>
      <c r="C120" s="38"/>
      <c r="D120" s="27" t="s">
        <v>385</v>
      </c>
    </row>
    <row r="121" spans="1:4" x14ac:dyDescent="0.3">
      <c r="A121" s="5">
        <v>4</v>
      </c>
      <c r="B121" s="48" t="s">
        <v>384</v>
      </c>
      <c r="C121" s="44"/>
      <c r="D121" s="43"/>
    </row>
    <row r="122" spans="1:4" x14ac:dyDescent="0.3">
      <c r="A122" s="5">
        <v>4</v>
      </c>
      <c r="B122" s="46" t="s">
        <v>13</v>
      </c>
      <c r="C122" s="45"/>
      <c r="D122" s="43"/>
    </row>
    <row r="123" spans="1:4" x14ac:dyDescent="0.3">
      <c r="A123" s="5">
        <v>4</v>
      </c>
      <c r="B123" s="47" t="s">
        <v>384</v>
      </c>
      <c r="C123" s="44"/>
      <c r="D123" s="7"/>
    </row>
    <row r="124" spans="1:4" x14ac:dyDescent="0.3">
      <c r="A124" s="5">
        <v>4</v>
      </c>
      <c r="B124" s="5" t="s">
        <v>13</v>
      </c>
      <c r="C124" s="45"/>
      <c r="D124" s="7"/>
    </row>
    <row r="125" spans="1:4" x14ac:dyDescent="0.3">
      <c r="A125" s="5">
        <v>4</v>
      </c>
      <c r="B125" s="5" t="s">
        <v>387</v>
      </c>
      <c r="C125" s="12" t="s">
        <v>19</v>
      </c>
      <c r="D125" s="7"/>
    </row>
    <row r="126" spans="1:4" x14ac:dyDescent="0.3">
      <c r="A126" s="5">
        <v>5</v>
      </c>
      <c r="B126" s="5" t="s">
        <v>359</v>
      </c>
      <c r="C126" s="38" t="s">
        <v>361</v>
      </c>
      <c r="D126" s="7"/>
    </row>
    <row r="127" spans="1:4" x14ac:dyDescent="0.3">
      <c r="A127" s="5">
        <v>5</v>
      </c>
      <c r="B127" s="5" t="s">
        <v>358</v>
      </c>
      <c r="C127" s="38">
        <f>C114</f>
        <v>0</v>
      </c>
      <c r="D127" s="7"/>
    </row>
    <row r="128" spans="1:4" x14ac:dyDescent="0.3">
      <c r="A128" s="5">
        <v>1</v>
      </c>
      <c r="B128" s="5" t="s">
        <v>115</v>
      </c>
      <c r="C128" s="12" t="s">
        <v>19</v>
      </c>
      <c r="D128" s="7"/>
    </row>
    <row r="129" spans="1:4" x14ac:dyDescent="0.3">
      <c r="A129" s="5">
        <v>2</v>
      </c>
      <c r="B129" s="5" t="s">
        <v>116</v>
      </c>
      <c r="C129" s="12"/>
      <c r="D129" s="7"/>
    </row>
    <row r="130" spans="1:4" x14ac:dyDescent="0.3">
      <c r="A130" s="5">
        <v>2</v>
      </c>
      <c r="B130" s="5" t="s">
        <v>117</v>
      </c>
      <c r="C130" s="12"/>
      <c r="D130" s="7"/>
    </row>
    <row r="131" spans="1:4" ht="24.6" customHeight="1" x14ac:dyDescent="0.3">
      <c r="A131" s="5">
        <v>2</v>
      </c>
      <c r="B131" s="5" t="s">
        <v>118</v>
      </c>
      <c r="C131" s="12"/>
      <c r="D131" s="7"/>
    </row>
    <row r="132" spans="1:4" x14ac:dyDescent="0.3">
      <c r="A132" s="5">
        <v>2</v>
      </c>
      <c r="B132" s="5" t="s">
        <v>119</v>
      </c>
      <c r="C132" s="12"/>
      <c r="D132" s="7"/>
    </row>
    <row r="133" spans="1:4" x14ac:dyDescent="0.3">
      <c r="A133" s="5">
        <v>2</v>
      </c>
      <c r="B133" s="5" t="s">
        <v>120</v>
      </c>
      <c r="C133" s="12"/>
      <c r="D133" s="7"/>
    </row>
    <row r="134" spans="1:4" x14ac:dyDescent="0.3">
      <c r="A134" s="5">
        <v>2</v>
      </c>
      <c r="B134" s="5" t="s">
        <v>121</v>
      </c>
      <c r="C134" s="12"/>
      <c r="D134" s="7"/>
    </row>
    <row r="135" spans="1:4" x14ac:dyDescent="0.3">
      <c r="A135" s="5">
        <v>2</v>
      </c>
      <c r="B135" s="5" t="s">
        <v>122</v>
      </c>
      <c r="C135" s="12"/>
      <c r="D135" s="7"/>
    </row>
    <row r="136" spans="1:4" x14ac:dyDescent="0.3">
      <c r="A136" s="5">
        <v>2</v>
      </c>
      <c r="B136" s="5" t="s">
        <v>123</v>
      </c>
      <c r="C136" s="12"/>
      <c r="D136" s="7"/>
    </row>
    <row r="137" spans="1:4" x14ac:dyDescent="0.3">
      <c r="A137" s="5">
        <v>2</v>
      </c>
      <c r="B137" s="5" t="s">
        <v>124</v>
      </c>
      <c r="C137" s="12"/>
      <c r="D137" s="7"/>
    </row>
    <row r="138" spans="1:4" x14ac:dyDescent="0.3">
      <c r="A138" s="5">
        <v>2</v>
      </c>
      <c r="B138" s="5" t="s">
        <v>125</v>
      </c>
      <c r="C138" s="29"/>
      <c r="D138" s="7"/>
    </row>
    <row r="139" spans="1:4" x14ac:dyDescent="0.3">
      <c r="A139" s="5">
        <v>2</v>
      </c>
      <c r="B139" s="5" t="s">
        <v>126</v>
      </c>
      <c r="C139" s="12"/>
      <c r="D139" s="7"/>
    </row>
    <row r="140" spans="1:4" x14ac:dyDescent="0.3">
      <c r="A140" s="5">
        <v>2</v>
      </c>
      <c r="B140" s="5" t="s">
        <v>127</v>
      </c>
      <c r="C140" s="12"/>
      <c r="D140" s="7"/>
    </row>
    <row r="141" spans="1:4" x14ac:dyDescent="0.3">
      <c r="A141" s="5">
        <v>2</v>
      </c>
      <c r="B141" s="5" t="s">
        <v>128</v>
      </c>
      <c r="C141" s="12"/>
      <c r="D141" s="43"/>
    </row>
    <row r="142" spans="1:4" x14ac:dyDescent="0.3">
      <c r="A142" s="5">
        <v>2</v>
      </c>
      <c r="B142" s="5" t="s">
        <v>129</v>
      </c>
      <c r="C142" s="12"/>
      <c r="D142" s="43"/>
    </row>
    <row r="143" spans="1:4" x14ac:dyDescent="0.3">
      <c r="A143" s="5">
        <v>2</v>
      </c>
      <c r="B143" s="5" t="s">
        <v>130</v>
      </c>
      <c r="C143" s="12"/>
      <c r="D143" s="43"/>
    </row>
    <row r="144" spans="1:4" x14ac:dyDescent="0.3">
      <c r="A144" s="5">
        <v>2</v>
      </c>
      <c r="B144" s="5" t="s">
        <v>131</v>
      </c>
      <c r="C144" s="12"/>
      <c r="D144" s="43"/>
    </row>
    <row r="145" spans="1:5" x14ac:dyDescent="0.3">
      <c r="A145" s="4">
        <v>2</v>
      </c>
      <c r="B145" s="4" t="s">
        <v>132</v>
      </c>
      <c r="C145" s="24"/>
      <c r="D145" s="49"/>
    </row>
    <row r="156" spans="1:5" x14ac:dyDescent="0.3">
      <c r="E156" s="25"/>
    </row>
  </sheetData>
  <mergeCells count="2">
    <mergeCell ref="A1:D1"/>
    <mergeCell ref="E14:E16"/>
  </mergeCells>
  <hyperlinks>
    <hyperlink ref="C5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C35</xm:sqref>
        </x14:dataValidation>
        <x14:dataValidation type="list" allowBlank="1" showInputMessage="1" showErrorMessage="1">
          <x14:formula1>
            <xm:f>List_Var!$B$21:$B$29</xm:f>
          </x14:formula1>
          <xm:sqref>C103</xm:sqref>
        </x14:dataValidation>
        <x14:dataValidation type="list" allowBlank="1" showInputMessage="1" showErrorMessage="1">
          <x14:formula1>
            <xm:f>List_Var!$B$30:$B$35</xm:f>
          </x14:formula1>
          <xm:sqref>C80</xm:sqref>
        </x14:dataValidation>
        <x14:dataValidation type="list" showInputMessage="1" showErrorMessage="1">
          <x14:formula1>
            <xm:f>List_Var!$B$63:$B$69</xm:f>
          </x14:formula1>
          <xm:sqref>C18 C21 C24 C27</xm:sqref>
        </x14:dataValidation>
        <x14:dataValidation type="list" allowBlank="1" showInputMessage="1" showErrorMessage="1">
          <x14:formula1>
            <xm:f>List_Var!$B$36:$B$56</xm:f>
          </x14:formula1>
          <xm:sqref>C37</xm:sqref>
        </x14:dataValidation>
        <x14:dataValidation type="list" allowBlank="1" showInputMessage="1" showErrorMessage="1">
          <x14:formula1>
            <xm:f>List_Var!$B$64:$B$69</xm:f>
          </x14:formula1>
          <xm:sqref>C15</xm:sqref>
        </x14:dataValidation>
        <x14:dataValidation type="list" allowBlank="1" showInputMessage="1" showErrorMessage="1">
          <x14:formula1>
            <xm:f>List_Var!$B$19:$B$20</xm:f>
          </x14:formula1>
          <xm:sqref>C97 C99:C100</xm:sqref>
        </x14:dataValidation>
        <x14:dataValidation type="list" allowBlank="1" showInputMessage="1" showErrorMessage="1">
          <x14:formula1>
            <xm:f>List_Var!$B$70:$B$151</xm:f>
          </x14:formula1>
          <xm:sqref>C30</xm:sqref>
        </x14:dataValidation>
        <x14:dataValidation type="list" allowBlank="1" showInputMessage="1">
          <x14:formula1>
            <xm:f>List_Var!$B$152:$B$153</xm:f>
          </x14:formula1>
          <xm:sqref>C38:C40</xm:sqref>
        </x14:dataValidation>
        <x14:dataValidation type="list" allowBlank="1" showInputMessage="1" showErrorMessage="1">
          <x14:formula1>
            <xm:f>List_Var!$B$154:$B$156</xm:f>
          </x14:formula1>
          <xm:sqref>C76</xm:sqref>
        </x14:dataValidation>
        <x14:dataValidation type="list" allowBlank="1" showInputMessage="1">
          <x14:formula1>
            <xm:f>List_Var!$B$157:$B$158</xm:f>
          </x14:formula1>
          <xm:sqref>C98</xm:sqref>
        </x14:dataValidation>
        <x14:dataValidation type="list" showInputMessage="1">
          <x14:formula1>
            <xm:f>List_Var!$B$159:$B$160</xm:f>
          </x14:formula1>
          <xm:sqref>C82</xm:sqref>
        </x14:dataValidation>
        <x14:dataValidation type="list" allowBlank="1" showInputMessage="1" showErrorMessage="1">
          <x14:formula1>
            <xm:f>List_Var!$B$170:$B$177</xm:f>
          </x14:formula1>
          <xm:sqref>C12</xm:sqref>
        </x14:dataValidation>
        <x14:dataValidation type="list" allowBlank="1" showInputMessage="1" showErrorMessage="1">
          <x14:formula1>
            <xm:f>List_Var!$B$178:$B$180</xm:f>
          </x14:formula1>
          <xm:sqref>C47 C64 C58 C52 C116 C126</xm:sqref>
        </x14:dataValidation>
        <x14:dataValidation type="list" allowBlank="1" showInputMessage="1" showErrorMessage="1">
          <x14:formula1>
            <xm:f>List_Var!$B$181:$B$182</xm:f>
          </x14:formula1>
          <xm:sqref>C115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8" zoomScale="85" zoomScaleNormal="85" workbookViewId="0">
      <selection activeCell="C19" sqref="C19"/>
    </sheetView>
  </sheetViews>
  <sheetFormatPr defaultRowHeight="14.4" x14ac:dyDescent="0.3"/>
  <cols>
    <col min="2" max="2" width="23.88671875" customWidth="1"/>
    <col min="3" max="3" width="24.5546875" customWidth="1"/>
    <col min="4" max="4" width="71.77734375" style="1" customWidth="1"/>
    <col min="5" max="6" width="55.88671875" customWidth="1"/>
    <col min="7" max="7" width="36.44140625" customWidth="1"/>
  </cols>
  <sheetData>
    <row r="1" spans="1:5" ht="28.8" customHeight="1" x14ac:dyDescent="0.3">
      <c r="A1" s="50" t="s">
        <v>32</v>
      </c>
      <c r="B1" s="50"/>
      <c r="C1" s="50"/>
      <c r="D1" s="50"/>
    </row>
    <row r="2" spans="1:5" ht="60" customHeight="1" x14ac:dyDescent="0.3">
      <c r="A2" s="19" t="s">
        <v>0</v>
      </c>
      <c r="B2" s="19" t="s">
        <v>1</v>
      </c>
      <c r="C2" s="19" t="s">
        <v>2</v>
      </c>
      <c r="D2" s="20" t="s">
        <v>3</v>
      </c>
      <c r="E2" s="30" t="s">
        <v>320</v>
      </c>
    </row>
    <row r="3" spans="1:5" x14ac:dyDescent="0.3">
      <c r="A3" s="5">
        <v>1</v>
      </c>
      <c r="B3" s="5" t="s">
        <v>4</v>
      </c>
      <c r="C3" s="12" t="s">
        <v>19</v>
      </c>
      <c r="D3" s="7"/>
    </row>
    <row r="4" spans="1:5" x14ac:dyDescent="0.3">
      <c r="A4" s="5">
        <v>2</v>
      </c>
      <c r="B4" s="5" t="s">
        <v>5</v>
      </c>
      <c r="C4" s="12"/>
      <c r="D4" s="7"/>
    </row>
    <row r="5" spans="1:5" x14ac:dyDescent="0.3">
      <c r="A5" s="5">
        <v>2</v>
      </c>
      <c r="B5" s="5" t="s">
        <v>6</v>
      </c>
      <c r="C5" s="10"/>
      <c r="D5" s="7" t="s">
        <v>340</v>
      </c>
    </row>
    <row r="6" spans="1:5" x14ac:dyDescent="0.3">
      <c r="A6" s="5">
        <v>2</v>
      </c>
      <c r="B6" s="5" t="s">
        <v>7</v>
      </c>
      <c r="C6" s="12" t="s">
        <v>31</v>
      </c>
      <c r="D6" s="7"/>
    </row>
    <row r="7" spans="1:5" x14ac:dyDescent="0.3">
      <c r="A7" s="5">
        <v>2</v>
      </c>
      <c r="B7" s="5" t="s">
        <v>9</v>
      </c>
      <c r="C7" s="12">
        <f>Data_Set!C5</f>
        <v>0</v>
      </c>
      <c r="D7" s="7"/>
      <c r="E7" s="13" t="s">
        <v>33</v>
      </c>
    </row>
    <row r="8" spans="1:5" x14ac:dyDescent="0.3">
      <c r="A8" s="5">
        <v>2</v>
      </c>
      <c r="B8" s="5" t="s">
        <v>10</v>
      </c>
      <c r="C8" s="12" t="str">
        <f>Data_Set!C9</f>
        <v>Project</v>
      </c>
      <c r="D8" s="17"/>
      <c r="E8" s="14" t="s">
        <v>35</v>
      </c>
    </row>
    <row r="9" spans="1:5" x14ac:dyDescent="0.3">
      <c r="A9" s="5">
        <v>1</v>
      </c>
      <c r="B9" s="5" t="s">
        <v>11</v>
      </c>
      <c r="C9" s="12" t="s">
        <v>19</v>
      </c>
      <c r="D9" s="7"/>
      <c r="E9" s="18" t="s">
        <v>36</v>
      </c>
    </row>
    <row r="10" spans="1:5" ht="30" customHeight="1" x14ac:dyDescent="0.3">
      <c r="A10" s="5">
        <v>2</v>
      </c>
      <c r="B10" s="5" t="s">
        <v>12</v>
      </c>
      <c r="C10" s="10"/>
      <c r="D10" s="7" t="s">
        <v>339</v>
      </c>
      <c r="E10" s="15" t="s">
        <v>34</v>
      </c>
    </row>
    <row r="11" spans="1:5" ht="28.8" x14ac:dyDescent="0.3">
      <c r="A11" s="4">
        <v>2</v>
      </c>
      <c r="B11" s="4" t="s">
        <v>13</v>
      </c>
      <c r="C11" s="16"/>
      <c r="D11" s="6" t="s">
        <v>201</v>
      </c>
    </row>
    <row r="12" spans="1:5" x14ac:dyDescent="0.3">
      <c r="A12" s="2"/>
      <c r="B12" s="2"/>
      <c r="C12" s="2"/>
      <c r="D12" s="3"/>
    </row>
    <row r="13" spans="1:5" x14ac:dyDescent="0.3">
      <c r="A13" s="50" t="s">
        <v>319</v>
      </c>
      <c r="B13" s="50"/>
      <c r="C13" s="50"/>
      <c r="D13" s="50"/>
    </row>
    <row r="14" spans="1:5" ht="58.2" customHeight="1" x14ac:dyDescent="0.3">
      <c r="A14" s="19" t="s">
        <v>0</v>
      </c>
      <c r="B14" s="19" t="s">
        <v>1</v>
      </c>
      <c r="C14" s="19" t="s">
        <v>2</v>
      </c>
      <c r="D14" s="20" t="s">
        <v>3</v>
      </c>
      <c r="E14" s="1" t="s">
        <v>321</v>
      </c>
    </row>
    <row r="15" spans="1:5" x14ac:dyDescent="0.3">
      <c r="A15" s="5">
        <v>1</v>
      </c>
      <c r="B15" s="5" t="s">
        <v>14</v>
      </c>
      <c r="C15" s="12" t="s">
        <v>19</v>
      </c>
      <c r="D15" s="7"/>
    </row>
    <row r="16" spans="1:5" x14ac:dyDescent="0.3">
      <c r="A16" s="5">
        <v>2</v>
      </c>
      <c r="B16" s="5" t="s">
        <v>15</v>
      </c>
      <c r="C16" s="12" t="s">
        <v>19</v>
      </c>
      <c r="D16" s="7"/>
    </row>
    <row r="17" spans="1:4" s="2" customFormat="1" ht="28.8" x14ac:dyDescent="0.3">
      <c r="A17" s="5">
        <v>3</v>
      </c>
      <c r="B17" s="5" t="s">
        <v>16</v>
      </c>
      <c r="C17" s="10"/>
      <c r="D17" s="7" t="s">
        <v>372</v>
      </c>
    </row>
    <row r="18" spans="1:4" s="2" customFormat="1" x14ac:dyDescent="0.3">
      <c r="A18" s="5">
        <v>3</v>
      </c>
      <c r="B18" s="5" t="s">
        <v>17</v>
      </c>
      <c r="C18" s="10"/>
      <c r="D18" s="7" t="s">
        <v>27</v>
      </c>
    </row>
    <row r="19" spans="1:4" s="2" customFormat="1" x14ac:dyDescent="0.3">
      <c r="A19" s="5">
        <v>3</v>
      </c>
      <c r="B19" s="5" t="s">
        <v>18</v>
      </c>
      <c r="C19" s="10"/>
      <c r="D19" s="7" t="s">
        <v>28</v>
      </c>
    </row>
    <row r="20" spans="1:4" s="2" customFormat="1" x14ac:dyDescent="0.3">
      <c r="A20" s="5">
        <v>3</v>
      </c>
      <c r="B20" s="5" t="s">
        <v>13</v>
      </c>
      <c r="C20" s="10"/>
      <c r="D20" s="7" t="s">
        <v>373</v>
      </c>
    </row>
    <row r="21" spans="1:4" s="2" customFormat="1" x14ac:dyDescent="0.3">
      <c r="A21" s="5">
        <v>3</v>
      </c>
      <c r="B21" s="5" t="s">
        <v>322</v>
      </c>
      <c r="C21" s="10"/>
      <c r="D21" s="7" t="s">
        <v>323</v>
      </c>
    </row>
    <row r="22" spans="1:4" x14ac:dyDescent="0.3">
      <c r="A22" s="5">
        <v>1</v>
      </c>
      <c r="B22" s="5" t="s">
        <v>14</v>
      </c>
      <c r="C22" s="12" t="s">
        <v>19</v>
      </c>
      <c r="D22" s="7"/>
    </row>
    <row r="23" spans="1:4" x14ac:dyDescent="0.3">
      <c r="A23" s="5">
        <v>2</v>
      </c>
      <c r="B23" s="5" t="s">
        <v>15</v>
      </c>
      <c r="C23" s="12" t="s">
        <v>19</v>
      </c>
      <c r="D23" s="7"/>
    </row>
    <row r="24" spans="1:4" s="2" customFormat="1" x14ac:dyDescent="0.3">
      <c r="A24" s="5">
        <v>3</v>
      </c>
      <c r="B24" s="5" t="s">
        <v>16</v>
      </c>
      <c r="C24" s="26"/>
      <c r="D24" s="7" t="s">
        <v>374</v>
      </c>
    </row>
    <row r="25" spans="1:4" s="2" customFormat="1" x14ac:dyDescent="0.3">
      <c r="A25" s="5">
        <v>3</v>
      </c>
      <c r="B25" s="5" t="s">
        <v>17</v>
      </c>
      <c r="C25" s="26"/>
      <c r="D25" s="7" t="s">
        <v>27</v>
      </c>
    </row>
    <row r="26" spans="1:4" s="2" customFormat="1" x14ac:dyDescent="0.3">
      <c r="A26" s="5">
        <v>3</v>
      </c>
      <c r="B26" s="5" t="s">
        <v>18</v>
      </c>
      <c r="C26" s="26"/>
      <c r="D26" s="7" t="s">
        <v>28</v>
      </c>
    </row>
    <row r="27" spans="1:4" s="2" customFormat="1" x14ac:dyDescent="0.3">
      <c r="A27" s="5">
        <v>3</v>
      </c>
      <c r="B27" s="5" t="s">
        <v>13</v>
      </c>
      <c r="C27" s="26"/>
      <c r="D27" s="7" t="s">
        <v>373</v>
      </c>
    </row>
    <row r="28" spans="1:4" s="2" customFormat="1" x14ac:dyDescent="0.3">
      <c r="A28" s="5">
        <v>3</v>
      </c>
      <c r="B28" s="5" t="s">
        <v>322</v>
      </c>
      <c r="C28" s="26"/>
      <c r="D28" s="7" t="s">
        <v>323</v>
      </c>
    </row>
    <row r="29" spans="1:4" x14ac:dyDescent="0.3">
      <c r="A29" s="5">
        <v>1</v>
      </c>
      <c r="B29" s="5" t="s">
        <v>14</v>
      </c>
      <c r="C29" s="12" t="s">
        <v>19</v>
      </c>
      <c r="D29" s="7"/>
    </row>
    <row r="30" spans="1:4" x14ac:dyDescent="0.3">
      <c r="A30" s="5">
        <v>2</v>
      </c>
      <c r="B30" s="5" t="s">
        <v>15</v>
      </c>
      <c r="C30" s="12" t="s">
        <v>19</v>
      </c>
      <c r="D30" s="7"/>
    </row>
    <row r="31" spans="1:4" s="2" customFormat="1" x14ac:dyDescent="0.3">
      <c r="A31" s="5">
        <v>3</v>
      </c>
      <c r="B31" s="5" t="s">
        <v>16</v>
      </c>
      <c r="C31" s="26"/>
      <c r="D31" s="7" t="s">
        <v>374</v>
      </c>
    </row>
    <row r="32" spans="1:4" s="2" customFormat="1" x14ac:dyDescent="0.3">
      <c r="A32" s="5">
        <v>3</v>
      </c>
      <c r="B32" s="5" t="s">
        <v>17</v>
      </c>
      <c r="C32" s="26"/>
      <c r="D32" s="7" t="s">
        <v>27</v>
      </c>
    </row>
    <row r="33" spans="1:4" s="2" customFormat="1" x14ac:dyDescent="0.3">
      <c r="A33" s="5">
        <v>3</v>
      </c>
      <c r="B33" s="5" t="s">
        <v>18</v>
      </c>
      <c r="C33" s="26"/>
      <c r="D33" s="7" t="s">
        <v>28</v>
      </c>
    </row>
    <row r="34" spans="1:4" s="2" customFormat="1" x14ac:dyDescent="0.3">
      <c r="A34" s="5">
        <v>3</v>
      </c>
      <c r="B34" s="5" t="s">
        <v>13</v>
      </c>
      <c r="C34" s="26"/>
      <c r="D34" s="7" t="s">
        <v>373</v>
      </c>
    </row>
    <row r="35" spans="1:4" s="2" customFormat="1" x14ac:dyDescent="0.3">
      <c r="A35" s="5">
        <v>3</v>
      </c>
      <c r="B35" s="5" t="s">
        <v>322</v>
      </c>
      <c r="C35" s="26"/>
      <c r="D35" s="7" t="s">
        <v>323</v>
      </c>
    </row>
    <row r="36" spans="1:4" x14ac:dyDescent="0.3">
      <c r="A36" s="5">
        <v>1</v>
      </c>
      <c r="B36" s="5" t="s">
        <v>14</v>
      </c>
      <c r="C36" s="12" t="s">
        <v>19</v>
      </c>
      <c r="D36" s="7"/>
    </row>
    <row r="37" spans="1:4" x14ac:dyDescent="0.3">
      <c r="A37" s="5">
        <v>2</v>
      </c>
      <c r="B37" s="5" t="s">
        <v>15</v>
      </c>
      <c r="C37" s="12" t="s">
        <v>19</v>
      </c>
      <c r="D37" s="7"/>
    </row>
    <row r="38" spans="1:4" s="2" customFormat="1" x14ac:dyDescent="0.3">
      <c r="A38" s="5">
        <v>3</v>
      </c>
      <c r="B38" s="5" t="s">
        <v>16</v>
      </c>
      <c r="C38" s="26"/>
      <c r="D38" s="7" t="s">
        <v>374</v>
      </c>
    </row>
    <row r="39" spans="1:4" s="2" customFormat="1" x14ac:dyDescent="0.3">
      <c r="A39" s="5">
        <v>3</v>
      </c>
      <c r="B39" s="5" t="s">
        <v>17</v>
      </c>
      <c r="C39" s="26"/>
      <c r="D39" s="7" t="s">
        <v>27</v>
      </c>
    </row>
    <row r="40" spans="1:4" s="2" customFormat="1" x14ac:dyDescent="0.3">
      <c r="A40" s="5">
        <v>3</v>
      </c>
      <c r="B40" s="5" t="s">
        <v>18</v>
      </c>
      <c r="C40" s="26"/>
      <c r="D40" s="7" t="s">
        <v>28</v>
      </c>
    </row>
    <row r="41" spans="1:4" s="2" customFormat="1" x14ac:dyDescent="0.3">
      <c r="A41" s="5">
        <v>3</v>
      </c>
      <c r="B41" s="5" t="s">
        <v>13</v>
      </c>
      <c r="C41" s="26"/>
      <c r="D41" s="7" t="s">
        <v>373</v>
      </c>
    </row>
    <row r="42" spans="1:4" s="2" customFormat="1" x14ac:dyDescent="0.3">
      <c r="A42" s="5">
        <v>3</v>
      </c>
      <c r="B42" s="5" t="s">
        <v>322</v>
      </c>
      <c r="C42" s="26"/>
      <c r="D42" s="7" t="s">
        <v>323</v>
      </c>
    </row>
    <row r="43" spans="1:4" x14ac:dyDescent="0.3">
      <c r="A43" s="5">
        <v>1</v>
      </c>
      <c r="B43" s="5" t="s">
        <v>14</v>
      </c>
      <c r="C43" s="12" t="s">
        <v>19</v>
      </c>
      <c r="D43" s="7"/>
    </row>
    <row r="44" spans="1:4" x14ac:dyDescent="0.3">
      <c r="A44" s="5">
        <v>2</v>
      </c>
      <c r="B44" s="5" t="s">
        <v>15</v>
      </c>
      <c r="C44" s="12" t="s">
        <v>19</v>
      </c>
      <c r="D44" s="7"/>
    </row>
    <row r="45" spans="1:4" s="2" customFormat="1" x14ac:dyDescent="0.3">
      <c r="A45" s="5">
        <v>3</v>
      </c>
      <c r="B45" s="5" t="s">
        <v>16</v>
      </c>
      <c r="C45" s="26"/>
      <c r="D45" s="7" t="s">
        <v>374</v>
      </c>
    </row>
    <row r="46" spans="1:4" s="2" customFormat="1" x14ac:dyDescent="0.3">
      <c r="A46" s="5">
        <v>3</v>
      </c>
      <c r="B46" s="5" t="s">
        <v>17</v>
      </c>
      <c r="C46" s="26"/>
      <c r="D46" s="7" t="s">
        <v>27</v>
      </c>
    </row>
    <row r="47" spans="1:4" s="2" customFormat="1" x14ac:dyDescent="0.3">
      <c r="A47" s="5">
        <v>3</v>
      </c>
      <c r="B47" s="5" t="s">
        <v>18</v>
      </c>
      <c r="C47" s="26"/>
      <c r="D47" s="7" t="s">
        <v>28</v>
      </c>
    </row>
    <row r="48" spans="1:4" s="2" customFormat="1" x14ac:dyDescent="0.3">
      <c r="A48" s="5">
        <v>3</v>
      </c>
      <c r="B48" s="5" t="s">
        <v>13</v>
      </c>
      <c r="C48" s="26"/>
      <c r="D48" s="7" t="s">
        <v>373</v>
      </c>
    </row>
    <row r="49" spans="1:4" s="2" customFormat="1" x14ac:dyDescent="0.3">
      <c r="A49" s="5">
        <v>3</v>
      </c>
      <c r="B49" s="5" t="s">
        <v>322</v>
      </c>
      <c r="C49" s="26"/>
      <c r="D49" s="7" t="s">
        <v>323</v>
      </c>
    </row>
    <row r="50" spans="1:4" x14ac:dyDescent="0.3">
      <c r="A50" s="5">
        <v>1</v>
      </c>
      <c r="B50" s="5" t="s">
        <v>14</v>
      </c>
      <c r="C50" s="12" t="s">
        <v>19</v>
      </c>
      <c r="D50" s="7"/>
    </row>
    <row r="51" spans="1:4" x14ac:dyDescent="0.3">
      <c r="A51" s="5">
        <v>2</v>
      </c>
      <c r="B51" s="5" t="s">
        <v>15</v>
      </c>
      <c r="C51" s="12" t="s">
        <v>19</v>
      </c>
      <c r="D51" s="7"/>
    </row>
    <row r="52" spans="1:4" s="2" customFormat="1" x14ac:dyDescent="0.3">
      <c r="A52" s="5">
        <v>3</v>
      </c>
      <c r="B52" s="5" t="s">
        <v>16</v>
      </c>
      <c r="C52" s="26"/>
      <c r="D52" s="7" t="s">
        <v>374</v>
      </c>
    </row>
    <row r="53" spans="1:4" s="2" customFormat="1" x14ac:dyDescent="0.3">
      <c r="A53" s="5">
        <v>3</v>
      </c>
      <c r="B53" s="5" t="s">
        <v>17</v>
      </c>
      <c r="C53" s="26"/>
      <c r="D53" s="7" t="s">
        <v>27</v>
      </c>
    </row>
    <row r="54" spans="1:4" s="2" customFormat="1" x14ac:dyDescent="0.3">
      <c r="A54" s="5">
        <v>3</v>
      </c>
      <c r="B54" s="5" t="s">
        <v>18</v>
      </c>
      <c r="C54" s="26"/>
      <c r="D54" s="7" t="s">
        <v>28</v>
      </c>
    </row>
    <row r="55" spans="1:4" s="2" customFormat="1" x14ac:dyDescent="0.3">
      <c r="A55" s="5">
        <v>3</v>
      </c>
      <c r="B55" s="5" t="s">
        <v>13</v>
      </c>
      <c r="C55" s="26"/>
      <c r="D55" s="7" t="s">
        <v>373</v>
      </c>
    </row>
    <row r="56" spans="1:4" s="2" customFormat="1" x14ac:dyDescent="0.3">
      <c r="A56" s="4">
        <v>3</v>
      </c>
      <c r="B56" s="4" t="s">
        <v>322</v>
      </c>
      <c r="C56" s="36"/>
      <c r="D56" s="6" t="s">
        <v>323</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List_Var!$B$14:$B$18</xm:f>
          </x14:formula1>
          <xm:sqref>C18 C32 C39 C25 C46 C53</xm:sqref>
        </x14:dataValidation>
        <x14:dataValidation type="list" allowBlank="1" showInputMessage="1" showErrorMessage="1">
          <x14:formula1>
            <xm:f>List_Var!$B$8:$B$9</xm:f>
          </x14:formula1>
          <xm:sqref>C19 C47 C40 C26 C33 C54</xm:sqref>
        </x14:dataValidation>
        <x14:dataValidation type="list" allowBlank="1" showInputMessage="1" showErrorMessage="1">
          <x14:formula1>
            <xm:f>List_Var!$B$161:$B$169</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2"/>
  <sheetViews>
    <sheetView topLeftCell="A171" workbookViewId="0">
      <selection activeCell="B182" sqref="B182"/>
    </sheetView>
  </sheetViews>
  <sheetFormatPr defaultRowHeight="14.4" x14ac:dyDescent="0.3"/>
  <cols>
    <col min="1" max="1" width="10.44140625" customWidth="1"/>
    <col min="2" max="2" width="46.44140625" customWidth="1"/>
  </cols>
  <sheetData>
    <row r="1" spans="1:2" x14ac:dyDescent="0.3">
      <c r="A1" t="s">
        <v>20</v>
      </c>
      <c r="B1" t="s">
        <v>2</v>
      </c>
    </row>
    <row r="2" spans="1:2" x14ac:dyDescent="0.3">
      <c r="A2" t="s">
        <v>17</v>
      </c>
      <c r="B2" t="s">
        <v>21</v>
      </c>
    </row>
    <row r="3" spans="1:2" x14ac:dyDescent="0.3">
      <c r="A3" t="s">
        <v>17</v>
      </c>
      <c r="B3" t="s">
        <v>22</v>
      </c>
    </row>
    <row r="4" spans="1:2" x14ac:dyDescent="0.3">
      <c r="A4" t="s">
        <v>17</v>
      </c>
      <c r="B4" t="s">
        <v>23</v>
      </c>
    </row>
    <row r="5" spans="1:2" x14ac:dyDescent="0.3">
      <c r="A5" t="s">
        <v>17</v>
      </c>
      <c r="B5" t="s">
        <v>25</v>
      </c>
    </row>
    <row r="6" spans="1:2" x14ac:dyDescent="0.3">
      <c r="A6" t="s">
        <v>17</v>
      </c>
      <c r="B6" t="s">
        <v>24</v>
      </c>
    </row>
    <row r="7" spans="1:2" x14ac:dyDescent="0.3">
      <c r="A7" t="s">
        <v>17</v>
      </c>
      <c r="B7" t="s">
        <v>26</v>
      </c>
    </row>
    <row r="8" spans="1:2" x14ac:dyDescent="0.3">
      <c r="A8" t="s">
        <v>18</v>
      </c>
      <c r="B8" t="s">
        <v>29</v>
      </c>
    </row>
    <row r="9" spans="1:2" x14ac:dyDescent="0.3">
      <c r="A9" t="s">
        <v>18</v>
      </c>
      <c r="B9" t="s">
        <v>30</v>
      </c>
    </row>
    <row r="10" spans="1:2" x14ac:dyDescent="0.3">
      <c r="A10" t="s">
        <v>9</v>
      </c>
      <c r="B10" t="s">
        <v>38</v>
      </c>
    </row>
    <row r="11" spans="1:2" x14ac:dyDescent="0.3">
      <c r="A11" t="s">
        <v>9</v>
      </c>
      <c r="B11" t="s">
        <v>133</v>
      </c>
    </row>
    <row r="12" spans="1:2" x14ac:dyDescent="0.3">
      <c r="A12" t="s">
        <v>9</v>
      </c>
      <c r="B12" t="s">
        <v>134</v>
      </c>
    </row>
    <row r="13" spans="1:2" x14ac:dyDescent="0.3">
      <c r="A13" t="s">
        <v>9</v>
      </c>
      <c r="B13" t="s">
        <v>135</v>
      </c>
    </row>
    <row r="14" spans="1:2" x14ac:dyDescent="0.3">
      <c r="A14" s="5" t="s">
        <v>55</v>
      </c>
      <c r="B14" t="s">
        <v>37</v>
      </c>
    </row>
    <row r="15" spans="1:2" x14ac:dyDescent="0.3">
      <c r="A15" s="5" t="s">
        <v>55</v>
      </c>
      <c r="B15" t="s">
        <v>158</v>
      </c>
    </row>
    <row r="16" spans="1:2" x14ac:dyDescent="0.3">
      <c r="A16" s="5" t="s">
        <v>55</v>
      </c>
      <c r="B16" t="s">
        <v>159</v>
      </c>
    </row>
    <row r="17" spans="1:2" x14ac:dyDescent="0.3">
      <c r="A17" s="5" t="s">
        <v>55</v>
      </c>
      <c r="B17" t="s">
        <v>160</v>
      </c>
    </row>
    <row r="18" spans="1:2" x14ac:dyDescent="0.3">
      <c r="A18" s="5" t="s">
        <v>55</v>
      </c>
      <c r="B18" t="s">
        <v>161</v>
      </c>
    </row>
    <row r="19" spans="1:2" x14ac:dyDescent="0.3">
      <c r="A19" s="5" t="s">
        <v>96</v>
      </c>
      <c r="B19" t="s">
        <v>137</v>
      </c>
    </row>
    <row r="20" spans="1:2" x14ac:dyDescent="0.3">
      <c r="A20" s="5" t="s">
        <v>96</v>
      </c>
      <c r="B20" t="s">
        <v>97</v>
      </c>
    </row>
    <row r="21" spans="1:2" x14ac:dyDescent="0.3">
      <c r="A21" s="5" t="s">
        <v>107</v>
      </c>
      <c r="B21" t="s">
        <v>138</v>
      </c>
    </row>
    <row r="22" spans="1:2" x14ac:dyDescent="0.3">
      <c r="A22" s="5" t="s">
        <v>107</v>
      </c>
      <c r="B22" t="s">
        <v>162</v>
      </c>
    </row>
    <row r="23" spans="1:2" x14ac:dyDescent="0.3">
      <c r="A23" s="5" t="s">
        <v>107</v>
      </c>
      <c r="B23" t="s">
        <v>163</v>
      </c>
    </row>
    <row r="24" spans="1:2" x14ac:dyDescent="0.3">
      <c r="A24" s="5" t="s">
        <v>107</v>
      </c>
      <c r="B24" t="s">
        <v>164</v>
      </c>
    </row>
    <row r="25" spans="1:2" x14ac:dyDescent="0.3">
      <c r="A25" s="5" t="s">
        <v>107</v>
      </c>
      <c r="B25" t="s">
        <v>142</v>
      </c>
    </row>
    <row r="26" spans="1:2" x14ac:dyDescent="0.3">
      <c r="A26" s="5" t="s">
        <v>107</v>
      </c>
      <c r="B26" t="s">
        <v>141</v>
      </c>
    </row>
    <row r="27" spans="1:2" x14ac:dyDescent="0.3">
      <c r="A27" s="5" t="s">
        <v>107</v>
      </c>
      <c r="B27" t="s">
        <v>108</v>
      </c>
    </row>
    <row r="28" spans="1:2" x14ac:dyDescent="0.3">
      <c r="A28" s="5" t="s">
        <v>107</v>
      </c>
      <c r="B28" t="s">
        <v>139</v>
      </c>
    </row>
    <row r="29" spans="1:2" x14ac:dyDescent="0.3">
      <c r="A29" s="5" t="s">
        <v>107</v>
      </c>
      <c r="B29" t="s">
        <v>140</v>
      </c>
    </row>
    <row r="30" spans="1:2" x14ac:dyDescent="0.3">
      <c r="A30" s="5" t="s">
        <v>82</v>
      </c>
      <c r="B30" t="s">
        <v>148</v>
      </c>
    </row>
    <row r="31" spans="1:2" x14ac:dyDescent="0.3">
      <c r="A31" s="5" t="s">
        <v>82</v>
      </c>
      <c r="B31" t="s">
        <v>165</v>
      </c>
    </row>
    <row r="32" spans="1:2" x14ac:dyDescent="0.3">
      <c r="A32" s="5" t="s">
        <v>82</v>
      </c>
      <c r="B32" t="s">
        <v>166</v>
      </c>
    </row>
    <row r="33" spans="1:2" x14ac:dyDescent="0.3">
      <c r="A33" s="5" t="s">
        <v>82</v>
      </c>
      <c r="B33" t="s">
        <v>167</v>
      </c>
    </row>
    <row r="34" spans="1:2" x14ac:dyDescent="0.3">
      <c r="A34" s="5" t="s">
        <v>82</v>
      </c>
      <c r="B34" t="s">
        <v>168</v>
      </c>
    </row>
    <row r="35" spans="1:2" x14ac:dyDescent="0.3">
      <c r="A35" s="5" t="s">
        <v>82</v>
      </c>
      <c r="B35" t="s">
        <v>83</v>
      </c>
    </row>
    <row r="36" spans="1:2" x14ac:dyDescent="0.3">
      <c r="A36" s="5" t="s">
        <v>58</v>
      </c>
      <c r="B36" t="s">
        <v>150</v>
      </c>
    </row>
    <row r="37" spans="1:2" x14ac:dyDescent="0.3">
      <c r="A37" s="5" t="s">
        <v>58</v>
      </c>
      <c r="B37" t="s">
        <v>169</v>
      </c>
    </row>
    <row r="38" spans="1:2" x14ac:dyDescent="0.3">
      <c r="A38" s="5" t="s">
        <v>58</v>
      </c>
      <c r="B38" t="s">
        <v>170</v>
      </c>
    </row>
    <row r="39" spans="1:2" x14ac:dyDescent="0.3">
      <c r="A39" s="5" t="s">
        <v>58</v>
      </c>
      <c r="B39" t="s">
        <v>171</v>
      </c>
    </row>
    <row r="40" spans="1:2" x14ac:dyDescent="0.3">
      <c r="A40" s="5" t="s">
        <v>58</v>
      </c>
      <c r="B40" t="s">
        <v>172</v>
      </c>
    </row>
    <row r="41" spans="1:2" x14ac:dyDescent="0.3">
      <c r="A41" s="5" t="s">
        <v>58</v>
      </c>
      <c r="B41" t="s">
        <v>173</v>
      </c>
    </row>
    <row r="42" spans="1:2" x14ac:dyDescent="0.3">
      <c r="A42" s="5" t="s">
        <v>58</v>
      </c>
      <c r="B42" t="s">
        <v>174</v>
      </c>
    </row>
    <row r="43" spans="1:2" x14ac:dyDescent="0.3">
      <c r="A43" s="5" t="s">
        <v>58</v>
      </c>
      <c r="B43" t="s">
        <v>175</v>
      </c>
    </row>
    <row r="44" spans="1:2" x14ac:dyDescent="0.3">
      <c r="A44" s="5" t="s">
        <v>58</v>
      </c>
      <c r="B44" t="s">
        <v>176</v>
      </c>
    </row>
    <row r="45" spans="1:2" x14ac:dyDescent="0.3">
      <c r="A45" s="5" t="s">
        <v>58</v>
      </c>
      <c r="B45" t="s">
        <v>177</v>
      </c>
    </row>
    <row r="46" spans="1:2" x14ac:dyDescent="0.3">
      <c r="A46" s="5" t="s">
        <v>58</v>
      </c>
      <c r="B46" t="s">
        <v>178</v>
      </c>
    </row>
    <row r="47" spans="1:2" x14ac:dyDescent="0.3">
      <c r="A47" s="5" t="s">
        <v>58</v>
      </c>
      <c r="B47" t="s">
        <v>179</v>
      </c>
    </row>
    <row r="48" spans="1:2" x14ac:dyDescent="0.3">
      <c r="A48" s="5" t="s">
        <v>58</v>
      </c>
      <c r="B48" t="s">
        <v>180</v>
      </c>
    </row>
    <row r="49" spans="1:2" x14ac:dyDescent="0.3">
      <c r="A49" s="5" t="s">
        <v>58</v>
      </c>
      <c r="B49" t="s">
        <v>181</v>
      </c>
    </row>
    <row r="50" spans="1:2" x14ac:dyDescent="0.3">
      <c r="A50" s="5" t="s">
        <v>58</v>
      </c>
      <c r="B50" t="s">
        <v>182</v>
      </c>
    </row>
    <row r="51" spans="1:2" x14ac:dyDescent="0.3">
      <c r="A51" s="5" t="s">
        <v>58</v>
      </c>
      <c r="B51" t="s">
        <v>183</v>
      </c>
    </row>
    <row r="52" spans="1:2" x14ac:dyDescent="0.3">
      <c r="A52" s="5" t="s">
        <v>58</v>
      </c>
      <c r="B52" t="s">
        <v>184</v>
      </c>
    </row>
    <row r="53" spans="1:2" x14ac:dyDescent="0.3">
      <c r="A53" s="5" t="s">
        <v>58</v>
      </c>
      <c r="B53" t="s">
        <v>185</v>
      </c>
    </row>
    <row r="54" spans="1:2" x14ac:dyDescent="0.3">
      <c r="A54" s="5" t="s">
        <v>58</v>
      </c>
      <c r="B54" t="s">
        <v>186</v>
      </c>
    </row>
    <row r="55" spans="1:2" x14ac:dyDescent="0.3">
      <c r="A55" s="5" t="s">
        <v>58</v>
      </c>
      <c r="B55" t="s">
        <v>187</v>
      </c>
    </row>
    <row r="56" spans="1:2" x14ac:dyDescent="0.3">
      <c r="A56" s="5" t="s">
        <v>58</v>
      </c>
      <c r="B56" t="s">
        <v>141</v>
      </c>
    </row>
    <row r="57" spans="1:2" x14ac:dyDescent="0.3">
      <c r="A57" s="28" t="s">
        <v>42</v>
      </c>
      <c r="B57" t="s">
        <v>156</v>
      </c>
    </row>
    <row r="58" spans="1:2" x14ac:dyDescent="0.3">
      <c r="A58" s="28" t="s">
        <v>42</v>
      </c>
      <c r="B58" t="s">
        <v>188</v>
      </c>
    </row>
    <row r="59" spans="1:2" x14ac:dyDescent="0.3">
      <c r="A59" s="28" t="s">
        <v>42</v>
      </c>
      <c r="B59" t="s">
        <v>45</v>
      </c>
    </row>
    <row r="60" spans="1:2" x14ac:dyDescent="0.3">
      <c r="A60" s="28" t="s">
        <v>42</v>
      </c>
      <c r="B60" t="s">
        <v>189</v>
      </c>
    </row>
    <row r="61" spans="1:2" x14ac:dyDescent="0.3">
      <c r="A61" s="28" t="s">
        <v>42</v>
      </c>
      <c r="B61" t="s">
        <v>190</v>
      </c>
    </row>
    <row r="62" spans="1:2" x14ac:dyDescent="0.3">
      <c r="A62" s="28" t="s">
        <v>42</v>
      </c>
      <c r="B62" t="s">
        <v>191</v>
      </c>
    </row>
    <row r="63" spans="1:2" x14ac:dyDescent="0.3">
      <c r="A63" s="28" t="s">
        <v>196</v>
      </c>
    </row>
    <row r="64" spans="1:2" x14ac:dyDescent="0.3">
      <c r="A64" s="28" t="s">
        <v>196</v>
      </c>
      <c r="B64" t="s">
        <v>156</v>
      </c>
    </row>
    <row r="65" spans="1:2" x14ac:dyDescent="0.3">
      <c r="A65" s="28" t="s">
        <v>196</v>
      </c>
      <c r="B65" t="s">
        <v>188</v>
      </c>
    </row>
    <row r="66" spans="1:2" x14ac:dyDescent="0.3">
      <c r="A66" s="28" t="s">
        <v>196</v>
      </c>
      <c r="B66" t="s">
        <v>45</v>
      </c>
    </row>
    <row r="67" spans="1:2" x14ac:dyDescent="0.3">
      <c r="A67" s="28" t="s">
        <v>196</v>
      </c>
      <c r="B67" t="s">
        <v>189</v>
      </c>
    </row>
    <row r="68" spans="1:2" x14ac:dyDescent="0.3">
      <c r="A68" s="28" t="s">
        <v>196</v>
      </c>
      <c r="B68" t="s">
        <v>190</v>
      </c>
    </row>
    <row r="69" spans="1:2" x14ac:dyDescent="0.3">
      <c r="A69" s="28" t="s">
        <v>196</v>
      </c>
      <c r="B69" t="s">
        <v>191</v>
      </c>
    </row>
    <row r="70" spans="1:2" x14ac:dyDescent="0.3">
      <c r="A70" s="28" t="s">
        <v>47</v>
      </c>
      <c r="B70" t="s">
        <v>205</v>
      </c>
    </row>
    <row r="71" spans="1:2" x14ac:dyDescent="0.3">
      <c r="A71" s="28" t="s">
        <v>47</v>
      </c>
      <c r="B71" t="s">
        <v>206</v>
      </c>
    </row>
    <row r="72" spans="1:2" x14ac:dyDescent="0.3">
      <c r="A72" s="28" t="s">
        <v>47</v>
      </c>
      <c r="B72" t="s">
        <v>207</v>
      </c>
    </row>
    <row r="73" spans="1:2" x14ac:dyDescent="0.3">
      <c r="A73" s="28" t="s">
        <v>47</v>
      </c>
      <c r="B73" t="s">
        <v>208</v>
      </c>
    </row>
    <row r="74" spans="1:2" x14ac:dyDescent="0.3">
      <c r="A74" s="28" t="s">
        <v>47</v>
      </c>
      <c r="B74" t="s">
        <v>209</v>
      </c>
    </row>
    <row r="75" spans="1:2" x14ac:dyDescent="0.3">
      <c r="A75" s="28" t="s">
        <v>47</v>
      </c>
      <c r="B75" t="s">
        <v>210</v>
      </c>
    </row>
    <row r="76" spans="1:2" x14ac:dyDescent="0.3">
      <c r="A76" s="28" t="s">
        <v>47</v>
      </c>
      <c r="B76" t="s">
        <v>211</v>
      </c>
    </row>
    <row r="77" spans="1:2" x14ac:dyDescent="0.3">
      <c r="A77" s="28" t="s">
        <v>47</v>
      </c>
      <c r="B77" t="s">
        <v>212</v>
      </c>
    </row>
    <row r="78" spans="1:2" x14ac:dyDescent="0.3">
      <c r="A78" s="28" t="s">
        <v>47</v>
      </c>
      <c r="B78" t="s">
        <v>213</v>
      </c>
    </row>
    <row r="79" spans="1:2" x14ac:dyDescent="0.3">
      <c r="A79" s="28" t="s">
        <v>47</v>
      </c>
      <c r="B79" t="s">
        <v>214</v>
      </c>
    </row>
    <row r="80" spans="1:2" x14ac:dyDescent="0.3">
      <c r="A80" s="28" t="s">
        <v>47</v>
      </c>
      <c r="B80" t="s">
        <v>215</v>
      </c>
    </row>
    <row r="81" spans="1:2" x14ac:dyDescent="0.3">
      <c r="A81" s="28" t="s">
        <v>47</v>
      </c>
      <c r="B81" t="s">
        <v>216</v>
      </c>
    </row>
    <row r="82" spans="1:2" x14ac:dyDescent="0.3">
      <c r="A82" s="28" t="s">
        <v>47</v>
      </c>
      <c r="B82" t="s">
        <v>217</v>
      </c>
    </row>
    <row r="83" spans="1:2" x14ac:dyDescent="0.3">
      <c r="A83" s="28" t="s">
        <v>47</v>
      </c>
      <c r="B83" t="s">
        <v>218</v>
      </c>
    </row>
    <row r="84" spans="1:2" x14ac:dyDescent="0.3">
      <c r="A84" s="28" t="s">
        <v>47</v>
      </c>
      <c r="B84" t="s">
        <v>219</v>
      </c>
    </row>
    <row r="85" spans="1:2" x14ac:dyDescent="0.3">
      <c r="A85" s="28" t="s">
        <v>47</v>
      </c>
      <c r="B85" t="s">
        <v>220</v>
      </c>
    </row>
    <row r="86" spans="1:2" x14ac:dyDescent="0.3">
      <c r="A86" s="28" t="s">
        <v>47</v>
      </c>
      <c r="B86" t="s">
        <v>221</v>
      </c>
    </row>
    <row r="87" spans="1:2" x14ac:dyDescent="0.3">
      <c r="A87" s="28" t="s">
        <v>47</v>
      </c>
      <c r="B87" t="s">
        <v>222</v>
      </c>
    </row>
    <row r="88" spans="1:2" x14ac:dyDescent="0.3">
      <c r="A88" s="28" t="s">
        <v>47</v>
      </c>
      <c r="B88" t="s">
        <v>223</v>
      </c>
    </row>
    <row r="89" spans="1:2" x14ac:dyDescent="0.3">
      <c r="A89" s="28" t="s">
        <v>47</v>
      </c>
      <c r="B89" t="s">
        <v>224</v>
      </c>
    </row>
    <row r="90" spans="1:2" x14ac:dyDescent="0.3">
      <c r="A90" s="28" t="s">
        <v>47</v>
      </c>
      <c r="B90" t="s">
        <v>225</v>
      </c>
    </row>
    <row r="91" spans="1:2" x14ac:dyDescent="0.3">
      <c r="A91" s="28" t="s">
        <v>47</v>
      </c>
      <c r="B91" t="s">
        <v>226</v>
      </c>
    </row>
    <row r="92" spans="1:2" x14ac:dyDescent="0.3">
      <c r="A92" s="28" t="s">
        <v>47</v>
      </c>
      <c r="B92" t="s">
        <v>227</v>
      </c>
    </row>
    <row r="93" spans="1:2" x14ac:dyDescent="0.3">
      <c r="A93" s="28" t="s">
        <v>47</v>
      </c>
      <c r="B93" t="s">
        <v>228</v>
      </c>
    </row>
    <row r="94" spans="1:2" x14ac:dyDescent="0.3">
      <c r="A94" s="28" t="s">
        <v>47</v>
      </c>
      <c r="B94" t="s">
        <v>229</v>
      </c>
    </row>
    <row r="95" spans="1:2" x14ac:dyDescent="0.3">
      <c r="A95" s="28" t="s">
        <v>47</v>
      </c>
      <c r="B95" t="s">
        <v>230</v>
      </c>
    </row>
    <row r="96" spans="1:2" x14ac:dyDescent="0.3">
      <c r="A96" s="28" t="s">
        <v>47</v>
      </c>
      <c r="B96" t="s">
        <v>231</v>
      </c>
    </row>
    <row r="97" spans="1:2" x14ac:dyDescent="0.3">
      <c r="A97" s="28" t="s">
        <v>47</v>
      </c>
      <c r="B97" t="s">
        <v>232</v>
      </c>
    </row>
    <row r="98" spans="1:2" x14ac:dyDescent="0.3">
      <c r="A98" s="28" t="s">
        <v>47</v>
      </c>
      <c r="B98" t="s">
        <v>233</v>
      </c>
    </row>
    <row r="99" spans="1:2" x14ac:dyDescent="0.3">
      <c r="A99" s="28" t="s">
        <v>47</v>
      </c>
      <c r="B99" t="s">
        <v>234</v>
      </c>
    </row>
    <row r="100" spans="1:2" x14ac:dyDescent="0.3">
      <c r="A100" s="28" t="s">
        <v>47</v>
      </c>
      <c r="B100" t="s">
        <v>235</v>
      </c>
    </row>
    <row r="101" spans="1:2" x14ac:dyDescent="0.3">
      <c r="A101" s="28" t="s">
        <v>47</v>
      </c>
      <c r="B101" t="s">
        <v>236</v>
      </c>
    </row>
    <row r="102" spans="1:2" x14ac:dyDescent="0.3">
      <c r="A102" s="28" t="s">
        <v>47</v>
      </c>
      <c r="B102" t="s">
        <v>237</v>
      </c>
    </row>
    <row r="103" spans="1:2" x14ac:dyDescent="0.3">
      <c r="A103" s="28" t="s">
        <v>47</v>
      </c>
      <c r="B103" t="s">
        <v>238</v>
      </c>
    </row>
    <row r="104" spans="1:2" x14ac:dyDescent="0.3">
      <c r="A104" s="28" t="s">
        <v>47</v>
      </c>
      <c r="B104" t="s">
        <v>239</v>
      </c>
    </row>
    <row r="105" spans="1:2" x14ac:dyDescent="0.3">
      <c r="A105" s="28" t="s">
        <v>47</v>
      </c>
      <c r="B105" t="s">
        <v>240</v>
      </c>
    </row>
    <row r="106" spans="1:2" x14ac:dyDescent="0.3">
      <c r="A106" s="28" t="s">
        <v>47</v>
      </c>
      <c r="B106" t="s">
        <v>241</v>
      </c>
    </row>
    <row r="107" spans="1:2" x14ac:dyDescent="0.3">
      <c r="A107" s="28" t="s">
        <v>47</v>
      </c>
      <c r="B107" t="s">
        <v>242</v>
      </c>
    </row>
    <row r="108" spans="1:2" x14ac:dyDescent="0.3">
      <c r="A108" s="28" t="s">
        <v>47</v>
      </c>
      <c r="B108" t="s">
        <v>243</v>
      </c>
    </row>
    <row r="109" spans="1:2" x14ac:dyDescent="0.3">
      <c r="A109" s="28" t="s">
        <v>47</v>
      </c>
      <c r="B109" t="s">
        <v>244</v>
      </c>
    </row>
    <row r="110" spans="1:2" x14ac:dyDescent="0.3">
      <c r="A110" s="28" t="s">
        <v>47</v>
      </c>
      <c r="B110" t="s">
        <v>245</v>
      </c>
    </row>
    <row r="111" spans="1:2" x14ac:dyDescent="0.3">
      <c r="A111" s="28" t="s">
        <v>47</v>
      </c>
      <c r="B111" t="s">
        <v>246</v>
      </c>
    </row>
    <row r="112" spans="1:2" x14ac:dyDescent="0.3">
      <c r="A112" s="28" t="s">
        <v>47</v>
      </c>
      <c r="B112" t="s">
        <v>247</v>
      </c>
    </row>
    <row r="113" spans="1:2" x14ac:dyDescent="0.3">
      <c r="A113" s="28" t="s">
        <v>47</v>
      </c>
      <c r="B113" t="s">
        <v>248</v>
      </c>
    </row>
    <row r="114" spans="1:2" x14ac:dyDescent="0.3">
      <c r="A114" s="28" t="s">
        <v>47</v>
      </c>
      <c r="B114" t="s">
        <v>249</v>
      </c>
    </row>
    <row r="115" spans="1:2" x14ac:dyDescent="0.3">
      <c r="A115" s="28" t="s">
        <v>47</v>
      </c>
      <c r="B115" t="s">
        <v>250</v>
      </c>
    </row>
    <row r="116" spans="1:2" x14ac:dyDescent="0.3">
      <c r="A116" s="28" t="s">
        <v>47</v>
      </c>
      <c r="B116" t="s">
        <v>251</v>
      </c>
    </row>
    <row r="117" spans="1:2" x14ac:dyDescent="0.3">
      <c r="A117" s="28" t="s">
        <v>47</v>
      </c>
      <c r="B117" t="s">
        <v>252</v>
      </c>
    </row>
    <row r="118" spans="1:2" x14ac:dyDescent="0.3">
      <c r="A118" s="28" t="s">
        <v>47</v>
      </c>
      <c r="B118" t="s">
        <v>253</v>
      </c>
    </row>
    <row r="119" spans="1:2" x14ac:dyDescent="0.3">
      <c r="A119" s="28" t="s">
        <v>47</v>
      </c>
      <c r="B119" t="s">
        <v>254</v>
      </c>
    </row>
    <row r="120" spans="1:2" x14ac:dyDescent="0.3">
      <c r="A120" s="28" t="s">
        <v>47</v>
      </c>
      <c r="B120" t="s">
        <v>255</v>
      </c>
    </row>
    <row r="121" spans="1:2" x14ac:dyDescent="0.3">
      <c r="A121" s="28" t="s">
        <v>47</v>
      </c>
      <c r="B121" t="s">
        <v>256</v>
      </c>
    </row>
    <row r="122" spans="1:2" x14ac:dyDescent="0.3">
      <c r="A122" s="28" t="s">
        <v>47</v>
      </c>
      <c r="B122" t="s">
        <v>257</v>
      </c>
    </row>
    <row r="123" spans="1:2" x14ac:dyDescent="0.3">
      <c r="A123" s="28" t="s">
        <v>47</v>
      </c>
      <c r="B123" t="s">
        <v>258</v>
      </c>
    </row>
    <row r="124" spans="1:2" x14ac:dyDescent="0.3">
      <c r="A124" s="28" t="s">
        <v>47</v>
      </c>
      <c r="B124" t="s">
        <v>259</v>
      </c>
    </row>
    <row r="125" spans="1:2" x14ac:dyDescent="0.3">
      <c r="A125" s="28" t="s">
        <v>47</v>
      </c>
      <c r="B125" t="s">
        <v>260</v>
      </c>
    </row>
    <row r="126" spans="1:2" x14ac:dyDescent="0.3">
      <c r="A126" s="28" t="s">
        <v>47</v>
      </c>
      <c r="B126" t="s">
        <v>48</v>
      </c>
    </row>
    <row r="127" spans="1:2" x14ac:dyDescent="0.3">
      <c r="A127" s="28" t="s">
        <v>47</v>
      </c>
      <c r="B127" t="s">
        <v>261</v>
      </c>
    </row>
    <row r="128" spans="1:2" x14ac:dyDescent="0.3">
      <c r="A128" s="28" t="s">
        <v>47</v>
      </c>
      <c r="B128" t="s">
        <v>262</v>
      </c>
    </row>
    <row r="129" spans="1:2" x14ac:dyDescent="0.3">
      <c r="A129" s="28" t="s">
        <v>47</v>
      </c>
      <c r="B129" t="s">
        <v>263</v>
      </c>
    </row>
    <row r="130" spans="1:2" x14ac:dyDescent="0.3">
      <c r="A130" s="28" t="s">
        <v>47</v>
      </c>
      <c r="B130" t="s">
        <v>264</v>
      </c>
    </row>
    <row r="131" spans="1:2" x14ac:dyDescent="0.3">
      <c r="A131" s="28" t="s">
        <v>47</v>
      </c>
      <c r="B131" t="s">
        <v>265</v>
      </c>
    </row>
    <row r="132" spans="1:2" x14ac:dyDescent="0.3">
      <c r="A132" s="28" t="s">
        <v>47</v>
      </c>
      <c r="B132" t="s">
        <v>266</v>
      </c>
    </row>
    <row r="133" spans="1:2" x14ac:dyDescent="0.3">
      <c r="A133" s="28" t="s">
        <v>47</v>
      </c>
      <c r="B133" t="s">
        <v>267</v>
      </c>
    </row>
    <row r="134" spans="1:2" x14ac:dyDescent="0.3">
      <c r="A134" s="28" t="s">
        <v>47</v>
      </c>
      <c r="B134" t="s">
        <v>268</v>
      </c>
    </row>
    <row r="135" spans="1:2" x14ac:dyDescent="0.3">
      <c r="A135" s="28" t="s">
        <v>47</v>
      </c>
      <c r="B135" t="s">
        <v>269</v>
      </c>
    </row>
    <row r="136" spans="1:2" x14ac:dyDescent="0.3">
      <c r="A136" s="28" t="s">
        <v>47</v>
      </c>
      <c r="B136" t="s">
        <v>270</v>
      </c>
    </row>
    <row r="137" spans="1:2" x14ac:dyDescent="0.3">
      <c r="A137" s="28" t="s">
        <v>47</v>
      </c>
      <c r="B137" s="31" t="s">
        <v>271</v>
      </c>
    </row>
    <row r="138" spans="1:2" x14ac:dyDescent="0.3">
      <c r="A138" s="28" t="s">
        <v>47</v>
      </c>
      <c r="B138" t="s">
        <v>272</v>
      </c>
    </row>
    <row r="139" spans="1:2" x14ac:dyDescent="0.3">
      <c r="A139" s="28" t="s">
        <v>47</v>
      </c>
      <c r="B139" t="s">
        <v>273</v>
      </c>
    </row>
    <row r="140" spans="1:2" x14ac:dyDescent="0.3">
      <c r="A140" s="28" t="s">
        <v>47</v>
      </c>
      <c r="B140" t="s">
        <v>274</v>
      </c>
    </row>
    <row r="141" spans="1:2" x14ac:dyDescent="0.3">
      <c r="A141" s="28" t="s">
        <v>47</v>
      </c>
      <c r="B141" t="s">
        <v>275</v>
      </c>
    </row>
    <row r="142" spans="1:2" x14ac:dyDescent="0.3">
      <c r="A142" s="28" t="s">
        <v>47</v>
      </c>
      <c r="B142" t="s">
        <v>276</v>
      </c>
    </row>
    <row r="143" spans="1:2" x14ac:dyDescent="0.3">
      <c r="A143" s="28" t="s">
        <v>47</v>
      </c>
      <c r="B143" t="s">
        <v>277</v>
      </c>
    </row>
    <row r="144" spans="1:2" x14ac:dyDescent="0.3">
      <c r="A144" s="28" t="s">
        <v>47</v>
      </c>
      <c r="B144" t="s">
        <v>278</v>
      </c>
    </row>
    <row r="145" spans="1:2" x14ac:dyDescent="0.3">
      <c r="A145" s="28" t="s">
        <v>47</v>
      </c>
      <c r="B145" t="s">
        <v>279</v>
      </c>
    </row>
    <row r="146" spans="1:2" x14ac:dyDescent="0.3">
      <c r="A146" s="28" t="s">
        <v>47</v>
      </c>
      <c r="B146" t="s">
        <v>280</v>
      </c>
    </row>
    <row r="147" spans="1:2" x14ac:dyDescent="0.3">
      <c r="A147" s="28" t="s">
        <v>47</v>
      </c>
      <c r="B147" t="s">
        <v>281</v>
      </c>
    </row>
    <row r="148" spans="1:2" x14ac:dyDescent="0.3">
      <c r="A148" s="28" t="s">
        <v>47</v>
      </c>
      <c r="B148" t="s">
        <v>282</v>
      </c>
    </row>
    <row r="149" spans="1:2" x14ac:dyDescent="0.3">
      <c r="A149" s="28" t="s">
        <v>47</v>
      </c>
      <c r="B149" t="s">
        <v>283</v>
      </c>
    </row>
    <row r="150" spans="1:2" x14ac:dyDescent="0.3">
      <c r="A150" s="28" t="s">
        <v>47</v>
      </c>
      <c r="B150" t="s">
        <v>284</v>
      </c>
    </row>
    <row r="151" spans="1:2" x14ac:dyDescent="0.3">
      <c r="A151" s="28" t="s">
        <v>47</v>
      </c>
      <c r="B151" t="s">
        <v>285</v>
      </c>
    </row>
    <row r="152" spans="1:2" x14ac:dyDescent="0.3">
      <c r="A152" s="28" t="s">
        <v>59</v>
      </c>
    </row>
    <row r="153" spans="1:2" x14ac:dyDescent="0.3">
      <c r="A153" s="28" t="s">
        <v>59</v>
      </c>
      <c r="B153" t="s">
        <v>296</v>
      </c>
    </row>
    <row r="154" spans="1:2" x14ac:dyDescent="0.3">
      <c r="A154" s="28" t="s">
        <v>78</v>
      </c>
      <c r="B154" t="s">
        <v>310</v>
      </c>
    </row>
    <row r="155" spans="1:2" x14ac:dyDescent="0.3">
      <c r="A155" s="28" t="s">
        <v>78</v>
      </c>
      <c r="B155" t="s">
        <v>311</v>
      </c>
    </row>
    <row r="156" spans="1:2" x14ac:dyDescent="0.3">
      <c r="A156" s="28" t="s">
        <v>78</v>
      </c>
      <c r="B156" t="s">
        <v>79</v>
      </c>
    </row>
    <row r="157" spans="1:2" x14ac:dyDescent="0.3">
      <c r="A157" s="2" t="s">
        <v>99</v>
      </c>
      <c r="B157" s="2"/>
    </row>
    <row r="158" spans="1:2" x14ac:dyDescent="0.3">
      <c r="A158" s="2" t="s">
        <v>99</v>
      </c>
      <c r="B158" s="35" t="s">
        <v>316</v>
      </c>
    </row>
    <row r="159" spans="1:2" x14ac:dyDescent="0.3">
      <c r="A159" s="35" t="s">
        <v>85</v>
      </c>
    </row>
    <row r="160" spans="1:2" x14ac:dyDescent="0.3">
      <c r="A160" s="35" t="s">
        <v>85</v>
      </c>
      <c r="B160" t="s">
        <v>327</v>
      </c>
    </row>
    <row r="161" spans="1:2" x14ac:dyDescent="0.3">
      <c r="A161" s="5" t="s">
        <v>12</v>
      </c>
      <c r="B161" t="s">
        <v>334</v>
      </c>
    </row>
    <row r="162" spans="1:2" x14ac:dyDescent="0.3">
      <c r="A162" s="5" t="s">
        <v>12</v>
      </c>
      <c r="B162" t="s">
        <v>332</v>
      </c>
    </row>
    <row r="163" spans="1:2" x14ac:dyDescent="0.3">
      <c r="A163" s="5" t="s">
        <v>12</v>
      </c>
      <c r="B163" t="s">
        <v>333</v>
      </c>
    </row>
    <row r="164" spans="1:2" x14ac:dyDescent="0.3">
      <c r="A164" s="5" t="s">
        <v>12</v>
      </c>
      <c r="B164" t="s">
        <v>331</v>
      </c>
    </row>
    <row r="165" spans="1:2" x14ac:dyDescent="0.3">
      <c r="A165" s="5" t="s">
        <v>12</v>
      </c>
      <c r="B165" t="s">
        <v>335</v>
      </c>
    </row>
    <row r="166" spans="1:2" x14ac:dyDescent="0.3">
      <c r="A166" s="5" t="s">
        <v>12</v>
      </c>
      <c r="B166" t="s">
        <v>336</v>
      </c>
    </row>
    <row r="167" spans="1:2" x14ac:dyDescent="0.3">
      <c r="A167" s="5" t="s">
        <v>12</v>
      </c>
      <c r="B167" t="s">
        <v>337</v>
      </c>
    </row>
    <row r="168" spans="1:2" x14ac:dyDescent="0.3">
      <c r="A168" s="5" t="s">
        <v>12</v>
      </c>
      <c r="B168" t="s">
        <v>338</v>
      </c>
    </row>
    <row r="169" spans="1:2" x14ac:dyDescent="0.3">
      <c r="A169" s="5" t="s">
        <v>12</v>
      </c>
      <c r="B169" t="s">
        <v>141</v>
      </c>
    </row>
    <row r="170" spans="1:2" x14ac:dyDescent="0.3">
      <c r="A170" s="28" t="s">
        <v>18</v>
      </c>
      <c r="B170" t="s">
        <v>348</v>
      </c>
    </row>
    <row r="171" spans="1:2" x14ac:dyDescent="0.3">
      <c r="A171" s="28" t="s">
        <v>18</v>
      </c>
      <c r="B171" t="s">
        <v>349</v>
      </c>
    </row>
    <row r="172" spans="1:2" x14ac:dyDescent="0.3">
      <c r="A172" s="28" t="s">
        <v>18</v>
      </c>
      <c r="B172" t="s">
        <v>350</v>
      </c>
    </row>
    <row r="173" spans="1:2" x14ac:dyDescent="0.3">
      <c r="A173" s="28" t="s">
        <v>18</v>
      </c>
      <c r="B173" t="s">
        <v>351</v>
      </c>
    </row>
    <row r="174" spans="1:2" x14ac:dyDescent="0.3">
      <c r="A174" s="28" t="s">
        <v>18</v>
      </c>
      <c r="B174" t="s">
        <v>352</v>
      </c>
    </row>
    <row r="175" spans="1:2" x14ac:dyDescent="0.3">
      <c r="A175" s="28" t="s">
        <v>18</v>
      </c>
      <c r="B175" t="s">
        <v>353</v>
      </c>
    </row>
    <row r="176" spans="1:2" x14ac:dyDescent="0.3">
      <c r="A176" s="28" t="s">
        <v>18</v>
      </c>
      <c r="B176" t="s">
        <v>354</v>
      </c>
    </row>
    <row r="177" spans="1:2" x14ac:dyDescent="0.3">
      <c r="A177" s="28" t="s">
        <v>18</v>
      </c>
      <c r="B177" t="s">
        <v>355</v>
      </c>
    </row>
    <row r="178" spans="1:2" x14ac:dyDescent="0.3">
      <c r="A178" s="28" t="s">
        <v>359</v>
      </c>
      <c r="B178" t="s">
        <v>361</v>
      </c>
    </row>
    <row r="179" spans="1:2" x14ac:dyDescent="0.3">
      <c r="A179" s="28" t="s">
        <v>359</v>
      </c>
      <c r="B179" t="s">
        <v>362</v>
      </c>
    </row>
    <row r="180" spans="1:2" x14ac:dyDescent="0.3">
      <c r="A180" s="28" t="s">
        <v>359</v>
      </c>
      <c r="B180" t="s">
        <v>363</v>
      </c>
    </row>
    <row r="181" spans="1:2" x14ac:dyDescent="0.3">
      <c r="A181" s="28" t="s">
        <v>378</v>
      </c>
      <c r="B181" t="s">
        <v>379</v>
      </c>
    </row>
    <row r="182" spans="1:2" x14ac:dyDescent="0.3">
      <c r="A182" s="28" t="s">
        <v>378</v>
      </c>
      <c r="B182" t="s">
        <v>380</v>
      </c>
    </row>
  </sheetData>
  <hyperlinks>
    <hyperlink ref="B13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2019-04-16T20:44:19Z</dcterms:modified>
</cp:coreProperties>
</file>