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an.hardison\Documents\git\InportXML\"/>
    </mc:Choice>
  </mc:AlternateContent>
  <bookViews>
    <workbookView xWindow="0" yWindow="0" windowWidth="23160" windowHeight="9564" activeTab="1"/>
  </bookViews>
  <sheets>
    <sheet name="Data_Set" sheetId="3" r:id="rId1"/>
    <sheet name="Entity" sheetId="1" r:id="rId2"/>
    <sheet name="List_Var"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3" l="1"/>
  <c r="D94" i="3"/>
  <c r="C96" i="3" l="1"/>
  <c r="C95" i="3"/>
  <c r="C7" i="1" l="1"/>
  <c r="C8" i="3"/>
  <c r="C97" i="3" l="1"/>
  <c r="C8" i="1"/>
</calcChain>
</file>

<file path=xl/sharedStrings.xml><?xml version="1.0" encoding="utf-8"?>
<sst xmlns="http://schemas.openxmlformats.org/spreadsheetml/2006/main" count="675" uniqueCount="345">
  <si>
    <t>level</t>
  </si>
  <si>
    <t>tag</t>
  </si>
  <si>
    <t>value</t>
  </si>
  <si>
    <t>instructions</t>
  </si>
  <si>
    <t>item-identification</t>
  </si>
  <si>
    <t>catalog-item-id</t>
  </si>
  <si>
    <t>title</t>
  </si>
  <si>
    <t>catalog-item-type</t>
  </si>
  <si>
    <t>parent-catalog-item-id</t>
  </si>
  <si>
    <t>parent-title</t>
  </si>
  <si>
    <t>parent-catalog-item-type</t>
  </si>
  <si>
    <t>entity-information</t>
  </si>
  <si>
    <t>entity-type</t>
  </si>
  <si>
    <t>description</t>
  </si>
  <si>
    <t>data-attributes</t>
  </si>
  <si>
    <t>data-attribute</t>
  </si>
  <si>
    <t>name</t>
  </si>
  <si>
    <t>data-storage-type</t>
  </si>
  <si>
    <t>status</t>
  </si>
  <si>
    <t>HEAD</t>
  </si>
  <si>
    <t>variable</t>
  </si>
  <si>
    <t>Boolean</t>
  </si>
  <si>
    <t>Date</t>
  </si>
  <si>
    <t>Double</t>
  </si>
  <si>
    <t>Integer</t>
  </si>
  <si>
    <t>Single</t>
  </si>
  <si>
    <t>Character</t>
  </si>
  <si>
    <t>Specify data type</t>
  </si>
  <si>
    <t>Specify activity status of attribute (Active or Inactive)</t>
  </si>
  <si>
    <t>Active</t>
  </si>
  <si>
    <t>Inactive</t>
  </si>
  <si>
    <t>Describe the attribute (e.g. "Mid-Atlantic Bight CHL 2007-2017")</t>
  </si>
  <si>
    <t>Entity</t>
  </si>
  <si>
    <t>Entity (the data set)</t>
  </si>
  <si>
    <t>Color guide:</t>
  </si>
  <si>
    <t>Ignore cell</t>
  </si>
  <si>
    <t>Required user input for XML submission</t>
  </si>
  <si>
    <t>Supplemental metadata (optional)</t>
  </si>
  <si>
    <t>Data Set</t>
  </si>
  <si>
    <t>Ecosystems Dynamics and Assessment Branch</t>
  </si>
  <si>
    <t>Project</t>
  </si>
  <si>
    <t>abstract</t>
  </si>
  <si>
    <t>purpose</t>
  </si>
  <si>
    <t>keywords</t>
  </si>
  <si>
    <t>keyword</t>
  </si>
  <si>
    <t>keyword-type</t>
  </si>
  <si>
    <t>Spatial</t>
  </si>
  <si>
    <t>physical-location</t>
  </si>
  <si>
    <t>organization</t>
  </si>
  <si>
    <t>Northeast Fisheries Science Center</t>
  </si>
  <si>
    <t>city</t>
  </si>
  <si>
    <t>state-province</t>
  </si>
  <si>
    <t>Enter the state or province (uppercase 2 letter acronym). Must be a valid state/province.</t>
  </si>
  <si>
    <t>country</t>
  </si>
  <si>
    <t>Enter the country.</t>
  </si>
  <si>
    <t>data-set-information</t>
  </si>
  <si>
    <t>data-set-scope-code</t>
  </si>
  <si>
    <t>data-set-creation-date</t>
  </si>
  <si>
    <t>Enter the creation date of the data set in ISO 8601 extended format (YYYY-MM-DD); up to the appropriate granularity which is significant. For example; if the date is significant only up to the month; enter YYYY-MM.</t>
  </si>
  <si>
    <t>data-presentation-form</t>
  </si>
  <si>
    <t>instrument</t>
  </si>
  <si>
    <t>platform</t>
  </si>
  <si>
    <t>physical-collection-fishing-gear</t>
  </si>
  <si>
    <t>support-roles</t>
  </si>
  <si>
    <t>support-role</t>
  </si>
  <si>
    <t>support-role-type</t>
  </si>
  <si>
    <t>Data Steward</t>
  </si>
  <si>
    <t>from-date</t>
  </si>
  <si>
    <t>person</t>
  </si>
  <si>
    <t>person-email</t>
  </si>
  <si>
    <t>USA</t>
  </si>
  <si>
    <t>Distributor</t>
  </si>
  <si>
    <t>Metadata Contact</t>
  </si>
  <si>
    <t>Point of Contact</t>
  </si>
  <si>
    <t>extents</t>
  </si>
  <si>
    <t>extent</t>
  </si>
  <si>
    <t>geographic-areas</t>
  </si>
  <si>
    <t>geographic-area</t>
  </si>
  <si>
    <t>time-frames</t>
  </si>
  <si>
    <t>time-frame</t>
  </si>
  <si>
    <t>time-frame-type</t>
  </si>
  <si>
    <t>Discrete</t>
  </si>
  <si>
    <t>start-date-time</t>
  </si>
  <si>
    <t>access-information</t>
  </si>
  <si>
    <t>security-class</t>
  </si>
  <si>
    <t>Unclassified</t>
  </si>
  <si>
    <t>data-access-procedure</t>
  </si>
  <si>
    <t>data-access-constraints</t>
  </si>
  <si>
    <t>distribution-information</t>
  </si>
  <si>
    <t>distribution</t>
  </si>
  <si>
    <t>download-url</t>
  </si>
  <si>
    <t>file-type</t>
  </si>
  <si>
    <t>data-quality</t>
  </si>
  <si>
    <t>accuracy</t>
  </si>
  <si>
    <t>bias</t>
  </si>
  <si>
    <t>sensitivity</t>
  </si>
  <si>
    <t>quality-control-procedures</t>
  </si>
  <si>
    <t>data-management</t>
  </si>
  <si>
    <t>resources-identified</t>
  </si>
  <si>
    <t>No</t>
  </si>
  <si>
    <t>Enter Yes or No; in regards to whether or not resources for data management have been identified.</t>
  </si>
  <si>
    <t>resources-budget-percentage</t>
  </si>
  <si>
    <t>Enter the percentage of the budget for these data devoted to data management. Specify a percentage (e.g. 5%) or Unknown.</t>
  </si>
  <si>
    <t>data-access-directive-compliant</t>
  </si>
  <si>
    <t>Enter Yes or No; in regards to whether or not these data comply with the Data Access Directive.</t>
  </si>
  <si>
    <t>data-access-directive-waiver</t>
  </si>
  <si>
    <t>delay-collection-dissemination</t>
  </si>
  <si>
    <t>delay-collection-dissemination-explanation</t>
  </si>
  <si>
    <t>If the delay between data collection and dissemination is longer than the latency of automated processing; explain under what authority data access is delayed. This field should only be included if the delay is longer than the latency of automated processing.</t>
  </si>
  <si>
    <t>archive-location</t>
  </si>
  <si>
    <t>To Be Determined</t>
  </si>
  <si>
    <t>archive-location-explanation-none</t>
  </si>
  <si>
    <t>delay-collection-archive</t>
  </si>
  <si>
    <t>data-protection-plan</t>
  </si>
  <si>
    <t>Discuss how the data will be protected from accidental or malicious modification or deletion prior to receipt by the archive. Include relevant information on data back-up; disaster recovery/contingency planning; and off-site data storage relevant to the data collection.</t>
  </si>
  <si>
    <t>lineage</t>
  </si>
  <si>
    <t>lineage-statement</t>
  </si>
  <si>
    <t>catalog-details</t>
  </si>
  <si>
    <t>metadata-record-created-by</t>
  </si>
  <si>
    <t>metadata-record-created</t>
  </si>
  <si>
    <t>metadata-record-last-modified-by</t>
  </si>
  <si>
    <t>metadata-record-last-modified</t>
  </si>
  <si>
    <t>owner-organization</t>
  </si>
  <si>
    <t>owner-organization-acronym</t>
  </si>
  <si>
    <t>owner-organization-address</t>
  </si>
  <si>
    <t>owner-organization-address-city</t>
  </si>
  <si>
    <t>owner-organization-address-state</t>
  </si>
  <si>
    <t>owner-organization-address-zip</t>
  </si>
  <si>
    <t>owner-organization-address-country</t>
  </si>
  <si>
    <t>owner-organization-phone</t>
  </si>
  <si>
    <t>owner-organization-url</t>
  </si>
  <si>
    <t>owner-organization-business-hours</t>
  </si>
  <si>
    <t>publication-status</t>
  </si>
  <si>
    <t>is-do-not-publish</t>
  </si>
  <si>
    <t>linking-share-level</t>
  </si>
  <si>
    <t>Population Dynamics Branch</t>
  </si>
  <si>
    <t>Protected Species Branch</t>
  </si>
  <si>
    <t>Social Sciences Branch</t>
  </si>
  <si>
    <t>If exists, enter the download URL. The URL must start with http://; https://; or ftp://</t>
  </si>
  <si>
    <t>Enter the type of file (e.g. .csv, .nc, .xlsx, etc).</t>
  </si>
  <si>
    <t>Yes</t>
  </si>
  <si>
    <t>NCEI-MD</t>
  </si>
  <si>
    <t>Unable to Archive</t>
  </si>
  <si>
    <t>No Archiving Intended</t>
  </si>
  <si>
    <t>Other</t>
  </si>
  <si>
    <t>World Data Center (WDC) Facility</t>
  </si>
  <si>
    <t>Enter the approximate delay between data collection and archiving. It is assumed that the time of archive == time of dissemination.</t>
  </si>
  <si>
    <t xml:space="preserve"> Enter the keyword type from the following list of possible values: Theme; Temporal; Spatial; Stratum; Instrument; Platform</t>
  </si>
  <si>
    <t xml:space="preserve"> Enter the keyword value.</t>
  </si>
  <si>
    <t xml:space="preserve"> Enter the start date of the support role in ISO 8601 extended format (YYYY-MM-DD); up to the appropriate granularity which is significant. For example; if the date is significant only up to the month; enter YYYY-MM.</t>
  </si>
  <si>
    <t xml:space="preserve"> Enter a start date/time of the catalog item's temporal extent in ISO 8601 extended format (YYYY-MM-DDThh:mm:ss.mmmZ); up to the appropriate granularity which is significant. For example; if the date/time is significant only up to the month; enter YYYY-MM. Dates without a time zone component will be interpreted as GMT.</t>
  </si>
  <si>
    <t>Top Secret</t>
  </si>
  <si>
    <t xml:space="preserve"> Enter the data set scope code from one of the following list of possible values: Data Set; Series; Non-Geographic Data Set; Model; Application. If you're unsure, leave as "Data Set".</t>
  </si>
  <si>
    <t>Audio (digital)</t>
  </si>
  <si>
    <t xml:space="preserve"> Document (digital)</t>
  </si>
  <si>
    <t>Who is the data steward?</t>
  </si>
  <si>
    <t>Person who is responsible for the management of the metadata. </t>
  </si>
  <si>
    <t>Person to serve as a generic point of contact for the data. </t>
  </si>
  <si>
    <t>Item Metadata</t>
  </si>
  <si>
    <t>Human readable name for the Entity (data set name)</t>
  </si>
  <si>
    <t>Theme</t>
  </si>
  <si>
    <t xml:space="preserve"> Enter the keyword type from the following list of possible values</t>
  </si>
  <si>
    <t>Series</t>
  </si>
  <si>
    <t>Non-Geographic Data Set</t>
  </si>
  <si>
    <t>Model</t>
  </si>
  <si>
    <t>Application</t>
  </si>
  <si>
    <t>NCEI-CO</t>
  </si>
  <si>
    <t>NCEI-NC</t>
  </si>
  <si>
    <t>NCEI-MS</t>
  </si>
  <si>
    <t>Secret</t>
  </si>
  <si>
    <t>Confidential</t>
  </si>
  <si>
    <t>Restricted</t>
  </si>
  <si>
    <t>Sensitive</t>
  </si>
  <si>
    <t>Audio (hardcopy)</t>
  </si>
  <si>
    <t>Diagram (digital)</t>
  </si>
  <si>
    <t>Diagram (hardcopy)</t>
  </si>
  <si>
    <t>Document (digital)</t>
  </si>
  <si>
    <t>Document (hardcopy)</t>
  </si>
  <si>
    <t>Image (digital)</t>
  </si>
  <si>
    <t>Image (hardcopy)</t>
  </si>
  <si>
    <t>Map (digital)</t>
  </si>
  <si>
    <t>Map (hardcopy)</t>
  </si>
  <si>
    <t>Model (digital)</t>
  </si>
  <si>
    <t>Model (hardcopy)</t>
  </si>
  <si>
    <t>Multimedia (digital)</t>
  </si>
  <si>
    <t>Multimedia (hardcopy)</t>
  </si>
  <si>
    <t>Profile (digital)</t>
  </si>
  <si>
    <t>Profile (hardcopy)</t>
  </si>
  <si>
    <t>Table (digital)</t>
  </si>
  <si>
    <t>Table (hardcopy)</t>
  </si>
  <si>
    <t>Video (digital)</t>
  </si>
  <si>
    <t>Video (hardcopy)</t>
  </si>
  <si>
    <t>Temporal</t>
  </si>
  <si>
    <t>Stratum</t>
  </si>
  <si>
    <t>Instrument</t>
  </si>
  <si>
    <t>Platform</t>
  </si>
  <si>
    <t>west-bound</t>
  </si>
  <si>
    <t>east-bound</t>
  </si>
  <si>
    <t>north-bound</t>
  </si>
  <si>
    <t>south-bound</t>
  </si>
  <si>
    <t>The classification level of the data.</t>
  </si>
  <si>
    <t>keywords_opt</t>
  </si>
  <si>
    <t>Enter the accuracy or leave empty.</t>
  </si>
  <si>
    <t>Enter the bias or leave empty.</t>
  </si>
  <si>
    <t>Enter the sensitivity or leave empty.</t>
  </si>
  <si>
    <r>
      <t xml:space="preserve">Specify the name of a data attribute. </t>
    </r>
    <r>
      <rPr>
        <b/>
        <i/>
        <sz val="11"/>
        <color theme="1"/>
        <rFont val="Calibri"/>
        <family val="2"/>
        <scheme val="minor"/>
      </rPr>
      <t>Non-tabular entities are allowed to have no attributes</t>
    </r>
  </si>
  <si>
    <t>A brief narrative summary. The abstract should clearly reference the specific subject and unique dimensions of the resource being documented, along with explicit consideration of major scientific concepts keywords, and other descriptive terms to aid system users in searching through the metadata records and identifying relevant ones.</t>
  </si>
  <si>
    <t>Purpose or a summary of intentions with which the item was developed.</t>
  </si>
  <si>
    <t>Information about location of data prior to archival steps.</t>
  </si>
  <si>
    <t>Enter the city (e.g. Narragansett, Woods Hole, etc.)</t>
  </si>
  <si>
    <t>None</t>
  </si>
  <si>
    <t>What's the structure of the data set? Possible inputs include spreadsheet, GIS file,  etc.</t>
  </si>
  <si>
    <t>Describe the data set (e.g. Mean annual CHL within Northeast Large Marine Ecosystem Ecological Production Units between 2007-2017")</t>
  </si>
  <si>
    <t>archive-location-explanation-other</t>
  </si>
  <si>
    <t>Provide an explanation if To Be Determined; Unable to Archive; or No Archiving Intended was entered.</t>
  </si>
  <si>
    <t>Provide an explanation if World Data Center (WDC) Facility; or Other was entered.</t>
  </si>
  <si>
    <t>Enter the item title</t>
  </si>
  <si>
    <r>
      <t xml:space="preserve">This template leaves space for 5 keywords that help search engines locate the catalog item. More keywords may be added by copying and inserting the </t>
    </r>
    <r>
      <rPr>
        <i/>
        <sz val="11"/>
        <color theme="1"/>
        <rFont val="Calibri"/>
        <family val="2"/>
        <scheme val="minor"/>
      </rPr>
      <t xml:space="preserve">keyword template box </t>
    </r>
    <r>
      <rPr>
        <sz val="11"/>
        <color theme="1"/>
        <rFont val="Calibri"/>
        <family val="2"/>
        <scheme val="minor"/>
      </rPr>
      <t xml:space="preserve">to the list of keywords. </t>
    </r>
    <r>
      <rPr>
        <b/>
        <sz val="11"/>
        <color theme="1"/>
        <rFont val="Calibri"/>
        <family val="2"/>
        <scheme val="minor"/>
      </rPr>
      <t>At least one keyword is required</t>
    </r>
  </si>
  <si>
    <r>
      <rPr>
        <i/>
        <sz val="11"/>
        <color theme="1"/>
        <rFont val="Calibri"/>
        <family val="2"/>
        <scheme val="minor"/>
      </rPr>
      <t>Note:</t>
    </r>
    <r>
      <rPr>
        <sz val="11"/>
        <color theme="1"/>
        <rFont val="Calibri"/>
        <family val="2"/>
        <scheme val="minor"/>
      </rPr>
      <t xml:space="preserve"> The three rows (13:15) and four columns (A:D) to the left compose one keyword template box. Copy and insert these cells to add more keywords</t>
    </r>
  </si>
  <si>
    <t>ADF&amp;G Marine Mammal Programs</t>
  </si>
  <si>
    <t>Age and Growth</t>
  </si>
  <si>
    <t>Alabama Department of Conservation and Natural Res</t>
  </si>
  <si>
    <t>Alaska Fisheries Information Network</t>
  </si>
  <si>
    <t>Alaska Fisheries Science Center</t>
  </si>
  <si>
    <t>Alaska Regional Office</t>
  </si>
  <si>
    <t>Aleution East Bourough</t>
  </si>
  <si>
    <t>American Samoa Department of Marine and Wildlife Resources</t>
  </si>
  <si>
    <t>Atlantic Coastal Cooperative Statistics Program</t>
  </si>
  <si>
    <t>Atlantic Oceanographic &amp; Meteorological Laboratory</t>
  </si>
  <si>
    <t>Auke Bay Laboratories</t>
  </si>
  <si>
    <t>Beaufort Laboratory</t>
  </si>
  <si>
    <t>Center for Operational Oceanographic Products and Services</t>
  </si>
  <si>
    <t>Conservation Biology</t>
  </si>
  <si>
    <t>Economic and Social Science Research Program</t>
  </si>
  <si>
    <t>Environmental Conservation</t>
  </si>
  <si>
    <t>Fish Ecology</t>
  </si>
  <si>
    <t>Fisheries Interaction Team</t>
  </si>
  <si>
    <t>Fisheries Monitoring and Analysis</t>
  </si>
  <si>
    <t>Fishery Resource Analysis and Monitoring</t>
  </si>
  <si>
    <t>Florida Fish &amp; Wildlife Conservation Commission</t>
  </si>
  <si>
    <t>Galveston Laboratory</t>
  </si>
  <si>
    <t>Greater Atlantic Regional Fisheries Office</t>
  </si>
  <si>
    <t>Gulf States Marine Fisheries Commission</t>
  </si>
  <si>
    <t>InPort Support Organization (Built-In)</t>
  </si>
  <si>
    <t>Kodiak Fisheries Research Center</t>
  </si>
  <si>
    <t>Louisiana Department of Wildlife Fisheries</t>
  </si>
  <si>
    <t>Mississippi Department of Marine Resources</t>
  </si>
  <si>
    <t>Mississippi Laboratory</t>
  </si>
  <si>
    <t>National Centers for Coastal Ocean Science</t>
  </si>
  <si>
    <t>National Centers for Environmental Information (Boulder)</t>
  </si>
  <si>
    <t>National Centers for Environmental Information - Asheville, North Carolina</t>
  </si>
  <si>
    <t>National Centers for Environmental Information - Silver Spring, Maryland</t>
  </si>
  <si>
    <t>National Centers for Environmental Information - Stennis Space Center</t>
  </si>
  <si>
    <t>National Geodetic Survey</t>
  </si>
  <si>
    <t>National Marine Mammal Laboratory</t>
  </si>
  <si>
    <t>National Ocean Service</t>
  </si>
  <si>
    <t>NCCOS Center for Coastal Fisheries and Habitat Research</t>
  </si>
  <si>
    <t>NEFSC James J. Howard Lab</t>
  </si>
  <si>
    <t>NEFSC Maine Field Station</t>
  </si>
  <si>
    <t>NEFSC Milford Lab</t>
  </si>
  <si>
    <t>NEFSC Narragansett Lab</t>
  </si>
  <si>
    <t>NEFSC Woods Hole Lab</t>
  </si>
  <si>
    <t>NESDIS National Oceanographic Data Center</t>
  </si>
  <si>
    <t>Newport Facility</t>
  </si>
  <si>
    <t>NMFS Office Of Habitat Conservation</t>
  </si>
  <si>
    <t>NMFS Office Of International Affairs and Seafood Safety (F/IA)</t>
  </si>
  <si>
    <t>NMFS Office Of Law Enforcement</t>
  </si>
  <si>
    <t>NMFS Office Of Management And Budget</t>
  </si>
  <si>
    <t>NMFS Office of Policy</t>
  </si>
  <si>
    <t>NMFS Office Of Protected Resources</t>
  </si>
  <si>
    <t>NMFS Office of Science and Technology</t>
  </si>
  <si>
    <t>NMFS Office Of Sustainable Fisheries</t>
  </si>
  <si>
    <t>NMFS Office Of The Chief Information Office</t>
  </si>
  <si>
    <t>NOAA Coral Reef Conservation Program (CRCP)</t>
  </si>
  <si>
    <t>North Pacific Research Board</t>
  </si>
  <si>
    <t>Northwest Fisheries Science Center</t>
  </si>
  <si>
    <t>OCM Partners</t>
  </si>
  <si>
    <t>Office for Coastal Management</t>
  </si>
  <si>
    <t>Office of Coast Survey</t>
  </si>
  <si>
    <t>Office of National Marine Sanctuaries</t>
  </si>
  <si>
    <t>Office of Response and Restoration</t>
  </si>
  <si>
    <t>Pacific Islands Fisheries Science Center</t>
  </si>
  <si>
    <t>Pacific Islands Regional Office</t>
  </si>
  <si>
    <t>Pacific States Marine Fisheries Commission</t>
  </si>
  <si>
    <t>Panama City Laboratory</t>
  </si>
  <si>
    <t>POP.Information@noaa.gov</t>
  </si>
  <si>
    <t>Resource Enhancement and Utilization Technologies</t>
  </si>
  <si>
    <t>Scientific Data Management</t>
  </si>
  <si>
    <t>South Atlantic Fishery Management Council</t>
  </si>
  <si>
    <t>Southeast Fisheries Science Center</t>
  </si>
  <si>
    <t>Southeast Regional Office</t>
  </si>
  <si>
    <t>Southwest Fisheries Science Center</t>
  </si>
  <si>
    <t>Status of Stocks and Multispecies Assessments</t>
  </si>
  <si>
    <t>Texas Parks and Wildlife Department</t>
  </si>
  <si>
    <t>U.S. Integrated Ocean Observing System Program</t>
  </si>
  <si>
    <t>University of Guam Marine Laboratory</t>
  </si>
  <si>
    <t>West Coast Regional Office</t>
  </si>
  <si>
    <t>Western Pacific Fishery Information Network</t>
  </si>
  <si>
    <t>ZZ Historical Northwest Regional Office</t>
  </si>
  <si>
    <t>ZZ Historical Southwest Regional Office</t>
  </si>
  <si>
    <t>Enter name of point of contact</t>
  </si>
  <si>
    <t>Enter email of point of contact</t>
  </si>
  <si>
    <t>Enter name of metadata contact</t>
  </si>
  <si>
    <t>Enter email of metadata contact</t>
  </si>
  <si>
    <t xml:space="preserve">Enter the data presentation form </t>
  </si>
  <si>
    <t>Enter geographic area description here. Must be included, regardless of whether geographic bounds have been completed (e.g. "Mid-Atlantic Bight")</t>
  </si>
  <si>
    <r>
      <t xml:space="preserve">Note: </t>
    </r>
    <r>
      <rPr>
        <sz val="11"/>
        <color theme="1"/>
        <rFont val="Calibri"/>
        <family val="2"/>
        <scheme val="minor"/>
      </rPr>
      <t>There are four required support roles for InPort submission: Data Steward, Distributor, Metadata Contact, and Point of Contact</t>
    </r>
  </si>
  <si>
    <t>Ignore cell (DO NOT ALTER)</t>
  </si>
  <si>
    <t>Enter branch name (specific to NEFSC)</t>
  </si>
  <si>
    <t>Select name of organization from drop down list.</t>
  </si>
  <si>
    <t>NA</t>
  </si>
  <si>
    <r>
      <t xml:space="preserve">The physical object which the Instrument or gear is attached too.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Examples: online survey form, voice recording, ship. ENTER NA IF NOT APPLICABLE.</t>
    </r>
  </si>
  <si>
    <r>
      <t xml:space="preserve">The piece of equipment used to convert the signal into data.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ENTER NA IF NOT APPLICABLE.</t>
    </r>
  </si>
  <si>
    <r>
      <t xml:space="preserve">The piece of equipment used for the purpose of catching fish or collecting physical specimens, such as water, air, or benthic sample. </t>
    </r>
    <r>
      <rPr>
        <b/>
        <sz val="11"/>
        <color theme="1" tint="0.14996795556505021"/>
        <rFont val="Calibri"/>
        <family val="2"/>
        <scheme val="minor"/>
      </rPr>
      <t xml:space="preserve"> Only required for observational data.</t>
    </r>
    <r>
      <rPr>
        <sz val="11"/>
        <color theme="1" tint="0.14996795556505021"/>
        <rFont val="Calibri"/>
        <family val="2"/>
        <scheme val="minor"/>
      </rPr>
      <t xml:space="preserve">  Not required for data</t>
    </r>
    <r>
      <rPr>
        <i/>
        <sz val="11"/>
        <color theme="1" tint="0.14996795556505021"/>
        <rFont val="Calibri"/>
        <family val="2"/>
        <scheme val="minor"/>
      </rPr>
      <t xml:space="preserve"> derived</t>
    </r>
    <r>
      <rPr>
        <sz val="11"/>
        <color theme="1" tint="0.14996795556505021"/>
        <rFont val="Calibri"/>
        <family val="2"/>
        <scheme val="minor"/>
      </rPr>
      <t xml:space="preserve"> from observational datasets, model outputs, etc. ENTER NA IF NOT APPLICABLE.</t>
    </r>
  </si>
  <si>
    <t xml:space="preserve"> Enter the start date of the Data Steward in ISO 8601 extended format (YYYY-MM-DD); up to the appropriate granularity which is significant. For example; if the date is significant only up to the month; enter YYYY-MM.</t>
  </si>
  <si>
    <t>What's their email address?</t>
  </si>
  <si>
    <t>Select name of the distributing organization from the drop down menu.</t>
  </si>
  <si>
    <t xml:space="preserve"> Enter the start date of Metadata Contact in ISO 8601 extended format (YYYY-MM-DD); up to the appropriate granularity which is significant. For example; if the date is significant only up to the month; enter YYYY-MM. </t>
  </si>
  <si>
    <t xml:space="preserve">Enter the start date of data distribution in ISO 8601 extended format (YYYY-MM-DD); up to the appropriate granularity which is significant. For example; if the date is significant only up to the month; enter YYYY-MM. </t>
  </si>
  <si>
    <t>Distributing organization.</t>
  </si>
  <si>
    <t>Person or organization who is responsible for the management of the data.</t>
  </si>
  <si>
    <r>
      <t>W</t>
    </r>
    <r>
      <rPr>
        <sz val="11"/>
        <color theme="1"/>
        <rFont val="Calibri"/>
        <family val="2"/>
      </rPr>
      <t>° (Optional)</t>
    </r>
  </si>
  <si>
    <t>E° (Optional)</t>
  </si>
  <si>
    <t>N° (Optional)</t>
  </si>
  <si>
    <t>S° (Optional)</t>
  </si>
  <si>
    <t>Continuing</t>
  </si>
  <si>
    <t>Range</t>
  </si>
  <si>
    <t>Enter a value from the drop down menu. Continuing: The activity described by the metadata is ongoing (start date, but no end date). Range: The activity described by the metadata occurred during a specific period (start and end date). Discrete: The activity described by the metadata record occurred at a given point in time (start date only).</t>
  </si>
  <si>
    <t>end-date-time</t>
  </si>
  <si>
    <t>If time-frame-type is "Range", enter end date in ISO 8601 extended format.</t>
  </si>
  <si>
    <r>
      <t xml:space="preserve">Note: </t>
    </r>
    <r>
      <rPr>
        <sz val="11"/>
        <color theme="1"/>
        <rFont val="Calibri"/>
        <family val="2"/>
        <scheme val="minor"/>
      </rPr>
      <t>Information provided in the Data Management section will be uploaded to the NOAA Data Management Plan for this data set.</t>
    </r>
  </si>
  <si>
    <t>Unknown</t>
  </si>
  <si>
    <t>Enter Yes or No; in regards to whether or not a Data Access Waiver has been filed. If data are publicly available, enter No. If a Data Access Waiver has been filed, enter Yes</t>
  </si>
  <si>
    <t>Enter the approximate delay (in days) between data collection and dissemination.</t>
  </si>
  <si>
    <t>To complete the lineage processing field, describe the processes from data collection to data archival in the lineage statement field.</t>
  </si>
  <si>
    <t>Attributes (data set components)</t>
  </si>
  <si>
    <r>
      <rPr>
        <i/>
        <sz val="11"/>
        <color theme="1"/>
        <rFont val="Calibri"/>
        <family val="2"/>
        <scheme val="minor"/>
      </rPr>
      <t>Note:</t>
    </r>
    <r>
      <rPr>
        <sz val="11"/>
        <color theme="1"/>
        <rFont val="Calibri"/>
        <family val="2"/>
        <scheme val="minor"/>
      </rPr>
      <t>A data entity is used to describe a data set or report that contains attributes (columns or fields of data). This entity is nested within the data set metadata (previous tab).</t>
    </r>
  </si>
  <si>
    <r>
      <rPr>
        <i/>
        <sz val="11"/>
        <color theme="1"/>
        <rFont val="Calibri"/>
        <family val="2"/>
        <scheme val="minor"/>
      </rPr>
      <t xml:space="preserve">Note: </t>
    </r>
    <r>
      <rPr>
        <sz val="11"/>
        <color theme="1"/>
        <rFont val="Calibri"/>
        <family val="2"/>
        <scheme val="minor"/>
      </rPr>
      <t xml:space="preserve">Copy and paste outlined sections to add attributes. </t>
    </r>
    <r>
      <rPr>
        <b/>
        <sz val="11"/>
        <color theme="1"/>
        <rFont val="Calibri"/>
        <family val="2"/>
        <scheme val="minor"/>
      </rPr>
      <t>An attribute is required for each column or field within the entity. Unless data are non-tabular, at least one attribute must be completed</t>
    </r>
  </si>
  <si>
    <t>units</t>
  </si>
  <si>
    <t>Units of attribute or NA</t>
  </si>
  <si>
    <t xml:space="preserve">Specify the name of a data attribute. </t>
  </si>
  <si>
    <t>Narrative description of the steps required to obtain access to the data set (e.g. "Email Point of Contact").</t>
  </si>
  <si>
    <r>
      <t xml:space="preserve">Restrictions and legal prerequisites for accessing the data set. Includes any access constraints applied to assure privacy or intellectual property and any special restrictions on the use of the data set. </t>
    </r>
    <r>
      <rPr>
        <b/>
        <sz val="11"/>
        <color theme="1" tint="0.14996795556505021"/>
        <rFont val="Calibri"/>
        <family val="2"/>
        <scheme val="minor"/>
      </rPr>
      <t xml:space="preserve">Enter "No constraints" if field does not apply </t>
    </r>
  </si>
  <si>
    <t>Enter details of quality control procedures employed or NA if not applicable.</t>
  </si>
  <si>
    <t>No constraints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</si>
</sst>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tint="0.14996795556505021"/>
      <name val="Calibri"/>
      <family val="2"/>
      <scheme val="minor"/>
    </font>
    <font>
      <b/>
      <sz val="11"/>
      <color theme="1" tint="0.14996795556505021"/>
      <name val="Calibri"/>
      <family val="2"/>
      <scheme val="minor"/>
    </font>
    <font>
      <u/>
      <sz val="11"/>
      <color theme="10"/>
      <name val="Calibri"/>
      <family val="2"/>
      <scheme val="minor"/>
    </font>
    <font>
      <b/>
      <sz val="11"/>
      <color rgb="FF9C0006"/>
      <name val="Calibri"/>
      <family val="2"/>
      <scheme val="minor"/>
    </font>
    <font>
      <i/>
      <sz val="11"/>
      <color theme="1" tint="0.14996795556505021"/>
      <name val="Calibri"/>
      <family val="2"/>
      <scheme val="minor"/>
    </font>
    <font>
      <sz val="11"/>
      <color theme="1"/>
      <name val="Calibri"/>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5"/>
      </patternFill>
    </fill>
  </fills>
  <borders count="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9" fillId="0" borderId="0" applyNumberFormat="0" applyFill="0" applyBorder="0" applyAlignment="0" applyProtection="0"/>
  </cellStyleXfs>
  <cellXfs count="43">
    <xf numFmtId="0" fontId="0" fillId="0" borderId="0" xfId="0"/>
    <xf numFmtId="0" fontId="0" fillId="0" borderId="0" xfId="0" applyAlignment="1">
      <alignment wrapText="1"/>
    </xf>
    <xf numFmtId="0" fontId="0" fillId="0" borderId="0" xfId="0" applyBorder="1"/>
    <xf numFmtId="0" fontId="0" fillId="0" borderId="0" xfId="0" applyBorder="1" applyAlignment="1">
      <alignment wrapText="1"/>
    </xf>
    <xf numFmtId="0" fontId="0" fillId="0" borderId="2" xfId="0" applyBorder="1"/>
    <xf numFmtId="0" fontId="0" fillId="0" borderId="1" xfId="0" applyBorder="1"/>
    <xf numFmtId="0" fontId="0" fillId="0" borderId="2" xfId="0" applyBorder="1" applyAlignment="1">
      <alignment wrapText="1"/>
    </xf>
    <xf numFmtId="0" fontId="0" fillId="0" borderId="1" xfId="0" applyBorder="1" applyAlignment="1">
      <alignment wrapText="1"/>
    </xf>
    <xf numFmtId="0" fontId="0" fillId="0" borderId="3" xfId="0" applyBorder="1"/>
    <xf numFmtId="0" fontId="0" fillId="0" borderId="3" xfId="0" applyBorder="1" applyAlignment="1">
      <alignment wrapText="1"/>
    </xf>
    <xf numFmtId="0" fontId="2" fillId="2" borderId="1" xfId="1" applyBorder="1"/>
    <xf numFmtId="0" fontId="5" fillId="0" borderId="0" xfId="0" applyFont="1"/>
    <xf numFmtId="0" fontId="3" fillId="3" borderId="1" xfId="2" applyBorder="1"/>
    <xf numFmtId="0" fontId="5" fillId="0" borderId="0" xfId="0" applyFont="1" applyAlignment="1">
      <alignment horizontal="center"/>
    </xf>
    <xf numFmtId="0" fontId="2" fillId="2" borderId="0" xfId="1" applyAlignment="1">
      <alignment horizontal="center" wrapText="1"/>
    </xf>
    <xf numFmtId="0" fontId="3" fillId="3" borderId="0" xfId="2" applyAlignment="1">
      <alignment horizontal="center" wrapText="1"/>
    </xf>
    <xf numFmtId="0" fontId="2" fillId="2" borderId="2" xfId="1" applyBorder="1"/>
    <xf numFmtId="0" fontId="4" fillId="0" borderId="1" xfId="0" applyFont="1" applyBorder="1" applyAlignment="1">
      <alignment wrapText="1"/>
    </xf>
    <xf numFmtId="0" fontId="1" fillId="4" borderId="0" xfId="3" applyAlignment="1">
      <alignment horizontal="center"/>
    </xf>
    <xf numFmtId="0" fontId="0" fillId="0" borderId="3" xfId="0" applyBorder="1" applyAlignment="1">
      <alignment horizontal="center"/>
    </xf>
    <xf numFmtId="0" fontId="0" fillId="0" borderId="3" xfId="0" applyBorder="1" applyAlignment="1">
      <alignment horizontal="center" wrapText="1"/>
    </xf>
    <xf numFmtId="0" fontId="0" fillId="0" borderId="4" xfId="0" applyBorder="1"/>
    <xf numFmtId="0" fontId="3" fillId="3" borderId="4" xfId="2" applyBorder="1"/>
    <xf numFmtId="0" fontId="0" fillId="0" borderId="4" xfId="0" applyBorder="1" applyAlignment="1">
      <alignment wrapText="1"/>
    </xf>
    <xf numFmtId="0" fontId="3" fillId="3" borderId="2" xfId="2" applyBorder="1"/>
    <xf numFmtId="0" fontId="5" fillId="0" borderId="0" xfId="0" applyFont="1" applyAlignment="1">
      <alignment wrapText="1"/>
    </xf>
    <xf numFmtId="0" fontId="2" fillId="2" borderId="1" xfId="1" applyNumberFormat="1" applyBorder="1"/>
    <xf numFmtId="0" fontId="1" fillId="4" borderId="1" xfId="3" applyBorder="1"/>
    <xf numFmtId="0" fontId="0" fillId="0" borderId="1" xfId="0" applyFont="1" applyBorder="1" applyAlignment="1">
      <alignment wrapText="1"/>
    </xf>
    <xf numFmtId="0" fontId="0" fillId="0" borderId="1" xfId="0" applyFill="1" applyBorder="1"/>
    <xf numFmtId="49" fontId="3" fillId="3" borderId="1" xfId="2" applyNumberFormat="1" applyBorder="1"/>
    <xf numFmtId="0" fontId="0" fillId="0" borderId="1" xfId="0" applyFill="1" applyBorder="1" applyAlignment="1">
      <alignment horizontal="center" wrapText="1"/>
    </xf>
    <xf numFmtId="0" fontId="4" fillId="0" borderId="0" xfId="0" applyFont="1" applyAlignment="1">
      <alignment horizontal="center"/>
    </xf>
    <xf numFmtId="0" fontId="0" fillId="0" borderId="0" xfId="0" applyAlignment="1">
      <alignment horizontal="center"/>
    </xf>
    <xf numFmtId="0" fontId="9" fillId="0" borderId="0" xfId="4"/>
    <xf numFmtId="0" fontId="10" fillId="3" borderId="1" xfId="2" applyFont="1" applyBorder="1"/>
    <xf numFmtId="0" fontId="0" fillId="0" borderId="0" xfId="0" applyBorder="1" applyAlignment="1">
      <alignment horizontal="center" wrapText="1"/>
    </xf>
    <xf numFmtId="0" fontId="7" fillId="0" borderId="1" xfId="0" applyFont="1" applyBorder="1" applyAlignment="1">
      <alignment vertical="top" wrapText="1"/>
    </xf>
    <xf numFmtId="22" fontId="0" fillId="0" borderId="0" xfId="0" applyNumberFormat="1"/>
    <xf numFmtId="0" fontId="0" fillId="0" borderId="0" xfId="0" applyFill="1" applyBorder="1"/>
    <xf numFmtId="0" fontId="1" fillId="4" borderId="2" xfId="3" applyBorder="1"/>
    <xf numFmtId="49" fontId="1" fillId="4" borderId="1" xfId="3" applyNumberFormat="1" applyBorder="1"/>
    <xf numFmtId="0" fontId="2" fillId="2" borderId="1" xfId="1" applyBorder="1" applyAlignment="1">
      <alignment wrapText="1"/>
    </xf>
  </cellXfs>
  <cellStyles count="5">
    <cellStyle name="20% - Accent1" xfId="3" builtinId="30"/>
    <cellStyle name="Bad" xfId="2" builtinId="27"/>
    <cellStyle name="Good" xfId="1" builtinId="26"/>
    <cellStyle name="Hyperlink" xfId="4"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POP.Information@noa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zoomScale="85" zoomScaleNormal="85" workbookViewId="0">
      <selection activeCell="C100" sqref="C100"/>
    </sheetView>
  </sheetViews>
  <sheetFormatPr defaultRowHeight="14.4" x14ac:dyDescent="0.3"/>
  <cols>
    <col min="2" max="2" width="36.77734375" bestFit="1" customWidth="1"/>
    <col min="3" max="3" width="49.109375" customWidth="1"/>
    <col min="4" max="4" width="84.77734375" style="3" customWidth="1"/>
    <col min="5" max="5" width="35.109375" customWidth="1"/>
  </cols>
  <sheetData>
    <row r="1" spans="1:5" x14ac:dyDescent="0.3">
      <c r="A1" s="32" t="s">
        <v>158</v>
      </c>
      <c r="B1" s="33"/>
      <c r="C1" s="33"/>
      <c r="D1" s="33"/>
      <c r="E1" s="13" t="s">
        <v>34</v>
      </c>
    </row>
    <row r="2" spans="1:5" x14ac:dyDescent="0.3">
      <c r="A2" s="8" t="s">
        <v>0</v>
      </c>
      <c r="B2" s="8" t="s">
        <v>1</v>
      </c>
      <c r="C2" s="8" t="s">
        <v>2</v>
      </c>
      <c r="D2" s="9" t="s">
        <v>3</v>
      </c>
      <c r="E2" s="14" t="s">
        <v>36</v>
      </c>
    </row>
    <row r="3" spans="1:5" x14ac:dyDescent="0.3">
      <c r="A3" s="21">
        <v>1</v>
      </c>
      <c r="B3" s="21" t="s">
        <v>4</v>
      </c>
      <c r="C3" s="22" t="s">
        <v>19</v>
      </c>
      <c r="D3" s="23"/>
      <c r="E3" s="18" t="s">
        <v>37</v>
      </c>
    </row>
    <row r="4" spans="1:5" x14ac:dyDescent="0.3">
      <c r="A4" s="5">
        <v>2</v>
      </c>
      <c r="B4" s="5" t="s">
        <v>5</v>
      </c>
      <c r="C4" s="12"/>
      <c r="D4" s="7"/>
      <c r="E4" s="15" t="s">
        <v>307</v>
      </c>
    </row>
    <row r="5" spans="1:5" x14ac:dyDescent="0.3">
      <c r="A5" s="5">
        <v>2</v>
      </c>
      <c r="B5" s="5" t="s">
        <v>6</v>
      </c>
      <c r="C5" s="10"/>
      <c r="D5" s="7" t="s">
        <v>216</v>
      </c>
    </row>
    <row r="6" spans="1:5" x14ac:dyDescent="0.3">
      <c r="A6" s="5">
        <v>2</v>
      </c>
      <c r="B6" s="5" t="s">
        <v>7</v>
      </c>
      <c r="C6" s="12" t="s">
        <v>38</v>
      </c>
      <c r="D6" s="17"/>
      <c r="E6" s="11"/>
    </row>
    <row r="7" spans="1:5" x14ac:dyDescent="0.3">
      <c r="A7" s="5">
        <v>2</v>
      </c>
      <c r="B7" s="5" t="s">
        <v>9</v>
      </c>
      <c r="C7" s="10" t="s">
        <v>39</v>
      </c>
      <c r="D7" s="7" t="s">
        <v>308</v>
      </c>
    </row>
    <row r="8" spans="1:5" x14ac:dyDescent="0.3">
      <c r="A8" s="5">
        <v>2</v>
      </c>
      <c r="B8" s="5" t="s">
        <v>8</v>
      </c>
      <c r="C8" s="12">
        <f>IF(C7="Ecosystems Dynamics and Assessment Branch",23135,IF(C7="Protected Species Branch",22554,IF(C7="Population Dynamics Branch",22555,IF(C7="Social Sciences Branch",22553,""))))</f>
        <v>23135</v>
      </c>
      <c r="D8" s="7"/>
    </row>
    <row r="9" spans="1:5" x14ac:dyDescent="0.3">
      <c r="A9" s="5">
        <v>2</v>
      </c>
      <c r="B9" s="5" t="s">
        <v>10</v>
      </c>
      <c r="C9" s="12" t="s">
        <v>40</v>
      </c>
      <c r="D9" s="7"/>
    </row>
    <row r="10" spans="1:5" ht="57.6" x14ac:dyDescent="0.3">
      <c r="A10" s="5">
        <v>2</v>
      </c>
      <c r="B10" s="5" t="s">
        <v>41</v>
      </c>
      <c r="C10" s="10"/>
      <c r="D10" s="37" t="s">
        <v>206</v>
      </c>
    </row>
    <row r="11" spans="1:5" x14ac:dyDescent="0.3">
      <c r="A11" s="5">
        <v>2</v>
      </c>
      <c r="B11" s="5" t="s">
        <v>42</v>
      </c>
      <c r="C11" s="27"/>
      <c r="D11" s="37" t="s">
        <v>207</v>
      </c>
    </row>
    <row r="12" spans="1:5" ht="52.2" customHeight="1" x14ac:dyDescent="0.3">
      <c r="A12" s="5">
        <v>1</v>
      </c>
      <c r="B12" s="5" t="s">
        <v>43</v>
      </c>
      <c r="C12" s="12" t="s">
        <v>19</v>
      </c>
      <c r="D12" s="28" t="s">
        <v>217</v>
      </c>
    </row>
    <row r="13" spans="1:5" ht="46.2" customHeight="1" x14ac:dyDescent="0.3">
      <c r="A13" s="5">
        <v>2</v>
      </c>
      <c r="B13" s="5" t="s">
        <v>44</v>
      </c>
      <c r="C13" s="12" t="s">
        <v>19</v>
      </c>
      <c r="D13" s="7"/>
      <c r="E13" s="36" t="s">
        <v>218</v>
      </c>
    </row>
    <row r="14" spans="1:5" x14ac:dyDescent="0.3">
      <c r="A14" s="5">
        <v>3</v>
      </c>
      <c r="B14" s="5" t="s">
        <v>45</v>
      </c>
      <c r="C14" s="10" t="s">
        <v>46</v>
      </c>
      <c r="D14" s="7" t="s">
        <v>161</v>
      </c>
      <c r="E14" s="36"/>
    </row>
    <row r="15" spans="1:5" x14ac:dyDescent="0.3">
      <c r="A15" s="5">
        <v>3</v>
      </c>
      <c r="B15" s="5" t="s">
        <v>44</v>
      </c>
      <c r="C15" s="10"/>
      <c r="D15" s="7" t="s">
        <v>148</v>
      </c>
      <c r="E15" s="36"/>
    </row>
    <row r="16" spans="1:5" ht="18.600000000000001" customHeight="1" x14ac:dyDescent="0.3">
      <c r="A16" s="5">
        <v>2</v>
      </c>
      <c r="B16" s="5" t="s">
        <v>44</v>
      </c>
      <c r="C16" s="12" t="s">
        <v>19</v>
      </c>
      <c r="D16" s="7"/>
    </row>
    <row r="17" spans="1:5" ht="28.8" customHeight="1" x14ac:dyDescent="0.3">
      <c r="A17" s="5">
        <v>3</v>
      </c>
      <c r="B17" s="5" t="s">
        <v>45</v>
      </c>
      <c r="C17" s="27"/>
      <c r="D17" s="7" t="s">
        <v>147</v>
      </c>
    </row>
    <row r="18" spans="1:5" x14ac:dyDescent="0.3">
      <c r="A18" s="5">
        <v>3</v>
      </c>
      <c r="B18" s="5" t="s">
        <v>44</v>
      </c>
      <c r="C18" s="27"/>
      <c r="D18" s="7" t="s">
        <v>148</v>
      </c>
    </row>
    <row r="19" spans="1:5" x14ac:dyDescent="0.3">
      <c r="A19" s="5">
        <v>2</v>
      </c>
      <c r="B19" s="5" t="s">
        <v>44</v>
      </c>
      <c r="C19" s="12" t="s">
        <v>19</v>
      </c>
      <c r="D19" s="7"/>
    </row>
    <row r="20" spans="1:5" ht="28.8" x14ac:dyDescent="0.3">
      <c r="A20" s="5">
        <v>3</v>
      </c>
      <c r="B20" s="5" t="s">
        <v>45</v>
      </c>
      <c r="C20" s="27"/>
      <c r="D20" s="7" t="s">
        <v>147</v>
      </c>
    </row>
    <row r="21" spans="1:5" x14ac:dyDescent="0.3">
      <c r="A21" s="5">
        <v>3</v>
      </c>
      <c r="B21" s="5" t="s">
        <v>44</v>
      </c>
      <c r="C21" s="27"/>
      <c r="D21" s="7" t="s">
        <v>148</v>
      </c>
    </row>
    <row r="22" spans="1:5" x14ac:dyDescent="0.3">
      <c r="A22" s="5">
        <v>2</v>
      </c>
      <c r="B22" s="5" t="s">
        <v>44</v>
      </c>
      <c r="C22" s="12" t="s">
        <v>19</v>
      </c>
      <c r="D22" s="7"/>
    </row>
    <row r="23" spans="1:5" ht="28.8" x14ac:dyDescent="0.3">
      <c r="A23" s="5">
        <v>3</v>
      </c>
      <c r="B23" s="5" t="s">
        <v>45</v>
      </c>
      <c r="C23" s="27"/>
      <c r="D23" s="7" t="s">
        <v>147</v>
      </c>
    </row>
    <row r="24" spans="1:5" x14ac:dyDescent="0.3">
      <c r="A24" s="5">
        <v>3</v>
      </c>
      <c r="B24" s="5" t="s">
        <v>44</v>
      </c>
      <c r="C24" s="27"/>
      <c r="D24" s="7" t="s">
        <v>148</v>
      </c>
    </row>
    <row r="25" spans="1:5" x14ac:dyDescent="0.3">
      <c r="A25" s="5">
        <v>2</v>
      </c>
      <c r="B25" s="5" t="s">
        <v>44</v>
      </c>
      <c r="C25" s="12" t="s">
        <v>19</v>
      </c>
      <c r="D25" s="7"/>
    </row>
    <row r="26" spans="1:5" ht="28.8" x14ac:dyDescent="0.3">
      <c r="A26" s="5">
        <v>3</v>
      </c>
      <c r="B26" s="5" t="s">
        <v>45</v>
      </c>
      <c r="C26" s="27"/>
      <c r="D26" s="7" t="s">
        <v>147</v>
      </c>
    </row>
    <row r="27" spans="1:5" x14ac:dyDescent="0.3">
      <c r="A27" s="5">
        <v>3</v>
      </c>
      <c r="B27" s="5" t="s">
        <v>44</v>
      </c>
      <c r="C27" s="27"/>
      <c r="D27" s="7" t="s">
        <v>148</v>
      </c>
    </row>
    <row r="28" spans="1:5" x14ac:dyDescent="0.3">
      <c r="A28" s="5">
        <v>1</v>
      </c>
      <c r="B28" s="5" t="s">
        <v>47</v>
      </c>
      <c r="C28" s="12" t="s">
        <v>19</v>
      </c>
      <c r="D28" s="17" t="s">
        <v>208</v>
      </c>
    </row>
    <row r="29" spans="1:5" ht="31.2" customHeight="1" x14ac:dyDescent="0.3">
      <c r="A29" s="5">
        <v>2</v>
      </c>
      <c r="B29" s="5" t="s">
        <v>48</v>
      </c>
      <c r="C29" s="10" t="s">
        <v>261</v>
      </c>
      <c r="D29" s="7" t="s">
        <v>309</v>
      </c>
      <c r="E29" s="38"/>
    </row>
    <row r="30" spans="1:5" x14ac:dyDescent="0.3">
      <c r="A30" s="5">
        <v>2</v>
      </c>
      <c r="B30" s="5" t="s">
        <v>50</v>
      </c>
      <c r="C30" s="10"/>
      <c r="D30" s="7" t="s">
        <v>209</v>
      </c>
    </row>
    <row r="31" spans="1:5" x14ac:dyDescent="0.3">
      <c r="A31" s="5">
        <v>2</v>
      </c>
      <c r="B31" s="5" t="s">
        <v>51</v>
      </c>
      <c r="C31" s="10"/>
      <c r="D31" s="7" t="s">
        <v>52</v>
      </c>
    </row>
    <row r="32" spans="1:5" x14ac:dyDescent="0.3">
      <c r="A32" s="5">
        <v>2</v>
      </c>
      <c r="B32" s="5" t="s">
        <v>53</v>
      </c>
      <c r="C32" s="12" t="s">
        <v>70</v>
      </c>
      <c r="D32" s="7" t="s">
        <v>54</v>
      </c>
    </row>
    <row r="33" spans="1:5" x14ac:dyDescent="0.3">
      <c r="A33" s="5">
        <v>1</v>
      </c>
      <c r="B33" s="5" t="s">
        <v>55</v>
      </c>
      <c r="C33" s="12" t="s">
        <v>19</v>
      </c>
      <c r="D33" s="7"/>
    </row>
    <row r="34" spans="1:5" ht="28.8" x14ac:dyDescent="0.3">
      <c r="A34" s="5">
        <v>2</v>
      </c>
      <c r="B34" s="5" t="s">
        <v>56</v>
      </c>
      <c r="C34" s="10" t="s">
        <v>38</v>
      </c>
      <c r="D34" s="7" t="s">
        <v>152</v>
      </c>
    </row>
    <row r="35" spans="1:5" ht="43.2" x14ac:dyDescent="0.3">
      <c r="A35" s="5">
        <v>2</v>
      </c>
      <c r="B35" s="5" t="s">
        <v>57</v>
      </c>
      <c r="C35" s="26"/>
      <c r="D35" s="7" t="s">
        <v>58</v>
      </c>
    </row>
    <row r="36" spans="1:5" x14ac:dyDescent="0.3">
      <c r="A36" s="5">
        <v>2</v>
      </c>
      <c r="B36" s="5" t="s">
        <v>59</v>
      </c>
      <c r="C36" s="10" t="s">
        <v>154</v>
      </c>
      <c r="D36" s="7" t="s">
        <v>304</v>
      </c>
    </row>
    <row r="37" spans="1:5" ht="40.200000000000003" customHeight="1" x14ac:dyDescent="0.3">
      <c r="A37" s="5">
        <v>2</v>
      </c>
      <c r="B37" s="5" t="s">
        <v>60</v>
      </c>
      <c r="C37" s="10"/>
      <c r="D37" s="37" t="s">
        <v>312</v>
      </c>
    </row>
    <row r="38" spans="1:5" ht="53.4" customHeight="1" x14ac:dyDescent="0.3">
      <c r="A38" s="5">
        <v>2</v>
      </c>
      <c r="B38" s="5" t="s">
        <v>61</v>
      </c>
      <c r="C38" s="10"/>
      <c r="D38" s="37" t="s">
        <v>311</v>
      </c>
    </row>
    <row r="39" spans="1:5" ht="54" customHeight="1" x14ac:dyDescent="0.3">
      <c r="A39" s="5">
        <v>2</v>
      </c>
      <c r="B39" s="5" t="s">
        <v>62</v>
      </c>
      <c r="C39" s="10"/>
      <c r="D39" s="37" t="s">
        <v>313</v>
      </c>
    </row>
    <row r="40" spans="1:5" ht="57.6" x14ac:dyDescent="0.3">
      <c r="A40" s="5">
        <v>1</v>
      </c>
      <c r="B40" s="5" t="s">
        <v>63</v>
      </c>
      <c r="C40" s="12" t="s">
        <v>19</v>
      </c>
      <c r="D40" s="7"/>
      <c r="E40" s="25" t="s">
        <v>306</v>
      </c>
    </row>
    <row r="41" spans="1:5" x14ac:dyDescent="0.3">
      <c r="A41" s="5">
        <v>2</v>
      </c>
      <c r="B41" s="5" t="s">
        <v>64</v>
      </c>
      <c r="C41" s="12" t="s">
        <v>19</v>
      </c>
      <c r="D41" s="7"/>
    </row>
    <row r="42" spans="1:5" x14ac:dyDescent="0.3">
      <c r="A42" s="5">
        <v>3</v>
      </c>
      <c r="B42" s="5" t="s">
        <v>65</v>
      </c>
      <c r="C42" s="35" t="s">
        <v>66</v>
      </c>
      <c r="D42" s="7" t="s">
        <v>320</v>
      </c>
    </row>
    <row r="43" spans="1:5" ht="43.2" customHeight="1" x14ac:dyDescent="0.3">
      <c r="A43" s="5">
        <v>3</v>
      </c>
      <c r="B43" s="5" t="s">
        <v>67</v>
      </c>
      <c r="C43" s="26"/>
      <c r="D43" s="7" t="s">
        <v>314</v>
      </c>
    </row>
    <row r="44" spans="1:5" x14ac:dyDescent="0.3">
      <c r="A44" s="5">
        <v>3</v>
      </c>
      <c r="B44" s="5" t="s">
        <v>68</v>
      </c>
      <c r="C44" s="10"/>
      <c r="D44" s="7" t="s">
        <v>155</v>
      </c>
    </row>
    <row r="45" spans="1:5" x14ac:dyDescent="0.3">
      <c r="A45" s="5">
        <v>3</v>
      </c>
      <c r="B45" s="5" t="s">
        <v>69</v>
      </c>
      <c r="C45" s="10"/>
      <c r="D45" s="7" t="s">
        <v>315</v>
      </c>
    </row>
    <row r="46" spans="1:5" x14ac:dyDescent="0.3">
      <c r="A46" s="5">
        <v>2</v>
      </c>
      <c r="B46" s="5" t="s">
        <v>64</v>
      </c>
      <c r="C46" s="12" t="s">
        <v>19</v>
      </c>
      <c r="D46" s="7"/>
    </row>
    <row r="47" spans="1:5" x14ac:dyDescent="0.3">
      <c r="A47" s="5">
        <v>3</v>
      </c>
      <c r="B47" s="5" t="s">
        <v>65</v>
      </c>
      <c r="C47" s="35" t="s">
        <v>71</v>
      </c>
      <c r="D47" s="7" t="s">
        <v>319</v>
      </c>
    </row>
    <row r="48" spans="1:5" ht="43.2" x14ac:dyDescent="0.3">
      <c r="A48" s="5">
        <v>3</v>
      </c>
      <c r="B48" s="5" t="s">
        <v>67</v>
      </c>
      <c r="C48" s="26"/>
      <c r="D48" s="7" t="s">
        <v>318</v>
      </c>
    </row>
    <row r="49" spans="1:4" x14ac:dyDescent="0.3">
      <c r="A49" s="5">
        <v>3</v>
      </c>
      <c r="B49" s="5" t="s">
        <v>48</v>
      </c>
      <c r="C49" s="10" t="s">
        <v>261</v>
      </c>
      <c r="D49" s="7" t="s">
        <v>316</v>
      </c>
    </row>
    <row r="50" spans="1:4" x14ac:dyDescent="0.3">
      <c r="A50" s="5">
        <v>2</v>
      </c>
      <c r="B50" s="5" t="s">
        <v>64</v>
      </c>
      <c r="C50" s="12" t="s">
        <v>19</v>
      </c>
      <c r="D50" s="7"/>
    </row>
    <row r="51" spans="1:4" x14ac:dyDescent="0.3">
      <c r="A51" s="5">
        <v>3</v>
      </c>
      <c r="B51" s="5" t="s">
        <v>65</v>
      </c>
      <c r="C51" s="35" t="s">
        <v>72</v>
      </c>
      <c r="D51" s="7" t="s">
        <v>156</v>
      </c>
    </row>
    <row r="52" spans="1:4" ht="43.2" x14ac:dyDescent="0.3">
      <c r="A52" s="5">
        <v>3</v>
      </c>
      <c r="B52" s="5" t="s">
        <v>67</v>
      </c>
      <c r="C52" s="26"/>
      <c r="D52" s="7" t="s">
        <v>317</v>
      </c>
    </row>
    <row r="53" spans="1:4" x14ac:dyDescent="0.3">
      <c r="A53" s="5">
        <v>3</v>
      </c>
      <c r="B53" s="5" t="s">
        <v>68</v>
      </c>
      <c r="C53" s="10"/>
      <c r="D53" s="7" t="s">
        <v>302</v>
      </c>
    </row>
    <row r="54" spans="1:4" x14ac:dyDescent="0.3">
      <c r="A54" s="5">
        <v>3</v>
      </c>
      <c r="B54" s="5" t="s">
        <v>69</v>
      </c>
      <c r="C54" s="10"/>
      <c r="D54" s="7" t="s">
        <v>303</v>
      </c>
    </row>
    <row r="55" spans="1:4" x14ac:dyDescent="0.3">
      <c r="A55" s="5">
        <v>2</v>
      </c>
      <c r="B55" s="5" t="s">
        <v>64</v>
      </c>
      <c r="C55" s="12" t="s">
        <v>19</v>
      </c>
      <c r="D55" s="7"/>
    </row>
    <row r="56" spans="1:4" x14ac:dyDescent="0.3">
      <c r="A56" s="5">
        <v>3</v>
      </c>
      <c r="B56" s="5" t="s">
        <v>65</v>
      </c>
      <c r="C56" s="35" t="s">
        <v>73</v>
      </c>
      <c r="D56" s="7" t="s">
        <v>157</v>
      </c>
    </row>
    <row r="57" spans="1:4" ht="43.2" x14ac:dyDescent="0.3">
      <c r="A57" s="5">
        <v>3</v>
      </c>
      <c r="B57" s="5" t="s">
        <v>67</v>
      </c>
      <c r="C57" s="26"/>
      <c r="D57" s="7" t="s">
        <v>149</v>
      </c>
    </row>
    <row r="58" spans="1:4" x14ac:dyDescent="0.3">
      <c r="A58" s="5">
        <v>3</v>
      </c>
      <c r="B58" s="5" t="s">
        <v>68</v>
      </c>
      <c r="C58" s="10"/>
      <c r="D58" s="7" t="s">
        <v>300</v>
      </c>
    </row>
    <row r="59" spans="1:4" x14ac:dyDescent="0.3">
      <c r="A59" s="5">
        <v>3</v>
      </c>
      <c r="B59" s="5" t="s">
        <v>69</v>
      </c>
      <c r="C59" s="10"/>
      <c r="D59" s="7" t="s">
        <v>301</v>
      </c>
    </row>
    <row r="60" spans="1:4" x14ac:dyDescent="0.3">
      <c r="A60" s="5">
        <v>1</v>
      </c>
      <c r="B60" s="5" t="s">
        <v>74</v>
      </c>
      <c r="C60" s="12" t="s">
        <v>19</v>
      </c>
      <c r="D60" s="7"/>
    </row>
    <row r="61" spans="1:4" x14ac:dyDescent="0.3">
      <c r="A61" s="5">
        <v>2</v>
      </c>
      <c r="B61" s="5" t="s">
        <v>75</v>
      </c>
      <c r="C61" s="12" t="s">
        <v>19</v>
      </c>
      <c r="D61" s="7"/>
    </row>
    <row r="62" spans="1:4" x14ac:dyDescent="0.3">
      <c r="A62" s="5">
        <v>3</v>
      </c>
      <c r="B62" s="5" t="s">
        <v>76</v>
      </c>
      <c r="C62" s="12" t="s">
        <v>19</v>
      </c>
      <c r="D62" s="7"/>
    </row>
    <row r="63" spans="1:4" x14ac:dyDescent="0.3">
      <c r="A63" s="5">
        <v>4</v>
      </c>
      <c r="B63" s="5" t="s">
        <v>77</v>
      </c>
      <c r="C63" s="12" t="s">
        <v>19</v>
      </c>
      <c r="D63" s="7"/>
    </row>
    <row r="64" spans="1:4" ht="28.8" x14ac:dyDescent="0.3">
      <c r="A64" s="5">
        <v>5</v>
      </c>
      <c r="B64" s="5" t="s">
        <v>13</v>
      </c>
      <c r="C64" s="10"/>
      <c r="D64" s="7" t="s">
        <v>305</v>
      </c>
    </row>
    <row r="65" spans="1:4" x14ac:dyDescent="0.3">
      <c r="A65" s="5">
        <v>5</v>
      </c>
      <c r="B65" s="5" t="s">
        <v>196</v>
      </c>
      <c r="C65" s="27"/>
      <c r="D65" s="7" t="s">
        <v>321</v>
      </c>
    </row>
    <row r="66" spans="1:4" x14ac:dyDescent="0.3">
      <c r="A66" s="5">
        <v>5</v>
      </c>
      <c r="B66" s="5" t="s">
        <v>197</v>
      </c>
      <c r="C66" s="27"/>
      <c r="D66" s="7" t="s">
        <v>322</v>
      </c>
    </row>
    <row r="67" spans="1:4" x14ac:dyDescent="0.3">
      <c r="A67" s="5">
        <v>5</v>
      </c>
      <c r="B67" s="5" t="s">
        <v>198</v>
      </c>
      <c r="C67" s="27"/>
      <c r="D67" s="7" t="s">
        <v>323</v>
      </c>
    </row>
    <row r="68" spans="1:4" x14ac:dyDescent="0.3">
      <c r="A68" s="5">
        <v>5</v>
      </c>
      <c r="B68" s="5" t="s">
        <v>199</v>
      </c>
      <c r="C68" s="27"/>
      <c r="D68" s="7" t="s">
        <v>324</v>
      </c>
    </row>
    <row r="69" spans="1:4" x14ac:dyDescent="0.3">
      <c r="A69" s="5">
        <v>3</v>
      </c>
      <c r="B69" s="5" t="s">
        <v>78</v>
      </c>
      <c r="C69" s="12" t="s">
        <v>19</v>
      </c>
      <c r="D69" s="7"/>
    </row>
    <row r="70" spans="1:4" x14ac:dyDescent="0.3">
      <c r="A70" s="5">
        <v>4</v>
      </c>
      <c r="B70" s="5" t="s">
        <v>79</v>
      </c>
      <c r="C70" s="12" t="s">
        <v>19</v>
      </c>
      <c r="D70" s="7"/>
    </row>
    <row r="71" spans="1:4" ht="57.6" x14ac:dyDescent="0.3">
      <c r="A71" s="5">
        <v>5</v>
      </c>
      <c r="B71" s="5" t="s">
        <v>80</v>
      </c>
      <c r="C71" s="10" t="s">
        <v>81</v>
      </c>
      <c r="D71" s="7" t="s">
        <v>327</v>
      </c>
    </row>
    <row r="72" spans="1:4" ht="57.6" x14ac:dyDescent="0.3">
      <c r="A72" s="5">
        <v>5</v>
      </c>
      <c r="B72" s="5" t="s">
        <v>82</v>
      </c>
      <c r="C72" s="26"/>
      <c r="D72" s="7" t="s">
        <v>150</v>
      </c>
    </row>
    <row r="73" spans="1:4" x14ac:dyDescent="0.3">
      <c r="A73" s="29">
        <v>5</v>
      </c>
      <c r="B73" s="29" t="s">
        <v>328</v>
      </c>
      <c r="C73" s="41" t="str">
        <f>IF(C71="Range","ENTER END DATE","")</f>
        <v/>
      </c>
      <c r="D73" s="7" t="s">
        <v>329</v>
      </c>
    </row>
    <row r="74" spans="1:4" x14ac:dyDescent="0.3">
      <c r="A74" s="5">
        <v>1</v>
      </c>
      <c r="B74" s="5" t="s">
        <v>83</v>
      </c>
      <c r="C74" s="12" t="s">
        <v>19</v>
      </c>
      <c r="D74" s="7"/>
    </row>
    <row r="75" spans="1:4" x14ac:dyDescent="0.3">
      <c r="A75" s="5">
        <v>2</v>
      </c>
      <c r="B75" s="5" t="s">
        <v>84</v>
      </c>
      <c r="C75" s="10" t="s">
        <v>85</v>
      </c>
      <c r="D75" s="7" t="s">
        <v>200</v>
      </c>
    </row>
    <row r="76" spans="1:4" ht="28.8" x14ac:dyDescent="0.3">
      <c r="A76" s="5">
        <v>2</v>
      </c>
      <c r="B76" s="5" t="s">
        <v>86</v>
      </c>
      <c r="C76" s="10"/>
      <c r="D76" s="37" t="s">
        <v>341</v>
      </c>
    </row>
    <row r="77" spans="1:4" ht="43.2" x14ac:dyDescent="0.3">
      <c r="A77" s="5">
        <v>2</v>
      </c>
      <c r="B77" s="5" t="s">
        <v>87</v>
      </c>
      <c r="C77" s="10"/>
      <c r="D77" s="37" t="s">
        <v>342</v>
      </c>
    </row>
    <row r="78" spans="1:4" x14ac:dyDescent="0.3">
      <c r="A78" s="5">
        <v>1</v>
      </c>
      <c r="B78" s="5" t="s">
        <v>88</v>
      </c>
      <c r="C78" s="12" t="s">
        <v>19</v>
      </c>
      <c r="D78" s="7"/>
    </row>
    <row r="79" spans="1:4" x14ac:dyDescent="0.3">
      <c r="A79" s="5">
        <v>2</v>
      </c>
      <c r="B79" s="5" t="s">
        <v>89</v>
      </c>
      <c r="C79" s="12" t="s">
        <v>19</v>
      </c>
      <c r="D79" s="7"/>
    </row>
    <row r="80" spans="1:4" x14ac:dyDescent="0.3">
      <c r="A80" s="5">
        <v>3</v>
      </c>
      <c r="B80" s="5" t="s">
        <v>90</v>
      </c>
      <c r="C80" s="10"/>
      <c r="D80" s="7" t="s">
        <v>138</v>
      </c>
    </row>
    <row r="81" spans="1:5" x14ac:dyDescent="0.3">
      <c r="A81" s="5">
        <v>3</v>
      </c>
      <c r="B81" s="5" t="s">
        <v>91</v>
      </c>
      <c r="C81" s="10"/>
      <c r="D81" s="7" t="s">
        <v>139</v>
      </c>
    </row>
    <row r="82" spans="1:5" x14ac:dyDescent="0.3">
      <c r="A82" s="5">
        <v>1</v>
      </c>
      <c r="B82" s="5" t="s">
        <v>92</v>
      </c>
      <c r="C82" s="12" t="s">
        <v>19</v>
      </c>
      <c r="D82" s="7"/>
    </row>
    <row r="83" spans="1:5" x14ac:dyDescent="0.3">
      <c r="A83" s="5">
        <v>2</v>
      </c>
      <c r="B83" s="5" t="s">
        <v>93</v>
      </c>
      <c r="C83" s="27"/>
      <c r="D83" s="7" t="s">
        <v>202</v>
      </c>
    </row>
    <row r="84" spans="1:5" x14ac:dyDescent="0.3">
      <c r="A84" s="5">
        <v>2</v>
      </c>
      <c r="B84" s="5" t="s">
        <v>94</v>
      </c>
      <c r="C84" s="27"/>
      <c r="D84" s="7" t="s">
        <v>203</v>
      </c>
    </row>
    <row r="85" spans="1:5" x14ac:dyDescent="0.3">
      <c r="A85" s="5">
        <v>2</v>
      </c>
      <c r="B85" s="5" t="s">
        <v>95</v>
      </c>
      <c r="C85" s="27"/>
      <c r="D85" s="7" t="s">
        <v>204</v>
      </c>
    </row>
    <row r="86" spans="1:5" x14ac:dyDescent="0.3">
      <c r="A86" s="5">
        <v>2</v>
      </c>
      <c r="B86" s="5" t="s">
        <v>96</v>
      </c>
      <c r="C86" s="10"/>
      <c r="D86" s="7" t="s">
        <v>343</v>
      </c>
    </row>
    <row r="87" spans="1:5" ht="57.6" x14ac:dyDescent="0.3">
      <c r="A87" s="5">
        <v>1</v>
      </c>
      <c r="B87" s="5" t="s">
        <v>97</v>
      </c>
      <c r="C87" s="12" t="s">
        <v>19</v>
      </c>
      <c r="D87" s="7"/>
      <c r="E87" s="25" t="s">
        <v>330</v>
      </c>
    </row>
    <row r="88" spans="1:5" x14ac:dyDescent="0.3">
      <c r="A88" s="5">
        <v>2</v>
      </c>
      <c r="B88" s="5" t="s">
        <v>98</v>
      </c>
      <c r="C88" s="10" t="s">
        <v>99</v>
      </c>
      <c r="D88" s="7" t="s">
        <v>100</v>
      </c>
    </row>
    <row r="89" spans="1:5" ht="28.8" x14ac:dyDescent="0.3">
      <c r="A89" s="5">
        <v>2</v>
      </c>
      <c r="B89" s="5" t="s">
        <v>101</v>
      </c>
      <c r="C89" s="10"/>
      <c r="D89" s="7" t="s">
        <v>102</v>
      </c>
    </row>
    <row r="90" spans="1:5" x14ac:dyDescent="0.3">
      <c r="A90" s="5">
        <v>2</v>
      </c>
      <c r="B90" s="5" t="s">
        <v>103</v>
      </c>
      <c r="C90" s="10" t="s">
        <v>140</v>
      </c>
      <c r="D90" s="7" t="s">
        <v>104</v>
      </c>
    </row>
    <row r="91" spans="1:5" ht="31.8" customHeight="1" x14ac:dyDescent="0.3">
      <c r="A91" s="5">
        <v>2</v>
      </c>
      <c r="B91" s="5" t="s">
        <v>105</v>
      </c>
      <c r="C91" s="10" t="s">
        <v>99</v>
      </c>
      <c r="D91" s="7" t="s">
        <v>332</v>
      </c>
    </row>
    <row r="92" spans="1:5" x14ac:dyDescent="0.3">
      <c r="A92" s="5">
        <v>2</v>
      </c>
      <c r="B92" s="5" t="s">
        <v>106</v>
      </c>
      <c r="C92" s="10">
        <v>0</v>
      </c>
      <c r="D92" s="7" t="s">
        <v>333</v>
      </c>
    </row>
    <row r="93" spans="1:5" ht="43.2" x14ac:dyDescent="0.3">
      <c r="A93" s="5">
        <v>2</v>
      </c>
      <c r="B93" s="5" t="s">
        <v>107</v>
      </c>
      <c r="C93" s="10" t="s">
        <v>210</v>
      </c>
      <c r="D93" s="7" t="s">
        <v>108</v>
      </c>
    </row>
    <row r="94" spans="1:5" ht="43.2" x14ac:dyDescent="0.3">
      <c r="A94" s="5">
        <v>2</v>
      </c>
      <c r="B94" s="5" t="s">
        <v>109</v>
      </c>
      <c r="C94" s="10" t="s">
        <v>144</v>
      </c>
      <c r="D94" s="7" t="str">
        <f>CONCATENATE("Enter a value from the drop down list. If To Be Determined, Unable To Archive, or No Archiving Intended is entered, please explain in the cell '", B95, "'. If World Data Center (WDC) or Other was entered, please explain in cell '", B96,"'.")</f>
        <v>Enter a value from the drop down list. If To Be Determined, Unable To Archive, or No Archiving Intended is entered, please explain in the cell 'archive-location-explanation-none'. If World Data Center (WDC) or Other was entered, please explain in cell 'archive-location-explanation-other'.</v>
      </c>
    </row>
    <row r="95" spans="1:5" ht="28.8" x14ac:dyDescent="0.3">
      <c r="A95" s="5">
        <v>2</v>
      </c>
      <c r="B95" s="5" t="s">
        <v>111</v>
      </c>
      <c r="C95" s="10" t="str">
        <f>IF(C94="To Be Determined","ENTER EXPLANATION HERE",IF(C94="Unable to Archive","ENTER EXPLANATION HERE",IF(C94="No Archiving Intended","ENTER EXPLANATION HERE","")))</f>
        <v/>
      </c>
      <c r="D95" s="7" t="s">
        <v>214</v>
      </c>
    </row>
    <row r="96" spans="1:5" ht="31.8" customHeight="1" x14ac:dyDescent="0.3">
      <c r="A96" s="5">
        <v>2</v>
      </c>
      <c r="B96" s="5" t="s">
        <v>213</v>
      </c>
      <c r="C96" s="10" t="str">
        <f>IF(C94="Other","ENTER EXPLANATION HERE",IF(C94="World Data Center (WDC) Facility","ENTER EXPLANATION HERE",""))</f>
        <v>ENTER EXPLANATION HERE</v>
      </c>
      <c r="D96" s="7" t="s">
        <v>215</v>
      </c>
    </row>
    <row r="97" spans="1:4" ht="38.4" customHeight="1" x14ac:dyDescent="0.3">
      <c r="A97" s="5">
        <v>2</v>
      </c>
      <c r="B97" s="5" t="s">
        <v>112</v>
      </c>
      <c r="C97" s="10">
        <f>C92</f>
        <v>0</v>
      </c>
      <c r="D97" s="7" t="s">
        <v>146</v>
      </c>
    </row>
    <row r="98" spans="1:4" ht="43.2" x14ac:dyDescent="0.3">
      <c r="A98" s="5">
        <v>2</v>
      </c>
      <c r="B98" s="5" t="s">
        <v>113</v>
      </c>
      <c r="C98" s="10"/>
      <c r="D98" s="7" t="s">
        <v>114</v>
      </c>
    </row>
    <row r="99" spans="1:4" x14ac:dyDescent="0.3">
      <c r="A99" s="5">
        <v>1</v>
      </c>
      <c r="B99" s="5" t="s">
        <v>115</v>
      </c>
      <c r="C99" s="12" t="s">
        <v>19</v>
      </c>
      <c r="D99" s="7"/>
    </row>
    <row r="100" spans="1:4" ht="73.8" customHeight="1" x14ac:dyDescent="0.3">
      <c r="A100" s="5">
        <v>2</v>
      </c>
      <c r="B100" s="5" t="s">
        <v>116</v>
      </c>
      <c r="C100" s="42"/>
      <c r="D100" s="28" t="s">
        <v>334</v>
      </c>
    </row>
    <row r="101" spans="1:4" x14ac:dyDescent="0.3">
      <c r="A101" s="5">
        <v>1</v>
      </c>
      <c r="B101" s="5" t="s">
        <v>117</v>
      </c>
      <c r="C101" s="12" t="s">
        <v>19</v>
      </c>
      <c r="D101" s="7"/>
    </row>
    <row r="102" spans="1:4" x14ac:dyDescent="0.3">
      <c r="A102" s="5">
        <v>2</v>
      </c>
      <c r="B102" s="5" t="s">
        <v>118</v>
      </c>
      <c r="C102" s="12"/>
      <c r="D102" s="7"/>
    </row>
    <row r="103" spans="1:4" x14ac:dyDescent="0.3">
      <c r="A103" s="5">
        <v>2</v>
      </c>
      <c r="B103" s="5" t="s">
        <v>119</v>
      </c>
      <c r="C103" s="12"/>
      <c r="D103" s="7"/>
    </row>
    <row r="104" spans="1:4" x14ac:dyDescent="0.3">
      <c r="A104" s="5">
        <v>2</v>
      </c>
      <c r="B104" s="5" t="s">
        <v>120</v>
      </c>
      <c r="C104" s="12"/>
      <c r="D104" s="7"/>
    </row>
    <row r="105" spans="1:4" x14ac:dyDescent="0.3">
      <c r="A105" s="5">
        <v>2</v>
      </c>
      <c r="B105" s="5" t="s">
        <v>121</v>
      </c>
      <c r="C105" s="12"/>
      <c r="D105" s="7"/>
    </row>
    <row r="106" spans="1:4" x14ac:dyDescent="0.3">
      <c r="A106" s="5">
        <v>2</v>
      </c>
      <c r="B106" s="5" t="s">
        <v>122</v>
      </c>
      <c r="C106" s="12"/>
      <c r="D106" s="7"/>
    </row>
    <row r="107" spans="1:4" x14ac:dyDescent="0.3">
      <c r="A107" s="5">
        <v>2</v>
      </c>
      <c r="B107" s="5" t="s">
        <v>123</v>
      </c>
      <c r="C107" s="12"/>
      <c r="D107" s="7"/>
    </row>
    <row r="108" spans="1:4" ht="24.6" customHeight="1" x14ac:dyDescent="0.3">
      <c r="A108" s="5">
        <v>2</v>
      </c>
      <c r="B108" s="5" t="s">
        <v>124</v>
      </c>
      <c r="C108" s="12"/>
      <c r="D108" s="7"/>
    </row>
    <row r="109" spans="1:4" x14ac:dyDescent="0.3">
      <c r="A109" s="5">
        <v>2</v>
      </c>
      <c r="B109" s="5" t="s">
        <v>125</v>
      </c>
      <c r="C109" s="12"/>
      <c r="D109" s="7"/>
    </row>
    <row r="110" spans="1:4" x14ac:dyDescent="0.3">
      <c r="A110" s="5">
        <v>2</v>
      </c>
      <c r="B110" s="5" t="s">
        <v>126</v>
      </c>
      <c r="C110" s="12"/>
      <c r="D110" s="7"/>
    </row>
    <row r="111" spans="1:4" x14ac:dyDescent="0.3">
      <c r="A111" s="5">
        <v>2</v>
      </c>
      <c r="B111" s="5" t="s">
        <v>127</v>
      </c>
      <c r="C111" s="30"/>
      <c r="D111" s="7"/>
    </row>
    <row r="112" spans="1:4" x14ac:dyDescent="0.3">
      <c r="A112" s="5">
        <v>2</v>
      </c>
      <c r="B112" s="5" t="s">
        <v>128</v>
      </c>
      <c r="C112" s="12"/>
      <c r="D112" s="7"/>
    </row>
    <row r="113" spans="1:4" x14ac:dyDescent="0.3">
      <c r="A113" s="5">
        <v>2</v>
      </c>
      <c r="B113" s="5" t="s">
        <v>129</v>
      </c>
      <c r="C113" s="12"/>
      <c r="D113" s="7"/>
    </row>
    <row r="114" spans="1:4" x14ac:dyDescent="0.3">
      <c r="A114" s="5">
        <v>2</v>
      </c>
      <c r="B114" s="5" t="s">
        <v>130</v>
      </c>
      <c r="C114" s="12"/>
      <c r="D114" s="7"/>
    </row>
    <row r="115" spans="1:4" x14ac:dyDescent="0.3">
      <c r="A115" s="5">
        <v>2</v>
      </c>
      <c r="B115" s="5" t="s">
        <v>131</v>
      </c>
      <c r="C115" s="12"/>
      <c r="D115" s="7"/>
    </row>
    <row r="116" spans="1:4" x14ac:dyDescent="0.3">
      <c r="A116" s="5">
        <v>2</v>
      </c>
      <c r="B116" s="5" t="s">
        <v>132</v>
      </c>
      <c r="C116" s="12"/>
      <c r="D116" s="7"/>
    </row>
    <row r="117" spans="1:4" x14ac:dyDescent="0.3">
      <c r="A117" s="5">
        <v>2</v>
      </c>
      <c r="B117" s="5" t="s">
        <v>133</v>
      </c>
      <c r="C117" s="12"/>
      <c r="D117" s="7"/>
    </row>
    <row r="118" spans="1:4" x14ac:dyDescent="0.3">
      <c r="A118" s="4">
        <v>2</v>
      </c>
      <c r="B118" s="4" t="s">
        <v>134</v>
      </c>
      <c r="C118" s="24"/>
      <c r="D118" s="6"/>
    </row>
    <row r="133" spans="5:5" x14ac:dyDescent="0.3">
      <c r="E133" s="25"/>
    </row>
  </sheetData>
  <mergeCells count="2">
    <mergeCell ref="A1:D1"/>
    <mergeCell ref="E13:E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List_Var!$B$10:$B$13</xm:f>
          </x14:formula1>
          <xm:sqref>C7</xm:sqref>
        </x14:dataValidation>
        <x14:dataValidation type="list" allowBlank="1" showInputMessage="1" showErrorMessage="1">
          <x14:formula1>
            <xm:f>List_Var!$B$14:$B$18</xm:f>
          </x14:formula1>
          <xm:sqref>C34</xm:sqref>
        </x14:dataValidation>
        <x14:dataValidation type="list" allowBlank="1" showInputMessage="1" showErrorMessage="1">
          <x14:formula1>
            <xm:f>List_Var!$B$21:$B$29</xm:f>
          </x14:formula1>
          <xm:sqref>C94</xm:sqref>
        </x14:dataValidation>
        <x14:dataValidation type="list" allowBlank="1" showInputMessage="1" showErrorMessage="1">
          <x14:formula1>
            <xm:f>List_Var!$B$30:$B$35</xm:f>
          </x14:formula1>
          <xm:sqref>C75</xm:sqref>
        </x14:dataValidation>
        <x14:dataValidation type="list" showInputMessage="1" showErrorMessage="1">
          <x14:formula1>
            <xm:f>List_Var!$B$63:$B$69</xm:f>
          </x14:formula1>
          <xm:sqref>C17 C20 C23 C26</xm:sqref>
        </x14:dataValidation>
        <x14:dataValidation type="list" allowBlank="1" showInputMessage="1" showErrorMessage="1">
          <x14:formula1>
            <xm:f>List_Var!$B$36:$B$56</xm:f>
          </x14:formula1>
          <xm:sqref>C36</xm:sqref>
        </x14:dataValidation>
        <x14:dataValidation type="list" allowBlank="1" showInputMessage="1" showErrorMessage="1">
          <x14:formula1>
            <xm:f>List_Var!$B$64:$B$69</xm:f>
          </x14:formula1>
          <xm:sqref>C14</xm:sqref>
        </x14:dataValidation>
        <x14:dataValidation type="list" allowBlank="1" showInputMessage="1" showErrorMessage="1">
          <x14:formula1>
            <xm:f>List_Var!$B$19:$B$20</xm:f>
          </x14:formula1>
          <xm:sqref>C88 C90:C91</xm:sqref>
        </x14:dataValidation>
        <x14:dataValidation type="list" allowBlank="1" showInputMessage="1" showErrorMessage="1">
          <x14:formula1>
            <xm:f>List_Var!$B$70:$B$151</xm:f>
          </x14:formula1>
          <xm:sqref>C49 C29</xm:sqref>
        </x14:dataValidation>
        <x14:dataValidation type="list" allowBlank="1" showInputMessage="1">
          <x14:formula1>
            <xm:f>List_Var!$B$152:$B$153</xm:f>
          </x14:formula1>
          <xm:sqref>C39</xm:sqref>
        </x14:dataValidation>
        <x14:dataValidation type="list" allowBlank="1" showInputMessage="1" showErrorMessage="1">
          <x14:formula1>
            <xm:f>List_Var!$B$154:$B$156</xm:f>
          </x14:formula1>
          <xm:sqref>C71</xm:sqref>
        </x14:dataValidation>
        <x14:dataValidation type="list" allowBlank="1" showInputMessage="1">
          <x14:formula1>
            <xm:f>List_Var!$B$157:$B$158</xm:f>
          </x14:formula1>
          <xm:sqref>C89</xm:sqref>
        </x14:dataValidation>
        <x14:dataValidation type="list" showInputMessage="1">
          <x14:formula1>
            <xm:f>List_Var!$B$159:$B$160</xm:f>
          </x14:formula1>
          <xm:sqref>C77</xm:sqref>
        </x14:dataValidation>
        <x14:dataValidation type="list" allowBlank="1" showInputMessage="1">
          <x14:formula1>
            <xm:f>List_Var!$B$152:$B$153</xm:f>
          </x14:formula1>
          <xm:sqref>C37 C38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8" zoomScale="85" zoomScaleNormal="85" workbookViewId="0">
      <selection activeCell="A33" sqref="A33:XFD33"/>
    </sheetView>
  </sheetViews>
  <sheetFormatPr defaultRowHeight="14.4" x14ac:dyDescent="0.3"/>
  <cols>
    <col min="2" max="2" width="23.88671875" customWidth="1"/>
    <col min="3" max="3" width="24.5546875" customWidth="1"/>
    <col min="4" max="4" width="71.77734375" style="1" customWidth="1"/>
    <col min="5" max="6" width="55.88671875" customWidth="1"/>
    <col min="7" max="7" width="36.44140625" customWidth="1"/>
  </cols>
  <sheetData>
    <row r="1" spans="1:5" ht="28.8" customHeight="1" x14ac:dyDescent="0.3">
      <c r="A1" s="32" t="s">
        <v>33</v>
      </c>
      <c r="B1" s="32"/>
      <c r="C1" s="32"/>
      <c r="D1" s="32"/>
    </row>
    <row r="2" spans="1:5" ht="60" customHeight="1" x14ac:dyDescent="0.3">
      <c r="A2" s="19" t="s">
        <v>0</v>
      </c>
      <c r="B2" s="19" t="s">
        <v>1</v>
      </c>
      <c r="C2" s="19" t="s">
        <v>2</v>
      </c>
      <c r="D2" s="20" t="s">
        <v>3</v>
      </c>
      <c r="E2" s="31" t="s">
        <v>336</v>
      </c>
    </row>
    <row r="3" spans="1:5" x14ac:dyDescent="0.3">
      <c r="A3" s="5">
        <v>1</v>
      </c>
      <c r="B3" s="5" t="s">
        <v>4</v>
      </c>
      <c r="C3" s="12" t="s">
        <v>19</v>
      </c>
      <c r="D3" s="7"/>
    </row>
    <row r="4" spans="1:5" x14ac:dyDescent="0.3">
      <c r="A4" s="5">
        <v>2</v>
      </c>
      <c r="B4" s="5" t="s">
        <v>5</v>
      </c>
      <c r="C4" s="12"/>
      <c r="D4" s="7"/>
    </row>
    <row r="5" spans="1:5" x14ac:dyDescent="0.3">
      <c r="A5" s="5">
        <v>2</v>
      </c>
      <c r="B5" s="5" t="s">
        <v>6</v>
      </c>
      <c r="C5" s="10"/>
      <c r="D5" s="7" t="s">
        <v>159</v>
      </c>
    </row>
    <row r="6" spans="1:5" x14ac:dyDescent="0.3">
      <c r="A6" s="5">
        <v>2</v>
      </c>
      <c r="B6" s="5" t="s">
        <v>7</v>
      </c>
      <c r="C6" s="12" t="s">
        <v>32</v>
      </c>
      <c r="D6" s="7"/>
    </row>
    <row r="7" spans="1:5" x14ac:dyDescent="0.3">
      <c r="A7" s="5">
        <v>2</v>
      </c>
      <c r="B7" s="5" t="s">
        <v>9</v>
      </c>
      <c r="C7" s="12">
        <f>Data_Set!C5</f>
        <v>0</v>
      </c>
      <c r="D7" s="7"/>
      <c r="E7" s="13" t="s">
        <v>34</v>
      </c>
    </row>
    <row r="8" spans="1:5" x14ac:dyDescent="0.3">
      <c r="A8" s="5">
        <v>2</v>
      </c>
      <c r="B8" s="5" t="s">
        <v>10</v>
      </c>
      <c r="C8" s="12" t="str">
        <f>Data_Set!C9</f>
        <v>Project</v>
      </c>
      <c r="D8" s="17"/>
      <c r="E8" s="14" t="s">
        <v>36</v>
      </c>
    </row>
    <row r="9" spans="1:5" x14ac:dyDescent="0.3">
      <c r="A9" s="5">
        <v>1</v>
      </c>
      <c r="B9" s="5" t="s">
        <v>11</v>
      </c>
      <c r="C9" s="12" t="s">
        <v>19</v>
      </c>
      <c r="D9" s="7"/>
      <c r="E9" s="18" t="s">
        <v>37</v>
      </c>
    </row>
    <row r="10" spans="1:5" ht="30" customHeight="1" x14ac:dyDescent="0.3">
      <c r="A10" s="5">
        <v>2</v>
      </c>
      <c r="B10" s="5" t="s">
        <v>12</v>
      </c>
      <c r="C10" s="10"/>
      <c r="D10" s="7" t="s">
        <v>211</v>
      </c>
      <c r="E10" s="15" t="s">
        <v>35</v>
      </c>
    </row>
    <row r="11" spans="1:5" ht="28.8" x14ac:dyDescent="0.3">
      <c r="A11" s="4">
        <v>2</v>
      </c>
      <c r="B11" s="4" t="s">
        <v>13</v>
      </c>
      <c r="C11" s="16"/>
      <c r="D11" s="6" t="s">
        <v>212</v>
      </c>
    </row>
    <row r="12" spans="1:5" x14ac:dyDescent="0.3">
      <c r="A12" s="2"/>
      <c r="B12" s="2"/>
      <c r="C12" s="2"/>
      <c r="D12" s="3"/>
    </row>
    <row r="13" spans="1:5" x14ac:dyDescent="0.3">
      <c r="A13" s="32" t="s">
        <v>335</v>
      </c>
      <c r="B13" s="32"/>
      <c r="C13" s="32"/>
      <c r="D13" s="32"/>
    </row>
    <row r="14" spans="1:5" ht="58.2" customHeight="1" x14ac:dyDescent="0.3">
      <c r="A14" s="19" t="s">
        <v>0</v>
      </c>
      <c r="B14" s="19" t="s">
        <v>1</v>
      </c>
      <c r="C14" s="19" t="s">
        <v>2</v>
      </c>
      <c r="D14" s="20" t="s">
        <v>3</v>
      </c>
      <c r="E14" s="1" t="s">
        <v>337</v>
      </c>
    </row>
    <row r="15" spans="1:5" x14ac:dyDescent="0.3">
      <c r="A15" s="5">
        <v>1</v>
      </c>
      <c r="B15" s="5" t="s">
        <v>14</v>
      </c>
      <c r="C15" s="12" t="s">
        <v>19</v>
      </c>
      <c r="D15" s="7"/>
    </row>
    <row r="16" spans="1:5" x14ac:dyDescent="0.3">
      <c r="A16" s="5">
        <v>2</v>
      </c>
      <c r="B16" s="5" t="s">
        <v>15</v>
      </c>
      <c r="C16" s="12" t="s">
        <v>19</v>
      </c>
      <c r="D16" s="7"/>
    </row>
    <row r="17" spans="1:4" s="2" customFormat="1" ht="28.8" x14ac:dyDescent="0.3">
      <c r="A17" s="5">
        <v>3</v>
      </c>
      <c r="B17" s="5" t="s">
        <v>16</v>
      </c>
      <c r="C17" s="10"/>
      <c r="D17" s="7" t="s">
        <v>205</v>
      </c>
    </row>
    <row r="18" spans="1:4" s="2" customFormat="1" x14ac:dyDescent="0.3">
      <c r="A18" s="5">
        <v>3</v>
      </c>
      <c r="B18" s="5" t="s">
        <v>17</v>
      </c>
      <c r="C18" s="10"/>
      <c r="D18" s="7" t="s">
        <v>27</v>
      </c>
    </row>
    <row r="19" spans="1:4" s="2" customFormat="1" x14ac:dyDescent="0.3">
      <c r="A19" s="5">
        <v>3</v>
      </c>
      <c r="B19" s="5" t="s">
        <v>18</v>
      </c>
      <c r="C19" s="10"/>
      <c r="D19" s="7" t="s">
        <v>28</v>
      </c>
    </row>
    <row r="20" spans="1:4" s="2" customFormat="1" x14ac:dyDescent="0.3">
      <c r="A20" s="5">
        <v>3</v>
      </c>
      <c r="B20" s="5" t="s">
        <v>13</v>
      </c>
      <c r="C20" s="10"/>
      <c r="D20" s="7" t="s">
        <v>31</v>
      </c>
    </row>
    <row r="21" spans="1:4" s="2" customFormat="1" x14ac:dyDescent="0.3">
      <c r="A21" s="5">
        <v>3</v>
      </c>
      <c r="B21" s="5" t="s">
        <v>338</v>
      </c>
      <c r="C21" s="10"/>
      <c r="D21" s="7" t="s">
        <v>339</v>
      </c>
    </row>
    <row r="22" spans="1:4" x14ac:dyDescent="0.3">
      <c r="A22" s="5">
        <v>1</v>
      </c>
      <c r="B22" s="5" t="s">
        <v>14</v>
      </c>
      <c r="C22" s="12" t="s">
        <v>19</v>
      </c>
      <c r="D22" s="7"/>
    </row>
    <row r="23" spans="1:4" x14ac:dyDescent="0.3">
      <c r="A23" s="5">
        <v>2</v>
      </c>
      <c r="B23" s="5" t="s">
        <v>15</v>
      </c>
      <c r="C23" s="12" t="s">
        <v>19</v>
      </c>
      <c r="D23" s="7"/>
    </row>
    <row r="24" spans="1:4" s="2" customFormat="1" x14ac:dyDescent="0.3">
      <c r="A24" s="5">
        <v>3</v>
      </c>
      <c r="B24" s="5" t="s">
        <v>16</v>
      </c>
      <c r="C24" s="27"/>
      <c r="D24" s="7" t="s">
        <v>340</v>
      </c>
    </row>
    <row r="25" spans="1:4" s="2" customFormat="1" x14ac:dyDescent="0.3">
      <c r="A25" s="5">
        <v>3</v>
      </c>
      <c r="B25" s="5" t="s">
        <v>17</v>
      </c>
      <c r="C25" s="27"/>
      <c r="D25" s="7" t="s">
        <v>27</v>
      </c>
    </row>
    <row r="26" spans="1:4" s="2" customFormat="1" x14ac:dyDescent="0.3">
      <c r="A26" s="5">
        <v>3</v>
      </c>
      <c r="B26" s="5" t="s">
        <v>18</v>
      </c>
      <c r="C26" s="27"/>
      <c r="D26" s="7" t="s">
        <v>28</v>
      </c>
    </row>
    <row r="27" spans="1:4" s="2" customFormat="1" x14ac:dyDescent="0.3">
      <c r="A27" s="5">
        <v>3</v>
      </c>
      <c r="B27" s="5" t="s">
        <v>13</v>
      </c>
      <c r="C27" s="27"/>
      <c r="D27" s="7" t="s">
        <v>31</v>
      </c>
    </row>
    <row r="28" spans="1:4" s="2" customFormat="1" x14ac:dyDescent="0.3">
      <c r="A28" s="5">
        <v>3</v>
      </c>
      <c r="B28" s="5" t="s">
        <v>338</v>
      </c>
      <c r="C28" s="27"/>
      <c r="D28" s="7" t="s">
        <v>339</v>
      </c>
    </row>
    <row r="29" spans="1:4" x14ac:dyDescent="0.3">
      <c r="A29" s="5">
        <v>1</v>
      </c>
      <c r="B29" s="5" t="s">
        <v>14</v>
      </c>
      <c r="C29" s="12" t="s">
        <v>19</v>
      </c>
      <c r="D29" s="7"/>
    </row>
    <row r="30" spans="1:4" x14ac:dyDescent="0.3">
      <c r="A30" s="5">
        <v>2</v>
      </c>
      <c r="B30" s="5" t="s">
        <v>15</v>
      </c>
      <c r="C30" s="12" t="s">
        <v>19</v>
      </c>
      <c r="D30" s="7"/>
    </row>
    <row r="31" spans="1:4" s="2" customFormat="1" x14ac:dyDescent="0.3">
      <c r="A31" s="5">
        <v>3</v>
      </c>
      <c r="B31" s="5" t="s">
        <v>16</v>
      </c>
      <c r="C31" s="27"/>
      <c r="D31" s="7" t="s">
        <v>340</v>
      </c>
    </row>
    <row r="32" spans="1:4" s="2" customFormat="1" x14ac:dyDescent="0.3">
      <c r="A32" s="5">
        <v>3</v>
      </c>
      <c r="B32" s="5" t="s">
        <v>17</v>
      </c>
      <c r="C32" s="27"/>
      <c r="D32" s="7" t="s">
        <v>27</v>
      </c>
    </row>
    <row r="33" spans="1:4" s="2" customFormat="1" x14ac:dyDescent="0.3">
      <c r="A33" s="5">
        <v>3</v>
      </c>
      <c r="B33" s="5" t="s">
        <v>18</v>
      </c>
      <c r="C33" s="27"/>
      <c r="D33" s="7" t="s">
        <v>28</v>
      </c>
    </row>
    <row r="34" spans="1:4" s="2" customFormat="1" x14ac:dyDescent="0.3">
      <c r="A34" s="5">
        <v>3</v>
      </c>
      <c r="B34" s="5" t="s">
        <v>13</v>
      </c>
      <c r="C34" s="27"/>
      <c r="D34" s="7" t="s">
        <v>31</v>
      </c>
    </row>
    <row r="35" spans="1:4" s="2" customFormat="1" x14ac:dyDescent="0.3">
      <c r="A35" s="5">
        <v>3</v>
      </c>
      <c r="B35" s="5" t="s">
        <v>338</v>
      </c>
      <c r="C35" s="27"/>
      <c r="D35" s="7" t="s">
        <v>339</v>
      </c>
    </row>
    <row r="36" spans="1:4" x14ac:dyDescent="0.3">
      <c r="A36" s="5">
        <v>1</v>
      </c>
      <c r="B36" s="5" t="s">
        <v>14</v>
      </c>
      <c r="C36" s="12" t="s">
        <v>19</v>
      </c>
      <c r="D36" s="7"/>
    </row>
    <row r="37" spans="1:4" x14ac:dyDescent="0.3">
      <c r="A37" s="5">
        <v>2</v>
      </c>
      <c r="B37" s="5" t="s">
        <v>15</v>
      </c>
      <c r="C37" s="12" t="s">
        <v>19</v>
      </c>
      <c r="D37" s="7"/>
    </row>
    <row r="38" spans="1:4" s="2" customFormat="1" x14ac:dyDescent="0.3">
      <c r="A38" s="5">
        <v>3</v>
      </c>
      <c r="B38" s="5" t="s">
        <v>16</v>
      </c>
      <c r="C38" s="27"/>
      <c r="D38" s="7" t="s">
        <v>340</v>
      </c>
    </row>
    <row r="39" spans="1:4" s="2" customFormat="1" x14ac:dyDescent="0.3">
      <c r="A39" s="5">
        <v>3</v>
      </c>
      <c r="B39" s="5" t="s">
        <v>17</v>
      </c>
      <c r="C39" s="27"/>
      <c r="D39" s="7" t="s">
        <v>27</v>
      </c>
    </row>
    <row r="40" spans="1:4" s="2" customFormat="1" x14ac:dyDescent="0.3">
      <c r="A40" s="5">
        <v>3</v>
      </c>
      <c r="B40" s="5" t="s">
        <v>18</v>
      </c>
      <c r="C40" s="27"/>
      <c r="D40" s="7" t="s">
        <v>28</v>
      </c>
    </row>
    <row r="41" spans="1:4" s="2" customFormat="1" x14ac:dyDescent="0.3">
      <c r="A41" s="5">
        <v>3</v>
      </c>
      <c r="B41" s="5" t="s">
        <v>13</v>
      </c>
      <c r="C41" s="27"/>
      <c r="D41" s="7" t="s">
        <v>31</v>
      </c>
    </row>
    <row r="42" spans="1:4" s="2" customFormat="1" x14ac:dyDescent="0.3">
      <c r="A42" s="5">
        <v>3</v>
      </c>
      <c r="B42" s="5" t="s">
        <v>338</v>
      </c>
      <c r="C42" s="27"/>
      <c r="D42" s="7" t="s">
        <v>339</v>
      </c>
    </row>
    <row r="43" spans="1:4" x14ac:dyDescent="0.3">
      <c r="A43" s="5">
        <v>1</v>
      </c>
      <c r="B43" s="5" t="s">
        <v>14</v>
      </c>
      <c r="C43" s="12" t="s">
        <v>19</v>
      </c>
      <c r="D43" s="7"/>
    </row>
    <row r="44" spans="1:4" x14ac:dyDescent="0.3">
      <c r="A44" s="5">
        <v>2</v>
      </c>
      <c r="B44" s="5" t="s">
        <v>15</v>
      </c>
      <c r="C44" s="12" t="s">
        <v>19</v>
      </c>
      <c r="D44" s="7"/>
    </row>
    <row r="45" spans="1:4" s="2" customFormat="1" x14ac:dyDescent="0.3">
      <c r="A45" s="5">
        <v>3</v>
      </c>
      <c r="B45" s="5" t="s">
        <v>16</v>
      </c>
      <c r="C45" s="27"/>
      <c r="D45" s="7" t="s">
        <v>340</v>
      </c>
    </row>
    <row r="46" spans="1:4" s="2" customFormat="1" x14ac:dyDescent="0.3">
      <c r="A46" s="5">
        <v>3</v>
      </c>
      <c r="B46" s="5" t="s">
        <v>17</v>
      </c>
      <c r="C46" s="27"/>
      <c r="D46" s="7" t="s">
        <v>27</v>
      </c>
    </row>
    <row r="47" spans="1:4" s="2" customFormat="1" x14ac:dyDescent="0.3">
      <c r="A47" s="5">
        <v>3</v>
      </c>
      <c r="B47" s="5" t="s">
        <v>18</v>
      </c>
      <c r="C47" s="27"/>
      <c r="D47" s="7" t="s">
        <v>28</v>
      </c>
    </row>
    <row r="48" spans="1:4" s="2" customFormat="1" x14ac:dyDescent="0.3">
      <c r="A48" s="5">
        <v>3</v>
      </c>
      <c r="B48" s="5" t="s">
        <v>13</v>
      </c>
      <c r="C48" s="27"/>
      <c r="D48" s="7" t="s">
        <v>31</v>
      </c>
    </row>
    <row r="49" spans="1:4" s="2" customFormat="1" x14ac:dyDescent="0.3">
      <c r="A49" s="5">
        <v>3</v>
      </c>
      <c r="B49" s="5" t="s">
        <v>338</v>
      </c>
      <c r="C49" s="27"/>
      <c r="D49" s="7" t="s">
        <v>339</v>
      </c>
    </row>
    <row r="50" spans="1:4" x14ac:dyDescent="0.3">
      <c r="A50" s="5">
        <v>1</v>
      </c>
      <c r="B50" s="5" t="s">
        <v>14</v>
      </c>
      <c r="C50" s="12" t="s">
        <v>19</v>
      </c>
      <c r="D50" s="7"/>
    </row>
    <row r="51" spans="1:4" x14ac:dyDescent="0.3">
      <c r="A51" s="5">
        <v>2</v>
      </c>
      <c r="B51" s="5" t="s">
        <v>15</v>
      </c>
      <c r="C51" s="12" t="s">
        <v>19</v>
      </c>
      <c r="D51" s="7"/>
    </row>
    <row r="52" spans="1:4" s="2" customFormat="1" x14ac:dyDescent="0.3">
      <c r="A52" s="5">
        <v>3</v>
      </c>
      <c r="B52" s="5" t="s">
        <v>16</v>
      </c>
      <c r="C52" s="27"/>
      <c r="D52" s="7" t="s">
        <v>340</v>
      </c>
    </row>
    <row r="53" spans="1:4" s="2" customFormat="1" x14ac:dyDescent="0.3">
      <c r="A53" s="5">
        <v>3</v>
      </c>
      <c r="B53" s="5" t="s">
        <v>17</v>
      </c>
      <c r="C53" s="27"/>
      <c r="D53" s="7" t="s">
        <v>27</v>
      </c>
    </row>
    <row r="54" spans="1:4" s="2" customFormat="1" x14ac:dyDescent="0.3">
      <c r="A54" s="5">
        <v>3</v>
      </c>
      <c r="B54" s="5" t="s">
        <v>18</v>
      </c>
      <c r="C54" s="27"/>
      <c r="D54" s="7" t="s">
        <v>28</v>
      </c>
    </row>
    <row r="55" spans="1:4" s="2" customFormat="1" x14ac:dyDescent="0.3">
      <c r="A55" s="5">
        <v>3</v>
      </c>
      <c r="B55" s="5" t="s">
        <v>13</v>
      </c>
      <c r="C55" s="27"/>
      <c r="D55" s="7" t="s">
        <v>31</v>
      </c>
    </row>
    <row r="56" spans="1:4" s="2" customFormat="1" x14ac:dyDescent="0.3">
      <c r="A56" s="4">
        <v>3</v>
      </c>
      <c r="B56" s="4" t="s">
        <v>338</v>
      </c>
      <c r="C56" s="40"/>
      <c r="D56" s="6" t="s">
        <v>339</v>
      </c>
    </row>
  </sheetData>
  <dataConsolidate/>
  <mergeCells count="2">
    <mergeCell ref="A1:D1"/>
    <mergeCell ref="A13:D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List_Var!$B$14:$B$18</xm:f>
          </x14:formula1>
          <xm:sqref>C18 C32 C39 C25 C46 C53</xm:sqref>
        </x14:dataValidation>
        <x14:dataValidation type="list" allowBlank="1" showInputMessage="1" showErrorMessage="1">
          <x14:formula1>
            <xm:f>List_Var!$B$8:$B$9</xm:f>
          </x14:formula1>
          <xm:sqref>C19 C47 C40 C26 C33 C54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0"/>
  <sheetViews>
    <sheetView topLeftCell="A145" workbookViewId="0">
      <selection activeCell="B159" sqref="B159"/>
    </sheetView>
  </sheetViews>
  <sheetFormatPr defaultRowHeight="14.4" x14ac:dyDescent="0.3"/>
  <cols>
    <col min="1" max="1" width="10.44140625" customWidth="1"/>
    <col min="2" max="2" width="46.44140625" customWidth="1"/>
  </cols>
  <sheetData>
    <row r="1" spans="1:2" x14ac:dyDescent="0.3">
      <c r="A1" t="s">
        <v>20</v>
      </c>
      <c r="B1" t="s">
        <v>2</v>
      </c>
    </row>
    <row r="2" spans="1:2" x14ac:dyDescent="0.3">
      <c r="A2" t="s">
        <v>17</v>
      </c>
      <c r="B2" t="s">
        <v>21</v>
      </c>
    </row>
    <row r="3" spans="1:2" x14ac:dyDescent="0.3">
      <c r="A3" t="s">
        <v>17</v>
      </c>
      <c r="B3" t="s">
        <v>22</v>
      </c>
    </row>
    <row r="4" spans="1:2" x14ac:dyDescent="0.3">
      <c r="A4" t="s">
        <v>17</v>
      </c>
      <c r="B4" t="s">
        <v>23</v>
      </c>
    </row>
    <row r="5" spans="1:2" x14ac:dyDescent="0.3">
      <c r="A5" t="s">
        <v>17</v>
      </c>
      <c r="B5" t="s">
        <v>25</v>
      </c>
    </row>
    <row r="6" spans="1:2" x14ac:dyDescent="0.3">
      <c r="A6" t="s">
        <v>17</v>
      </c>
      <c r="B6" t="s">
        <v>24</v>
      </c>
    </row>
    <row r="7" spans="1:2" x14ac:dyDescent="0.3">
      <c r="A7" t="s">
        <v>17</v>
      </c>
      <c r="B7" t="s">
        <v>26</v>
      </c>
    </row>
    <row r="8" spans="1:2" x14ac:dyDescent="0.3">
      <c r="A8" t="s">
        <v>18</v>
      </c>
      <c r="B8" t="s">
        <v>29</v>
      </c>
    </row>
    <row r="9" spans="1:2" x14ac:dyDescent="0.3">
      <c r="A9" t="s">
        <v>18</v>
      </c>
      <c r="B9" t="s">
        <v>30</v>
      </c>
    </row>
    <row r="10" spans="1:2" x14ac:dyDescent="0.3">
      <c r="A10" t="s">
        <v>9</v>
      </c>
      <c r="B10" t="s">
        <v>39</v>
      </c>
    </row>
    <row r="11" spans="1:2" x14ac:dyDescent="0.3">
      <c r="A11" t="s">
        <v>9</v>
      </c>
      <c r="B11" t="s">
        <v>135</v>
      </c>
    </row>
    <row r="12" spans="1:2" x14ac:dyDescent="0.3">
      <c r="A12" t="s">
        <v>9</v>
      </c>
      <c r="B12" t="s">
        <v>136</v>
      </c>
    </row>
    <row r="13" spans="1:2" x14ac:dyDescent="0.3">
      <c r="A13" t="s">
        <v>9</v>
      </c>
      <c r="B13" t="s">
        <v>137</v>
      </c>
    </row>
    <row r="14" spans="1:2" x14ac:dyDescent="0.3">
      <c r="A14" s="5" t="s">
        <v>56</v>
      </c>
      <c r="B14" t="s">
        <v>38</v>
      </c>
    </row>
    <row r="15" spans="1:2" x14ac:dyDescent="0.3">
      <c r="A15" s="5" t="s">
        <v>56</v>
      </c>
      <c r="B15" t="s">
        <v>162</v>
      </c>
    </row>
    <row r="16" spans="1:2" x14ac:dyDescent="0.3">
      <c r="A16" s="5" t="s">
        <v>56</v>
      </c>
      <c r="B16" t="s">
        <v>163</v>
      </c>
    </row>
    <row r="17" spans="1:2" x14ac:dyDescent="0.3">
      <c r="A17" s="5" t="s">
        <v>56</v>
      </c>
      <c r="B17" t="s">
        <v>164</v>
      </c>
    </row>
    <row r="18" spans="1:2" x14ac:dyDescent="0.3">
      <c r="A18" s="5" t="s">
        <v>56</v>
      </c>
      <c r="B18" t="s">
        <v>165</v>
      </c>
    </row>
    <row r="19" spans="1:2" x14ac:dyDescent="0.3">
      <c r="A19" s="5" t="s">
        <v>98</v>
      </c>
      <c r="B19" t="s">
        <v>140</v>
      </c>
    </row>
    <row r="20" spans="1:2" x14ac:dyDescent="0.3">
      <c r="A20" s="5" t="s">
        <v>98</v>
      </c>
      <c r="B20" t="s">
        <v>99</v>
      </c>
    </row>
    <row r="21" spans="1:2" x14ac:dyDescent="0.3">
      <c r="A21" s="5" t="s">
        <v>109</v>
      </c>
      <c r="B21" t="s">
        <v>141</v>
      </c>
    </row>
    <row r="22" spans="1:2" x14ac:dyDescent="0.3">
      <c r="A22" s="5" t="s">
        <v>109</v>
      </c>
      <c r="B22" t="s">
        <v>166</v>
      </c>
    </row>
    <row r="23" spans="1:2" x14ac:dyDescent="0.3">
      <c r="A23" s="5" t="s">
        <v>109</v>
      </c>
      <c r="B23" t="s">
        <v>167</v>
      </c>
    </row>
    <row r="24" spans="1:2" x14ac:dyDescent="0.3">
      <c r="A24" s="5" t="s">
        <v>109</v>
      </c>
      <c r="B24" t="s">
        <v>168</v>
      </c>
    </row>
    <row r="25" spans="1:2" x14ac:dyDescent="0.3">
      <c r="A25" s="5" t="s">
        <v>109</v>
      </c>
      <c r="B25" t="s">
        <v>145</v>
      </c>
    </row>
    <row r="26" spans="1:2" x14ac:dyDescent="0.3">
      <c r="A26" s="5" t="s">
        <v>109</v>
      </c>
      <c r="B26" t="s">
        <v>144</v>
      </c>
    </row>
    <row r="27" spans="1:2" x14ac:dyDescent="0.3">
      <c r="A27" s="5" t="s">
        <v>109</v>
      </c>
      <c r="B27" t="s">
        <v>110</v>
      </c>
    </row>
    <row r="28" spans="1:2" x14ac:dyDescent="0.3">
      <c r="A28" s="5" t="s">
        <v>109</v>
      </c>
      <c r="B28" t="s">
        <v>142</v>
      </c>
    </row>
    <row r="29" spans="1:2" x14ac:dyDescent="0.3">
      <c r="A29" s="5" t="s">
        <v>109</v>
      </c>
      <c r="B29" t="s">
        <v>143</v>
      </c>
    </row>
    <row r="30" spans="1:2" x14ac:dyDescent="0.3">
      <c r="A30" s="5" t="s">
        <v>84</v>
      </c>
      <c r="B30" t="s">
        <v>151</v>
      </c>
    </row>
    <row r="31" spans="1:2" x14ac:dyDescent="0.3">
      <c r="A31" s="5" t="s">
        <v>84</v>
      </c>
      <c r="B31" t="s">
        <v>169</v>
      </c>
    </row>
    <row r="32" spans="1:2" x14ac:dyDescent="0.3">
      <c r="A32" s="5" t="s">
        <v>84</v>
      </c>
      <c r="B32" t="s">
        <v>170</v>
      </c>
    </row>
    <row r="33" spans="1:2" x14ac:dyDescent="0.3">
      <c r="A33" s="5" t="s">
        <v>84</v>
      </c>
      <c r="B33" t="s">
        <v>171</v>
      </c>
    </row>
    <row r="34" spans="1:2" x14ac:dyDescent="0.3">
      <c r="A34" s="5" t="s">
        <v>84</v>
      </c>
      <c r="B34" t="s">
        <v>172</v>
      </c>
    </row>
    <row r="35" spans="1:2" x14ac:dyDescent="0.3">
      <c r="A35" s="5" t="s">
        <v>84</v>
      </c>
      <c r="B35" t="s">
        <v>85</v>
      </c>
    </row>
    <row r="36" spans="1:2" x14ac:dyDescent="0.3">
      <c r="A36" s="5" t="s">
        <v>59</v>
      </c>
      <c r="B36" t="s">
        <v>153</v>
      </c>
    </row>
    <row r="37" spans="1:2" x14ac:dyDescent="0.3">
      <c r="A37" s="5" t="s">
        <v>59</v>
      </c>
      <c r="B37" t="s">
        <v>173</v>
      </c>
    </row>
    <row r="38" spans="1:2" x14ac:dyDescent="0.3">
      <c r="A38" s="5" t="s">
        <v>59</v>
      </c>
      <c r="B38" t="s">
        <v>174</v>
      </c>
    </row>
    <row r="39" spans="1:2" x14ac:dyDescent="0.3">
      <c r="A39" s="5" t="s">
        <v>59</v>
      </c>
      <c r="B39" t="s">
        <v>175</v>
      </c>
    </row>
    <row r="40" spans="1:2" x14ac:dyDescent="0.3">
      <c r="A40" s="5" t="s">
        <v>59</v>
      </c>
      <c r="B40" t="s">
        <v>176</v>
      </c>
    </row>
    <row r="41" spans="1:2" x14ac:dyDescent="0.3">
      <c r="A41" s="5" t="s">
        <v>59</v>
      </c>
      <c r="B41" t="s">
        <v>177</v>
      </c>
    </row>
    <row r="42" spans="1:2" x14ac:dyDescent="0.3">
      <c r="A42" s="5" t="s">
        <v>59</v>
      </c>
      <c r="B42" t="s">
        <v>178</v>
      </c>
    </row>
    <row r="43" spans="1:2" x14ac:dyDescent="0.3">
      <c r="A43" s="5" t="s">
        <v>59</v>
      </c>
      <c r="B43" t="s">
        <v>179</v>
      </c>
    </row>
    <row r="44" spans="1:2" x14ac:dyDescent="0.3">
      <c r="A44" s="5" t="s">
        <v>59</v>
      </c>
      <c r="B44" t="s">
        <v>180</v>
      </c>
    </row>
    <row r="45" spans="1:2" x14ac:dyDescent="0.3">
      <c r="A45" s="5" t="s">
        <v>59</v>
      </c>
      <c r="B45" t="s">
        <v>181</v>
      </c>
    </row>
    <row r="46" spans="1:2" x14ac:dyDescent="0.3">
      <c r="A46" s="5" t="s">
        <v>59</v>
      </c>
      <c r="B46" t="s">
        <v>182</v>
      </c>
    </row>
    <row r="47" spans="1:2" x14ac:dyDescent="0.3">
      <c r="A47" s="5" t="s">
        <v>59</v>
      </c>
      <c r="B47" t="s">
        <v>183</v>
      </c>
    </row>
    <row r="48" spans="1:2" x14ac:dyDescent="0.3">
      <c r="A48" s="5" t="s">
        <v>59</v>
      </c>
      <c r="B48" t="s">
        <v>184</v>
      </c>
    </row>
    <row r="49" spans="1:2" x14ac:dyDescent="0.3">
      <c r="A49" s="5" t="s">
        <v>59</v>
      </c>
      <c r="B49" t="s">
        <v>185</v>
      </c>
    </row>
    <row r="50" spans="1:2" x14ac:dyDescent="0.3">
      <c r="A50" s="5" t="s">
        <v>59</v>
      </c>
      <c r="B50" t="s">
        <v>186</v>
      </c>
    </row>
    <row r="51" spans="1:2" x14ac:dyDescent="0.3">
      <c r="A51" s="5" t="s">
        <v>59</v>
      </c>
      <c r="B51" t="s">
        <v>187</v>
      </c>
    </row>
    <row r="52" spans="1:2" x14ac:dyDescent="0.3">
      <c r="A52" s="5" t="s">
        <v>59</v>
      </c>
      <c r="B52" t="s">
        <v>188</v>
      </c>
    </row>
    <row r="53" spans="1:2" x14ac:dyDescent="0.3">
      <c r="A53" s="5" t="s">
        <v>59</v>
      </c>
      <c r="B53" t="s">
        <v>189</v>
      </c>
    </row>
    <row r="54" spans="1:2" x14ac:dyDescent="0.3">
      <c r="A54" s="5" t="s">
        <v>59</v>
      </c>
      <c r="B54" t="s">
        <v>190</v>
      </c>
    </row>
    <row r="55" spans="1:2" x14ac:dyDescent="0.3">
      <c r="A55" s="5" t="s">
        <v>59</v>
      </c>
      <c r="B55" t="s">
        <v>191</v>
      </c>
    </row>
    <row r="56" spans="1:2" x14ac:dyDescent="0.3">
      <c r="A56" s="5" t="s">
        <v>59</v>
      </c>
      <c r="B56" t="s">
        <v>144</v>
      </c>
    </row>
    <row r="57" spans="1:2" x14ac:dyDescent="0.3">
      <c r="A57" s="29" t="s">
        <v>43</v>
      </c>
      <c r="B57" t="s">
        <v>160</v>
      </c>
    </row>
    <row r="58" spans="1:2" x14ac:dyDescent="0.3">
      <c r="A58" s="29" t="s">
        <v>43</v>
      </c>
      <c r="B58" t="s">
        <v>192</v>
      </c>
    </row>
    <row r="59" spans="1:2" x14ac:dyDescent="0.3">
      <c r="A59" s="29" t="s">
        <v>43</v>
      </c>
      <c r="B59" t="s">
        <v>46</v>
      </c>
    </row>
    <row r="60" spans="1:2" x14ac:dyDescent="0.3">
      <c r="A60" s="29" t="s">
        <v>43</v>
      </c>
      <c r="B60" t="s">
        <v>193</v>
      </c>
    </row>
    <row r="61" spans="1:2" x14ac:dyDescent="0.3">
      <c r="A61" s="29" t="s">
        <v>43</v>
      </c>
      <c r="B61" t="s">
        <v>194</v>
      </c>
    </row>
    <row r="62" spans="1:2" x14ac:dyDescent="0.3">
      <c r="A62" s="29" t="s">
        <v>43</v>
      </c>
      <c r="B62" t="s">
        <v>195</v>
      </c>
    </row>
    <row r="63" spans="1:2" x14ac:dyDescent="0.3">
      <c r="A63" s="29" t="s">
        <v>201</v>
      </c>
    </row>
    <row r="64" spans="1:2" x14ac:dyDescent="0.3">
      <c r="A64" s="29" t="s">
        <v>201</v>
      </c>
      <c r="B64" t="s">
        <v>160</v>
      </c>
    </row>
    <row r="65" spans="1:2" x14ac:dyDescent="0.3">
      <c r="A65" s="29" t="s">
        <v>201</v>
      </c>
      <c r="B65" t="s">
        <v>192</v>
      </c>
    </row>
    <row r="66" spans="1:2" x14ac:dyDescent="0.3">
      <c r="A66" s="29" t="s">
        <v>201</v>
      </c>
      <c r="B66" t="s">
        <v>46</v>
      </c>
    </row>
    <row r="67" spans="1:2" x14ac:dyDescent="0.3">
      <c r="A67" s="29" t="s">
        <v>201</v>
      </c>
      <c r="B67" t="s">
        <v>193</v>
      </c>
    </row>
    <row r="68" spans="1:2" x14ac:dyDescent="0.3">
      <c r="A68" s="29" t="s">
        <v>201</v>
      </c>
      <c r="B68" t="s">
        <v>194</v>
      </c>
    </row>
    <row r="69" spans="1:2" x14ac:dyDescent="0.3">
      <c r="A69" s="29" t="s">
        <v>201</v>
      </c>
      <c r="B69" t="s">
        <v>195</v>
      </c>
    </row>
    <row r="70" spans="1:2" x14ac:dyDescent="0.3">
      <c r="A70" s="29" t="s">
        <v>48</v>
      </c>
      <c r="B70" t="s">
        <v>219</v>
      </c>
    </row>
    <row r="71" spans="1:2" x14ac:dyDescent="0.3">
      <c r="A71" s="29" t="s">
        <v>48</v>
      </c>
      <c r="B71" t="s">
        <v>220</v>
      </c>
    </row>
    <row r="72" spans="1:2" x14ac:dyDescent="0.3">
      <c r="A72" s="29" t="s">
        <v>48</v>
      </c>
      <c r="B72" t="s">
        <v>221</v>
      </c>
    </row>
    <row r="73" spans="1:2" x14ac:dyDescent="0.3">
      <c r="A73" s="29" t="s">
        <v>48</v>
      </c>
      <c r="B73" t="s">
        <v>222</v>
      </c>
    </row>
    <row r="74" spans="1:2" x14ac:dyDescent="0.3">
      <c r="A74" s="29" t="s">
        <v>48</v>
      </c>
      <c r="B74" t="s">
        <v>223</v>
      </c>
    </row>
    <row r="75" spans="1:2" x14ac:dyDescent="0.3">
      <c r="A75" s="29" t="s">
        <v>48</v>
      </c>
      <c r="B75" t="s">
        <v>224</v>
      </c>
    </row>
    <row r="76" spans="1:2" x14ac:dyDescent="0.3">
      <c r="A76" s="29" t="s">
        <v>48</v>
      </c>
      <c r="B76" t="s">
        <v>225</v>
      </c>
    </row>
    <row r="77" spans="1:2" x14ac:dyDescent="0.3">
      <c r="A77" s="29" t="s">
        <v>48</v>
      </c>
      <c r="B77" t="s">
        <v>226</v>
      </c>
    </row>
    <row r="78" spans="1:2" x14ac:dyDescent="0.3">
      <c r="A78" s="29" t="s">
        <v>48</v>
      </c>
      <c r="B78" t="s">
        <v>227</v>
      </c>
    </row>
    <row r="79" spans="1:2" x14ac:dyDescent="0.3">
      <c r="A79" s="29" t="s">
        <v>48</v>
      </c>
      <c r="B79" t="s">
        <v>228</v>
      </c>
    </row>
    <row r="80" spans="1:2" x14ac:dyDescent="0.3">
      <c r="A80" s="29" t="s">
        <v>48</v>
      </c>
      <c r="B80" t="s">
        <v>229</v>
      </c>
    </row>
    <row r="81" spans="1:2" x14ac:dyDescent="0.3">
      <c r="A81" s="29" t="s">
        <v>48</v>
      </c>
      <c r="B81" t="s">
        <v>230</v>
      </c>
    </row>
    <row r="82" spans="1:2" x14ac:dyDescent="0.3">
      <c r="A82" s="29" t="s">
        <v>48</v>
      </c>
      <c r="B82" t="s">
        <v>231</v>
      </c>
    </row>
    <row r="83" spans="1:2" x14ac:dyDescent="0.3">
      <c r="A83" s="29" t="s">
        <v>48</v>
      </c>
      <c r="B83" t="s">
        <v>232</v>
      </c>
    </row>
    <row r="84" spans="1:2" x14ac:dyDescent="0.3">
      <c r="A84" s="29" t="s">
        <v>48</v>
      </c>
      <c r="B84" t="s">
        <v>233</v>
      </c>
    </row>
    <row r="85" spans="1:2" x14ac:dyDescent="0.3">
      <c r="A85" s="29" t="s">
        <v>48</v>
      </c>
      <c r="B85" t="s">
        <v>234</v>
      </c>
    </row>
    <row r="86" spans="1:2" x14ac:dyDescent="0.3">
      <c r="A86" s="29" t="s">
        <v>48</v>
      </c>
      <c r="B86" t="s">
        <v>235</v>
      </c>
    </row>
    <row r="87" spans="1:2" x14ac:dyDescent="0.3">
      <c r="A87" s="29" t="s">
        <v>48</v>
      </c>
      <c r="B87" t="s">
        <v>236</v>
      </c>
    </row>
    <row r="88" spans="1:2" x14ac:dyDescent="0.3">
      <c r="A88" s="29" t="s">
        <v>48</v>
      </c>
      <c r="B88" t="s">
        <v>237</v>
      </c>
    </row>
    <row r="89" spans="1:2" x14ac:dyDescent="0.3">
      <c r="A89" s="29" t="s">
        <v>48</v>
      </c>
      <c r="B89" t="s">
        <v>238</v>
      </c>
    </row>
    <row r="90" spans="1:2" x14ac:dyDescent="0.3">
      <c r="A90" s="29" t="s">
        <v>48</v>
      </c>
      <c r="B90" t="s">
        <v>239</v>
      </c>
    </row>
    <row r="91" spans="1:2" x14ac:dyDescent="0.3">
      <c r="A91" s="29" t="s">
        <v>48</v>
      </c>
      <c r="B91" t="s">
        <v>240</v>
      </c>
    </row>
    <row r="92" spans="1:2" x14ac:dyDescent="0.3">
      <c r="A92" s="29" t="s">
        <v>48</v>
      </c>
      <c r="B92" t="s">
        <v>241</v>
      </c>
    </row>
    <row r="93" spans="1:2" x14ac:dyDescent="0.3">
      <c r="A93" s="29" t="s">
        <v>48</v>
      </c>
      <c r="B93" t="s">
        <v>242</v>
      </c>
    </row>
    <row r="94" spans="1:2" x14ac:dyDescent="0.3">
      <c r="A94" s="29" t="s">
        <v>48</v>
      </c>
      <c r="B94" t="s">
        <v>243</v>
      </c>
    </row>
    <row r="95" spans="1:2" x14ac:dyDescent="0.3">
      <c r="A95" s="29" t="s">
        <v>48</v>
      </c>
      <c r="B95" t="s">
        <v>244</v>
      </c>
    </row>
    <row r="96" spans="1:2" x14ac:dyDescent="0.3">
      <c r="A96" s="29" t="s">
        <v>48</v>
      </c>
      <c r="B96" t="s">
        <v>245</v>
      </c>
    </row>
    <row r="97" spans="1:2" x14ac:dyDescent="0.3">
      <c r="A97" s="29" t="s">
        <v>48</v>
      </c>
      <c r="B97" t="s">
        <v>246</v>
      </c>
    </row>
    <row r="98" spans="1:2" x14ac:dyDescent="0.3">
      <c r="A98" s="29" t="s">
        <v>48</v>
      </c>
      <c r="B98" t="s">
        <v>247</v>
      </c>
    </row>
    <row r="99" spans="1:2" x14ac:dyDescent="0.3">
      <c r="A99" s="29" t="s">
        <v>48</v>
      </c>
      <c r="B99" t="s">
        <v>248</v>
      </c>
    </row>
    <row r="100" spans="1:2" x14ac:dyDescent="0.3">
      <c r="A100" s="29" t="s">
        <v>48</v>
      </c>
      <c r="B100" t="s">
        <v>249</v>
      </c>
    </row>
    <row r="101" spans="1:2" x14ac:dyDescent="0.3">
      <c r="A101" s="29" t="s">
        <v>48</v>
      </c>
      <c r="B101" t="s">
        <v>250</v>
      </c>
    </row>
    <row r="102" spans="1:2" x14ac:dyDescent="0.3">
      <c r="A102" s="29" t="s">
        <v>48</v>
      </c>
      <c r="B102" t="s">
        <v>251</v>
      </c>
    </row>
    <row r="103" spans="1:2" x14ac:dyDescent="0.3">
      <c r="A103" s="29" t="s">
        <v>48</v>
      </c>
      <c r="B103" t="s">
        <v>252</v>
      </c>
    </row>
    <row r="104" spans="1:2" x14ac:dyDescent="0.3">
      <c r="A104" s="29" t="s">
        <v>48</v>
      </c>
      <c r="B104" t="s">
        <v>253</v>
      </c>
    </row>
    <row r="105" spans="1:2" x14ac:dyDescent="0.3">
      <c r="A105" s="29" t="s">
        <v>48</v>
      </c>
      <c r="B105" t="s">
        <v>254</v>
      </c>
    </row>
    <row r="106" spans="1:2" x14ac:dyDescent="0.3">
      <c r="A106" s="29" t="s">
        <v>48</v>
      </c>
      <c r="B106" t="s">
        <v>255</v>
      </c>
    </row>
    <row r="107" spans="1:2" x14ac:dyDescent="0.3">
      <c r="A107" s="29" t="s">
        <v>48</v>
      </c>
      <c r="B107" t="s">
        <v>256</v>
      </c>
    </row>
    <row r="108" spans="1:2" x14ac:dyDescent="0.3">
      <c r="A108" s="29" t="s">
        <v>48</v>
      </c>
      <c r="B108" t="s">
        <v>257</v>
      </c>
    </row>
    <row r="109" spans="1:2" x14ac:dyDescent="0.3">
      <c r="A109" s="29" t="s">
        <v>48</v>
      </c>
      <c r="B109" t="s">
        <v>258</v>
      </c>
    </row>
    <row r="110" spans="1:2" x14ac:dyDescent="0.3">
      <c r="A110" s="29" t="s">
        <v>48</v>
      </c>
      <c r="B110" t="s">
        <v>259</v>
      </c>
    </row>
    <row r="111" spans="1:2" x14ac:dyDescent="0.3">
      <c r="A111" s="29" t="s">
        <v>48</v>
      </c>
      <c r="B111" t="s">
        <v>260</v>
      </c>
    </row>
    <row r="112" spans="1:2" x14ac:dyDescent="0.3">
      <c r="A112" s="29" t="s">
        <v>48</v>
      </c>
      <c r="B112" t="s">
        <v>261</v>
      </c>
    </row>
    <row r="113" spans="1:2" x14ac:dyDescent="0.3">
      <c r="A113" s="29" t="s">
        <v>48</v>
      </c>
      <c r="B113" t="s">
        <v>262</v>
      </c>
    </row>
    <row r="114" spans="1:2" x14ac:dyDescent="0.3">
      <c r="A114" s="29" t="s">
        <v>48</v>
      </c>
      <c r="B114" t="s">
        <v>263</v>
      </c>
    </row>
    <row r="115" spans="1:2" x14ac:dyDescent="0.3">
      <c r="A115" s="29" t="s">
        <v>48</v>
      </c>
      <c r="B115" t="s">
        <v>264</v>
      </c>
    </row>
    <row r="116" spans="1:2" x14ac:dyDescent="0.3">
      <c r="A116" s="29" t="s">
        <v>48</v>
      </c>
      <c r="B116" t="s">
        <v>265</v>
      </c>
    </row>
    <row r="117" spans="1:2" x14ac:dyDescent="0.3">
      <c r="A117" s="29" t="s">
        <v>48</v>
      </c>
      <c r="B117" t="s">
        <v>266</v>
      </c>
    </row>
    <row r="118" spans="1:2" x14ac:dyDescent="0.3">
      <c r="A118" s="29" t="s">
        <v>48</v>
      </c>
      <c r="B118" t="s">
        <v>267</v>
      </c>
    </row>
    <row r="119" spans="1:2" x14ac:dyDescent="0.3">
      <c r="A119" s="29" t="s">
        <v>48</v>
      </c>
      <c r="B119" t="s">
        <v>268</v>
      </c>
    </row>
    <row r="120" spans="1:2" x14ac:dyDescent="0.3">
      <c r="A120" s="29" t="s">
        <v>48</v>
      </c>
      <c r="B120" t="s">
        <v>269</v>
      </c>
    </row>
    <row r="121" spans="1:2" x14ac:dyDescent="0.3">
      <c r="A121" s="29" t="s">
        <v>48</v>
      </c>
      <c r="B121" t="s">
        <v>270</v>
      </c>
    </row>
    <row r="122" spans="1:2" x14ac:dyDescent="0.3">
      <c r="A122" s="29" t="s">
        <v>48</v>
      </c>
      <c r="B122" t="s">
        <v>271</v>
      </c>
    </row>
    <row r="123" spans="1:2" x14ac:dyDescent="0.3">
      <c r="A123" s="29" t="s">
        <v>48</v>
      </c>
      <c r="B123" t="s">
        <v>272</v>
      </c>
    </row>
    <row r="124" spans="1:2" x14ac:dyDescent="0.3">
      <c r="A124" s="29" t="s">
        <v>48</v>
      </c>
      <c r="B124" t="s">
        <v>273</v>
      </c>
    </row>
    <row r="125" spans="1:2" x14ac:dyDescent="0.3">
      <c r="A125" s="29" t="s">
        <v>48</v>
      </c>
      <c r="B125" t="s">
        <v>274</v>
      </c>
    </row>
    <row r="126" spans="1:2" x14ac:dyDescent="0.3">
      <c r="A126" s="29" t="s">
        <v>48</v>
      </c>
      <c r="B126" t="s">
        <v>49</v>
      </c>
    </row>
    <row r="127" spans="1:2" x14ac:dyDescent="0.3">
      <c r="A127" s="29" t="s">
        <v>48</v>
      </c>
      <c r="B127" t="s">
        <v>275</v>
      </c>
    </row>
    <row r="128" spans="1:2" x14ac:dyDescent="0.3">
      <c r="A128" s="29" t="s">
        <v>48</v>
      </c>
      <c r="B128" t="s">
        <v>276</v>
      </c>
    </row>
    <row r="129" spans="1:2" x14ac:dyDescent="0.3">
      <c r="A129" s="29" t="s">
        <v>48</v>
      </c>
      <c r="B129" t="s">
        <v>277</v>
      </c>
    </row>
    <row r="130" spans="1:2" x14ac:dyDescent="0.3">
      <c r="A130" s="29" t="s">
        <v>48</v>
      </c>
      <c r="B130" t="s">
        <v>278</v>
      </c>
    </row>
    <row r="131" spans="1:2" x14ac:dyDescent="0.3">
      <c r="A131" s="29" t="s">
        <v>48</v>
      </c>
      <c r="B131" t="s">
        <v>279</v>
      </c>
    </row>
    <row r="132" spans="1:2" x14ac:dyDescent="0.3">
      <c r="A132" s="29" t="s">
        <v>48</v>
      </c>
      <c r="B132" t="s">
        <v>280</v>
      </c>
    </row>
    <row r="133" spans="1:2" x14ac:dyDescent="0.3">
      <c r="A133" s="29" t="s">
        <v>48</v>
      </c>
      <c r="B133" t="s">
        <v>281</v>
      </c>
    </row>
    <row r="134" spans="1:2" x14ac:dyDescent="0.3">
      <c r="A134" s="29" t="s">
        <v>48</v>
      </c>
      <c r="B134" t="s">
        <v>282</v>
      </c>
    </row>
    <row r="135" spans="1:2" x14ac:dyDescent="0.3">
      <c r="A135" s="29" t="s">
        <v>48</v>
      </c>
      <c r="B135" t="s">
        <v>283</v>
      </c>
    </row>
    <row r="136" spans="1:2" x14ac:dyDescent="0.3">
      <c r="A136" s="29" t="s">
        <v>48</v>
      </c>
      <c r="B136" t="s">
        <v>284</v>
      </c>
    </row>
    <row r="137" spans="1:2" x14ac:dyDescent="0.3">
      <c r="A137" s="29" t="s">
        <v>48</v>
      </c>
      <c r="B137" s="34" t="s">
        <v>285</v>
      </c>
    </row>
    <row r="138" spans="1:2" x14ac:dyDescent="0.3">
      <c r="A138" s="29" t="s">
        <v>48</v>
      </c>
      <c r="B138" t="s">
        <v>286</v>
      </c>
    </row>
    <row r="139" spans="1:2" x14ac:dyDescent="0.3">
      <c r="A139" s="29" t="s">
        <v>48</v>
      </c>
      <c r="B139" t="s">
        <v>287</v>
      </c>
    </row>
    <row r="140" spans="1:2" x14ac:dyDescent="0.3">
      <c r="A140" s="29" t="s">
        <v>48</v>
      </c>
      <c r="B140" t="s">
        <v>288</v>
      </c>
    </row>
    <row r="141" spans="1:2" x14ac:dyDescent="0.3">
      <c r="A141" s="29" t="s">
        <v>48</v>
      </c>
      <c r="B141" t="s">
        <v>289</v>
      </c>
    </row>
    <row r="142" spans="1:2" x14ac:dyDescent="0.3">
      <c r="A142" s="29" t="s">
        <v>48</v>
      </c>
      <c r="B142" t="s">
        <v>290</v>
      </c>
    </row>
    <row r="143" spans="1:2" x14ac:dyDescent="0.3">
      <c r="A143" s="29" t="s">
        <v>48</v>
      </c>
      <c r="B143" t="s">
        <v>291</v>
      </c>
    </row>
    <row r="144" spans="1:2" x14ac:dyDescent="0.3">
      <c r="A144" s="29" t="s">
        <v>48</v>
      </c>
      <c r="B144" t="s">
        <v>292</v>
      </c>
    </row>
    <row r="145" spans="1:2" x14ac:dyDescent="0.3">
      <c r="A145" s="29" t="s">
        <v>48</v>
      </c>
      <c r="B145" t="s">
        <v>293</v>
      </c>
    </row>
    <row r="146" spans="1:2" x14ac:dyDescent="0.3">
      <c r="A146" s="29" t="s">
        <v>48</v>
      </c>
      <c r="B146" t="s">
        <v>294</v>
      </c>
    </row>
    <row r="147" spans="1:2" x14ac:dyDescent="0.3">
      <c r="A147" s="29" t="s">
        <v>48</v>
      </c>
      <c r="B147" t="s">
        <v>295</v>
      </c>
    </row>
    <row r="148" spans="1:2" x14ac:dyDescent="0.3">
      <c r="A148" s="29" t="s">
        <v>48</v>
      </c>
      <c r="B148" t="s">
        <v>296</v>
      </c>
    </row>
    <row r="149" spans="1:2" x14ac:dyDescent="0.3">
      <c r="A149" s="29" t="s">
        <v>48</v>
      </c>
      <c r="B149" t="s">
        <v>297</v>
      </c>
    </row>
    <row r="150" spans="1:2" x14ac:dyDescent="0.3">
      <c r="A150" s="29" t="s">
        <v>48</v>
      </c>
      <c r="B150" t="s">
        <v>298</v>
      </c>
    </row>
    <row r="151" spans="1:2" x14ac:dyDescent="0.3">
      <c r="A151" s="29" t="s">
        <v>48</v>
      </c>
      <c r="B151" t="s">
        <v>299</v>
      </c>
    </row>
    <row r="152" spans="1:2" x14ac:dyDescent="0.3">
      <c r="A152" s="29" t="s">
        <v>60</v>
      </c>
    </row>
    <row r="153" spans="1:2" x14ac:dyDescent="0.3">
      <c r="A153" s="29" t="s">
        <v>60</v>
      </c>
      <c r="B153" t="s">
        <v>310</v>
      </c>
    </row>
    <row r="154" spans="1:2" x14ac:dyDescent="0.3">
      <c r="A154" s="29" t="s">
        <v>80</v>
      </c>
      <c r="B154" t="s">
        <v>325</v>
      </c>
    </row>
    <row r="155" spans="1:2" x14ac:dyDescent="0.3">
      <c r="A155" s="29" t="s">
        <v>80</v>
      </c>
      <c r="B155" t="s">
        <v>326</v>
      </c>
    </row>
    <row r="156" spans="1:2" x14ac:dyDescent="0.3">
      <c r="A156" s="29" t="s">
        <v>80</v>
      </c>
      <c r="B156" t="s">
        <v>81</v>
      </c>
    </row>
    <row r="157" spans="1:2" x14ac:dyDescent="0.3">
      <c r="A157" s="2" t="s">
        <v>101</v>
      </c>
      <c r="B157" s="2"/>
    </row>
    <row r="158" spans="1:2" x14ac:dyDescent="0.3">
      <c r="A158" s="2" t="s">
        <v>101</v>
      </c>
      <c r="B158" s="39" t="s">
        <v>331</v>
      </c>
    </row>
    <row r="159" spans="1:2" x14ac:dyDescent="0.3">
      <c r="A159" s="39" t="s">
        <v>87</v>
      </c>
    </row>
    <row r="160" spans="1:2" x14ac:dyDescent="0.3">
      <c r="A160" s="39" t="s">
        <v>87</v>
      </c>
      <c r="B160" t="s">
        <v>344</v>
      </c>
    </row>
  </sheetData>
  <hyperlinks>
    <hyperlink ref="B13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Entity</vt:lpstr>
      <vt:lpstr>List_Var</vt:lpstr>
    </vt:vector>
  </TitlesOfParts>
  <Company>NEFSC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Hardison</dc:creator>
  <cp:lastModifiedBy>Sean Hardison</cp:lastModifiedBy>
  <dcterms:created xsi:type="dcterms:W3CDTF">2018-10-03T12:58:15Z</dcterms:created>
  <dcterms:modified xsi:type="dcterms:W3CDTF">2018-10-16T15:29:03Z</dcterms:modified>
</cp:coreProperties>
</file>