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0005" windowHeight="10005" activeTab="1"/>
  </bookViews>
  <sheets>
    <sheet name="Debtors List" sheetId="8" r:id="rId1"/>
    <sheet name="Statement" sheetId="7" r:id="rId2"/>
    <sheet name="Suspense" sheetId="3" r:id="rId3"/>
    <sheet name="Info" sheetId="5" state="hidden" r:id="rId4"/>
    <sheet name="Introducer Codes" sheetId="6" r:id="rId5"/>
    <sheet name="Clean Statement" sheetId="4" r:id="rId6"/>
    <sheet name="Debtors (Modifyed)" sheetId="1" r:id="rId7"/>
  </sheets>
  <definedNames>
    <definedName name="_xlnm._FilterDatabase" localSheetId="6" hidden="1">'Debtors (Modifyed)'!$A$1:$L$2931</definedName>
    <definedName name="_xlnm._FilterDatabase" localSheetId="0" hidden="1">'Debtors List'!$A$1:$K$2931</definedName>
    <definedName name="_xlnm._FilterDatabase" localSheetId="4" hidden="1">'Introducer Codes'!$A$1:$V$465</definedName>
    <definedName name="_xlnm._FilterDatabase" localSheetId="2" hidden="1">Suspense!$A$1:$I$775</definedName>
    <definedName name="_xlnm.Print_Area" localSheetId="5">'Clean Statement'!$A:$L</definedName>
    <definedName name="_xlnm.Print_Area" localSheetId="1">Statement!$A:$L</definedName>
    <definedName name="Z_0496A069_1A94_4EAD_839D_A75C5F75C9FE_.wvu.FilterData" localSheetId="2" hidden="1">Suspense!$A$1:$I$634</definedName>
    <definedName name="Z_4FBCD3C1_9EA7_4054_87EA_7C3E6807463C_.wvu.FilterData" localSheetId="2" hidden="1">Suspense!$A$1:$I$634</definedName>
    <definedName name="Z_537A3BFE_8204_4C60_B3C1_D240C1606796_.wvu.FilterData" localSheetId="2" hidden="1">Suspense!$A$1:$I$635</definedName>
    <definedName name="Z_845FE764_E318_43CE_99FF_43842D0F5A83_.wvu.FilterData" localSheetId="2" hidden="1">Suspense!$A$1:$I$156</definedName>
    <definedName name="Z_9D7630BD_062F_42A5_BA17_8349830C7CAA_.wvu.FilterData" localSheetId="2" hidden="1">Suspense!$A$1:$I$634</definedName>
  </definedNames>
  <calcPr calcId="145621"/>
</workbook>
</file>

<file path=xl/calcChain.xml><?xml version="1.0" encoding="utf-8"?>
<calcChain xmlns="http://schemas.openxmlformats.org/spreadsheetml/2006/main">
  <c r="C47" i="7" l="1"/>
  <c r="G47" i="7"/>
  <c r="E47" i="7"/>
  <c r="J59" i="7"/>
  <c r="B59" i="7"/>
  <c r="A59" i="7"/>
  <c r="J58" i="7"/>
  <c r="B58" i="7"/>
  <c r="A58" i="7"/>
  <c r="J57" i="7"/>
  <c r="B57" i="7"/>
  <c r="A57" i="7"/>
  <c r="J56" i="7"/>
  <c r="B56" i="7"/>
  <c r="A56" i="7"/>
  <c r="J55" i="7"/>
  <c r="B55" i="7"/>
  <c r="A55" i="7"/>
  <c r="J54" i="7"/>
  <c r="J61" i="7" s="1"/>
  <c r="B54" i="7"/>
  <c r="A54" i="7"/>
  <c r="J53" i="7"/>
  <c r="B53" i="7"/>
  <c r="A53" i="7"/>
  <c r="J45" i="7"/>
  <c r="G45" i="7"/>
  <c r="F45" i="7"/>
  <c r="E45" i="7"/>
  <c r="D45" i="7"/>
  <c r="C45" i="7"/>
  <c r="B45" i="7"/>
  <c r="A45" i="7"/>
  <c r="J44" i="7"/>
  <c r="G44" i="7"/>
  <c r="F44" i="7"/>
  <c r="E44" i="7"/>
  <c r="D44" i="7"/>
  <c r="C44" i="7"/>
  <c r="B44" i="7"/>
  <c r="A44" i="7"/>
  <c r="J43" i="7"/>
  <c r="G43" i="7"/>
  <c r="F43" i="7"/>
  <c r="E43" i="7"/>
  <c r="D43" i="7"/>
  <c r="C43" i="7"/>
  <c r="B43" i="7"/>
  <c r="A43" i="7"/>
  <c r="J42" i="7"/>
  <c r="G42" i="7"/>
  <c r="F42" i="7"/>
  <c r="E42" i="7"/>
  <c r="D42" i="7"/>
  <c r="C42" i="7"/>
  <c r="B42" i="7"/>
  <c r="A42" i="7"/>
  <c r="J41" i="7"/>
  <c r="G41" i="7"/>
  <c r="F41" i="7"/>
  <c r="E41" i="7"/>
  <c r="D41" i="7"/>
  <c r="C41" i="7"/>
  <c r="B41" i="7"/>
  <c r="A41" i="7"/>
  <c r="J40" i="7"/>
  <c r="G40" i="7"/>
  <c r="F40" i="7"/>
  <c r="E40" i="7"/>
  <c r="D40" i="7"/>
  <c r="C40" i="7"/>
  <c r="B40" i="7"/>
  <c r="A40" i="7"/>
  <c r="J39" i="7"/>
  <c r="G39" i="7"/>
  <c r="F39" i="7"/>
  <c r="E39" i="7"/>
  <c r="D39" i="7"/>
  <c r="C39" i="7"/>
  <c r="B39" i="7"/>
  <c r="A39" i="7"/>
  <c r="J38" i="7"/>
  <c r="G38" i="7"/>
  <c r="F38" i="7"/>
  <c r="E38" i="7"/>
  <c r="D38" i="7"/>
  <c r="C38" i="7"/>
  <c r="B38" i="7"/>
  <c r="A38" i="7"/>
  <c r="J37" i="7"/>
  <c r="G37" i="7"/>
  <c r="F37" i="7"/>
  <c r="E37" i="7"/>
  <c r="D37" i="7"/>
  <c r="C37" i="7"/>
  <c r="B37" i="7"/>
  <c r="A37" i="7"/>
  <c r="J36" i="7"/>
  <c r="G36" i="7"/>
  <c r="F36" i="7"/>
  <c r="E36" i="7"/>
  <c r="D36" i="7"/>
  <c r="C36" i="7"/>
  <c r="B36" i="7"/>
  <c r="A36" i="7"/>
  <c r="J35" i="7"/>
  <c r="G35" i="7"/>
  <c r="F35" i="7"/>
  <c r="E35" i="7"/>
  <c r="D35" i="7"/>
  <c r="C35" i="7"/>
  <c r="B35" i="7"/>
  <c r="A35" i="7"/>
  <c r="J34" i="7"/>
  <c r="G34" i="7"/>
  <c r="F34" i="7"/>
  <c r="E34" i="7"/>
  <c r="D34" i="7"/>
  <c r="C34" i="7"/>
  <c r="B34" i="7"/>
  <c r="A34" i="7"/>
  <c r="J33" i="7"/>
  <c r="G33" i="7"/>
  <c r="F33" i="7"/>
  <c r="E33" i="7"/>
  <c r="D33" i="7"/>
  <c r="C33" i="7"/>
  <c r="B33" i="7"/>
  <c r="A33" i="7"/>
  <c r="J32" i="7"/>
  <c r="G32" i="7"/>
  <c r="F32" i="7"/>
  <c r="E32" i="7"/>
  <c r="D32" i="7"/>
  <c r="C32" i="7"/>
  <c r="B32" i="7"/>
  <c r="A32" i="7"/>
  <c r="J31" i="7"/>
  <c r="G31" i="7"/>
  <c r="F31" i="7"/>
  <c r="E31" i="7"/>
  <c r="D31" i="7"/>
  <c r="C31" i="7"/>
  <c r="B31" i="7"/>
  <c r="A31" i="7"/>
  <c r="J30" i="7"/>
  <c r="G30" i="7"/>
  <c r="F30" i="7"/>
  <c r="E30" i="7"/>
  <c r="D30" i="7"/>
  <c r="C30" i="7"/>
  <c r="B30" i="7"/>
  <c r="A30" i="7"/>
  <c r="J29" i="7"/>
  <c r="J47" i="7" s="1"/>
  <c r="G29" i="7"/>
  <c r="F29" i="7"/>
  <c r="F47" i="7" s="1"/>
  <c r="E29" i="7"/>
  <c r="D29" i="7"/>
  <c r="D47" i="7" s="1"/>
  <c r="C29" i="7"/>
  <c r="B29" i="7"/>
  <c r="B47" i="7" s="1"/>
  <c r="A29" i="7"/>
  <c r="J24" i="7"/>
  <c r="B24" i="7"/>
  <c r="A15" i="7"/>
  <c r="A14" i="7"/>
  <c r="A13" i="7"/>
  <c r="A12" i="7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D47" i="4" s="1"/>
  <c r="C29" i="4"/>
  <c r="B29" i="4"/>
  <c r="B47" i="4" s="1"/>
  <c r="C47" i="4" l="1"/>
  <c r="J65" i="7"/>
  <c r="A12" i="4"/>
  <c r="A15" i="4"/>
  <c r="A14" i="4"/>
  <c r="A13" i="4"/>
  <c r="D464" i="6"/>
  <c r="D458" i="6"/>
  <c r="D457" i="6"/>
  <c r="D456" i="6"/>
  <c r="D453" i="6"/>
  <c r="D452" i="6"/>
  <c r="D451" i="6"/>
  <c r="D358" i="6"/>
  <c r="D354" i="6"/>
  <c r="D353" i="6"/>
  <c r="D330" i="6"/>
  <c r="D329" i="6"/>
  <c r="D328" i="6"/>
  <c r="D326" i="6"/>
  <c r="D325" i="6"/>
  <c r="D320" i="6"/>
  <c r="D311" i="6"/>
  <c r="D310" i="6"/>
  <c r="D308" i="6"/>
  <c r="D303" i="6"/>
  <c r="D302" i="6"/>
  <c r="D301" i="6"/>
  <c r="D300" i="6"/>
  <c r="D299" i="6"/>
  <c r="D298" i="6"/>
  <c r="D295" i="6"/>
  <c r="D294" i="6"/>
  <c r="D293" i="6"/>
  <c r="D292" i="6"/>
  <c r="D291" i="6"/>
  <c r="D290" i="6"/>
  <c r="D285" i="6"/>
  <c r="D280" i="6"/>
  <c r="D269" i="6"/>
  <c r="D268" i="6"/>
  <c r="D260" i="6"/>
  <c r="D255" i="6"/>
  <c r="D254" i="6"/>
  <c r="D253" i="6"/>
  <c r="D252" i="6"/>
  <c r="D251" i="6"/>
  <c r="D250" i="6"/>
  <c r="D249" i="6"/>
  <c r="D221" i="6"/>
  <c r="D219" i="6"/>
  <c r="D218" i="6"/>
  <c r="D215" i="6"/>
  <c r="D200" i="6"/>
  <c r="D187" i="6"/>
  <c r="D186" i="6"/>
  <c r="D183" i="6"/>
  <c r="D175" i="6"/>
  <c r="D165" i="6"/>
  <c r="D163" i="6"/>
  <c r="D161" i="6"/>
  <c r="D157" i="6"/>
  <c r="D156" i="6"/>
  <c r="D151" i="6"/>
  <c r="D149" i="6"/>
  <c r="D148" i="6"/>
  <c r="D125" i="6"/>
  <c r="D124" i="6"/>
  <c r="D120" i="6"/>
  <c r="D117" i="6"/>
  <c r="D93" i="6"/>
  <c r="D82" i="6"/>
  <c r="D34" i="6"/>
  <c r="D31" i="6"/>
  <c r="D29" i="6"/>
  <c r="D25" i="6"/>
  <c r="D24" i="6"/>
  <c r="D22" i="6"/>
  <c r="D18" i="6"/>
  <c r="D5" i="6"/>
  <c r="P59" i="4" l="1"/>
  <c r="J59" i="4"/>
  <c r="B59" i="4"/>
  <c r="A59" i="4"/>
  <c r="P58" i="4"/>
  <c r="J58" i="4"/>
  <c r="B58" i="4"/>
  <c r="A58" i="4"/>
  <c r="P57" i="4"/>
  <c r="J57" i="4"/>
  <c r="B57" i="4"/>
  <c r="A57" i="4"/>
  <c r="P56" i="4"/>
  <c r="J56" i="4"/>
  <c r="B56" i="4"/>
  <c r="A56" i="4"/>
  <c r="P55" i="4"/>
  <c r="J55" i="4"/>
  <c r="B55" i="4"/>
  <c r="A55" i="4"/>
  <c r="P54" i="4"/>
  <c r="J54" i="4"/>
  <c r="B54" i="4"/>
  <c r="A54" i="4"/>
  <c r="P53" i="4"/>
  <c r="J53" i="4"/>
  <c r="J61" i="4" s="1"/>
  <c r="B53" i="4"/>
  <c r="A53" i="4"/>
  <c r="P45" i="4"/>
  <c r="J45" i="4"/>
  <c r="G45" i="4"/>
  <c r="F45" i="4"/>
  <c r="E45" i="4"/>
  <c r="A45" i="4"/>
  <c r="P44" i="4"/>
  <c r="J44" i="4"/>
  <c r="G44" i="4"/>
  <c r="F44" i="4"/>
  <c r="E44" i="4"/>
  <c r="A44" i="4"/>
  <c r="P43" i="4"/>
  <c r="J43" i="4"/>
  <c r="G43" i="4"/>
  <c r="F43" i="4"/>
  <c r="E43" i="4"/>
  <c r="A43" i="4"/>
  <c r="P42" i="4"/>
  <c r="J42" i="4"/>
  <c r="G42" i="4"/>
  <c r="F42" i="4"/>
  <c r="E42" i="4"/>
  <c r="A42" i="4"/>
  <c r="P41" i="4"/>
  <c r="J41" i="4"/>
  <c r="G41" i="4"/>
  <c r="F41" i="4"/>
  <c r="E41" i="4"/>
  <c r="A41" i="4"/>
  <c r="P40" i="4"/>
  <c r="P39" i="4"/>
  <c r="P38" i="4"/>
  <c r="P37" i="4"/>
  <c r="P36" i="4"/>
  <c r="P35" i="4"/>
  <c r="P34" i="4"/>
  <c r="P33" i="4"/>
  <c r="P32" i="4"/>
  <c r="P31" i="4"/>
  <c r="P30" i="4"/>
  <c r="P29" i="4"/>
  <c r="J40" i="4"/>
  <c r="G40" i="4"/>
  <c r="F40" i="4"/>
  <c r="E40" i="4"/>
  <c r="A40" i="4"/>
  <c r="J39" i="4"/>
  <c r="G39" i="4"/>
  <c r="F39" i="4"/>
  <c r="E39" i="4"/>
  <c r="A39" i="4"/>
  <c r="J38" i="4"/>
  <c r="G38" i="4"/>
  <c r="F38" i="4"/>
  <c r="E38" i="4"/>
  <c r="A38" i="4"/>
  <c r="J37" i="4"/>
  <c r="G37" i="4"/>
  <c r="F37" i="4"/>
  <c r="E37" i="4"/>
  <c r="A37" i="4"/>
  <c r="J36" i="4"/>
  <c r="G36" i="4"/>
  <c r="F36" i="4"/>
  <c r="E36" i="4"/>
  <c r="A36" i="4"/>
  <c r="J35" i="4"/>
  <c r="G35" i="4"/>
  <c r="F35" i="4"/>
  <c r="E35" i="4"/>
  <c r="A35" i="4"/>
  <c r="J34" i="4"/>
  <c r="G34" i="4"/>
  <c r="F34" i="4"/>
  <c r="E34" i="4"/>
  <c r="A34" i="4"/>
  <c r="J33" i="4"/>
  <c r="G33" i="4"/>
  <c r="F33" i="4"/>
  <c r="E33" i="4"/>
  <c r="A33" i="4"/>
  <c r="J32" i="4"/>
  <c r="G32" i="4"/>
  <c r="F32" i="4"/>
  <c r="E32" i="4"/>
  <c r="A32" i="4"/>
  <c r="J31" i="4"/>
  <c r="G31" i="4"/>
  <c r="F31" i="4"/>
  <c r="E31" i="4"/>
  <c r="A31" i="4"/>
  <c r="J30" i="4"/>
  <c r="G30" i="4"/>
  <c r="F30" i="4"/>
  <c r="E30" i="4"/>
  <c r="A30" i="4"/>
  <c r="J29" i="4"/>
  <c r="G29" i="4"/>
  <c r="F29" i="4"/>
  <c r="E29" i="4"/>
  <c r="A29" i="4"/>
  <c r="J24" i="4"/>
  <c r="B24" i="4"/>
  <c r="G754" i="3"/>
  <c r="G405" i="3"/>
  <c r="G377" i="3"/>
  <c r="G713" i="3"/>
  <c r="G366" i="3"/>
  <c r="G740" i="3"/>
  <c r="F47" i="4" l="1"/>
  <c r="J47" i="4"/>
  <c r="J65" i="4" s="1"/>
  <c r="G47" i="4"/>
  <c r="E47" i="4"/>
</calcChain>
</file>

<file path=xl/sharedStrings.xml><?xml version="1.0" encoding="utf-8"?>
<sst xmlns="http://schemas.openxmlformats.org/spreadsheetml/2006/main" count="28109" uniqueCount="7449">
  <si>
    <t>Debtor</t>
  </si>
  <si>
    <t>Reference</t>
  </si>
  <si>
    <t>Currency</t>
  </si>
  <si>
    <t>Not Yet Invoiced</t>
  </si>
  <si>
    <t>Balance</t>
  </si>
  <si>
    <t>Not Due</t>
  </si>
  <si>
    <t>1-30 days</t>
  </si>
  <si>
    <t>31-60 days</t>
  </si>
  <si>
    <t>61-90 days</t>
  </si>
  <si>
    <t>91-120 days</t>
  </si>
  <si>
    <t>over 120 days</t>
  </si>
  <si>
    <t>Lee Stanley</t>
  </si>
  <si>
    <t>GBP</t>
  </si>
  <si>
    <t>P &amp; A Livingston</t>
  </si>
  <si>
    <t>D McCready</t>
  </si>
  <si>
    <t>A R &amp; K A Harvey</t>
  </si>
  <si>
    <t>D R Hawkins</t>
  </si>
  <si>
    <t>P Holmes</t>
  </si>
  <si>
    <t>A Townsend</t>
  </si>
  <si>
    <t>William Harrison</t>
  </si>
  <si>
    <t>M Dewhurst</t>
  </si>
  <si>
    <t>D Harris</t>
  </si>
  <si>
    <t>P Barlow</t>
  </si>
  <si>
    <t>Paul Swalwell</t>
  </si>
  <si>
    <t>G Sparkes</t>
  </si>
  <si>
    <t>Guy Sparkes</t>
  </si>
  <si>
    <t>Brodie McIntyre</t>
  </si>
  <si>
    <t>Mike Smallbone</t>
  </si>
  <si>
    <t>Cynthia Wilson Leary</t>
  </si>
  <si>
    <t>Colin Love</t>
  </si>
  <si>
    <t>Jeremy Graham</t>
  </si>
  <si>
    <t>Barry McGregor</t>
  </si>
  <si>
    <t>Rachel &amp; George Hughes &amp; Brookes</t>
  </si>
  <si>
    <t>R Grant</t>
  </si>
  <si>
    <t>Mark Jones</t>
  </si>
  <si>
    <t>Michelle Thompson</t>
  </si>
  <si>
    <t>Ray Bestwick</t>
  </si>
  <si>
    <t>Mrs Susan Martin Ajg139</t>
  </si>
  <si>
    <t>20263240 (Awaiting Invoicing)</t>
  </si>
  <si>
    <t>Susan Martin</t>
  </si>
  <si>
    <t>A Lamb</t>
  </si>
  <si>
    <t>Dm, Md &amp; Miss Sa Bancroft Ajg134</t>
  </si>
  <si>
    <t>20471360</t>
  </si>
  <si>
    <t>David Bancroft</t>
  </si>
  <si>
    <t>Robert Sewell</t>
  </si>
  <si>
    <t>Alan Carlisle</t>
  </si>
  <si>
    <t>M Macdonald</t>
  </si>
  <si>
    <t>G G &amp; A M Kennedy</t>
  </si>
  <si>
    <t>M Seaton</t>
  </si>
  <si>
    <t>Mike Locker</t>
  </si>
  <si>
    <t>Daniel Smart</t>
  </si>
  <si>
    <t>D Shellcock</t>
  </si>
  <si>
    <t>Trevor Davies</t>
  </si>
  <si>
    <t>C Aston</t>
  </si>
  <si>
    <t>N Putman</t>
  </si>
  <si>
    <t>T D, C A &amp; R D Onions</t>
  </si>
  <si>
    <t>J Jones</t>
  </si>
  <si>
    <t>Nigel And Sandra Thompson</t>
  </si>
  <si>
    <t>J Phillips</t>
  </si>
  <si>
    <t>M Thompson</t>
  </si>
  <si>
    <t>Pamela McEvoy</t>
  </si>
  <si>
    <t>J Gibson</t>
  </si>
  <si>
    <t>20842589</t>
  </si>
  <si>
    <t>C &amp; P McAllister</t>
  </si>
  <si>
    <t>I Brown</t>
  </si>
  <si>
    <t>Len Stocker</t>
  </si>
  <si>
    <t>Rhian Williams</t>
  </si>
  <si>
    <t>C Holmes</t>
  </si>
  <si>
    <t>D Ward</t>
  </si>
  <si>
    <t>A Larkham</t>
  </si>
  <si>
    <t>Tom Burnside</t>
  </si>
  <si>
    <t>Laura Armstrong</t>
  </si>
  <si>
    <t>Sue Alpin</t>
  </si>
  <si>
    <t>I Ritchie</t>
  </si>
  <si>
    <t>B Wetherley</t>
  </si>
  <si>
    <t>Duncan McCready</t>
  </si>
  <si>
    <t>J Aisthorpe</t>
  </si>
  <si>
    <t>Veronica Brooks</t>
  </si>
  <si>
    <t>Chris Lamb</t>
  </si>
  <si>
    <t>Michael McNicholl</t>
  </si>
  <si>
    <t>James Walker</t>
  </si>
  <si>
    <t>Catherine Carr</t>
  </si>
  <si>
    <t>D Senior</t>
  </si>
  <si>
    <t>J Walker</t>
  </si>
  <si>
    <t>T Magowan</t>
  </si>
  <si>
    <t>C Woof</t>
  </si>
  <si>
    <t>R Ross</t>
  </si>
  <si>
    <t>C Jones</t>
  </si>
  <si>
    <t>Steel Fergusson</t>
  </si>
  <si>
    <t>Thomas Wallace</t>
  </si>
  <si>
    <t>Peter Hoyland</t>
  </si>
  <si>
    <t>A Harker</t>
  </si>
  <si>
    <t>Stuart Young</t>
  </si>
  <si>
    <t>Tracey Maddocks</t>
  </si>
  <si>
    <t>M Jones</t>
  </si>
  <si>
    <t>T Foster</t>
  </si>
  <si>
    <t>R Berryman</t>
  </si>
  <si>
    <t>L Barron</t>
  </si>
  <si>
    <t>S Carter</t>
  </si>
  <si>
    <t>Anne Harvey</t>
  </si>
  <si>
    <t>John Smith</t>
  </si>
  <si>
    <t>N Swalwell</t>
  </si>
  <si>
    <t>J Porter</t>
  </si>
  <si>
    <t>G Seymour</t>
  </si>
  <si>
    <t>21849612</t>
  </si>
  <si>
    <t>Robert Berryman</t>
  </si>
  <si>
    <t>M Greaves</t>
  </si>
  <si>
    <t>C Ashley</t>
  </si>
  <si>
    <t>A Leech</t>
  </si>
  <si>
    <t>B Meldrum</t>
  </si>
  <si>
    <t>D Rowe</t>
  </si>
  <si>
    <t>G Jenkins</t>
  </si>
  <si>
    <t>Elspeth Sutton</t>
  </si>
  <si>
    <t>A Milne</t>
  </si>
  <si>
    <t>Ken Britton</t>
  </si>
  <si>
    <t>J Lee</t>
  </si>
  <si>
    <t>M Smallbone</t>
  </si>
  <si>
    <t>A Wright</t>
  </si>
  <si>
    <t>C Barron</t>
  </si>
  <si>
    <t>22308416</t>
  </si>
  <si>
    <t>Leslie Richards</t>
  </si>
  <si>
    <t>K Newton</t>
  </si>
  <si>
    <t>S Fergusson</t>
  </si>
  <si>
    <t>Patrick Gill</t>
  </si>
  <si>
    <t>W Laird</t>
  </si>
  <si>
    <t>R &amp; J Hearne</t>
  </si>
  <si>
    <t>S Davies</t>
  </si>
  <si>
    <t>S F And V L Jenkins</t>
  </si>
  <si>
    <t>J Higgins</t>
  </si>
  <si>
    <t>Rolson Larkham</t>
  </si>
  <si>
    <t>David Harris</t>
  </si>
  <si>
    <t>Steve Edwards</t>
  </si>
  <si>
    <t>A Coulson</t>
  </si>
  <si>
    <t>J McCosh</t>
  </si>
  <si>
    <t>J Wilkin</t>
  </si>
  <si>
    <t>P R Mathers</t>
  </si>
  <si>
    <t>E Turnbull</t>
  </si>
  <si>
    <t>A Sollitt</t>
  </si>
  <si>
    <t>Hayley Capp</t>
  </si>
  <si>
    <t>Don McCulloch</t>
  </si>
  <si>
    <t>Rebecca Rutherford</t>
  </si>
  <si>
    <t>Am And Sl Flanagan And Briggs</t>
  </si>
  <si>
    <t>C P Hatwell</t>
  </si>
  <si>
    <t>William Davies</t>
  </si>
  <si>
    <t>Brian Blackburn</t>
  </si>
  <si>
    <t>Robin Aston</t>
  </si>
  <si>
    <t>Rupert Barrett</t>
  </si>
  <si>
    <t>Wayne Maguire</t>
  </si>
  <si>
    <t>D And L J Campion And Smith</t>
  </si>
  <si>
    <t>Neil Williams</t>
  </si>
  <si>
    <t>James McConnell</t>
  </si>
  <si>
    <t>Sophie Brown</t>
  </si>
  <si>
    <t>R.g Penn</t>
  </si>
  <si>
    <t>24041246 (Awaiting Invoicing)</t>
  </si>
  <si>
    <t>D Colwell</t>
  </si>
  <si>
    <t>Peter &amp; Ann Simpkins</t>
  </si>
  <si>
    <t>24079219 (Awaiting Invoicing)</t>
  </si>
  <si>
    <t>Vicky Loane</t>
  </si>
  <si>
    <t>. Hughes</t>
  </si>
  <si>
    <t>24109419 (Awaiting Invoicing)</t>
  </si>
  <si>
    <t>S Standish</t>
  </si>
  <si>
    <t>24109432 (Awaiting Invoicing)</t>
  </si>
  <si>
    <t>S Owen</t>
  </si>
  <si>
    <t>24109467 (Awaiting Invoicing)</t>
  </si>
  <si>
    <t>Richard &amp; Madz Smith</t>
  </si>
  <si>
    <t>24109619 (Awaiting Invoicing)</t>
  </si>
  <si>
    <t>K Muller</t>
  </si>
  <si>
    <t>24110905 (Awaiting Invoicing)</t>
  </si>
  <si>
    <t>R Craddock</t>
  </si>
  <si>
    <t>24110968 (Awaiting Invoicing)</t>
  </si>
  <si>
    <t>T &amp; S Smith</t>
  </si>
  <si>
    <t>24111380 (Awaiting Invoicing)</t>
  </si>
  <si>
    <t>Michael Wilmot</t>
  </si>
  <si>
    <t>D Upshall</t>
  </si>
  <si>
    <t>Chris Radcliffe</t>
  </si>
  <si>
    <t>24151554 (Awaiting Invoicing)</t>
  </si>
  <si>
    <t>Fred Clarke</t>
  </si>
  <si>
    <t>24151597 (Awaiting Invoicing)</t>
  </si>
  <si>
    <t>Margaret Summerscale</t>
  </si>
  <si>
    <t>24151623 (Awaiting Invoicing)</t>
  </si>
  <si>
    <t>Lawrence Neil</t>
  </si>
  <si>
    <t>24151630 (Awaiting Invoicing)</t>
  </si>
  <si>
    <t>A Beaumont</t>
  </si>
  <si>
    <t>24173172 (Awaiting Invoicing)</t>
  </si>
  <si>
    <t>Peter Scott</t>
  </si>
  <si>
    <t>C Cunnington-Shore</t>
  </si>
  <si>
    <t>24177608 (Awaiting Invoicing)</t>
  </si>
  <si>
    <t>C Appleyard</t>
  </si>
  <si>
    <t>24177685 (Awaiting Invoicing)</t>
  </si>
  <si>
    <t>D Hodgson</t>
  </si>
  <si>
    <t>24185133 (Awaiting Invoicing)</t>
  </si>
  <si>
    <t>D Kirby</t>
  </si>
  <si>
    <t>24185135 (Awaiting Invoicing)</t>
  </si>
  <si>
    <t>J Cantrill</t>
  </si>
  <si>
    <t>24185142 (Awaiting Invoicing)</t>
  </si>
  <si>
    <t>D Jeyes</t>
  </si>
  <si>
    <t>24189978 (Awaiting Invoicing)</t>
  </si>
  <si>
    <t>J Menniss</t>
  </si>
  <si>
    <t>24222643 (Awaiting Invoicing)</t>
  </si>
  <si>
    <t>S Sallis</t>
  </si>
  <si>
    <t>24222768 (Awaiting Invoicing)</t>
  </si>
  <si>
    <t>P &amp; S Wilks</t>
  </si>
  <si>
    <t>24293218 (Awaiting Invoicing)</t>
  </si>
  <si>
    <t>P &amp; G Carr &amp; Reid</t>
  </si>
  <si>
    <t>24293377 (Awaiting Invoicing)</t>
  </si>
  <si>
    <t>E &amp; E Powell</t>
  </si>
  <si>
    <t>24293686 (Awaiting Invoicing)</t>
  </si>
  <si>
    <t>J Gilligan</t>
  </si>
  <si>
    <t>24314888 (Awaiting Invoicing)</t>
  </si>
  <si>
    <t>F Collier</t>
  </si>
  <si>
    <t>24314890 (Awaiting Invoicing)</t>
  </si>
  <si>
    <t>A &amp; M Missen</t>
  </si>
  <si>
    <t>24359102 (Awaiting Invoicing)</t>
  </si>
  <si>
    <t>Eleanor Lewis</t>
  </si>
  <si>
    <t>24359126 (Awaiting Invoicing)</t>
  </si>
  <si>
    <t>Richard Hammond</t>
  </si>
  <si>
    <t>24359131 (Awaiting Invoicing)</t>
  </si>
  <si>
    <t>Terence Nichols</t>
  </si>
  <si>
    <t>24359141 (Awaiting Invoicing)</t>
  </si>
  <si>
    <t>James Hayes</t>
  </si>
  <si>
    <t>R Cookson</t>
  </si>
  <si>
    <t>24492323 (Awaiting Invoicing)</t>
  </si>
  <si>
    <t>J Conway</t>
  </si>
  <si>
    <t>24492400 (Awaiting Invoicing)</t>
  </si>
  <si>
    <t>P Ward</t>
  </si>
  <si>
    <t>24492464 (Awaiting Invoicing)</t>
  </si>
  <si>
    <t>G Price</t>
  </si>
  <si>
    <t>24550887 (Awaiting Invoicing)</t>
  </si>
  <si>
    <t>R Hanson</t>
  </si>
  <si>
    <t>24740463 (Awaiting Invoicing)</t>
  </si>
  <si>
    <t>I Clarke</t>
  </si>
  <si>
    <t>24766543 (Awaiting Invoicing)</t>
  </si>
  <si>
    <t>S Simmonds</t>
  </si>
  <si>
    <t>24766573 (Awaiting Invoicing)</t>
  </si>
  <si>
    <t>C Griffiths</t>
  </si>
  <si>
    <t>24766577 (Awaiting Invoicing)</t>
  </si>
  <si>
    <t>S Barnes</t>
  </si>
  <si>
    <t>24778615 (Awaiting Invoicing)</t>
  </si>
  <si>
    <t>I Taylor</t>
  </si>
  <si>
    <t>24800435 (Awaiting Invoicing)</t>
  </si>
  <si>
    <t>C Moyes</t>
  </si>
  <si>
    <t>24800770 (Awaiting Invoicing)</t>
  </si>
  <si>
    <t>F Edwards</t>
  </si>
  <si>
    <t>24800797 (Awaiting Invoicing)</t>
  </si>
  <si>
    <t>James Dagley</t>
  </si>
  <si>
    <t>C Carter</t>
  </si>
  <si>
    <t>24803587 (Awaiting Invoicing)</t>
  </si>
  <si>
    <t>W Cudlip</t>
  </si>
  <si>
    <t>24803953 (Awaiting Invoicing)</t>
  </si>
  <si>
    <t>R Glover</t>
  </si>
  <si>
    <t>24812140 (Awaiting Invoicing)</t>
  </si>
  <si>
    <t>P Elsey-Conway</t>
  </si>
  <si>
    <t>24824862 (Awaiting Invoicing)</t>
  </si>
  <si>
    <t>H Brown</t>
  </si>
  <si>
    <t>24824867 (Awaiting Invoicing)</t>
  </si>
  <si>
    <t>C Crouch</t>
  </si>
  <si>
    <t>24824894 (Awaiting Invoicing)</t>
  </si>
  <si>
    <t>W Hockley</t>
  </si>
  <si>
    <t>24824896 (Awaiting Invoicing)</t>
  </si>
  <si>
    <t>A S Wood</t>
  </si>
  <si>
    <t>Richard Green</t>
  </si>
  <si>
    <t>M McNicholl</t>
  </si>
  <si>
    <t>A Coleing</t>
  </si>
  <si>
    <t>24953605 (Awaiting Invoicing)</t>
  </si>
  <si>
    <t>S Duce</t>
  </si>
  <si>
    <t>24953621 (Awaiting Invoicing)</t>
  </si>
  <si>
    <t>M Fletcher</t>
  </si>
  <si>
    <t>24953623 (Awaiting Invoicing)</t>
  </si>
  <si>
    <t>C Manders</t>
  </si>
  <si>
    <t>24953635 (Awaiting Invoicing)</t>
  </si>
  <si>
    <t>Mark Seaton</t>
  </si>
  <si>
    <t>K Hewitt</t>
  </si>
  <si>
    <t>25023074 (Awaiting Invoicing)</t>
  </si>
  <si>
    <t>R Martin</t>
  </si>
  <si>
    <t>25023109 (Awaiting Invoicing)</t>
  </si>
  <si>
    <t>P J Gilby</t>
  </si>
  <si>
    <t>25023314 (Awaiting Invoicing)</t>
  </si>
  <si>
    <t>S Morris</t>
  </si>
  <si>
    <t>25037253 (Awaiting Invoicing)</t>
  </si>
  <si>
    <t>. Williams</t>
  </si>
  <si>
    <t>25037357 (Awaiting Invoicing)</t>
  </si>
  <si>
    <t>. Ball</t>
  </si>
  <si>
    <t>25037383 (Awaiting Invoicing)</t>
  </si>
  <si>
    <t>Nancy Welton</t>
  </si>
  <si>
    <t>25062318 (Awaiting Invoicing)</t>
  </si>
  <si>
    <t>Kevan &amp; Kate Crowther</t>
  </si>
  <si>
    <t>25062320 (Awaiting Invoicing)</t>
  </si>
  <si>
    <t>Alex Fleming</t>
  </si>
  <si>
    <t>25062366 (Awaiting Invoicing)</t>
  </si>
  <si>
    <t>. Maddocks</t>
  </si>
  <si>
    <t>25066656 (Awaiting Invoicing)</t>
  </si>
  <si>
    <t>. Ketterick</t>
  </si>
  <si>
    <t>25066811 (Awaiting Invoicing)</t>
  </si>
  <si>
    <t>R A Sheard</t>
  </si>
  <si>
    <t>25097855 (Awaiting Invoicing)</t>
  </si>
  <si>
    <t>N Cooper</t>
  </si>
  <si>
    <t>25099010 (Awaiting Invoicing)</t>
  </si>
  <si>
    <t>G Fisher</t>
  </si>
  <si>
    <t>25099032 (Awaiting Invoicing)</t>
  </si>
  <si>
    <t>M Downey</t>
  </si>
  <si>
    <t>25099057 (Awaiting Invoicing)</t>
  </si>
  <si>
    <t>E H Hambleton</t>
  </si>
  <si>
    <t>25111220 (Awaiting Invoicing)</t>
  </si>
  <si>
    <t>P Rowan</t>
  </si>
  <si>
    <t>25111337 (Awaiting Invoicing)</t>
  </si>
  <si>
    <t>D McCulloch</t>
  </si>
  <si>
    <t>25147739 (Awaiting Invoicing)</t>
  </si>
  <si>
    <t>. Chapman &amp; Reilly</t>
  </si>
  <si>
    <t>25147856 (Awaiting Invoicing)</t>
  </si>
  <si>
    <t>M Freeman</t>
  </si>
  <si>
    <t>25148274 (Awaiting Invoicing)</t>
  </si>
  <si>
    <t>C Grant</t>
  </si>
  <si>
    <t>25148335 (Awaiting Invoicing)</t>
  </si>
  <si>
    <t>. Whitelaw</t>
  </si>
  <si>
    <t>25149425 (Awaiting Invoicing)</t>
  </si>
  <si>
    <t>. Robinson</t>
  </si>
  <si>
    <t>25150124 (Awaiting Invoicing)</t>
  </si>
  <si>
    <t>. Dix</t>
  </si>
  <si>
    <t>25150508 (Awaiting Invoicing)</t>
  </si>
  <si>
    <t>. Simpson</t>
  </si>
  <si>
    <t>25150562 (Awaiting Invoicing)</t>
  </si>
  <si>
    <t>R Marsh</t>
  </si>
  <si>
    <t>25155713 (Awaiting Invoicing)</t>
  </si>
  <si>
    <t>M Allen</t>
  </si>
  <si>
    <t>25155750 (Awaiting Invoicing)</t>
  </si>
  <si>
    <t>M Clough</t>
  </si>
  <si>
    <t>25214597 (Awaiting Invoicing)</t>
  </si>
  <si>
    <t>. Moore</t>
  </si>
  <si>
    <t>25230951 (Awaiting Invoicing)</t>
  </si>
  <si>
    <t>D Upton</t>
  </si>
  <si>
    <t>25232781 (Awaiting Invoicing)</t>
  </si>
  <si>
    <t>. Witherley</t>
  </si>
  <si>
    <t>25233077 (Awaiting Invoicing)</t>
  </si>
  <si>
    <t>. Middleton</t>
  </si>
  <si>
    <t>25233080 (Awaiting Invoicing)</t>
  </si>
  <si>
    <t>. Campbell</t>
  </si>
  <si>
    <t>25291268 (Awaiting Invoicing)</t>
  </si>
  <si>
    <t>. Robertson</t>
  </si>
  <si>
    <t>25291279 (Awaiting Invoicing)</t>
  </si>
  <si>
    <t>. Arnold</t>
  </si>
  <si>
    <t>25291313 (Awaiting Invoicing)</t>
  </si>
  <si>
    <t>. Porter</t>
  </si>
  <si>
    <t>25291318 (Awaiting Invoicing)</t>
  </si>
  <si>
    <t>. Boyling</t>
  </si>
  <si>
    <t>25291358 (Awaiting Invoicing)</t>
  </si>
  <si>
    <t>. Baird</t>
  </si>
  <si>
    <t>25291359 (Awaiting Invoicing)</t>
  </si>
  <si>
    <t>. Ramage</t>
  </si>
  <si>
    <t>25291369 (Awaiting Invoicing)</t>
  </si>
  <si>
    <t>. Sharp</t>
  </si>
  <si>
    <t>25291379 (Awaiting Invoicing)</t>
  </si>
  <si>
    <t>. Stockwell</t>
  </si>
  <si>
    <t>25291409 (Awaiting Invoicing)</t>
  </si>
  <si>
    <t>. Knox</t>
  </si>
  <si>
    <t>25291415 (Awaiting Invoicing)</t>
  </si>
  <si>
    <t>John Summerfield</t>
  </si>
  <si>
    <t>25309321 (Awaiting Invoicing)</t>
  </si>
  <si>
    <t>J Rose</t>
  </si>
  <si>
    <t>25310901 (Awaiting Invoicing)</t>
  </si>
  <si>
    <t>H McGivern</t>
  </si>
  <si>
    <t>25311619 (Awaiting Invoicing)</t>
  </si>
  <si>
    <t>M Ashbridge</t>
  </si>
  <si>
    <t>25311820 (Awaiting Invoicing)</t>
  </si>
  <si>
    <t>P Gallagher</t>
  </si>
  <si>
    <t>25311878 (Awaiting Invoicing)</t>
  </si>
  <si>
    <t>J McKinney</t>
  </si>
  <si>
    <t>25311879 (Awaiting Invoicing)</t>
  </si>
  <si>
    <t>S Lamb</t>
  </si>
  <si>
    <t>25311960 (Awaiting Invoicing)</t>
  </si>
  <si>
    <t>D Gregg</t>
  </si>
  <si>
    <t>25311961 (Awaiting Invoicing)</t>
  </si>
  <si>
    <t>C McConville</t>
  </si>
  <si>
    <t>25312052 (Awaiting Invoicing)</t>
  </si>
  <si>
    <t>J Hollywood</t>
  </si>
  <si>
    <t>25312164 (Awaiting Invoicing)</t>
  </si>
  <si>
    <t>S Gilmore</t>
  </si>
  <si>
    <t>25312196 (Awaiting Invoicing)</t>
  </si>
  <si>
    <t>R Gracey</t>
  </si>
  <si>
    <t>25312198 (Awaiting Invoicing)</t>
  </si>
  <si>
    <t>D Archer</t>
  </si>
  <si>
    <t>25312270 (Awaiting Invoicing)</t>
  </si>
  <si>
    <t>J Devlin</t>
  </si>
  <si>
    <t>25312273 (Awaiting Invoicing)</t>
  </si>
  <si>
    <t>J Copeland</t>
  </si>
  <si>
    <t>25312283 (Awaiting Invoicing)</t>
  </si>
  <si>
    <t>D McKee</t>
  </si>
  <si>
    <t>25312339 (Awaiting Invoicing)</t>
  </si>
  <si>
    <t>J Shaw</t>
  </si>
  <si>
    <t>25312341 (Awaiting Invoicing)</t>
  </si>
  <si>
    <t>J &amp; M Geddis</t>
  </si>
  <si>
    <t>25312365 (Awaiting Invoicing)</t>
  </si>
  <si>
    <t>A Clarke</t>
  </si>
  <si>
    <t>25312378 (Awaiting Invoicing)</t>
  </si>
  <si>
    <t>T Ashfield</t>
  </si>
  <si>
    <t>25312399 (Awaiting Invoicing)</t>
  </si>
  <si>
    <t>I &amp; L Warren</t>
  </si>
  <si>
    <t>25312400 (Awaiting Invoicing)</t>
  </si>
  <si>
    <t>R Greer</t>
  </si>
  <si>
    <t>25312411 (Awaiting Invoicing)</t>
  </si>
  <si>
    <t>V Montgomery</t>
  </si>
  <si>
    <t>25312456 (Awaiting Invoicing)</t>
  </si>
  <si>
    <t>J Hassin</t>
  </si>
  <si>
    <t>25312459 (Awaiting Invoicing)</t>
  </si>
  <si>
    <t>N Magill</t>
  </si>
  <si>
    <t>25312490 (Awaiting Invoicing)</t>
  </si>
  <si>
    <t>F Campbell</t>
  </si>
  <si>
    <t>25312528 (Awaiting Invoicing)</t>
  </si>
  <si>
    <t>D Best</t>
  </si>
  <si>
    <t>25312617 (Awaiting Invoicing)</t>
  </si>
  <si>
    <t>S Regan</t>
  </si>
  <si>
    <t>25312652 (Awaiting Invoicing)</t>
  </si>
  <si>
    <t>M Hendron</t>
  </si>
  <si>
    <t>25312656 (Awaiting Invoicing)</t>
  </si>
  <si>
    <t>I Bustard</t>
  </si>
  <si>
    <t>25312667 (Awaiting Invoicing)</t>
  </si>
  <si>
    <t>C Smith</t>
  </si>
  <si>
    <t>25312697 (Awaiting Invoicing)</t>
  </si>
  <si>
    <t>David Meeks</t>
  </si>
  <si>
    <t>Stephen Jones</t>
  </si>
  <si>
    <t>. Evans</t>
  </si>
  <si>
    <t>25379634 (Awaiting Invoicing)</t>
  </si>
  <si>
    <t>P &amp; K Thorpe</t>
  </si>
  <si>
    <t>25380726 (Awaiting Invoicing)</t>
  </si>
  <si>
    <t>M Blakey</t>
  </si>
  <si>
    <t>25386686 (Awaiting Invoicing)</t>
  </si>
  <si>
    <t>M Morris</t>
  </si>
  <si>
    <t>25404183 (Awaiting Invoicing)</t>
  </si>
  <si>
    <t>. Hill</t>
  </si>
  <si>
    <t>25406306 (Awaiting Invoicing)</t>
  </si>
  <si>
    <t>A &amp; J Mountford</t>
  </si>
  <si>
    <t>25406322 (Awaiting Invoicing)</t>
  </si>
  <si>
    <t>L Kirby</t>
  </si>
  <si>
    <t>25406540 (Awaiting Invoicing)</t>
  </si>
  <si>
    <t>. Champion</t>
  </si>
  <si>
    <t>25406698 (Awaiting Invoicing)</t>
  </si>
  <si>
    <t>. Shaw</t>
  </si>
  <si>
    <t>25406748 (Awaiting Invoicing)</t>
  </si>
  <si>
    <t>. Oldale</t>
  </si>
  <si>
    <t>25407037 (Awaiting Invoicing)</t>
  </si>
  <si>
    <t>. Finn</t>
  </si>
  <si>
    <t>25407062 (Awaiting Invoicing)</t>
  </si>
  <si>
    <t>K Peters</t>
  </si>
  <si>
    <t>25407181 (Awaiting Invoicing)</t>
  </si>
  <si>
    <t>M Wormauld</t>
  </si>
  <si>
    <t>25407652 (Awaiting Invoicing)</t>
  </si>
  <si>
    <t>A Smart</t>
  </si>
  <si>
    <t>25407891 (Awaiting Invoicing)</t>
  </si>
  <si>
    <t>W &amp; S Fleming</t>
  </si>
  <si>
    <t>25408057 (Awaiting Invoicing)</t>
  </si>
  <si>
    <t>M McManus</t>
  </si>
  <si>
    <t>25422351 (Awaiting Invoicing)</t>
  </si>
  <si>
    <t>. Knott</t>
  </si>
  <si>
    <t>25422385 (Awaiting Invoicing)</t>
  </si>
  <si>
    <t>J Lawson</t>
  </si>
  <si>
    <t>25422411 (Awaiting Invoicing)</t>
  </si>
  <si>
    <t>R Hall</t>
  </si>
  <si>
    <t>25422433 (Awaiting Invoicing)</t>
  </si>
  <si>
    <t>25520320 (Awaiting Invoicing)</t>
  </si>
  <si>
    <t>Kelly Talbot-Piggott</t>
  </si>
  <si>
    <t>25528231 (Awaiting Invoicing)</t>
  </si>
  <si>
    <t>C &amp; M Moore</t>
  </si>
  <si>
    <t>25529679 (Awaiting Invoicing)</t>
  </si>
  <si>
    <t>B Roberts</t>
  </si>
  <si>
    <t>25544884 (Awaiting Invoicing)</t>
  </si>
  <si>
    <t>D Tingle</t>
  </si>
  <si>
    <t>25579019 (Awaiting Invoicing)</t>
  </si>
  <si>
    <t>P Lambert</t>
  </si>
  <si>
    <t>25579099 (Awaiting Invoicing)</t>
  </si>
  <si>
    <t>25593953 (Awaiting Invoicing)</t>
  </si>
  <si>
    <t>Natalie Harrison</t>
  </si>
  <si>
    <t>J A Carroll</t>
  </si>
  <si>
    <t>Mark And Mrs Kingsley</t>
  </si>
  <si>
    <t>P &amp; D Young</t>
  </si>
  <si>
    <t>25786679 (Awaiting Invoicing)</t>
  </si>
  <si>
    <t>Arthur Lord</t>
  </si>
  <si>
    <t>25838938 (Awaiting Invoicing)</t>
  </si>
  <si>
    <t>25839079 (Awaiting Invoicing)</t>
  </si>
  <si>
    <t>P Roberts</t>
  </si>
  <si>
    <t>D &amp; B McDavid</t>
  </si>
  <si>
    <t>25893257 (Awaiting Invoicing)</t>
  </si>
  <si>
    <t>L Cooper</t>
  </si>
  <si>
    <t>25893264 (Awaiting Invoicing)</t>
  </si>
  <si>
    <t>D Pedley</t>
  </si>
  <si>
    <t>25893294 (Awaiting Invoicing)</t>
  </si>
  <si>
    <t>H Veitch</t>
  </si>
  <si>
    <t>25893563 (Awaiting Invoicing)</t>
  </si>
  <si>
    <t>S &amp; M Edwards</t>
  </si>
  <si>
    <t>25893582 (Awaiting Invoicing)</t>
  </si>
  <si>
    <t>C &amp; E Roscoe</t>
  </si>
  <si>
    <t>25893609 (Awaiting Invoicing)</t>
  </si>
  <si>
    <t>I Nichols</t>
  </si>
  <si>
    <t>25895968 (Awaiting Invoicing)</t>
  </si>
  <si>
    <t>S Gill</t>
  </si>
  <si>
    <t>25895981 (Awaiting Invoicing)</t>
  </si>
  <si>
    <t>C Quinn</t>
  </si>
  <si>
    <t>25895996 (Awaiting Invoicing)</t>
  </si>
  <si>
    <t>P &amp; H Andrews</t>
  </si>
  <si>
    <t>25895998 (Awaiting Invoicing)</t>
  </si>
  <si>
    <t>J Prynn</t>
  </si>
  <si>
    <t>25896105 (Awaiting Invoicing)</t>
  </si>
  <si>
    <t>Am &amp; M Ede &amp; Cordell</t>
  </si>
  <si>
    <t>25896196 (Awaiting Invoicing)</t>
  </si>
  <si>
    <t>C Lewis</t>
  </si>
  <si>
    <t>25896211 (Awaiting Invoicing)</t>
  </si>
  <si>
    <t>J Kennedy</t>
  </si>
  <si>
    <t>25896293 (Awaiting Invoicing)</t>
  </si>
  <si>
    <t>D Ockenden</t>
  </si>
  <si>
    <t>25896529 (Awaiting Invoicing)</t>
  </si>
  <si>
    <t>P Bent</t>
  </si>
  <si>
    <t>25896534 (Awaiting Invoicing)</t>
  </si>
  <si>
    <t>K &amp; P Wizik &amp; Honey</t>
  </si>
  <si>
    <t>25896622 (Awaiting Invoicing)</t>
  </si>
  <si>
    <t>P Rowe</t>
  </si>
  <si>
    <t>25896636 (Awaiting Invoicing)</t>
  </si>
  <si>
    <t>. Blackmoor</t>
  </si>
  <si>
    <t>25896651 (Awaiting Invoicing)</t>
  </si>
  <si>
    <t>25896678 (Awaiting Invoicing)</t>
  </si>
  <si>
    <t>Robert Knowles</t>
  </si>
  <si>
    <t>25896692 (Awaiting Invoicing)</t>
  </si>
  <si>
    <t>P &amp; C Wilson</t>
  </si>
  <si>
    <t>25896698 (Awaiting Invoicing)</t>
  </si>
  <si>
    <t>M &amp; L Blackmoor</t>
  </si>
  <si>
    <t>25896728 (Awaiting Invoicing)</t>
  </si>
  <si>
    <t>S V Heath</t>
  </si>
  <si>
    <t>25896729 (Awaiting Invoicing)</t>
  </si>
  <si>
    <t>D Phillips</t>
  </si>
  <si>
    <t>25896738 (Awaiting Invoicing)</t>
  </si>
  <si>
    <t>B Atfield</t>
  </si>
  <si>
    <t>25896740 (Awaiting Invoicing)</t>
  </si>
  <si>
    <t>M Foad</t>
  </si>
  <si>
    <t>25896743 (Awaiting Invoicing)</t>
  </si>
  <si>
    <t>Gh Dunford</t>
  </si>
  <si>
    <t>25896749 (Awaiting Invoicing)</t>
  </si>
  <si>
    <t>C Tyler</t>
  </si>
  <si>
    <t>25896822 (Awaiting Invoicing)</t>
  </si>
  <si>
    <t>A Earl</t>
  </si>
  <si>
    <t>25896823 (Awaiting Invoicing)</t>
  </si>
  <si>
    <t>M &amp; N Bowden</t>
  </si>
  <si>
    <t>25897115 (Awaiting Invoicing)</t>
  </si>
  <si>
    <t>Chalet Vista Ltd</t>
  </si>
  <si>
    <t>25897136 (Awaiting Invoicing)</t>
  </si>
  <si>
    <t>. Owen</t>
  </si>
  <si>
    <t>25897175 (Awaiting Invoicing)</t>
  </si>
  <si>
    <t>. Rodrigues</t>
  </si>
  <si>
    <t>25897182 (Awaiting Invoicing)</t>
  </si>
  <si>
    <t>R Dean</t>
  </si>
  <si>
    <t>25897194 (Awaiting Invoicing)</t>
  </si>
  <si>
    <t>. May</t>
  </si>
  <si>
    <t>25897203 (Awaiting Invoicing)</t>
  </si>
  <si>
    <t>S E Riley</t>
  </si>
  <si>
    <t>25897208 (Awaiting Invoicing)</t>
  </si>
  <si>
    <t>J Watson</t>
  </si>
  <si>
    <t>25897210 (Awaiting Invoicing)</t>
  </si>
  <si>
    <t>B Everard</t>
  </si>
  <si>
    <t>25897218 (Awaiting Invoicing)</t>
  </si>
  <si>
    <t>T D Gill</t>
  </si>
  <si>
    <t>25897220 (Awaiting Invoicing)</t>
  </si>
  <si>
    <t>P Macey</t>
  </si>
  <si>
    <t>25897229 (Awaiting Invoicing)</t>
  </si>
  <si>
    <t>M &amp; J Tallin &amp; Williams</t>
  </si>
  <si>
    <t>25897279 (Awaiting Invoicing)</t>
  </si>
  <si>
    <t>V Bond</t>
  </si>
  <si>
    <t>25897283 (Awaiting Invoicing)</t>
  </si>
  <si>
    <t>P Douglas</t>
  </si>
  <si>
    <t>25897310 (Awaiting Invoicing)</t>
  </si>
  <si>
    <t>D Meredith</t>
  </si>
  <si>
    <t>25897343 (Awaiting Invoicing)</t>
  </si>
  <si>
    <t>C &amp; P Palin</t>
  </si>
  <si>
    <t>25897353 (Awaiting Invoicing)</t>
  </si>
  <si>
    <t>D &amp; C Boulton</t>
  </si>
  <si>
    <t>25897403 (Awaiting Invoicing)</t>
  </si>
  <si>
    <t>Jm &amp; Ej Vowles &amp; Wardle</t>
  </si>
  <si>
    <t>25897417 (Awaiting Invoicing)</t>
  </si>
  <si>
    <t>25904457 (Awaiting Invoicing)</t>
  </si>
  <si>
    <t>G Hicklin</t>
  </si>
  <si>
    <t>25906155 (Awaiting Invoicing)</t>
  </si>
  <si>
    <t>P Pugh</t>
  </si>
  <si>
    <t>25906446 (Awaiting Invoicing)</t>
  </si>
  <si>
    <t>Wendy Shinton</t>
  </si>
  <si>
    <t>25906841 (Awaiting Invoicing)</t>
  </si>
  <si>
    <t>. Allso</t>
  </si>
  <si>
    <t>25906953 (Awaiting Invoicing)</t>
  </si>
  <si>
    <t>V Williams</t>
  </si>
  <si>
    <t>25908739 (Awaiting Invoicing)</t>
  </si>
  <si>
    <t>C Virgo</t>
  </si>
  <si>
    <t>25908789 (Awaiting Invoicing)</t>
  </si>
  <si>
    <t>. Foster</t>
  </si>
  <si>
    <t>25908828 (Awaiting Invoicing)</t>
  </si>
  <si>
    <t>N &amp; D Cubitt</t>
  </si>
  <si>
    <t>25908908 (Awaiting Invoicing)</t>
  </si>
  <si>
    <t>. Meridith</t>
  </si>
  <si>
    <t>25908944 (Awaiting Invoicing)</t>
  </si>
  <si>
    <t>. Avis</t>
  </si>
  <si>
    <t>25908947 (Awaiting Invoicing)</t>
  </si>
  <si>
    <t>. Watt</t>
  </si>
  <si>
    <t>25909203 (Awaiting Invoicing)</t>
  </si>
  <si>
    <t>S Trevellick</t>
  </si>
  <si>
    <t>25909228 (Awaiting Invoicing)</t>
  </si>
  <si>
    <t>L Robinson</t>
  </si>
  <si>
    <t>25909366 (Awaiting Invoicing)</t>
  </si>
  <si>
    <t>B &amp; K Haines</t>
  </si>
  <si>
    <t>25909419 (Awaiting Invoicing)</t>
  </si>
  <si>
    <t>Ma &amp; C Kingston</t>
  </si>
  <si>
    <t>25909420 (Awaiting Invoicing)</t>
  </si>
  <si>
    <t>G Hutton</t>
  </si>
  <si>
    <t>25909424 (Awaiting Invoicing)</t>
  </si>
  <si>
    <t>P &amp; D Ware</t>
  </si>
  <si>
    <t>25909425 (Awaiting Invoicing)</t>
  </si>
  <si>
    <t>. Sherwood</t>
  </si>
  <si>
    <t>25909484 (Awaiting Invoicing)</t>
  </si>
  <si>
    <t>M M Swift</t>
  </si>
  <si>
    <t>25909659 (Awaiting Invoicing)</t>
  </si>
  <si>
    <t>. Ryrie</t>
  </si>
  <si>
    <t>25910068 (Awaiting Invoicing)</t>
  </si>
  <si>
    <t>25910212 (Awaiting Invoicing)</t>
  </si>
  <si>
    <t>Em Campbell</t>
  </si>
  <si>
    <t>25910242 (Awaiting Invoicing)</t>
  </si>
  <si>
    <t>K &amp; J Armour &amp; Beck</t>
  </si>
  <si>
    <t>25910249 (Awaiting Invoicing)</t>
  </si>
  <si>
    <t>J Bannister &amp; Longhurst</t>
  </si>
  <si>
    <t>25910369 (Awaiting Invoicing)</t>
  </si>
  <si>
    <t>J &amp; R Whittle</t>
  </si>
  <si>
    <t>25910462 (Awaiting Invoicing)</t>
  </si>
  <si>
    <t>W Glendinning</t>
  </si>
  <si>
    <t>25914474 (Awaiting Invoicing)</t>
  </si>
  <si>
    <t>S Smith</t>
  </si>
  <si>
    <t>25914476 (Awaiting Invoicing)</t>
  </si>
  <si>
    <t>P Gordon</t>
  </si>
  <si>
    <t>25914479 (Awaiting Invoicing)</t>
  </si>
  <si>
    <t>G Ferguson</t>
  </si>
  <si>
    <t>25914481 (Awaiting Invoicing)</t>
  </si>
  <si>
    <t>D Macleod</t>
  </si>
  <si>
    <t>25914699 (Awaiting Invoicing)</t>
  </si>
  <si>
    <t>. Allison</t>
  </si>
  <si>
    <t>25914755 (Awaiting Invoicing)</t>
  </si>
  <si>
    <t>. Calder</t>
  </si>
  <si>
    <t>25914762 (Awaiting Invoicing)</t>
  </si>
  <si>
    <t>I &amp; S Innes</t>
  </si>
  <si>
    <t>25914774 (Awaiting Invoicing)</t>
  </si>
  <si>
    <t>Darren Galloway</t>
  </si>
  <si>
    <t>25914791 (Awaiting Invoicing)</t>
  </si>
  <si>
    <t>. Howells</t>
  </si>
  <si>
    <t>25919638 (Awaiting Invoicing)</t>
  </si>
  <si>
    <t>M Dadds</t>
  </si>
  <si>
    <t>25919642 (Awaiting Invoicing)</t>
  </si>
  <si>
    <t>H Morrish</t>
  </si>
  <si>
    <t>25919710 (Awaiting Invoicing)</t>
  </si>
  <si>
    <t>. Grierson &amp; Grierson Matthews</t>
  </si>
  <si>
    <t>25919883 (Awaiting Invoicing)</t>
  </si>
  <si>
    <t>. Maynard</t>
  </si>
  <si>
    <t>25919889 (Awaiting Invoicing)</t>
  </si>
  <si>
    <t>L Togneri</t>
  </si>
  <si>
    <t>25920211 (Awaiting Invoicing)</t>
  </si>
  <si>
    <t>. Bailey</t>
  </si>
  <si>
    <t>25920218 (Awaiting Invoicing)</t>
  </si>
  <si>
    <t>J &amp; J Wheeler &amp; Daly</t>
  </si>
  <si>
    <t>25920448 (Awaiting Invoicing)</t>
  </si>
  <si>
    <t>A &amp; D Viner</t>
  </si>
  <si>
    <t>25920520 (Awaiting Invoicing)</t>
  </si>
  <si>
    <t>. Spicer</t>
  </si>
  <si>
    <t>25920662 (Awaiting Invoicing)</t>
  </si>
  <si>
    <t>I &amp; M Jarvis &amp; Cutter</t>
  </si>
  <si>
    <t>25920835 (Awaiting Invoicing)</t>
  </si>
  <si>
    <t>S Mr S Parle C/o Parle Services Ltd</t>
  </si>
  <si>
    <t>25921244 (Awaiting Invoicing)</t>
  </si>
  <si>
    <t>. Daniel</t>
  </si>
  <si>
    <t>25921245 (Awaiting Invoicing)</t>
  </si>
  <si>
    <t>. Cain</t>
  </si>
  <si>
    <t>25921248 (Awaiting Invoicing)</t>
  </si>
  <si>
    <t>V I Phillips</t>
  </si>
  <si>
    <t>25921249 (Awaiting Invoicing)</t>
  </si>
  <si>
    <t>Jm Finn</t>
  </si>
  <si>
    <t>25921250 (Awaiting Invoicing)</t>
  </si>
  <si>
    <t>B Morris</t>
  </si>
  <si>
    <t>25921252 (Awaiting Invoicing)</t>
  </si>
  <si>
    <t>A Toner</t>
  </si>
  <si>
    <t>25921290 (Awaiting Invoicing)</t>
  </si>
  <si>
    <t>. O &amp; T Solutions C/o Mr Thomas</t>
  </si>
  <si>
    <t>25921527 (Awaiting Invoicing)</t>
  </si>
  <si>
    <t>K Speirs</t>
  </si>
  <si>
    <t>25921577 (Awaiting Invoicing)</t>
  </si>
  <si>
    <t>E McNaught</t>
  </si>
  <si>
    <t>25921874 (Awaiting Invoicing)</t>
  </si>
  <si>
    <t>J Taylor</t>
  </si>
  <si>
    <t>25921875 (Awaiting Invoicing)</t>
  </si>
  <si>
    <t>M Brown</t>
  </si>
  <si>
    <t>25921876 (Awaiting Invoicing)</t>
  </si>
  <si>
    <t>J Shanks</t>
  </si>
  <si>
    <t>25921879 (Awaiting Invoicing)</t>
  </si>
  <si>
    <t>P &amp; S Carr</t>
  </si>
  <si>
    <t>25921880 (Awaiting Invoicing)</t>
  </si>
  <si>
    <t>M Beasley</t>
  </si>
  <si>
    <t>25921961 (Awaiting Invoicing)</t>
  </si>
  <si>
    <t>N Huntingford</t>
  </si>
  <si>
    <t>25923411 (Awaiting Invoicing)</t>
  </si>
  <si>
    <t>J Lynch</t>
  </si>
  <si>
    <t>25923422 (Awaiting Invoicing)</t>
  </si>
  <si>
    <t>. Jones</t>
  </si>
  <si>
    <t>25923481 (Awaiting Invoicing)</t>
  </si>
  <si>
    <t>S Moxon</t>
  </si>
  <si>
    <t>25962247 (Awaiting Invoicing)</t>
  </si>
  <si>
    <t>Henry Atkinson</t>
  </si>
  <si>
    <t>25974074 (Awaiting Invoicing)</t>
  </si>
  <si>
    <t>Mathew &amp; Pauline Puntin</t>
  </si>
  <si>
    <t>25974330 (Awaiting Invoicing)</t>
  </si>
  <si>
    <t>Christine Collier</t>
  </si>
  <si>
    <t>25974381 (Awaiting Invoicing)</t>
  </si>
  <si>
    <t>A &amp; H Shaw</t>
  </si>
  <si>
    <t>25974431 (Awaiting Invoicing)</t>
  </si>
  <si>
    <t>C Pattinson</t>
  </si>
  <si>
    <t>25980371 (Awaiting Invoicing)</t>
  </si>
  <si>
    <t>S Robinson</t>
  </si>
  <si>
    <t>25980425 (Awaiting Invoicing)</t>
  </si>
  <si>
    <t>Michael &amp; Pamela Grant</t>
  </si>
  <si>
    <t>25980850 (Awaiting Invoicing)</t>
  </si>
  <si>
    <t>A Evans</t>
  </si>
  <si>
    <t>25981241 (Awaiting Invoicing)</t>
  </si>
  <si>
    <t>. Fialho</t>
  </si>
  <si>
    <t>25981652 (Awaiting Invoicing)</t>
  </si>
  <si>
    <t>. Chapman &amp; Howard</t>
  </si>
  <si>
    <t>25982550 (Awaiting Invoicing)</t>
  </si>
  <si>
    <t>S Herling</t>
  </si>
  <si>
    <t>25983436 (Awaiting Invoicing)</t>
  </si>
  <si>
    <t>M Austin</t>
  </si>
  <si>
    <t>25983481 (Awaiting Invoicing)</t>
  </si>
  <si>
    <t>C Evans</t>
  </si>
  <si>
    <t>25983697 (Awaiting Invoicing)</t>
  </si>
  <si>
    <t>Jim Williams</t>
  </si>
  <si>
    <t>25983731 (Awaiting Invoicing)</t>
  </si>
  <si>
    <t>M Lindley</t>
  </si>
  <si>
    <t>25984007 (Awaiting Invoicing)</t>
  </si>
  <si>
    <t>S Spence</t>
  </si>
  <si>
    <t>25984288 (Awaiting Invoicing)</t>
  </si>
  <si>
    <t>25984759 (Awaiting Invoicing)</t>
  </si>
  <si>
    <t>Helen Simpson</t>
  </si>
  <si>
    <t>25984803 (Awaiting Invoicing)</t>
  </si>
  <si>
    <t>N &amp; D J Frank</t>
  </si>
  <si>
    <t>25989827 (Awaiting Invoicing)</t>
  </si>
  <si>
    <t>K Wicks</t>
  </si>
  <si>
    <t>25989906 (Awaiting Invoicing)</t>
  </si>
  <si>
    <t>. Douglas</t>
  </si>
  <si>
    <t>25989940 (Awaiting Invoicing)</t>
  </si>
  <si>
    <t>S Wake</t>
  </si>
  <si>
    <t>25989994 (Awaiting Invoicing)</t>
  </si>
  <si>
    <t>S Thackray &amp; Ms S Burrows</t>
  </si>
  <si>
    <t>25990166 (Awaiting Invoicing)</t>
  </si>
  <si>
    <t>N Woodhouse</t>
  </si>
  <si>
    <t>25990225 (Awaiting Invoicing)</t>
  </si>
  <si>
    <t>E Wearmouth</t>
  </si>
  <si>
    <t>25990232 (Awaiting Invoicing)</t>
  </si>
  <si>
    <t>D Appleton</t>
  </si>
  <si>
    <t>25990244 (Awaiting Invoicing)</t>
  </si>
  <si>
    <t>E Taylor</t>
  </si>
  <si>
    <t>25990247 (Awaiting Invoicing)</t>
  </si>
  <si>
    <t>G Wallbank</t>
  </si>
  <si>
    <t>25990280 (Awaiting Invoicing)</t>
  </si>
  <si>
    <t>M Winter</t>
  </si>
  <si>
    <t>25990315 (Awaiting Invoicing)</t>
  </si>
  <si>
    <t>G Walker</t>
  </si>
  <si>
    <t>25990524 (Awaiting Invoicing)</t>
  </si>
  <si>
    <t>Dc Gooding</t>
  </si>
  <si>
    <t>25990569 (Awaiting Invoicing)</t>
  </si>
  <si>
    <t>D Brennan</t>
  </si>
  <si>
    <t>25990581 (Awaiting Invoicing)</t>
  </si>
  <si>
    <t>K Richards</t>
  </si>
  <si>
    <t>25990718 (Awaiting Invoicing)</t>
  </si>
  <si>
    <t>C Ingle</t>
  </si>
  <si>
    <t>25990719 (Awaiting Invoicing)</t>
  </si>
  <si>
    <t>K &amp; I Pedley &amp; Hilton</t>
  </si>
  <si>
    <t>25990753 (Awaiting Invoicing)</t>
  </si>
  <si>
    <t>G Watson</t>
  </si>
  <si>
    <t>25990763 (Awaiting Invoicing)</t>
  </si>
  <si>
    <t>A Davies</t>
  </si>
  <si>
    <t>25990767 (Awaiting Invoicing)</t>
  </si>
  <si>
    <t>W Newton</t>
  </si>
  <si>
    <t>25991120 (Awaiting Invoicing)</t>
  </si>
  <si>
    <t>A White</t>
  </si>
  <si>
    <t>25991245 (Awaiting Invoicing)</t>
  </si>
  <si>
    <t>. Bell &amp; Maclean</t>
  </si>
  <si>
    <t>25994188 (Awaiting Invoicing)</t>
  </si>
  <si>
    <t>. Tweedlie</t>
  </si>
  <si>
    <t>25994211 (Awaiting Invoicing)</t>
  </si>
  <si>
    <t>Blue Anchor Leisure Limited Ajg355</t>
  </si>
  <si>
    <t>26042227 (Awaiting Invoicing)</t>
  </si>
  <si>
    <t>Park Leisure 2000 Limited Ajg358</t>
  </si>
  <si>
    <t>26050907 (Awaiting Invoicing)</t>
  </si>
  <si>
    <t>W Baston</t>
  </si>
  <si>
    <t>I &amp; L Topliff</t>
  </si>
  <si>
    <t>Nortumbrian Leisure Ltd Ajg359</t>
  </si>
  <si>
    <t>26052961 (Awaiting Invoicing)</t>
  </si>
  <si>
    <t>26052994 (Awaiting Invoicing)</t>
  </si>
  <si>
    <t>Harlyn Sands Limited Ajg360</t>
  </si>
  <si>
    <t>26058916 (Awaiting Invoicing)</t>
  </si>
  <si>
    <t>26059125 (Awaiting Invoicing)</t>
  </si>
  <si>
    <t>Myam Estates Ajg387</t>
  </si>
  <si>
    <t>26059716 (Awaiting Invoicing)</t>
  </si>
  <si>
    <t>26059767 (Awaiting Invoicing)</t>
  </si>
  <si>
    <t>Warren Forrest Park Ajg361</t>
  </si>
  <si>
    <t>26059825 (Awaiting Invoicing)</t>
  </si>
  <si>
    <t>Ladram Bay Holiday Centre Ajg362</t>
  </si>
  <si>
    <t>26059927 (Awaiting Invoicing)</t>
  </si>
  <si>
    <t>Portzim Limited Ajg364</t>
  </si>
  <si>
    <t>26060284 (Awaiting Invoicing)</t>
  </si>
  <si>
    <t>Drivecheck Limited Ajg366</t>
  </si>
  <si>
    <t>26060306 (Awaiting Invoicing)</t>
  </si>
  <si>
    <t>Ts &amp; Mrs Me Hogg Ajg367</t>
  </si>
  <si>
    <t>26060346 (Awaiting Invoicing)</t>
  </si>
  <si>
    <t>New Inn Caravan Park Ajg363</t>
  </si>
  <si>
    <t>26097109 (Awaiting Invoicing)</t>
  </si>
  <si>
    <t>Burnside Caravan Park Limited Ajg365</t>
  </si>
  <si>
    <t>26097356 (Awaiting Invoicing)</t>
  </si>
  <si>
    <t>Mr I &amp; Mrs L Brown Ajg369</t>
  </si>
  <si>
    <t>26097512 (Awaiting Invoicing)</t>
  </si>
  <si>
    <t>Golden Sands Holiday Camp (rhyl) Limited Ajg370</t>
  </si>
  <si>
    <t>26097551 (Awaiting Invoicing)</t>
  </si>
  <si>
    <t>26097618 (Awaiting Invoicing)</t>
  </si>
  <si>
    <t>Golden Sands Holiday Park Ajg371</t>
  </si>
  <si>
    <t>26097690 (Awaiting Invoicing)</t>
  </si>
  <si>
    <t>Don Amott Parks Limited Ajg368</t>
  </si>
  <si>
    <t>26097838 (Awaiting Invoicing)</t>
  </si>
  <si>
    <t>Iw &amp; Mrs Am Mason Ajg372</t>
  </si>
  <si>
    <t>26097939 (Awaiting Invoicing)</t>
  </si>
  <si>
    <t>Em Bancroft-Taylor &amp; Mrs Gm &amp; Me Bancroft Ajg373</t>
  </si>
  <si>
    <t>26098055 (Awaiting Invoicing)</t>
  </si>
  <si>
    <t>Pettycur Holiday Park Limited Ajg386</t>
  </si>
  <si>
    <t>26101685 (Awaiting Invoicing)</t>
  </si>
  <si>
    <t>. Benney</t>
  </si>
  <si>
    <t>26102557 (Awaiting Invoicing)</t>
  </si>
  <si>
    <t>. Cushing</t>
  </si>
  <si>
    <t>26102634 (Awaiting Invoicing)</t>
  </si>
  <si>
    <t>Mr J Lamb &amp; Mrs A Lamb Ajg374</t>
  </si>
  <si>
    <t>26104191 (Awaiting Invoicing)</t>
  </si>
  <si>
    <t>Mr R &amp; Mrs Ca Wilson-Leary Ajg375</t>
  </si>
  <si>
    <t>26104580 (Awaiting Invoicing)</t>
  </si>
  <si>
    <t>Mrs M Rhodes Ajg376</t>
  </si>
  <si>
    <t>26104629 (Awaiting Invoicing)</t>
  </si>
  <si>
    <t>26104671 (Awaiting Invoicing)</t>
  </si>
  <si>
    <t>Mrs J M Murray-Usher T/a Sandgreen Caravan Park Ajg540</t>
  </si>
  <si>
    <t>26104774 (Awaiting Invoicing)</t>
  </si>
  <si>
    <t>A Shenton</t>
  </si>
  <si>
    <t>26205648 (Awaiting Invoicing)</t>
  </si>
  <si>
    <t>A Butler</t>
  </si>
  <si>
    <t>26211995 (Awaiting Invoicing)</t>
  </si>
  <si>
    <t>Nat Shenton</t>
  </si>
  <si>
    <t>26219348 (Awaiting Invoicing)</t>
  </si>
  <si>
    <t>Maggie Bartholomew</t>
  </si>
  <si>
    <t>26219618 (Awaiting Invoicing)</t>
  </si>
  <si>
    <t>Elizabeth Smith</t>
  </si>
  <si>
    <t>Tony Crowley</t>
  </si>
  <si>
    <t>Catriona Donnelly</t>
  </si>
  <si>
    <t>B Olley</t>
  </si>
  <si>
    <t>Cyril Smith</t>
  </si>
  <si>
    <t>26396770 (Awaiting Invoicing)</t>
  </si>
  <si>
    <t>26398654 (Awaiting Invoicing)</t>
  </si>
  <si>
    <t>I Smith</t>
  </si>
  <si>
    <t>26409259 (Awaiting Invoicing)</t>
  </si>
  <si>
    <t>R C Cox</t>
  </si>
  <si>
    <t>L Jones</t>
  </si>
  <si>
    <t>K Pritchard</t>
  </si>
  <si>
    <t>J Sparkes</t>
  </si>
  <si>
    <t>G Samuel</t>
  </si>
  <si>
    <t>M Moyle</t>
  </si>
  <si>
    <t>S Edwards</t>
  </si>
  <si>
    <t>A Ryan</t>
  </si>
  <si>
    <t>D A Robertson</t>
  </si>
  <si>
    <t>26450100 (Awaiting Invoicing)</t>
  </si>
  <si>
    <t>Robin Carter</t>
  </si>
  <si>
    <t>Three Palms Resorts Ltd Ajg379</t>
  </si>
  <si>
    <t>26484089 (Awaiting Invoicing)</t>
  </si>
  <si>
    <t>M &amp; N King</t>
  </si>
  <si>
    <t>26489024 (Awaiting Invoicing)</t>
  </si>
  <si>
    <t>Geoff Ellis</t>
  </si>
  <si>
    <t>26489075 (Awaiting Invoicing)</t>
  </si>
  <si>
    <t>G &amp; M Simister</t>
  </si>
  <si>
    <t>26489131 (Awaiting Invoicing)</t>
  </si>
  <si>
    <t>Diglea Caravan Park Limited Ajg530</t>
  </si>
  <si>
    <t>26498559 (Awaiting Invoicing)</t>
  </si>
  <si>
    <t>Daledrive Limited Ajg5001</t>
  </si>
  <si>
    <t>26498657 (Awaiting Invoicing)</t>
  </si>
  <si>
    <t>Steph Mta Test</t>
  </si>
  <si>
    <t>J Metson</t>
  </si>
  <si>
    <t>26532820 (Awaiting Invoicing)</t>
  </si>
  <si>
    <t>J Cowie</t>
  </si>
  <si>
    <t>26533898 (Awaiting Invoicing)</t>
  </si>
  <si>
    <t>Kevan Crowther</t>
  </si>
  <si>
    <t>26545299 (Awaiting Invoicing)</t>
  </si>
  <si>
    <t>Island View Caravan Park Limited Ajg5019</t>
  </si>
  <si>
    <t>26545366 (Awaiting Invoicing)</t>
  </si>
  <si>
    <t>Foxfield Leisure Limited And Foxfield Park Limited Ajg5011</t>
  </si>
  <si>
    <t>26546208 (Awaiting Invoicing)</t>
  </si>
  <si>
    <t>Alan Cadman</t>
  </si>
  <si>
    <t>26554282 (Awaiting Invoicing)</t>
  </si>
  <si>
    <t>Walker Villandro Properties Ltd</t>
  </si>
  <si>
    <t>26556567 (Awaiting Invoicing)</t>
  </si>
  <si>
    <t>. Pps Rail Limited</t>
  </si>
  <si>
    <t>26563235 (Awaiting Invoicing)</t>
  </si>
  <si>
    <t>Derek &amp; Jean Shawcross</t>
  </si>
  <si>
    <t>26563471 (Awaiting Invoicing)</t>
  </si>
  <si>
    <t>Anne Curran</t>
  </si>
  <si>
    <t>26563480 (Awaiting Invoicing)</t>
  </si>
  <si>
    <t>Adam &amp; Sarah Kelsall</t>
  </si>
  <si>
    <t>26563548 (Awaiting Invoicing)</t>
  </si>
  <si>
    <t>Marie &amp; Victoria Moore</t>
  </si>
  <si>
    <t>26563582 (Awaiting Invoicing)</t>
  </si>
  <si>
    <t>J. Watson</t>
  </si>
  <si>
    <t>26564290 (Awaiting Invoicing)</t>
  </si>
  <si>
    <t>S. Thackray &amp; Ms. S. Burrows</t>
  </si>
  <si>
    <t>26564924 (Awaiting Invoicing)</t>
  </si>
  <si>
    <t>S. Bilsby</t>
  </si>
  <si>
    <t>26565024 (Awaiting Invoicing)</t>
  </si>
  <si>
    <t>K. Richards</t>
  </si>
  <si>
    <t>26565072 (Awaiting Invoicing)</t>
  </si>
  <si>
    <t xml:space="preserve"> Attwell</t>
  </si>
  <si>
    <t>Elizabeth Harding</t>
  </si>
  <si>
    <t>26565426 (Awaiting Invoicing)</t>
  </si>
  <si>
    <t>David Short</t>
  </si>
  <si>
    <t>26565459 (Awaiting Invoicing)</t>
  </si>
  <si>
    <t>M A &amp; J Robinson</t>
  </si>
  <si>
    <t>26565464 (Awaiting Invoicing)</t>
  </si>
  <si>
    <t>P Hatton</t>
  </si>
  <si>
    <t>26573118 (Awaiting Invoicing)</t>
  </si>
  <si>
    <t>V Cavanagh</t>
  </si>
  <si>
    <t>26600956 (Awaiting Invoicing)</t>
  </si>
  <si>
    <t>Andrew Robinson</t>
  </si>
  <si>
    <t>26614846 (Awaiting Invoicing)</t>
  </si>
  <si>
    <t>Mr &amp; Mrs P J  &amp; E L &amp; P P  Gill Ajg5026</t>
  </si>
  <si>
    <t>26621281 (Awaiting Invoicing)</t>
  </si>
  <si>
    <t>Mrs R Cochrane-Edwards Ajg377</t>
  </si>
  <si>
    <t>26621771 (Awaiting Invoicing)</t>
  </si>
  <si>
    <t>Mrs Am Flanagan &amp; Mr Sl Briggs Ajg378</t>
  </si>
  <si>
    <t>26621866 (Awaiting Invoicing)</t>
  </si>
  <si>
    <t>Browns Caravan Park Limited Ajg380</t>
  </si>
  <si>
    <t>26621974 (Awaiting Invoicing)</t>
  </si>
  <si>
    <t>Kw &amp; Mrs Mg Eyton-Jones Ajg381</t>
  </si>
  <si>
    <t>26622021 (Awaiting Invoicing)</t>
  </si>
  <si>
    <t>John Scott (hanfaes) Limited Ajg383</t>
  </si>
  <si>
    <t>26622129 (Awaiting Invoicing)</t>
  </si>
  <si>
    <t>Capel Elen Caravan Park Limited Ajg384</t>
  </si>
  <si>
    <t>26622207 (Awaiting Invoicing)</t>
  </si>
  <si>
    <t>Causey Hill Caravan Park Limited Ajg385</t>
  </si>
  <si>
    <t>26622299 (Awaiting Invoicing)</t>
  </si>
  <si>
    <t>Mr P Clift Ajg525</t>
  </si>
  <si>
    <t>26622400 (Awaiting Invoicing)</t>
  </si>
  <si>
    <t>Harrison Leisure Uk Limited Ajg535</t>
  </si>
  <si>
    <t>26622468 (Awaiting Invoicing)</t>
  </si>
  <si>
    <t>Mr G G &amp; Mrs A M Kennedy Ajg5059</t>
  </si>
  <si>
    <t>26622492 (Awaiting Invoicing)</t>
  </si>
  <si>
    <t>Gloucestershire Park Homes And Leisure Group Ajg5056</t>
  </si>
  <si>
    <t>26622582 (Awaiting Invoicing)</t>
  </si>
  <si>
    <t>Greenacres Caravan Park &amp; Sunnysands Caravan Park Ajg5047</t>
  </si>
  <si>
    <t>26622689 (Awaiting Invoicing)</t>
  </si>
  <si>
    <t>Hill View Lakes Limited Ajg5046</t>
  </si>
  <si>
    <t>26622724 (Awaiting Invoicing)</t>
  </si>
  <si>
    <t>Hillcroft Park Limited Ajg5045</t>
  </si>
  <si>
    <t>26622777 (Awaiting Invoicing)</t>
  </si>
  <si>
    <t>Heathland Beach Holiday Park Ltd Ajg5040</t>
  </si>
  <si>
    <t>26622827 (Awaiting Invoicing)</t>
  </si>
  <si>
    <t>Nethercraig Holiday Park Limited Ajg5057</t>
  </si>
  <si>
    <t>26623378 (Awaiting Invoicing)</t>
  </si>
  <si>
    <t>Thorpe Caravan Sales Limited Ajg5060</t>
  </si>
  <si>
    <t>26623429 (Awaiting Invoicing)</t>
  </si>
  <si>
    <t>Leahcim Limited Ajg5043</t>
  </si>
  <si>
    <t>26623668 (Awaiting Invoicing)</t>
  </si>
  <si>
    <t>W J Richards Ajg5031</t>
  </si>
  <si>
    <t>26623843 (Awaiting Invoicing)</t>
  </si>
  <si>
    <t>26623954 (Awaiting Invoicing)</t>
  </si>
  <si>
    <t>26624053 (Awaiting Invoicing)</t>
  </si>
  <si>
    <t>26624115 (Awaiting Invoicing)</t>
  </si>
  <si>
    <t>Mrs M &amp; Messrs S &amp; J Hinton Ajg5042</t>
  </si>
  <si>
    <t>26624175 (Awaiting Invoicing)</t>
  </si>
  <si>
    <t>Houghtons Caravans &amp; Holiday Services Limited Ajg382</t>
  </si>
  <si>
    <t>26624230 (Awaiting Invoicing)</t>
  </si>
  <si>
    <t>Bonvilles Court Caravan Park Limited Ajg5027</t>
  </si>
  <si>
    <t>26624315 (Awaiting Invoicing)</t>
  </si>
  <si>
    <t>Load Speaker</t>
  </si>
  <si>
    <t>Mr A &amp; Mrs B Bate Ajg5052</t>
  </si>
  <si>
    <t>26624466 (Awaiting Invoicing)</t>
  </si>
  <si>
    <t>Mr J And Mrs C A Wilkin Ajg5029</t>
  </si>
  <si>
    <t>26624513 (Awaiting Invoicing)</t>
  </si>
  <si>
    <t>Llwynifan Farm Caravan Site Limited Ajg5038</t>
  </si>
  <si>
    <t>26624589 (Awaiting Invoicing)</t>
  </si>
  <si>
    <t>Mrs Pe,Mr Bgcj Hatwell &amp; Mrs Cp Hatwel Ajg5036</t>
  </si>
  <si>
    <t>26624632 (Awaiting Invoicing)</t>
  </si>
  <si>
    <t>Mr P R &amp; Mrs W S Mathers Ajg5032</t>
  </si>
  <si>
    <t>26624788 (Awaiting Invoicing)</t>
  </si>
  <si>
    <t>Callay Leisure Limited T/as Cottage &amp; Glendale Ajg500</t>
  </si>
  <si>
    <t>26624940 (Awaiting Invoicing)</t>
  </si>
  <si>
    <t>A Preston</t>
  </si>
  <si>
    <t>26632196 (Awaiting Invoicing)</t>
  </si>
  <si>
    <t>John Lowe</t>
  </si>
  <si>
    <t>26657817 (Awaiting Invoicing)</t>
  </si>
  <si>
    <t>Punch Bowl Park Ltd Ajg5058</t>
  </si>
  <si>
    <t>26658280 (Awaiting Invoicing)</t>
  </si>
  <si>
    <t>Rimington Caravan Park Limited Ajg5055</t>
  </si>
  <si>
    <t>26658336 (Awaiting Invoicing)</t>
  </si>
  <si>
    <t>Ron Grundy (melbourne) Limited Ajg5025</t>
  </si>
  <si>
    <t>26658400 (Awaiting Invoicing)</t>
  </si>
  <si>
    <t>Mr &amp; Mrs Jones Ajg5037</t>
  </si>
  <si>
    <t>26658609 (Awaiting Invoicing)</t>
  </si>
  <si>
    <t>Tynllwyn Caravan Park Limited Ajg5030</t>
  </si>
  <si>
    <t>26658846 (Awaiting Invoicing)</t>
  </si>
  <si>
    <t>The Walled Garden Caravan &amp; Camping Park Ajg5049</t>
  </si>
  <si>
    <t>26658921 (Awaiting Invoicing)</t>
  </si>
  <si>
    <t>Waterrow Holiday Park Ltd Ajg5039</t>
  </si>
  <si>
    <t>26659042 (Awaiting Invoicing)</t>
  </si>
  <si>
    <t>Hazelwood Caravans &amp; Chalets Limited Ajg5050</t>
  </si>
  <si>
    <t>26659638 (Awaiting Invoicing)</t>
  </si>
  <si>
    <t>Client Hoburne Limited Ajg5023</t>
  </si>
  <si>
    <t>26659759 (Awaiting Invoicing)</t>
  </si>
  <si>
    <t>Burry &amp; Knight Limited Ajg5024</t>
  </si>
  <si>
    <t>26659833 (Awaiting Invoicing)</t>
  </si>
  <si>
    <t>Plwmp Holiday Park Ltd Ajg5053</t>
  </si>
  <si>
    <t>26659933 (Awaiting Invoicing)</t>
  </si>
  <si>
    <t>Pant-Yr-Athro Park Management Company Limited Ajg5051</t>
  </si>
  <si>
    <t>26660085 (Awaiting Invoicing)</t>
  </si>
  <si>
    <t>Mr C Blanchard And Mrs L J Moore Ajg515</t>
  </si>
  <si>
    <t>26660285 (Awaiting Invoicing)</t>
  </si>
  <si>
    <t>Sandra Higgins</t>
  </si>
  <si>
    <t>26660464 (Awaiting Invoicing)</t>
  </si>
  <si>
    <t>Beachside Leisure Holidays Limited Ajg510</t>
  </si>
  <si>
    <t>26665348 (Awaiting Invoicing)</t>
  </si>
  <si>
    <t>Neaum Crag Ltd Ajg5035</t>
  </si>
  <si>
    <t>26665557 (Awaiting Invoicing)</t>
  </si>
  <si>
    <t>Northcliffe &amp; Seaview Holiday Parks Limited Ajg5054</t>
  </si>
  <si>
    <t>26665601 (Awaiting Invoicing)</t>
  </si>
  <si>
    <t>Chris Ingram</t>
  </si>
  <si>
    <t>26665850 (Awaiting Invoicing)</t>
  </si>
  <si>
    <t>Letham Feus Park Limited Ajg5033</t>
  </si>
  <si>
    <t>26667494 (Awaiting Invoicing)</t>
  </si>
  <si>
    <t>Mr A &amp; Mrs S Sollitt Ajg5034</t>
  </si>
  <si>
    <t>26667698 (Awaiting Invoicing)</t>
  </si>
  <si>
    <t>Sun Valley Caravan Park Limited Ajg5044</t>
  </si>
  <si>
    <t>26667829 (Awaiting Invoicing)</t>
  </si>
  <si>
    <t>Sean Harper</t>
  </si>
  <si>
    <t>26678654 (Awaiting Invoicing)</t>
  </si>
  <si>
    <t>Noel Waddington</t>
  </si>
  <si>
    <t>26678720 (Awaiting Invoicing)</t>
  </si>
  <si>
    <t>Chris Nolan</t>
  </si>
  <si>
    <t>26678792 (Awaiting Invoicing)</t>
  </si>
  <si>
    <t>26678826 (Awaiting Invoicing)</t>
  </si>
  <si>
    <t>Nigel Harker</t>
  </si>
  <si>
    <t>26678853 (Awaiting Invoicing)</t>
  </si>
  <si>
    <t>26679285 (Awaiting Invoicing)</t>
  </si>
  <si>
    <t>Test Test</t>
  </si>
  <si>
    <t>26681849 (Awaiting Invoicing)</t>
  </si>
  <si>
    <t>D Rowan</t>
  </si>
  <si>
    <t>26686357 (Awaiting Invoicing)</t>
  </si>
  <si>
    <t>A And K Gallaher</t>
  </si>
  <si>
    <t>Denis Billau</t>
  </si>
  <si>
    <t>26691104 (Awaiting Invoicing)</t>
  </si>
  <si>
    <t>J. Taylor</t>
  </si>
  <si>
    <t>26704008 (Awaiting Invoicing)</t>
  </si>
  <si>
    <t>L. Rhodes</t>
  </si>
  <si>
    <t>26704053 (Awaiting Invoicing)</t>
  </si>
  <si>
    <t>26726695 (Awaiting Invoicing)</t>
  </si>
  <si>
    <t>Dave Roberts</t>
  </si>
  <si>
    <t>26730999 (Awaiting Invoicing)</t>
  </si>
  <si>
    <t>Gordon Turnock</t>
  </si>
  <si>
    <t>26748210 (Awaiting Invoicing)</t>
  </si>
  <si>
    <t>26749932 (Awaiting Invoicing)</t>
  </si>
  <si>
    <t>P &amp; Mrs Cv House Ajg5061</t>
  </si>
  <si>
    <t>26750266 (Awaiting Invoicing)</t>
  </si>
  <si>
    <t>John Rudyard</t>
  </si>
  <si>
    <t>26750421 (Awaiting Invoicing)</t>
  </si>
  <si>
    <t>Mrs J Fleck Ajg5062</t>
  </si>
  <si>
    <t>26750459 (Awaiting Invoicing)</t>
  </si>
  <si>
    <t>Vicky Chatterton</t>
  </si>
  <si>
    <t>26750698 (Awaiting Invoicing)</t>
  </si>
  <si>
    <t>B &amp; Mrs G Hutchings And R &amp; Mrs L Bedford Ajg5063</t>
  </si>
  <si>
    <t>26751078 (Awaiting Invoicing)</t>
  </si>
  <si>
    <t>Mr I &amp; Mrs J Ritchie Ajg5064</t>
  </si>
  <si>
    <t>26751158 (Awaiting Invoicing)</t>
  </si>
  <si>
    <t>Vincent Brothers Limited Ajg5065</t>
  </si>
  <si>
    <t>26751232 (Awaiting Invoicing)</t>
  </si>
  <si>
    <t>26751313 (Awaiting Invoicing)</t>
  </si>
  <si>
    <t>Mr &amp; Mrs P Hoyland Ajg5066</t>
  </si>
  <si>
    <t>26751432 (Awaiting Invoicing)</t>
  </si>
  <si>
    <t>Mr T Davidson Riverside Leisure Hexham Limited Ajg5067</t>
  </si>
  <si>
    <t>26751547 (Awaiting Invoicing)</t>
  </si>
  <si>
    <t>Edward Rhodes Limited Ajg5068</t>
  </si>
  <si>
    <t>26751825 (Awaiting Invoicing)</t>
  </si>
  <si>
    <t>North Wales Resorts Limited Ajg5069</t>
  </si>
  <si>
    <t>26751909 (Awaiting Invoicing)</t>
  </si>
  <si>
    <t>Mr J Walker Ajg5070</t>
  </si>
  <si>
    <t>26752220 (Awaiting Invoicing)</t>
  </si>
  <si>
    <t>Mrs B J Mount Ajg5071</t>
  </si>
  <si>
    <t>26752285 (Awaiting Invoicing)</t>
  </si>
  <si>
    <t>P &amp; Mrs L Smith Ajg5072</t>
  </si>
  <si>
    <t>26752393 (Awaiting Invoicing)</t>
  </si>
  <si>
    <t>26752408 (Awaiting Invoicing)</t>
  </si>
  <si>
    <t>D E &amp; Mrs J P Bird Ajg5073</t>
  </si>
  <si>
    <t>26752449 (Awaiting Invoicing)</t>
  </si>
  <si>
    <t>Mr L &amp; Mrs C Bebb Ajg5074</t>
  </si>
  <si>
    <t>26752643 (Awaiting Invoicing)</t>
  </si>
  <si>
    <t>Mr S Ewart Ajg5102</t>
  </si>
  <si>
    <t>26757862 (Awaiting Invoicing)</t>
  </si>
  <si>
    <t>Mr R J Lowe Ajg5077</t>
  </si>
  <si>
    <t>26757940 (Awaiting Invoicing)</t>
  </si>
  <si>
    <t>Mr B Craggs Ajg5075</t>
  </si>
  <si>
    <t>26758000 (Awaiting Invoicing)</t>
  </si>
  <si>
    <t>Mrs M J Morris Henstent Park Ajg5076</t>
  </si>
  <si>
    <t>26758160 (Awaiting Invoicing)</t>
  </si>
  <si>
    <t>Mr P &amp; Mrs T Magowan Ajg5080</t>
  </si>
  <si>
    <t>26758249 (Awaiting Invoicing)</t>
  </si>
  <si>
    <t>Maesmawr Limited Ajg5087</t>
  </si>
  <si>
    <t>26758499 (Awaiting Invoicing)</t>
  </si>
  <si>
    <t>Mr A And Mrs P Walton Ajg5090</t>
  </si>
  <si>
    <t>26758540 (Awaiting Invoicing)</t>
  </si>
  <si>
    <t>I, E &amp; L Macdonald  &amp; J Aitkin Ajg5100</t>
  </si>
  <si>
    <t>26758633 (Awaiting Invoicing)</t>
  </si>
  <si>
    <t>Mr M &amp; Mrs J Leech Ajg5093</t>
  </si>
  <si>
    <t>26758719 (Awaiting Invoicing)</t>
  </si>
  <si>
    <t>Messrs D &amp; A Harker Ajg5105</t>
  </si>
  <si>
    <t>26758846 (Awaiting Invoicing)</t>
  </si>
  <si>
    <t>Mr D Hughes Roberts Ajg5107</t>
  </si>
  <si>
    <t>26759315 (Awaiting Invoicing)</t>
  </si>
  <si>
    <t>Mr M And Mrs N Bells Ajg5082</t>
  </si>
  <si>
    <t>26759372 (Awaiting Invoicing)</t>
  </si>
  <si>
    <t>Eisteddfa Caravan And Camping Park Ajg5083</t>
  </si>
  <si>
    <t>26761119 (Awaiting Invoicing)</t>
  </si>
  <si>
    <t>Mrs B Turley Ajg5111</t>
  </si>
  <si>
    <t>26761243 (Awaiting Invoicing)</t>
  </si>
  <si>
    <t>H &amp; Mrs M Daly Ajg5096</t>
  </si>
  <si>
    <t>26762310 (Awaiting Invoicing)</t>
  </si>
  <si>
    <t>Mr J J Summerfield Ajg5092</t>
  </si>
  <si>
    <t>26762574 (Awaiting Invoicing)</t>
  </si>
  <si>
    <t>Messrs D, I &amp; R Shellock Ajg5099</t>
  </si>
  <si>
    <t>26762682 (Awaiting Invoicing)</t>
  </si>
  <si>
    <t>Barham Caravan Company Limited Ajg5089</t>
  </si>
  <si>
    <t>26762770 (Awaiting Invoicing)</t>
  </si>
  <si>
    <t>Test O' Documentay</t>
  </si>
  <si>
    <t>Mr B And Mrs P Smith Ajg5103</t>
  </si>
  <si>
    <t>26763518 (Awaiting Invoicing)</t>
  </si>
  <si>
    <t>Mrs H Scholey Ajg5097</t>
  </si>
  <si>
    <t>26763615 (Awaiting Invoicing)</t>
  </si>
  <si>
    <t>Mr S Young Ajg5081</t>
  </si>
  <si>
    <t>26763711 (Awaiting Invoicing)</t>
  </si>
  <si>
    <t>Plas Caravan Park Limited C/o Little Pengwern Ajg5084</t>
  </si>
  <si>
    <t>26763746 (Awaiting Invoicing)</t>
  </si>
  <si>
    <t>Penllyn Caravan Park Ajg5098</t>
  </si>
  <si>
    <t>26763785 (Awaiting Invoicing)</t>
  </si>
  <si>
    <t>Penpont Leisure Limited Ajg5088</t>
  </si>
  <si>
    <t>26763827 (Awaiting Invoicing)</t>
  </si>
  <si>
    <t>Mrs L Barron Lambhowe Caravan Park Limited C/o Laverock Bungalow Ajg5086</t>
  </si>
  <si>
    <t>26763930 (Awaiting Invoicing)</t>
  </si>
  <si>
    <t>Mr Macdonald Mr Rafferty Ajg5104</t>
  </si>
  <si>
    <t>26764054 (Awaiting Invoicing)</t>
  </si>
  <si>
    <t>Iarsteph Iarsteph</t>
  </si>
  <si>
    <t>Border Caravans Limited Ajg520</t>
  </si>
  <si>
    <t>26774838 (Awaiting Invoicing)</t>
  </si>
  <si>
    <t>26774966 (Awaiting Invoicing)</t>
  </si>
  <si>
    <t>Mrs A Barney Ajg5079</t>
  </si>
  <si>
    <t>26775128 (Awaiting Invoicing)</t>
  </si>
  <si>
    <t>26775269 (Awaiting Invoicing)</t>
  </si>
  <si>
    <t>Mrs P Melen Beachsand Limited Ajg5078</t>
  </si>
  <si>
    <t>26775359 (Awaiting Invoicing)</t>
  </si>
  <si>
    <t>Neaum Crag Court Ltd Ajg5108</t>
  </si>
  <si>
    <t>26775522 (Awaiting Invoicing)</t>
  </si>
  <si>
    <t>26775745 (Awaiting Invoicing)</t>
  </si>
  <si>
    <t>26775983 (Awaiting Invoicing)</t>
  </si>
  <si>
    <t>26776051 (Awaiting Invoicing)</t>
  </si>
  <si>
    <t>R. Welch</t>
  </si>
  <si>
    <t>26776545 (Awaiting Invoicing)</t>
  </si>
  <si>
    <t>Alison Mather</t>
  </si>
  <si>
    <t>26783440 (Awaiting Invoicing)</t>
  </si>
  <si>
    <t>K Salt</t>
  </si>
  <si>
    <t>26791850 (Awaiting Invoicing)</t>
  </si>
  <si>
    <t>H Leese</t>
  </si>
  <si>
    <t>26806143 (Awaiting Invoicing)</t>
  </si>
  <si>
    <t>E Cooney</t>
  </si>
  <si>
    <t>26806144 (Awaiting Invoicing)</t>
  </si>
  <si>
    <t>K Cummings</t>
  </si>
  <si>
    <t>26806146 (Awaiting Invoicing)</t>
  </si>
  <si>
    <t>K Elwen</t>
  </si>
  <si>
    <t>26806148 (Awaiting Invoicing)</t>
  </si>
  <si>
    <t>G Dawson</t>
  </si>
  <si>
    <t>26806149 (Awaiting Invoicing)</t>
  </si>
  <si>
    <t>John Cooney</t>
  </si>
  <si>
    <t>26806150 (Awaiting Invoicing)</t>
  </si>
  <si>
    <t>M Robinson</t>
  </si>
  <si>
    <t>26806151 (Awaiting Invoicing)</t>
  </si>
  <si>
    <t>D Walters</t>
  </si>
  <si>
    <t>26806152 (Awaiting Invoicing)</t>
  </si>
  <si>
    <t>C Hewitt</t>
  </si>
  <si>
    <t>26806153 (Awaiting Invoicing)</t>
  </si>
  <si>
    <t>E Todd</t>
  </si>
  <si>
    <t>26806154 (Awaiting Invoicing)</t>
  </si>
  <si>
    <t>D Watts</t>
  </si>
  <si>
    <t>26806156 (Awaiting Invoicing)</t>
  </si>
  <si>
    <t>M Mundy</t>
  </si>
  <si>
    <t>26806157 (Awaiting Invoicing)</t>
  </si>
  <si>
    <t>C Davison</t>
  </si>
  <si>
    <t>26806158 (Awaiting Invoicing)</t>
  </si>
  <si>
    <t>S Law</t>
  </si>
  <si>
    <t>26806159 (Awaiting Invoicing)</t>
  </si>
  <si>
    <t>J Reid</t>
  </si>
  <si>
    <t>26806161 (Awaiting Invoicing)</t>
  </si>
  <si>
    <t>I Nabb</t>
  </si>
  <si>
    <t>26806163 (Awaiting Invoicing)</t>
  </si>
  <si>
    <t>B Losh</t>
  </si>
  <si>
    <t>26806164 (Awaiting Invoicing)</t>
  </si>
  <si>
    <t>M O`hagan</t>
  </si>
  <si>
    <t>26807034 (Awaiting Invoicing)</t>
  </si>
  <si>
    <t>D Lynass</t>
  </si>
  <si>
    <t>26807073 (Awaiting Invoicing)</t>
  </si>
  <si>
    <t>. Law &amp; Bird</t>
  </si>
  <si>
    <t>26807357 (Awaiting Invoicing)</t>
  </si>
  <si>
    <t>. Beale</t>
  </si>
  <si>
    <t>26807358 (Awaiting Invoicing)</t>
  </si>
  <si>
    <t>David Guest</t>
  </si>
  <si>
    <t>26807360 (Awaiting Invoicing)</t>
  </si>
  <si>
    <t>. Batey</t>
  </si>
  <si>
    <t>26807362 (Awaiting Invoicing)</t>
  </si>
  <si>
    <t>. Barnard</t>
  </si>
  <si>
    <t>26807364 (Awaiting Invoicing)</t>
  </si>
  <si>
    <t>. Morris</t>
  </si>
  <si>
    <t>26807367 (Awaiting Invoicing)</t>
  </si>
  <si>
    <t>26807369 (Awaiting Invoicing)</t>
  </si>
  <si>
    <t>. Gardner</t>
  </si>
  <si>
    <t>26807371 (Awaiting Invoicing)</t>
  </si>
  <si>
    <t>John Ashcroft</t>
  </si>
  <si>
    <t>26807373 (Awaiting Invoicing)</t>
  </si>
  <si>
    <t>David Thomas</t>
  </si>
  <si>
    <t>26807374 (Awaiting Invoicing)</t>
  </si>
  <si>
    <t>. Thompson</t>
  </si>
  <si>
    <t>26807375 (Awaiting Invoicing)</t>
  </si>
  <si>
    <t>Judith Stracey</t>
  </si>
  <si>
    <t>26807376 (Awaiting Invoicing)</t>
  </si>
  <si>
    <t>John Hickin</t>
  </si>
  <si>
    <t>26807377 (Awaiting Invoicing)</t>
  </si>
  <si>
    <t>26807382 (Awaiting Invoicing)</t>
  </si>
  <si>
    <t>. Forks &amp; Watkins</t>
  </si>
  <si>
    <t>26807383 (Awaiting Invoicing)</t>
  </si>
  <si>
    <t>. Sheppard</t>
  </si>
  <si>
    <t>26807385 (Awaiting Invoicing)</t>
  </si>
  <si>
    <t>. Turner</t>
  </si>
  <si>
    <t>26807387 (Awaiting Invoicing)</t>
  </si>
  <si>
    <t>. Gillard</t>
  </si>
  <si>
    <t>26807389 (Awaiting Invoicing)</t>
  </si>
  <si>
    <t>. Thomas</t>
  </si>
  <si>
    <t>26807390 (Awaiting Invoicing)</t>
  </si>
  <si>
    <t>Judith Hulbert</t>
  </si>
  <si>
    <t>26807391 (Awaiting Invoicing)</t>
  </si>
  <si>
    <t>. Nash</t>
  </si>
  <si>
    <t>26807392 (Awaiting Invoicing)</t>
  </si>
  <si>
    <t>. Bartholomew</t>
  </si>
  <si>
    <t>26807394 (Awaiting Invoicing)</t>
  </si>
  <si>
    <t>Gordon &amp; Pamela Smith</t>
  </si>
  <si>
    <t>D Isherwood</t>
  </si>
  <si>
    <t>26814095 (Awaiting Invoicing)</t>
  </si>
  <si>
    <t>. Liney</t>
  </si>
  <si>
    <t>26814096 (Awaiting Invoicing)</t>
  </si>
  <si>
    <t>S Palmer Manser</t>
  </si>
  <si>
    <t>26814097 (Awaiting Invoicing)</t>
  </si>
  <si>
    <t>. Locker</t>
  </si>
  <si>
    <t>26814099 (Awaiting Invoicing)</t>
  </si>
  <si>
    <t>. Worth</t>
  </si>
  <si>
    <t>26814100 (Awaiting Invoicing)</t>
  </si>
  <si>
    <t>. Lisgo</t>
  </si>
  <si>
    <t>26814101 (Awaiting Invoicing)</t>
  </si>
  <si>
    <t>. Walker</t>
  </si>
  <si>
    <t>26814102 (Awaiting Invoicing)</t>
  </si>
  <si>
    <t>. Ward</t>
  </si>
  <si>
    <t>26814104 (Awaiting Invoicing)</t>
  </si>
  <si>
    <t>. Armitage</t>
  </si>
  <si>
    <t>26814105 (Awaiting Invoicing)</t>
  </si>
  <si>
    <t>. Tiggardine</t>
  </si>
  <si>
    <t>26814106 (Awaiting Invoicing)</t>
  </si>
  <si>
    <t>. Dickinson</t>
  </si>
  <si>
    <t>26814107 (Awaiting Invoicing)</t>
  </si>
  <si>
    <t>. Harris</t>
  </si>
  <si>
    <t>26814108 (Awaiting Invoicing)</t>
  </si>
  <si>
    <t>. Hanslip</t>
  </si>
  <si>
    <t>26814109 (Awaiting Invoicing)</t>
  </si>
  <si>
    <t>. Massey</t>
  </si>
  <si>
    <t>26814112 (Awaiting Invoicing)</t>
  </si>
  <si>
    <t>. Pumford</t>
  </si>
  <si>
    <t>26814113 (Awaiting Invoicing)</t>
  </si>
  <si>
    <t>. Palmer</t>
  </si>
  <si>
    <t>26814114 (Awaiting Invoicing)</t>
  </si>
  <si>
    <t>. Gibbons</t>
  </si>
  <si>
    <t>26814115 (Awaiting Invoicing)</t>
  </si>
  <si>
    <t>. Axup</t>
  </si>
  <si>
    <t>26814116 (Awaiting Invoicing)</t>
  </si>
  <si>
    <t>26814118 (Awaiting Invoicing)</t>
  </si>
  <si>
    <t>. Taylor</t>
  </si>
  <si>
    <t>26814120 (Awaiting Invoicing)</t>
  </si>
  <si>
    <t>. Pearson</t>
  </si>
  <si>
    <t>26814122 (Awaiting Invoicing)</t>
  </si>
  <si>
    <t>26814123 (Awaiting Invoicing)</t>
  </si>
  <si>
    <t>. Morley</t>
  </si>
  <si>
    <t>26814125 (Awaiting Invoicing)</t>
  </si>
  <si>
    <t>. Courtman</t>
  </si>
  <si>
    <t>26814126 (Awaiting Invoicing)</t>
  </si>
  <si>
    <t>. Hegarty</t>
  </si>
  <si>
    <t>26814128 (Awaiting Invoicing)</t>
  </si>
  <si>
    <t>. Johnson</t>
  </si>
  <si>
    <t>26814129 (Awaiting Invoicing)</t>
  </si>
  <si>
    <t>J Waterman</t>
  </si>
  <si>
    <t>26814130 (Awaiting Invoicing)</t>
  </si>
  <si>
    <t>. King</t>
  </si>
  <si>
    <t>26814131 (Awaiting Invoicing)</t>
  </si>
  <si>
    <t>. Eustace</t>
  </si>
  <si>
    <t>26814133 (Awaiting Invoicing)</t>
  </si>
  <si>
    <t>. Morrell</t>
  </si>
  <si>
    <t>26814134 (Awaiting Invoicing)</t>
  </si>
  <si>
    <t>. Belfitt</t>
  </si>
  <si>
    <t>26814135 (Awaiting Invoicing)</t>
  </si>
  <si>
    <t>. Mc Watt</t>
  </si>
  <si>
    <t>26814136 (Awaiting Invoicing)</t>
  </si>
  <si>
    <t>. Prendergast</t>
  </si>
  <si>
    <t>26814137 (Awaiting Invoicing)</t>
  </si>
  <si>
    <t>J Barrett</t>
  </si>
  <si>
    <t>26814142 (Awaiting Invoicing)</t>
  </si>
  <si>
    <t>. Burley</t>
  </si>
  <si>
    <t>26814143 (Awaiting Invoicing)</t>
  </si>
  <si>
    <t>. Coverdale</t>
  </si>
  <si>
    <t>26814145 (Awaiting Invoicing)</t>
  </si>
  <si>
    <t>. Davis</t>
  </si>
  <si>
    <t>26814146 (Awaiting Invoicing)</t>
  </si>
  <si>
    <t>. Neeley</t>
  </si>
  <si>
    <t>26814147 (Awaiting Invoicing)</t>
  </si>
  <si>
    <t>. Nicoll</t>
  </si>
  <si>
    <t>26814148 (Awaiting Invoicing)</t>
  </si>
  <si>
    <t>. Powell</t>
  </si>
  <si>
    <t>26814149 (Awaiting Invoicing)</t>
  </si>
  <si>
    <t>. Spafford</t>
  </si>
  <si>
    <t>26814152 (Awaiting Invoicing)</t>
  </si>
  <si>
    <t>. Scott</t>
  </si>
  <si>
    <t>26814154 (Awaiting Invoicing)</t>
  </si>
  <si>
    <t>. Waller</t>
  </si>
  <si>
    <t>26814155 (Awaiting Invoicing)</t>
  </si>
  <si>
    <t>Yvonne Smith</t>
  </si>
  <si>
    <t>26814329 (Awaiting Invoicing)</t>
  </si>
  <si>
    <t>26822324 (Awaiting Invoicing)</t>
  </si>
  <si>
    <t>F And Mrs D Attwell Ajg5114</t>
  </si>
  <si>
    <t>26822938 (Awaiting Invoicing)</t>
  </si>
  <si>
    <t>Loch Tay Highland Lodge Park Limited Ajg5094</t>
  </si>
  <si>
    <t>26823105 (Awaiting Invoicing)</t>
  </si>
  <si>
    <t>Mrs D Harrison Ajg5041</t>
  </si>
  <si>
    <t>26833268 (Awaiting Invoicing)</t>
  </si>
  <si>
    <t>26834278 (Awaiting Invoicing)</t>
  </si>
  <si>
    <t>Mr H Daly Ajg5085</t>
  </si>
  <si>
    <t>26835111 (Awaiting Invoicing)</t>
  </si>
  <si>
    <t>R. Abel</t>
  </si>
  <si>
    <t>26844040 (Awaiting Invoicing)</t>
  </si>
  <si>
    <t>M. Montgomery</t>
  </si>
  <si>
    <t>26844138 (Awaiting Invoicing)</t>
  </si>
  <si>
    <t>Maureen Crossley</t>
  </si>
  <si>
    <t>26846473 (Awaiting Invoicing)</t>
  </si>
  <si>
    <t>J&amp;E Slater</t>
  </si>
  <si>
    <t>26854835 (Awaiting Invoicing)</t>
  </si>
  <si>
    <t>James Parry</t>
  </si>
  <si>
    <t>26863554 (Awaiting Invoicing)</t>
  </si>
  <si>
    <t>P Ross</t>
  </si>
  <si>
    <t>26874182 (Awaiting Invoicing)</t>
  </si>
  <si>
    <t>Peter Marsh</t>
  </si>
  <si>
    <t>26884438 (Awaiting Invoicing)</t>
  </si>
  <si>
    <t>Test Test For Email</t>
  </si>
  <si>
    <t>26885680 (Awaiting Invoicing)</t>
  </si>
  <si>
    <t>Sarah Kettles</t>
  </si>
  <si>
    <t>26885945 (Awaiting Invoicing)</t>
  </si>
  <si>
    <t>. Child'S</t>
  </si>
  <si>
    <t>26892445 (Awaiting Invoicing)</t>
  </si>
  <si>
    <t>T Andrews</t>
  </si>
  <si>
    <t>26905165 (Awaiting Invoicing)</t>
  </si>
  <si>
    <t>Stephen Whitley</t>
  </si>
  <si>
    <t>26911418 (Awaiting Invoicing)</t>
  </si>
  <si>
    <t>26911509 (Awaiting Invoicing)</t>
  </si>
  <si>
    <t>Alan Johnson</t>
  </si>
  <si>
    <t>26911554 (Awaiting Invoicing)</t>
  </si>
  <si>
    <t>Brenda Fowers</t>
  </si>
  <si>
    <t>26911611 (Awaiting Invoicing)</t>
  </si>
  <si>
    <t>P Hicken</t>
  </si>
  <si>
    <t>26912368 (Awaiting Invoicing)</t>
  </si>
  <si>
    <t>W. Newton</t>
  </si>
  <si>
    <t>26915325 (Awaiting Invoicing)</t>
  </si>
  <si>
    <t>D. Hidle</t>
  </si>
  <si>
    <t>26915526 (Awaiting Invoicing)</t>
  </si>
  <si>
    <t>H Ashworth</t>
  </si>
  <si>
    <t>26934630 (Awaiting Invoicing)</t>
  </si>
  <si>
    <t>Sarah Mulhall</t>
  </si>
  <si>
    <t>26937081 (Awaiting Invoicing)</t>
  </si>
  <si>
    <t>Philip Roberts</t>
  </si>
  <si>
    <t>26937091 (Awaiting Invoicing)</t>
  </si>
  <si>
    <t>26938080 (Awaiting Invoicing)</t>
  </si>
  <si>
    <t>26938127 (Awaiting Invoicing)</t>
  </si>
  <si>
    <t>D Coulter</t>
  </si>
  <si>
    <t>26940664 (Awaiting Invoicing)</t>
  </si>
  <si>
    <t>Samuel Dowds</t>
  </si>
  <si>
    <t>26940665 (Awaiting Invoicing)</t>
  </si>
  <si>
    <t>V &amp; J Thompson &amp; Thompson</t>
  </si>
  <si>
    <t>26940666 (Awaiting Invoicing)</t>
  </si>
  <si>
    <t>R J &amp; M Hagan</t>
  </si>
  <si>
    <t>26940667 (Awaiting Invoicing)</t>
  </si>
  <si>
    <t>J Russell</t>
  </si>
  <si>
    <t>26940668 (Awaiting Invoicing)</t>
  </si>
  <si>
    <t>Melvin Moutray</t>
  </si>
  <si>
    <t>26940669 (Awaiting Invoicing)</t>
  </si>
  <si>
    <t>Jim Bingham</t>
  </si>
  <si>
    <t>26940670 (Awaiting Invoicing)</t>
  </si>
  <si>
    <t>R J Paysden</t>
  </si>
  <si>
    <t>26940672 (Awaiting Invoicing)</t>
  </si>
  <si>
    <t>. Alastair &amp; Newell</t>
  </si>
  <si>
    <t>26940673 (Awaiting Invoicing)</t>
  </si>
  <si>
    <t>Raymond Cromie</t>
  </si>
  <si>
    <t>26940674 (Awaiting Invoicing)</t>
  </si>
  <si>
    <t>Andrew Sherrard</t>
  </si>
  <si>
    <t>26940675 (Awaiting Invoicing)</t>
  </si>
  <si>
    <t>. McCormick</t>
  </si>
  <si>
    <t>26940676 (Awaiting Invoicing)</t>
  </si>
  <si>
    <t>Karen Duffin</t>
  </si>
  <si>
    <t>26940677 (Awaiting Invoicing)</t>
  </si>
  <si>
    <t>Rodney McCaughey</t>
  </si>
  <si>
    <t>26940679 (Awaiting Invoicing)</t>
  </si>
  <si>
    <t>A Hyndman</t>
  </si>
  <si>
    <t>26940680 (Awaiting Invoicing)</t>
  </si>
  <si>
    <t>John Kempster</t>
  </si>
  <si>
    <t>26940681 (Awaiting Invoicing)</t>
  </si>
  <si>
    <t>Gary Patchett</t>
  </si>
  <si>
    <t>26940682 (Awaiting Invoicing)</t>
  </si>
  <si>
    <t>John Manning</t>
  </si>
  <si>
    <t>26940683 (Awaiting Invoicing)</t>
  </si>
  <si>
    <t>. Booth</t>
  </si>
  <si>
    <t>26940684 (Awaiting Invoicing)</t>
  </si>
  <si>
    <t>J &amp; M Rosemary &amp; Reid</t>
  </si>
  <si>
    <t>26940685 (Awaiting Invoicing)</t>
  </si>
  <si>
    <t>S Milligan</t>
  </si>
  <si>
    <t>26940687 (Awaiting Invoicing)</t>
  </si>
  <si>
    <t>David Docherty</t>
  </si>
  <si>
    <t>26940688 (Awaiting Invoicing)</t>
  </si>
  <si>
    <t>Johnston Boyle</t>
  </si>
  <si>
    <t>26940689 (Awaiting Invoicing)</t>
  </si>
  <si>
    <t>Esther Millar</t>
  </si>
  <si>
    <t>26940690 (Awaiting Invoicing)</t>
  </si>
  <si>
    <t>Ann McNamara</t>
  </si>
  <si>
    <t>26940691 (Awaiting Invoicing)</t>
  </si>
  <si>
    <t>Chris Matthews</t>
  </si>
  <si>
    <t>26940694 (Awaiting Invoicing)</t>
  </si>
  <si>
    <t>R &amp; E Smyth</t>
  </si>
  <si>
    <t>26940696 (Awaiting Invoicing)</t>
  </si>
  <si>
    <t>Vivian Murphy</t>
  </si>
  <si>
    <t>26940697 (Awaiting Invoicing)</t>
  </si>
  <si>
    <t>I Rodney &amp; Coburn</t>
  </si>
  <si>
    <t>26940699 (Awaiting Invoicing)</t>
  </si>
  <si>
    <t>T B Walker</t>
  </si>
  <si>
    <t>26940701 (Awaiting Invoicing)</t>
  </si>
  <si>
    <t>David McCully</t>
  </si>
  <si>
    <t>26940703 (Awaiting Invoicing)</t>
  </si>
  <si>
    <t>Simon Heenan</t>
  </si>
  <si>
    <t>26940704 (Awaiting Invoicing)</t>
  </si>
  <si>
    <t>Gillian Millar</t>
  </si>
  <si>
    <t>26940705 (Awaiting Invoicing)</t>
  </si>
  <si>
    <t>B Warwick</t>
  </si>
  <si>
    <t>26940706 (Awaiting Invoicing)</t>
  </si>
  <si>
    <t>Andrew Getty</t>
  </si>
  <si>
    <t>26940709 (Awaiting Invoicing)</t>
  </si>
  <si>
    <t>Dorothy Cotter</t>
  </si>
  <si>
    <t>26940710 (Awaiting Invoicing)</t>
  </si>
  <si>
    <t>R D Glass</t>
  </si>
  <si>
    <t>26940711 (Awaiting Invoicing)</t>
  </si>
  <si>
    <t>S Orr</t>
  </si>
  <si>
    <t>26940712 (Awaiting Invoicing)</t>
  </si>
  <si>
    <t>Simon Kennedy</t>
  </si>
  <si>
    <t>26940713 (Awaiting Invoicing)</t>
  </si>
  <si>
    <t>Linda Dunseath</t>
  </si>
  <si>
    <t>26940714 (Awaiting Invoicing)</t>
  </si>
  <si>
    <t>Moyra Lee</t>
  </si>
  <si>
    <t>26940716 (Awaiting Invoicing)</t>
  </si>
  <si>
    <t>P Thompson</t>
  </si>
  <si>
    <t>26940719 (Awaiting Invoicing)</t>
  </si>
  <si>
    <t>. Rollins</t>
  </si>
  <si>
    <t>26940720 (Awaiting Invoicing)</t>
  </si>
  <si>
    <t>G Kyle</t>
  </si>
  <si>
    <t>26940722 (Awaiting Invoicing)</t>
  </si>
  <si>
    <t>M M Elliot</t>
  </si>
  <si>
    <t>26940723 (Awaiting Invoicing)</t>
  </si>
  <si>
    <t>Patrick O'Neill</t>
  </si>
  <si>
    <t>26940724 (Awaiting Invoicing)</t>
  </si>
  <si>
    <t>Mark Boal</t>
  </si>
  <si>
    <t>26940725 (Awaiting Invoicing)</t>
  </si>
  <si>
    <t>26940726 (Awaiting Invoicing)</t>
  </si>
  <si>
    <t>J Shannon</t>
  </si>
  <si>
    <t>26940727 (Awaiting Invoicing)</t>
  </si>
  <si>
    <t>Lorraine Hodgett</t>
  </si>
  <si>
    <t>26940728 (Awaiting Invoicing)</t>
  </si>
  <si>
    <t>Glen Gilmour</t>
  </si>
  <si>
    <t>26940729 (Awaiting Invoicing)</t>
  </si>
  <si>
    <t>Raymond McAlister</t>
  </si>
  <si>
    <t>26940731 (Awaiting Invoicing)</t>
  </si>
  <si>
    <t>Anne Crawford</t>
  </si>
  <si>
    <t>26940732 (Awaiting Invoicing)</t>
  </si>
  <si>
    <t>Graham White</t>
  </si>
  <si>
    <t>26940733 (Awaiting Invoicing)</t>
  </si>
  <si>
    <t>David McClure</t>
  </si>
  <si>
    <t>26940735 (Awaiting Invoicing)</t>
  </si>
  <si>
    <t>Cathy Dempster</t>
  </si>
  <si>
    <t>26940736 (Awaiting Invoicing)</t>
  </si>
  <si>
    <t>Trevor Hepburn</t>
  </si>
  <si>
    <t>26940737 (Awaiting Invoicing)</t>
  </si>
  <si>
    <t>Paul Miller</t>
  </si>
  <si>
    <t>26940738 (Awaiting Invoicing)</t>
  </si>
  <si>
    <t>Wilson Reid</t>
  </si>
  <si>
    <t>26940740 (Awaiting Invoicing)</t>
  </si>
  <si>
    <t>John Dickson</t>
  </si>
  <si>
    <t>26940741 (Awaiting Invoicing)</t>
  </si>
  <si>
    <t>Ruth McPeak</t>
  </si>
  <si>
    <t>26940742 (Awaiting Invoicing)</t>
  </si>
  <si>
    <t>J Harvey</t>
  </si>
  <si>
    <t>26940744 (Awaiting Invoicing)</t>
  </si>
  <si>
    <t>I Morton</t>
  </si>
  <si>
    <t>26940746 (Awaiting Invoicing)</t>
  </si>
  <si>
    <t>R McCluney</t>
  </si>
  <si>
    <t>26940748 (Awaiting Invoicing)</t>
  </si>
  <si>
    <t>W J Dillon</t>
  </si>
  <si>
    <t>26940750 (Awaiting Invoicing)</t>
  </si>
  <si>
    <t>R Houston</t>
  </si>
  <si>
    <t>26940751 (Awaiting Invoicing)</t>
  </si>
  <si>
    <t>Adrain Glasgow</t>
  </si>
  <si>
    <t>26940753 (Awaiting Invoicing)</t>
  </si>
  <si>
    <t>Linda Townsend</t>
  </si>
  <si>
    <t>26940754 (Awaiting Invoicing)</t>
  </si>
  <si>
    <t>Nigel Brady</t>
  </si>
  <si>
    <t>26940755 (Awaiting Invoicing)</t>
  </si>
  <si>
    <t>A Stewart</t>
  </si>
  <si>
    <t>26940757 (Awaiting Invoicing)</t>
  </si>
  <si>
    <t>Roy Humphries</t>
  </si>
  <si>
    <t>26940758 (Awaiting Invoicing)</t>
  </si>
  <si>
    <t>S Sproule</t>
  </si>
  <si>
    <t>26940759 (Awaiting Invoicing)</t>
  </si>
  <si>
    <t>. Millar</t>
  </si>
  <si>
    <t>26940760 (Awaiting Invoicing)</t>
  </si>
  <si>
    <t>Dale McClay</t>
  </si>
  <si>
    <t>26940762 (Awaiting Invoicing)</t>
  </si>
  <si>
    <t>Margaret Johnston</t>
  </si>
  <si>
    <t>26940763 (Awaiting Invoicing)</t>
  </si>
  <si>
    <t>&amp; McAuley</t>
  </si>
  <si>
    <t>26940765 (Awaiting Invoicing)</t>
  </si>
  <si>
    <t>Mary McCrum</t>
  </si>
  <si>
    <t>26940768 (Awaiting Invoicing)</t>
  </si>
  <si>
    <t>Noeleen Hughes</t>
  </si>
  <si>
    <t>26940769 (Awaiting Invoicing)</t>
  </si>
  <si>
    <t>David McAlesse &amp; Thallon</t>
  </si>
  <si>
    <t>26940770 (Awaiting Invoicing)</t>
  </si>
  <si>
    <t>R Campbell</t>
  </si>
  <si>
    <t>26940771 (Awaiting Invoicing)</t>
  </si>
  <si>
    <t>Philip Bell</t>
  </si>
  <si>
    <t>26940773 (Awaiting Invoicing)</t>
  </si>
  <si>
    <t>. McTeir</t>
  </si>
  <si>
    <t>26940774 (Awaiting Invoicing)</t>
  </si>
  <si>
    <t>Alan Adair</t>
  </si>
  <si>
    <t>26940775 (Awaiting Invoicing)</t>
  </si>
  <si>
    <t>E Gilmore</t>
  </si>
  <si>
    <t>26940776 (Awaiting Invoicing)</t>
  </si>
  <si>
    <t>Rhonda McKay</t>
  </si>
  <si>
    <t>26940777 (Awaiting Invoicing)</t>
  </si>
  <si>
    <t>S Semple</t>
  </si>
  <si>
    <t>26940778 (Awaiting Invoicing)</t>
  </si>
  <si>
    <t>A McCrissican</t>
  </si>
  <si>
    <t>26940780 (Awaiting Invoicing)</t>
  </si>
  <si>
    <t>A Rea</t>
  </si>
  <si>
    <t>26940782 (Awaiting Invoicing)</t>
  </si>
  <si>
    <t>J E Warwick</t>
  </si>
  <si>
    <t>26940783 (Awaiting Invoicing)</t>
  </si>
  <si>
    <t>Margaret McCloy</t>
  </si>
  <si>
    <t>26940784 (Awaiting Invoicing)</t>
  </si>
  <si>
    <t>T Chamber</t>
  </si>
  <si>
    <t>26940785 (Awaiting Invoicing)</t>
  </si>
  <si>
    <t>26940786 (Awaiting Invoicing)</t>
  </si>
  <si>
    <t>26940787 (Awaiting Invoicing)</t>
  </si>
  <si>
    <t>Jenny Thompson</t>
  </si>
  <si>
    <t>26940788 (Awaiting Invoicing)</t>
  </si>
  <si>
    <t>W Wright</t>
  </si>
  <si>
    <t>26940789 (Awaiting Invoicing)</t>
  </si>
  <si>
    <t>Mervyn Rea</t>
  </si>
  <si>
    <t>26940790 (Awaiting Invoicing)</t>
  </si>
  <si>
    <t>Lyn Doherty</t>
  </si>
  <si>
    <t>26940791 (Awaiting Invoicing)</t>
  </si>
  <si>
    <t>L Espie</t>
  </si>
  <si>
    <t>26940792 (Awaiting Invoicing)</t>
  </si>
  <si>
    <t>. McAleenon</t>
  </si>
  <si>
    <t>26940793 (Awaiting Invoicing)</t>
  </si>
  <si>
    <t>M Blair</t>
  </si>
  <si>
    <t>26940794 (Awaiting Invoicing)</t>
  </si>
  <si>
    <t>Joanne Logan</t>
  </si>
  <si>
    <t>26940795 (Awaiting Invoicing)</t>
  </si>
  <si>
    <t>Peter Woods</t>
  </si>
  <si>
    <t>26940797 (Awaiting Invoicing)</t>
  </si>
  <si>
    <t>N McLaughlin</t>
  </si>
  <si>
    <t>26940798 (Awaiting Invoicing)</t>
  </si>
  <si>
    <t>J &amp; J Williamson &amp; Clarke</t>
  </si>
  <si>
    <t>26940799 (Awaiting Invoicing)</t>
  </si>
  <si>
    <t>Aubrey Crawford</t>
  </si>
  <si>
    <t>26940800 (Awaiting Invoicing)</t>
  </si>
  <si>
    <t>L Mahon</t>
  </si>
  <si>
    <t>26940802 (Awaiting Invoicing)</t>
  </si>
  <si>
    <t>Heather Ferguson</t>
  </si>
  <si>
    <t>26940803 (Awaiting Invoicing)</t>
  </si>
  <si>
    <t>Dorothy Wilson</t>
  </si>
  <si>
    <t>26940804 (Awaiting Invoicing)</t>
  </si>
  <si>
    <t>. Mulholland</t>
  </si>
  <si>
    <t>26940805 (Awaiting Invoicing)</t>
  </si>
  <si>
    <t>26940806 (Awaiting Invoicing)</t>
  </si>
  <si>
    <t>Linda Graham</t>
  </si>
  <si>
    <t>26940807 (Awaiting Invoicing)</t>
  </si>
  <si>
    <t>. Spence</t>
  </si>
  <si>
    <t>26940808 (Awaiting Invoicing)</t>
  </si>
  <si>
    <t>Ciara Doncaster</t>
  </si>
  <si>
    <t>26940809 (Awaiting Invoicing)</t>
  </si>
  <si>
    <t>Gail McKee</t>
  </si>
  <si>
    <t>26940811 (Awaiting Invoicing)</t>
  </si>
  <si>
    <t>R &amp; A Wills &amp; Kavangh</t>
  </si>
  <si>
    <t>26940812 (Awaiting Invoicing)</t>
  </si>
  <si>
    <t>G Wilson</t>
  </si>
  <si>
    <t>26940814 (Awaiting Invoicing)</t>
  </si>
  <si>
    <t>C Smyth</t>
  </si>
  <si>
    <t>26940815 (Awaiting Invoicing)</t>
  </si>
  <si>
    <t>Albert Hayes</t>
  </si>
  <si>
    <t>26940816 (Awaiting Invoicing)</t>
  </si>
  <si>
    <t>R Wilson</t>
  </si>
  <si>
    <t>26940818 (Awaiting Invoicing)</t>
  </si>
  <si>
    <t>V McMinn</t>
  </si>
  <si>
    <t>26940819 (Awaiting Invoicing)</t>
  </si>
  <si>
    <t>. McLaughlin</t>
  </si>
  <si>
    <t>26940822 (Awaiting Invoicing)</t>
  </si>
  <si>
    <t>Janet Cartmill</t>
  </si>
  <si>
    <t>26940823 (Awaiting Invoicing)</t>
  </si>
  <si>
    <t>Stephen Reaney</t>
  </si>
  <si>
    <t>26940824 (Awaiting Invoicing)</t>
  </si>
  <si>
    <t>E Smyth</t>
  </si>
  <si>
    <t>26940825 (Awaiting Invoicing)</t>
  </si>
  <si>
    <t>M Fry</t>
  </si>
  <si>
    <t>26940827 (Awaiting Invoicing)</t>
  </si>
  <si>
    <t>J Annesley</t>
  </si>
  <si>
    <t>26940828 (Awaiting Invoicing)</t>
  </si>
  <si>
    <t>J McCrum</t>
  </si>
  <si>
    <t>26940830 (Awaiting Invoicing)</t>
  </si>
  <si>
    <t>A Montgomery</t>
  </si>
  <si>
    <t>26940831 (Awaiting Invoicing)</t>
  </si>
  <si>
    <t>A Hogg</t>
  </si>
  <si>
    <t>26940832 (Awaiting Invoicing)</t>
  </si>
  <si>
    <t>H Balmer</t>
  </si>
  <si>
    <t>26940833 (Awaiting Invoicing)</t>
  </si>
  <si>
    <t>Paul Allen</t>
  </si>
  <si>
    <t>26940834 (Awaiting Invoicing)</t>
  </si>
  <si>
    <t>Janet Wright</t>
  </si>
  <si>
    <t>26940835 (Awaiting Invoicing)</t>
  </si>
  <si>
    <t>Jane Gray</t>
  </si>
  <si>
    <t>26940836 (Awaiting Invoicing)</t>
  </si>
  <si>
    <t>J Houston &amp; McClure</t>
  </si>
  <si>
    <t>26940838 (Awaiting Invoicing)</t>
  </si>
  <si>
    <t>B Lamont</t>
  </si>
  <si>
    <t>26940839 (Awaiting Invoicing)</t>
  </si>
  <si>
    <t>R McAleese</t>
  </si>
  <si>
    <t>26940840 (Awaiting Invoicing)</t>
  </si>
  <si>
    <t>Valerie Glass</t>
  </si>
  <si>
    <t>26940842 (Awaiting Invoicing)</t>
  </si>
  <si>
    <t>Paul Walker</t>
  </si>
  <si>
    <t>26940843 (Awaiting Invoicing)</t>
  </si>
  <si>
    <t>Colin Nicholl</t>
  </si>
  <si>
    <t>26940845 (Awaiting Invoicing)</t>
  </si>
  <si>
    <t>Margaret Hamill</t>
  </si>
  <si>
    <t>26940851 (Awaiting Invoicing)</t>
  </si>
  <si>
    <t>M Torrington</t>
  </si>
  <si>
    <t>26940852 (Awaiting Invoicing)</t>
  </si>
  <si>
    <t>W Moore</t>
  </si>
  <si>
    <t>26940853 (Awaiting Invoicing)</t>
  </si>
  <si>
    <t>Randal Stewart</t>
  </si>
  <si>
    <t>26940854 (Awaiting Invoicing)</t>
  </si>
  <si>
    <t>Daryl Neilly</t>
  </si>
  <si>
    <t>26940855 (Awaiting Invoicing)</t>
  </si>
  <si>
    <t>W Newell</t>
  </si>
  <si>
    <t>26940857 (Awaiting Invoicing)</t>
  </si>
  <si>
    <t>R McCrea</t>
  </si>
  <si>
    <t>26940858 (Awaiting Invoicing)</t>
  </si>
  <si>
    <t>Sharon Crawford</t>
  </si>
  <si>
    <t>26940859 (Awaiting Invoicing)</t>
  </si>
  <si>
    <t>Derek Lyle</t>
  </si>
  <si>
    <t>26940861 (Awaiting Invoicing)</t>
  </si>
  <si>
    <t>. Crooks</t>
  </si>
  <si>
    <t>26940862 (Awaiting Invoicing)</t>
  </si>
  <si>
    <t>S Topley</t>
  </si>
  <si>
    <t>26940863 (Awaiting Invoicing)</t>
  </si>
  <si>
    <t>. Anderson</t>
  </si>
  <si>
    <t>26940864 (Awaiting Invoicing)</t>
  </si>
  <si>
    <t>S Briggs</t>
  </si>
  <si>
    <t>26940866 (Awaiting Invoicing)</t>
  </si>
  <si>
    <t>S Gamble</t>
  </si>
  <si>
    <t>26940867 (Awaiting Invoicing)</t>
  </si>
  <si>
    <t>Denise Hewitt</t>
  </si>
  <si>
    <t>26940869 (Awaiting Invoicing)</t>
  </si>
  <si>
    <t>H Nelson</t>
  </si>
  <si>
    <t>26940870 (Awaiting Invoicing)</t>
  </si>
  <si>
    <t>Robert Robert &amp; Brwon</t>
  </si>
  <si>
    <t>26940871 (Awaiting Invoicing)</t>
  </si>
  <si>
    <t>I Culbert</t>
  </si>
  <si>
    <t>26940874 (Awaiting Invoicing)</t>
  </si>
  <si>
    <t>N McCulloch</t>
  </si>
  <si>
    <t>26940875 (Awaiting Invoicing)</t>
  </si>
  <si>
    <t>P L Gamble</t>
  </si>
  <si>
    <t>26940876 (Awaiting Invoicing)</t>
  </si>
  <si>
    <t>R Moore</t>
  </si>
  <si>
    <t>26940878 (Awaiting Invoicing)</t>
  </si>
  <si>
    <t>C &amp; K Greer</t>
  </si>
  <si>
    <t>26940879 (Awaiting Invoicing)</t>
  </si>
  <si>
    <t>Raymond Kirk</t>
  </si>
  <si>
    <t>26940880 (Awaiting Invoicing)</t>
  </si>
  <si>
    <t>S Clyde</t>
  </si>
  <si>
    <t>26940881 (Awaiting Invoicing)</t>
  </si>
  <si>
    <t>Alec Moore</t>
  </si>
  <si>
    <t>26940883 (Awaiting Invoicing)</t>
  </si>
  <si>
    <t>G Anketell</t>
  </si>
  <si>
    <t>26940884 (Awaiting Invoicing)</t>
  </si>
  <si>
    <t>M Hall</t>
  </si>
  <si>
    <t>26940886 (Awaiting Invoicing)</t>
  </si>
  <si>
    <t>26940887 (Awaiting Invoicing)</t>
  </si>
  <si>
    <t>K Lowe</t>
  </si>
  <si>
    <t>26940888 (Awaiting Invoicing)</t>
  </si>
  <si>
    <t>P Lewis</t>
  </si>
  <si>
    <t>26940889 (Awaiting Invoicing)</t>
  </si>
  <si>
    <t>D Neill</t>
  </si>
  <si>
    <t>26940891 (Awaiting Invoicing)</t>
  </si>
  <si>
    <t>Jennifer Bunting</t>
  </si>
  <si>
    <t>26940894 (Awaiting Invoicing)</t>
  </si>
  <si>
    <t>B Greer</t>
  </si>
  <si>
    <t>26940898 (Awaiting Invoicing)</t>
  </si>
  <si>
    <t>S J Brown</t>
  </si>
  <si>
    <t>26940899 (Awaiting Invoicing)</t>
  </si>
  <si>
    <t>F Donaghue</t>
  </si>
  <si>
    <t>26940900 (Awaiting Invoicing)</t>
  </si>
  <si>
    <t>. Clarke</t>
  </si>
  <si>
    <t>26940901 (Awaiting Invoicing)</t>
  </si>
  <si>
    <t>S Barron</t>
  </si>
  <si>
    <t>26940902 (Awaiting Invoicing)</t>
  </si>
  <si>
    <t>A Fitzpatrick</t>
  </si>
  <si>
    <t>26940903 (Awaiting Invoicing)</t>
  </si>
  <si>
    <t>. Gardiner</t>
  </si>
  <si>
    <t>26940904 (Awaiting Invoicing)</t>
  </si>
  <si>
    <t>M Donnelly</t>
  </si>
  <si>
    <t>26940905 (Awaiting Invoicing)</t>
  </si>
  <si>
    <t>Lawrence Black</t>
  </si>
  <si>
    <t>26940906 (Awaiting Invoicing)</t>
  </si>
  <si>
    <t>F M Thompson</t>
  </si>
  <si>
    <t>26940907 (Awaiting Invoicing)</t>
  </si>
  <si>
    <t>Helena McAnn</t>
  </si>
  <si>
    <t>26940908 (Awaiting Invoicing)</t>
  </si>
  <si>
    <t>T Scott</t>
  </si>
  <si>
    <t>26940910 (Awaiting Invoicing)</t>
  </si>
  <si>
    <t>D Millar</t>
  </si>
  <si>
    <t>26940911 (Awaiting Invoicing)</t>
  </si>
  <si>
    <t>H Irwin</t>
  </si>
  <si>
    <t>26940912 (Awaiting Invoicing)</t>
  </si>
  <si>
    <t>N McDowell</t>
  </si>
  <si>
    <t>26940914 (Awaiting Invoicing)</t>
  </si>
  <si>
    <t>Ed Brett</t>
  </si>
  <si>
    <t>26940915 (Awaiting Invoicing)</t>
  </si>
  <si>
    <t>R G Borland</t>
  </si>
  <si>
    <t>26940916 (Awaiting Invoicing)</t>
  </si>
  <si>
    <t>Donald Taylor</t>
  </si>
  <si>
    <t>26940917 (Awaiting Invoicing)</t>
  </si>
  <si>
    <t>W McClintock</t>
  </si>
  <si>
    <t>26940918 (Awaiting Invoicing)</t>
  </si>
  <si>
    <t>Margaret Thompson</t>
  </si>
  <si>
    <t>26940920 (Awaiting Invoicing)</t>
  </si>
  <si>
    <t>M G Robinson</t>
  </si>
  <si>
    <t>26940922 (Awaiting Invoicing)</t>
  </si>
  <si>
    <t>Lisa McCrory</t>
  </si>
  <si>
    <t>26940923 (Awaiting Invoicing)</t>
  </si>
  <si>
    <t>James Long</t>
  </si>
  <si>
    <t>26940924 (Awaiting Invoicing)</t>
  </si>
  <si>
    <t>M &amp; A McIlwaine</t>
  </si>
  <si>
    <t>26940925 (Awaiting Invoicing)</t>
  </si>
  <si>
    <t>. Wilson</t>
  </si>
  <si>
    <t>26940926 (Awaiting Invoicing)</t>
  </si>
  <si>
    <t>Joyce Martin</t>
  </si>
  <si>
    <t>26940927 (Awaiting Invoicing)</t>
  </si>
  <si>
    <t>. Lindsay</t>
  </si>
  <si>
    <t>26940928 (Awaiting Invoicing)</t>
  </si>
  <si>
    <t>A Moore</t>
  </si>
  <si>
    <t>26940930 (Awaiting Invoicing)</t>
  </si>
  <si>
    <t>R Weir</t>
  </si>
  <si>
    <t>26940931 (Awaiting Invoicing)</t>
  </si>
  <si>
    <t>G Irwin</t>
  </si>
  <si>
    <t>26940932 (Awaiting Invoicing)</t>
  </si>
  <si>
    <t>William Burke</t>
  </si>
  <si>
    <t>26940933 (Awaiting Invoicing)</t>
  </si>
  <si>
    <t>P Kavanagh</t>
  </si>
  <si>
    <t>26940934 (Awaiting Invoicing)</t>
  </si>
  <si>
    <t>Julie Buchanan</t>
  </si>
  <si>
    <t>26940936 (Awaiting Invoicing)</t>
  </si>
  <si>
    <t>Audrey Kane</t>
  </si>
  <si>
    <t>26940938 (Awaiting Invoicing)</t>
  </si>
  <si>
    <t>Patricia McSwiggan</t>
  </si>
  <si>
    <t>26940939 (Awaiting Invoicing)</t>
  </si>
  <si>
    <t>Keith Sloan</t>
  </si>
  <si>
    <t>26940941 (Awaiting Invoicing)</t>
  </si>
  <si>
    <t>Roy Fletcher</t>
  </si>
  <si>
    <t>26940942 (Awaiting Invoicing)</t>
  </si>
  <si>
    <t>Rosemary Clarke</t>
  </si>
  <si>
    <t>26940943 (Awaiting Invoicing)</t>
  </si>
  <si>
    <t>Robert Hill</t>
  </si>
  <si>
    <t>26940944 (Awaiting Invoicing)</t>
  </si>
  <si>
    <t>Lorraine Henderson</t>
  </si>
  <si>
    <t>26940946 (Awaiting Invoicing)</t>
  </si>
  <si>
    <t>M Buchanan</t>
  </si>
  <si>
    <t>26940948 (Awaiting Invoicing)</t>
  </si>
  <si>
    <t>David Thompson</t>
  </si>
  <si>
    <t>26940949 (Awaiting Invoicing)</t>
  </si>
  <si>
    <t>P Hyndman</t>
  </si>
  <si>
    <t>26940950 (Awaiting Invoicing)</t>
  </si>
  <si>
    <t>Maureen Peters</t>
  </si>
  <si>
    <t>26940951 (Awaiting Invoicing)</t>
  </si>
  <si>
    <t>Noel Hall</t>
  </si>
  <si>
    <t>26940952 (Awaiting Invoicing)</t>
  </si>
  <si>
    <t>. Gilmore</t>
  </si>
  <si>
    <t>26940953 (Awaiting Invoicing)</t>
  </si>
  <si>
    <t>I Burrows</t>
  </si>
  <si>
    <t>26940955 (Awaiting Invoicing)</t>
  </si>
  <si>
    <t>S Haylock</t>
  </si>
  <si>
    <t>26940956 (Awaiting Invoicing)</t>
  </si>
  <si>
    <t>Richard Watson</t>
  </si>
  <si>
    <t>26940958 (Awaiting Invoicing)</t>
  </si>
  <si>
    <t>Garth Todd</t>
  </si>
  <si>
    <t>26940959 (Awaiting Invoicing)</t>
  </si>
  <si>
    <t>Stanley Wilson</t>
  </si>
  <si>
    <t>26940960 (Awaiting Invoicing)</t>
  </si>
  <si>
    <t>A McGarrigle</t>
  </si>
  <si>
    <t>26940962 (Awaiting Invoicing)</t>
  </si>
  <si>
    <t>Andrew Frizzell</t>
  </si>
  <si>
    <t>26940963 (Awaiting Invoicing)</t>
  </si>
  <si>
    <t>W &amp; M Robinson</t>
  </si>
  <si>
    <t>26940964 (Awaiting Invoicing)</t>
  </si>
  <si>
    <t>William Donnell</t>
  </si>
  <si>
    <t>26940965 (Awaiting Invoicing)</t>
  </si>
  <si>
    <t>Brian Steen</t>
  </si>
  <si>
    <t>26940966 (Awaiting Invoicing)</t>
  </si>
  <si>
    <t>Stanley Vaughan</t>
  </si>
  <si>
    <t>26940968 (Awaiting Invoicing)</t>
  </si>
  <si>
    <t>Ian Clyde</t>
  </si>
  <si>
    <t>26940969 (Awaiting Invoicing)</t>
  </si>
  <si>
    <t>D Murphy</t>
  </si>
  <si>
    <t>26940970 (Awaiting Invoicing)</t>
  </si>
  <si>
    <t>. Bowen</t>
  </si>
  <si>
    <t>26940972 (Awaiting Invoicing)</t>
  </si>
  <si>
    <t>Raymond Taylor</t>
  </si>
  <si>
    <t>26940973 (Awaiting Invoicing)</t>
  </si>
  <si>
    <t>Amanda Fenton</t>
  </si>
  <si>
    <t>26940974 (Awaiting Invoicing)</t>
  </si>
  <si>
    <t>Jim Stevenson</t>
  </si>
  <si>
    <t>26940976 (Awaiting Invoicing)</t>
  </si>
  <si>
    <t>Alison McLean</t>
  </si>
  <si>
    <t>26940977 (Awaiting Invoicing)</t>
  </si>
  <si>
    <t>Trevor McKinstry</t>
  </si>
  <si>
    <t>26940978 (Awaiting Invoicing)</t>
  </si>
  <si>
    <t>M &amp; A Smyth</t>
  </si>
  <si>
    <t>26940979 (Awaiting Invoicing)</t>
  </si>
  <si>
    <t>Stephen Smith</t>
  </si>
  <si>
    <t>26940981 (Awaiting Invoicing)</t>
  </si>
  <si>
    <t>Stephen Millar</t>
  </si>
  <si>
    <t>26940982 (Awaiting Invoicing)</t>
  </si>
  <si>
    <t>Bryan Massey</t>
  </si>
  <si>
    <t>26940983 (Awaiting Invoicing)</t>
  </si>
  <si>
    <t>Louise McCoy</t>
  </si>
  <si>
    <t>26940985 (Awaiting Invoicing)</t>
  </si>
  <si>
    <t>Sandra Moore</t>
  </si>
  <si>
    <t>26940987 (Awaiting Invoicing)</t>
  </si>
  <si>
    <t>William Henderson</t>
  </si>
  <si>
    <t>26940988 (Awaiting Invoicing)</t>
  </si>
  <si>
    <t>W Bell</t>
  </si>
  <si>
    <t>26940989 (Awaiting Invoicing)</t>
  </si>
  <si>
    <t>. Hempton</t>
  </si>
  <si>
    <t>26940990 (Awaiting Invoicing)</t>
  </si>
  <si>
    <t>S &amp; H Andrew &amp; McMullan</t>
  </si>
  <si>
    <t>26940991 (Awaiting Invoicing)</t>
  </si>
  <si>
    <t>Emma McGrath</t>
  </si>
  <si>
    <t>26940993 (Awaiting Invoicing)</t>
  </si>
  <si>
    <t>L &amp; S Madine</t>
  </si>
  <si>
    <t>26940994 (Awaiting Invoicing)</t>
  </si>
  <si>
    <t>Sam Finlay</t>
  </si>
  <si>
    <t>26940996 (Awaiting Invoicing)</t>
  </si>
  <si>
    <t>Aurel Turner</t>
  </si>
  <si>
    <t>26940998 (Awaiting Invoicing)</t>
  </si>
  <si>
    <t>R J Lilley</t>
  </si>
  <si>
    <t>26940999 (Awaiting Invoicing)</t>
  </si>
  <si>
    <t>Wallace Wilson</t>
  </si>
  <si>
    <t>26941001 (Awaiting Invoicing)</t>
  </si>
  <si>
    <t>H Gillis</t>
  </si>
  <si>
    <t>26941002 (Awaiting Invoicing)</t>
  </si>
  <si>
    <t>Harry Dunlop</t>
  </si>
  <si>
    <t>26941003 (Awaiting Invoicing)</t>
  </si>
  <si>
    <t>J &amp; D Stewart</t>
  </si>
  <si>
    <t>26941004 (Awaiting Invoicing)</t>
  </si>
  <si>
    <t>Julie Rodgers</t>
  </si>
  <si>
    <t>26941005 (Awaiting Invoicing)</t>
  </si>
  <si>
    <t>T &amp; T Surgenor &amp; Scullion</t>
  </si>
  <si>
    <t>26941006 (Awaiting Invoicing)</t>
  </si>
  <si>
    <t>Jill Brown</t>
  </si>
  <si>
    <t>26941007 (Awaiting Invoicing)</t>
  </si>
  <si>
    <t>S &amp; D Latta &amp; Thomas</t>
  </si>
  <si>
    <t>26941008 (Awaiting Invoicing)</t>
  </si>
  <si>
    <t>Julieanne Quigley</t>
  </si>
  <si>
    <t>26941009 (Awaiting Invoicing)</t>
  </si>
  <si>
    <t>Mandy Meekin</t>
  </si>
  <si>
    <t>26941011 (Awaiting Invoicing)</t>
  </si>
  <si>
    <t>D Moore</t>
  </si>
  <si>
    <t>26941012 (Awaiting Invoicing)</t>
  </si>
  <si>
    <t>Gary Houston</t>
  </si>
  <si>
    <t>26941013 (Awaiting Invoicing)</t>
  </si>
  <si>
    <t>Lesley Anne Beers</t>
  </si>
  <si>
    <t>26941014 (Awaiting Invoicing)</t>
  </si>
  <si>
    <t>M &amp; W Davis</t>
  </si>
  <si>
    <t>26941015 (Awaiting Invoicing)</t>
  </si>
  <si>
    <t>K &amp; R Reaney</t>
  </si>
  <si>
    <t>26941017 (Awaiting Invoicing)</t>
  </si>
  <si>
    <t>T &amp; H Thompson</t>
  </si>
  <si>
    <t>26941018 (Awaiting Invoicing)</t>
  </si>
  <si>
    <t>Thomas Porter</t>
  </si>
  <si>
    <t>26941019 (Awaiting Invoicing)</t>
  </si>
  <si>
    <t>John Frizzell</t>
  </si>
  <si>
    <t>26941021 (Awaiting Invoicing)</t>
  </si>
  <si>
    <t>Fiona Halliday</t>
  </si>
  <si>
    <t>26941022 (Awaiting Invoicing)</t>
  </si>
  <si>
    <t>M &amp; R Donaghy</t>
  </si>
  <si>
    <t>26941024 (Awaiting Invoicing)</t>
  </si>
  <si>
    <t>Arthur Hiscox</t>
  </si>
  <si>
    <t>26941026 (Awaiting Invoicing)</t>
  </si>
  <si>
    <t>. McFarland</t>
  </si>
  <si>
    <t>26941028 (Awaiting Invoicing)</t>
  </si>
  <si>
    <t>S Magill</t>
  </si>
  <si>
    <t>26941029 (Awaiting Invoicing)</t>
  </si>
  <si>
    <t>Adam Bradley</t>
  </si>
  <si>
    <t>26941030 (Awaiting Invoicing)</t>
  </si>
  <si>
    <t>D Cooke</t>
  </si>
  <si>
    <t>26941032 (Awaiting Invoicing)</t>
  </si>
  <si>
    <t>Laurence Robinson</t>
  </si>
  <si>
    <t>26941033 (Awaiting Invoicing)</t>
  </si>
  <si>
    <t>J McKerr</t>
  </si>
  <si>
    <t>26941034 (Awaiting Invoicing)</t>
  </si>
  <si>
    <t>E Porter</t>
  </si>
  <si>
    <t>26941036 (Awaiting Invoicing)</t>
  </si>
  <si>
    <t>R &amp; S Forsythe</t>
  </si>
  <si>
    <t>26941037 (Awaiting Invoicing)</t>
  </si>
  <si>
    <t>J Robinson</t>
  </si>
  <si>
    <t>26941039 (Awaiting Invoicing)</t>
  </si>
  <si>
    <t>S Clarke</t>
  </si>
  <si>
    <t>26941040 (Awaiting Invoicing)</t>
  </si>
  <si>
    <t>R J &amp; G Sheerin</t>
  </si>
  <si>
    <t>26941041 (Awaiting Invoicing)</t>
  </si>
  <si>
    <t>Ken Smyth</t>
  </si>
  <si>
    <t>26941042 (Awaiting Invoicing)</t>
  </si>
  <si>
    <t>Thomas Boyles</t>
  </si>
  <si>
    <t>26941044 (Awaiting Invoicing)</t>
  </si>
  <si>
    <t>William Smyth</t>
  </si>
  <si>
    <t>26941045 (Awaiting Invoicing)</t>
  </si>
  <si>
    <t>. Purdy</t>
  </si>
  <si>
    <t>26941047 (Awaiting Invoicing)</t>
  </si>
  <si>
    <t>Joe Couser</t>
  </si>
  <si>
    <t>26941048 (Awaiting Invoicing)</t>
  </si>
  <si>
    <t>Norman Robinson</t>
  </si>
  <si>
    <t>26941049 (Awaiting Invoicing)</t>
  </si>
  <si>
    <t>Stephen Brown</t>
  </si>
  <si>
    <t>26941050 (Awaiting Invoicing)</t>
  </si>
  <si>
    <t>R &amp; N Bell</t>
  </si>
  <si>
    <t>26941051 (Awaiting Invoicing)</t>
  </si>
  <si>
    <t>E Bushe</t>
  </si>
  <si>
    <t>26941052 (Awaiting Invoicing)</t>
  </si>
  <si>
    <t>R Smyth</t>
  </si>
  <si>
    <t>26941053 (Awaiting Invoicing)</t>
  </si>
  <si>
    <t>D &amp; E McCracken</t>
  </si>
  <si>
    <t>26941054 (Awaiting Invoicing)</t>
  </si>
  <si>
    <t>Peter Sloan</t>
  </si>
  <si>
    <t>26941055 (Awaiting Invoicing)</t>
  </si>
  <si>
    <t>. Robb</t>
  </si>
  <si>
    <t>26941056 (Awaiting Invoicing)</t>
  </si>
  <si>
    <t>Victor Annett</t>
  </si>
  <si>
    <t>26941059 (Awaiting Invoicing)</t>
  </si>
  <si>
    <t>David Coates</t>
  </si>
  <si>
    <t>26941061 (Awaiting Invoicing)</t>
  </si>
  <si>
    <t>Malcolm Dougherty</t>
  </si>
  <si>
    <t>26941062 (Awaiting Invoicing)</t>
  </si>
  <si>
    <t>Stephanie Harris</t>
  </si>
  <si>
    <t>26941063 (Awaiting Invoicing)</t>
  </si>
  <si>
    <t>Simon Kenny</t>
  </si>
  <si>
    <t>26941064 (Awaiting Invoicing)</t>
  </si>
  <si>
    <t>Noel Robinson</t>
  </si>
  <si>
    <t>26941065 (Awaiting Invoicing)</t>
  </si>
  <si>
    <t>Mark Service</t>
  </si>
  <si>
    <t>26941066 (Awaiting Invoicing)</t>
  </si>
  <si>
    <t>. Ashfield</t>
  </si>
  <si>
    <t>26941067 (Awaiting Invoicing)</t>
  </si>
  <si>
    <t>G Vance</t>
  </si>
  <si>
    <t>26941068 (Awaiting Invoicing)</t>
  </si>
  <si>
    <t>Jonny Sloan</t>
  </si>
  <si>
    <t>26941069 (Awaiting Invoicing)</t>
  </si>
  <si>
    <t>James Feeney</t>
  </si>
  <si>
    <t>26941072 (Awaiting Invoicing)</t>
  </si>
  <si>
    <t>P Magill</t>
  </si>
  <si>
    <t>26941073 (Awaiting Invoicing)</t>
  </si>
  <si>
    <t>Ian Harrison</t>
  </si>
  <si>
    <t>26941074 (Awaiting Invoicing)</t>
  </si>
  <si>
    <t>R &amp; G Hawthorne</t>
  </si>
  <si>
    <t>26941075 (Awaiting Invoicing)</t>
  </si>
  <si>
    <t>Sara-Jayne Reid</t>
  </si>
  <si>
    <t>26941076 (Awaiting Invoicing)</t>
  </si>
  <si>
    <t>Keith Devlin</t>
  </si>
  <si>
    <t>26941078 (Awaiting Invoicing)</t>
  </si>
  <si>
    <t>Adrian Stewart</t>
  </si>
  <si>
    <t>26941079 (Awaiting Invoicing)</t>
  </si>
  <si>
    <t>John Robb</t>
  </si>
  <si>
    <t>26941081 (Awaiting Invoicing)</t>
  </si>
  <si>
    <t>A Bell</t>
  </si>
  <si>
    <t>26941082 (Awaiting Invoicing)</t>
  </si>
  <si>
    <t>A M Black</t>
  </si>
  <si>
    <t>26941084 (Awaiting Invoicing)</t>
  </si>
  <si>
    <t>Gary McNeill</t>
  </si>
  <si>
    <t>26941085 (Awaiting Invoicing)</t>
  </si>
  <si>
    <t>Raymond Campbell</t>
  </si>
  <si>
    <t>26941086 (Awaiting Invoicing)</t>
  </si>
  <si>
    <t>Ann Wilson</t>
  </si>
  <si>
    <t>26941087 (Awaiting Invoicing)</t>
  </si>
  <si>
    <t>Stephen Vance</t>
  </si>
  <si>
    <t>26941088 (Awaiting Invoicing)</t>
  </si>
  <si>
    <t>Mark Scullion</t>
  </si>
  <si>
    <t>26941089 (Awaiting Invoicing)</t>
  </si>
  <si>
    <t>W Fleming</t>
  </si>
  <si>
    <t>26941090 (Awaiting Invoicing)</t>
  </si>
  <si>
    <t>Colin Davis</t>
  </si>
  <si>
    <t>26941091 (Awaiting Invoicing)</t>
  </si>
  <si>
    <t>Zoe Strahan</t>
  </si>
  <si>
    <t>26941092 (Awaiting Invoicing)</t>
  </si>
  <si>
    <t>M Adair</t>
  </si>
  <si>
    <t>26941094 (Awaiting Invoicing)</t>
  </si>
  <si>
    <t>Billy McAdam</t>
  </si>
  <si>
    <t>26941096 (Awaiting Invoicing)</t>
  </si>
  <si>
    <t>Jason Leacock</t>
  </si>
  <si>
    <t>26941097 (Awaiting Invoicing)</t>
  </si>
  <si>
    <t>Geoffrey Lamont</t>
  </si>
  <si>
    <t>26941098 (Awaiting Invoicing)</t>
  </si>
  <si>
    <t>N &amp; H Fleming</t>
  </si>
  <si>
    <t>26941099 (Awaiting Invoicing)</t>
  </si>
  <si>
    <t>Johnny King</t>
  </si>
  <si>
    <t>26941100 (Awaiting Invoicing)</t>
  </si>
  <si>
    <t>Martina Sterling</t>
  </si>
  <si>
    <t>26941101 (Awaiting Invoicing)</t>
  </si>
  <si>
    <t>Andrew Hunter</t>
  </si>
  <si>
    <t>26941103 (Awaiting Invoicing)</t>
  </si>
  <si>
    <t>Gary Lamont</t>
  </si>
  <si>
    <t>26941104 (Awaiting Invoicing)</t>
  </si>
  <si>
    <t>W Drumgoole</t>
  </si>
  <si>
    <t>26941105 (Awaiting Invoicing)</t>
  </si>
  <si>
    <t>N &amp; D Skivington</t>
  </si>
  <si>
    <t>26941106 (Awaiting Invoicing)</t>
  </si>
  <si>
    <t>Michael Macaulay</t>
  </si>
  <si>
    <t>26941108 (Awaiting Invoicing)</t>
  </si>
  <si>
    <t>. McDaniel</t>
  </si>
  <si>
    <t>26941109 (Awaiting Invoicing)</t>
  </si>
  <si>
    <t>John McClure</t>
  </si>
  <si>
    <t>26941110 (Awaiting Invoicing)</t>
  </si>
  <si>
    <t>Ian McGonigle</t>
  </si>
  <si>
    <t>26941112 (Awaiting Invoicing)</t>
  </si>
  <si>
    <t>26941113 (Awaiting Invoicing)</t>
  </si>
  <si>
    <t>Victoria Robinson</t>
  </si>
  <si>
    <t>26941114 (Awaiting Invoicing)</t>
  </si>
  <si>
    <t>R &amp; S Craig</t>
  </si>
  <si>
    <t>26941115 (Awaiting Invoicing)</t>
  </si>
  <si>
    <t>J &amp; E Howard</t>
  </si>
  <si>
    <t>26941116 (Awaiting Invoicing)</t>
  </si>
  <si>
    <t>Stephen Dunn</t>
  </si>
  <si>
    <t>26941117 (Awaiting Invoicing)</t>
  </si>
  <si>
    <t>N &amp; S Ferson</t>
  </si>
  <si>
    <t>26941118 (Awaiting Invoicing)</t>
  </si>
  <si>
    <t>Letitia Campbell</t>
  </si>
  <si>
    <t>26941121 (Awaiting Invoicing)</t>
  </si>
  <si>
    <t>Paul Todd</t>
  </si>
  <si>
    <t>26941123 (Awaiting Invoicing)</t>
  </si>
  <si>
    <t>Trevor McCombe</t>
  </si>
  <si>
    <t>26941125 (Awaiting Invoicing)</t>
  </si>
  <si>
    <t>William Chambers</t>
  </si>
  <si>
    <t>26941126 (Awaiting Invoicing)</t>
  </si>
  <si>
    <t>E Cahoon</t>
  </si>
  <si>
    <t>26941127 (Awaiting Invoicing)</t>
  </si>
  <si>
    <t>Ellie Patterson</t>
  </si>
  <si>
    <t>26941128 (Awaiting Invoicing)</t>
  </si>
  <si>
    <t>Thomas O'Neill</t>
  </si>
  <si>
    <t>26941130 (Awaiting Invoicing)</t>
  </si>
  <si>
    <t>. Wallace</t>
  </si>
  <si>
    <t>26941131 (Awaiting Invoicing)</t>
  </si>
  <si>
    <t>Dean Beverland</t>
  </si>
  <si>
    <t>26941132 (Awaiting Invoicing)</t>
  </si>
  <si>
    <t>R J McNeill</t>
  </si>
  <si>
    <t>26941133 (Awaiting Invoicing)</t>
  </si>
  <si>
    <t>Serena McKelvey</t>
  </si>
  <si>
    <t>26941136 (Awaiting Invoicing)</t>
  </si>
  <si>
    <t>David Wood</t>
  </si>
  <si>
    <t>26941137 (Awaiting Invoicing)</t>
  </si>
  <si>
    <t>B Hamill</t>
  </si>
  <si>
    <t>26941138 (Awaiting Invoicing)</t>
  </si>
  <si>
    <t>Andrew Weir</t>
  </si>
  <si>
    <t>26941139 (Awaiting Invoicing)</t>
  </si>
  <si>
    <t>Angela Spence</t>
  </si>
  <si>
    <t>26941141 (Awaiting Invoicing)</t>
  </si>
  <si>
    <t>Carole Porter</t>
  </si>
  <si>
    <t>26941143 (Awaiting Invoicing)</t>
  </si>
  <si>
    <t>E Connor</t>
  </si>
  <si>
    <t>26941145 (Awaiting Invoicing)</t>
  </si>
  <si>
    <t>A Kirkland</t>
  </si>
  <si>
    <t>26941146 (Awaiting Invoicing)</t>
  </si>
  <si>
    <t>N Withers</t>
  </si>
  <si>
    <t>26941147 (Awaiting Invoicing)</t>
  </si>
  <si>
    <t>T &amp; A McIlwrath</t>
  </si>
  <si>
    <t>26941149 (Awaiting Invoicing)</t>
  </si>
  <si>
    <t>W Martin</t>
  </si>
  <si>
    <t>26941150 (Awaiting Invoicing)</t>
  </si>
  <si>
    <t>Jason Rathore</t>
  </si>
  <si>
    <t>26941151 (Awaiting Invoicing)</t>
  </si>
  <si>
    <t>Ian Givans</t>
  </si>
  <si>
    <t>26941152 (Awaiting Invoicing)</t>
  </si>
  <si>
    <t>M Doherty</t>
  </si>
  <si>
    <t>26941153 (Awaiting Invoicing)</t>
  </si>
  <si>
    <t>Tanya Greer</t>
  </si>
  <si>
    <t>26941154 (Awaiting Invoicing)</t>
  </si>
  <si>
    <t>. Greer</t>
  </si>
  <si>
    <t>26941155 (Awaiting Invoicing)</t>
  </si>
  <si>
    <t>Dereck Watt</t>
  </si>
  <si>
    <t>26941156 (Awaiting Invoicing)</t>
  </si>
  <si>
    <t>C &amp; H &amp; K Orr</t>
  </si>
  <si>
    <t>26941157 (Awaiting Invoicing)</t>
  </si>
  <si>
    <t>K &amp; J Crossett</t>
  </si>
  <si>
    <t>26941158 (Awaiting Invoicing)</t>
  </si>
  <si>
    <t>Julie Rutherford</t>
  </si>
  <si>
    <t>26941160 (Awaiting Invoicing)</t>
  </si>
  <si>
    <t>. Livingston</t>
  </si>
  <si>
    <t>26941161 (Awaiting Invoicing)</t>
  </si>
  <si>
    <t>Keith McClurg</t>
  </si>
  <si>
    <t>26941162 (Awaiting Invoicing)</t>
  </si>
  <si>
    <t>S Greer</t>
  </si>
  <si>
    <t>26941164 (Awaiting Invoicing)</t>
  </si>
  <si>
    <t>S &amp; J Coulter</t>
  </si>
  <si>
    <t>26941166 (Awaiting Invoicing)</t>
  </si>
  <si>
    <t>Derek Lennox</t>
  </si>
  <si>
    <t>26941168 (Awaiting Invoicing)</t>
  </si>
  <si>
    <t>Michael Woods</t>
  </si>
  <si>
    <t>26941169 (Awaiting Invoicing)</t>
  </si>
  <si>
    <t>Pearse Shields</t>
  </si>
  <si>
    <t>26941170 (Awaiting Invoicing)</t>
  </si>
  <si>
    <t>Victoria Scott</t>
  </si>
  <si>
    <t>26941171 (Awaiting Invoicing)</t>
  </si>
  <si>
    <t>D &amp; A Fisher</t>
  </si>
  <si>
    <t>26941172 (Awaiting Invoicing)</t>
  </si>
  <si>
    <t>Robert Lynch</t>
  </si>
  <si>
    <t>26941173 (Awaiting Invoicing)</t>
  </si>
  <si>
    <t>D Jones</t>
  </si>
  <si>
    <t>26941174 (Awaiting Invoicing)</t>
  </si>
  <si>
    <t>Gary Mitchell</t>
  </si>
  <si>
    <t>26941175 (Awaiting Invoicing)</t>
  </si>
  <si>
    <t>W &amp; S Stewart</t>
  </si>
  <si>
    <t>26941176 (Awaiting Invoicing)</t>
  </si>
  <si>
    <t>G Kirkland</t>
  </si>
  <si>
    <t>26941178 (Awaiting Invoicing)</t>
  </si>
  <si>
    <t>Eleanor Lappin</t>
  </si>
  <si>
    <t>26941179 (Awaiting Invoicing)</t>
  </si>
  <si>
    <t>. Hill &amp; Webb</t>
  </si>
  <si>
    <t>26941181 (Awaiting Invoicing)</t>
  </si>
  <si>
    <t>Mark Kirkpatrick</t>
  </si>
  <si>
    <t>26941182 (Awaiting Invoicing)</t>
  </si>
  <si>
    <t>James McAllister</t>
  </si>
  <si>
    <t>26941183 (Awaiting Invoicing)</t>
  </si>
  <si>
    <t>S &amp; N Mullin &amp; Boyd</t>
  </si>
  <si>
    <t>26941186 (Awaiting Invoicing)</t>
  </si>
  <si>
    <t>Declan O'Neill</t>
  </si>
  <si>
    <t>26941188 (Awaiting Invoicing)</t>
  </si>
  <si>
    <t>Eileen Daye</t>
  </si>
  <si>
    <t>26941189 (Awaiting Invoicing)</t>
  </si>
  <si>
    <t>Anna Summanen</t>
  </si>
  <si>
    <t>26941190 (Awaiting Invoicing)</t>
  </si>
  <si>
    <t>S McCamley</t>
  </si>
  <si>
    <t>26941191 (Awaiting Invoicing)</t>
  </si>
  <si>
    <t>David Foster</t>
  </si>
  <si>
    <t>26941192 (Awaiting Invoicing)</t>
  </si>
  <si>
    <t>J Docherty</t>
  </si>
  <si>
    <t>26941194 (Awaiting Invoicing)</t>
  </si>
  <si>
    <t>Kenneth Forsythe Snr</t>
  </si>
  <si>
    <t>26941195 (Awaiting Invoicing)</t>
  </si>
  <si>
    <t>. Hayden</t>
  </si>
  <si>
    <t>26941196 (Awaiting Invoicing)</t>
  </si>
  <si>
    <t>Margaret Hemphill</t>
  </si>
  <si>
    <t>26941199 (Awaiting Invoicing)</t>
  </si>
  <si>
    <t>Peter Boyd</t>
  </si>
  <si>
    <t>26941200 (Awaiting Invoicing)</t>
  </si>
  <si>
    <t>R McCullough</t>
  </si>
  <si>
    <t>26941201 (Awaiting Invoicing)</t>
  </si>
  <si>
    <t>I McBride</t>
  </si>
  <si>
    <t>26941202 (Awaiting Invoicing)</t>
  </si>
  <si>
    <t>Robert Jardine</t>
  </si>
  <si>
    <t>26941204 (Awaiting Invoicing)</t>
  </si>
  <si>
    <t>Joseph Robinson</t>
  </si>
  <si>
    <t>26941207 (Awaiting Invoicing)</t>
  </si>
  <si>
    <t>R D &amp; A Cupples</t>
  </si>
  <si>
    <t>26941208 (Awaiting Invoicing)</t>
  </si>
  <si>
    <t>Alan Armstrong</t>
  </si>
  <si>
    <t>26941211 (Awaiting Invoicing)</t>
  </si>
  <si>
    <t>W Spence</t>
  </si>
  <si>
    <t>26941212 (Awaiting Invoicing)</t>
  </si>
  <si>
    <t>Marie McKee</t>
  </si>
  <si>
    <t>26941213 (Awaiting Invoicing)</t>
  </si>
  <si>
    <t>R &amp; P Hunter</t>
  </si>
  <si>
    <t>26941214 (Awaiting Invoicing)</t>
  </si>
  <si>
    <t>Ruby Boyd</t>
  </si>
  <si>
    <t>26941215 (Awaiting Invoicing)</t>
  </si>
  <si>
    <t>David Miller</t>
  </si>
  <si>
    <t>26941216 (Awaiting Invoicing)</t>
  </si>
  <si>
    <t>D Street</t>
  </si>
  <si>
    <t>26941217 (Awaiting Invoicing)</t>
  </si>
  <si>
    <t>Raymond Buchanan</t>
  </si>
  <si>
    <t>26941218 (Awaiting Invoicing)</t>
  </si>
  <si>
    <t>Keith McKnight</t>
  </si>
  <si>
    <t>26941220 (Awaiting Invoicing)</t>
  </si>
  <si>
    <t>. Huey</t>
  </si>
  <si>
    <t>26941222 (Awaiting Invoicing)</t>
  </si>
  <si>
    <t>R &amp; R Emerson</t>
  </si>
  <si>
    <t>26941224 (Awaiting Invoicing)</t>
  </si>
  <si>
    <t>R Beggs</t>
  </si>
  <si>
    <t>26941225 (Awaiting Invoicing)</t>
  </si>
  <si>
    <t>Alan Graham</t>
  </si>
  <si>
    <t>26941226 (Awaiting Invoicing)</t>
  </si>
  <si>
    <t>Sharon Shortt</t>
  </si>
  <si>
    <t>26941228 (Awaiting Invoicing)</t>
  </si>
  <si>
    <t>Barbara Kirk</t>
  </si>
  <si>
    <t>26941229 (Awaiting Invoicing)</t>
  </si>
  <si>
    <t>Olive Gregg</t>
  </si>
  <si>
    <t>26941230 (Awaiting Invoicing)</t>
  </si>
  <si>
    <t>Georgina Collum</t>
  </si>
  <si>
    <t>26941232 (Awaiting Invoicing)</t>
  </si>
  <si>
    <t>G Baird</t>
  </si>
  <si>
    <t>26941234 (Awaiting Invoicing)</t>
  </si>
  <si>
    <t>K Watson</t>
  </si>
  <si>
    <t>26941235 (Awaiting Invoicing)</t>
  </si>
  <si>
    <t>G Lennon</t>
  </si>
  <si>
    <t>26941236 (Awaiting Invoicing)</t>
  </si>
  <si>
    <t>Shirley Halkyard</t>
  </si>
  <si>
    <t>26941238 (Awaiting Invoicing)</t>
  </si>
  <si>
    <t>K McLarnon-</t>
  </si>
  <si>
    <t>26941239 (Awaiting Invoicing)</t>
  </si>
  <si>
    <t>Robin Murray</t>
  </si>
  <si>
    <t>26941241 (Awaiting Invoicing)</t>
  </si>
  <si>
    <t>E &amp; G Wilson</t>
  </si>
  <si>
    <t>26941242 (Awaiting Invoicing)</t>
  </si>
  <si>
    <t>Heather Smyth</t>
  </si>
  <si>
    <t>26941244 (Awaiting Invoicing)</t>
  </si>
  <si>
    <t>C Taggart</t>
  </si>
  <si>
    <t>26941245 (Awaiting Invoicing)</t>
  </si>
  <si>
    <t>R Parke</t>
  </si>
  <si>
    <t>26941246 (Awaiting Invoicing)</t>
  </si>
  <si>
    <t>M Killen</t>
  </si>
  <si>
    <t>26941247 (Awaiting Invoicing)</t>
  </si>
  <si>
    <t>H Tilson</t>
  </si>
  <si>
    <t>26941248 (Awaiting Invoicing)</t>
  </si>
  <si>
    <t>William Kealey</t>
  </si>
  <si>
    <t>26941249 (Awaiting Invoicing)</t>
  </si>
  <si>
    <t>Alistair Carson</t>
  </si>
  <si>
    <t>26941250 (Awaiting Invoicing)</t>
  </si>
  <si>
    <t>M Stevenson</t>
  </si>
  <si>
    <t>26941253 (Awaiting Invoicing)</t>
  </si>
  <si>
    <t>M &amp; M Hunter</t>
  </si>
  <si>
    <t>26941255 (Awaiting Invoicing)</t>
  </si>
  <si>
    <t>Eric Rhodes</t>
  </si>
  <si>
    <t>26941256 (Awaiting Invoicing)</t>
  </si>
  <si>
    <t>26941257 (Awaiting Invoicing)</t>
  </si>
  <si>
    <t>. McCallion</t>
  </si>
  <si>
    <t>26941258 (Awaiting Invoicing)</t>
  </si>
  <si>
    <t>A Taggart</t>
  </si>
  <si>
    <t>26941260 (Awaiting Invoicing)</t>
  </si>
  <si>
    <t>. Harkness &amp; Brown</t>
  </si>
  <si>
    <t>26941261 (Awaiting Invoicing)</t>
  </si>
  <si>
    <t>D &amp; N Forde</t>
  </si>
  <si>
    <t>26941264 (Awaiting Invoicing)</t>
  </si>
  <si>
    <t>Maurice Curry</t>
  </si>
  <si>
    <t>26941265 (Awaiting Invoicing)</t>
  </si>
  <si>
    <t>Samuel Graham</t>
  </si>
  <si>
    <t>26941267 (Awaiting Invoicing)</t>
  </si>
  <si>
    <t>S Crooks</t>
  </si>
  <si>
    <t>26941268 (Awaiting Invoicing)</t>
  </si>
  <si>
    <t>J &amp; G McClean</t>
  </si>
  <si>
    <t>26941269 (Awaiting Invoicing)</t>
  </si>
  <si>
    <t>Robert Dundas</t>
  </si>
  <si>
    <t>26941270 (Awaiting Invoicing)</t>
  </si>
  <si>
    <t>Alexander Mawhinney</t>
  </si>
  <si>
    <t>26941271 (Awaiting Invoicing)</t>
  </si>
  <si>
    <t>William Miller</t>
  </si>
  <si>
    <t>26941272 (Awaiting Invoicing)</t>
  </si>
  <si>
    <t>. Irons</t>
  </si>
  <si>
    <t>26941273 (Awaiting Invoicing)</t>
  </si>
  <si>
    <t>Jeremy Walls</t>
  </si>
  <si>
    <t>26941274 (Awaiting Invoicing)</t>
  </si>
  <si>
    <t>Mark McIlroy</t>
  </si>
  <si>
    <t>26941276 (Awaiting Invoicing)</t>
  </si>
  <si>
    <t>Fiona Mulhern</t>
  </si>
  <si>
    <t>26941277 (Awaiting Invoicing)</t>
  </si>
  <si>
    <t>Claire Sizer</t>
  </si>
  <si>
    <t>26941279 (Awaiting Invoicing)</t>
  </si>
  <si>
    <t>Brian Cameron</t>
  </si>
  <si>
    <t>26941280 (Awaiting Invoicing)</t>
  </si>
  <si>
    <t>Carol Smyth</t>
  </si>
  <si>
    <t>26941282 (Awaiting Invoicing)</t>
  </si>
  <si>
    <t>Ethel Thompson</t>
  </si>
  <si>
    <t>26941284 (Awaiting Invoicing)</t>
  </si>
  <si>
    <t>J McUllough</t>
  </si>
  <si>
    <t>26941286 (Awaiting Invoicing)</t>
  </si>
  <si>
    <t>Emma Johnston</t>
  </si>
  <si>
    <t>26941287 (Awaiting Invoicing)</t>
  </si>
  <si>
    <t>F Jackson</t>
  </si>
  <si>
    <t>26941288 (Awaiting Invoicing)</t>
  </si>
  <si>
    <t>George Nelson</t>
  </si>
  <si>
    <t>26941289 (Awaiting Invoicing)</t>
  </si>
  <si>
    <t>Mary Nutt</t>
  </si>
  <si>
    <t>26941290 (Awaiting Invoicing)</t>
  </si>
  <si>
    <t>Trevor Peoples</t>
  </si>
  <si>
    <t>26941291 (Awaiting Invoicing)</t>
  </si>
  <si>
    <t>Robert Kirk</t>
  </si>
  <si>
    <t>26941292 (Awaiting Invoicing)</t>
  </si>
  <si>
    <t>Adrian McLaughlin</t>
  </si>
  <si>
    <t>26941293 (Awaiting Invoicing)</t>
  </si>
  <si>
    <t>V Bell</t>
  </si>
  <si>
    <t>26941294 (Awaiting Invoicing)</t>
  </si>
  <si>
    <t>W Webb</t>
  </si>
  <si>
    <t>26941295 (Awaiting Invoicing)</t>
  </si>
  <si>
    <t>William Cairns</t>
  </si>
  <si>
    <t>26941296 (Awaiting Invoicing)</t>
  </si>
  <si>
    <t>Anne McBride</t>
  </si>
  <si>
    <t>26941299 (Awaiting Invoicing)</t>
  </si>
  <si>
    <t>Norma Jones</t>
  </si>
  <si>
    <t>26941300 (Awaiting Invoicing)</t>
  </si>
  <si>
    <t>B &amp; M McGuigan</t>
  </si>
  <si>
    <t>26941302 (Awaiting Invoicing)</t>
  </si>
  <si>
    <t>J &amp; M Long &amp; Fisher</t>
  </si>
  <si>
    <t>26941303 (Awaiting Invoicing)</t>
  </si>
  <si>
    <t>S Chapman</t>
  </si>
  <si>
    <t>26941304 (Awaiting Invoicing)</t>
  </si>
  <si>
    <t>William Speer</t>
  </si>
  <si>
    <t>26941305 (Awaiting Invoicing)</t>
  </si>
  <si>
    <t>J McKendry</t>
  </si>
  <si>
    <t>26941307 (Awaiting Invoicing)</t>
  </si>
  <si>
    <t>. Gowan</t>
  </si>
  <si>
    <t>26941308 (Awaiting Invoicing)</t>
  </si>
  <si>
    <t>Michael Gordon</t>
  </si>
  <si>
    <t>26941310 (Awaiting Invoicing)</t>
  </si>
  <si>
    <t>J &amp; J E Reid</t>
  </si>
  <si>
    <t>26941312 (Awaiting Invoicing)</t>
  </si>
  <si>
    <t>Aisling Parke</t>
  </si>
  <si>
    <t>26941313 (Awaiting Invoicing)</t>
  </si>
  <si>
    <t>Mark Chapman</t>
  </si>
  <si>
    <t>26941317 (Awaiting Invoicing)</t>
  </si>
  <si>
    <t>J Shilliaday</t>
  </si>
  <si>
    <t>26941318 (Awaiting Invoicing)</t>
  </si>
  <si>
    <t>Sylvia Armstrong</t>
  </si>
  <si>
    <t>26941320 (Awaiting Invoicing)</t>
  </si>
  <si>
    <t>B &amp; A Harkness</t>
  </si>
  <si>
    <t>26941321 (Awaiting Invoicing)</t>
  </si>
  <si>
    <t>S McCabe</t>
  </si>
  <si>
    <t>26941322 (Awaiting Invoicing)</t>
  </si>
  <si>
    <t>Peter Parker</t>
  </si>
  <si>
    <t>26941323 (Awaiting Invoicing)</t>
  </si>
  <si>
    <t>Darrell Irvine</t>
  </si>
  <si>
    <t>26941326 (Awaiting Invoicing)</t>
  </si>
  <si>
    <t>G Craig</t>
  </si>
  <si>
    <t>26941327 (Awaiting Invoicing)</t>
  </si>
  <si>
    <t>James McDonald</t>
  </si>
  <si>
    <t>26941328 (Awaiting Invoicing)</t>
  </si>
  <si>
    <t>B Castles</t>
  </si>
  <si>
    <t>26941329 (Awaiting Invoicing)</t>
  </si>
  <si>
    <t>J &amp; G Flavell</t>
  </si>
  <si>
    <t>26941330 (Awaiting Invoicing)</t>
  </si>
  <si>
    <t>David Kerr</t>
  </si>
  <si>
    <t>26941332 (Awaiting Invoicing)</t>
  </si>
  <si>
    <t>John Rea</t>
  </si>
  <si>
    <t>26941333 (Awaiting Invoicing)</t>
  </si>
  <si>
    <t>Andrena McCurdy</t>
  </si>
  <si>
    <t>26941334 (Awaiting Invoicing)</t>
  </si>
  <si>
    <t>John Noble</t>
  </si>
  <si>
    <t>26941335 (Awaiting Invoicing)</t>
  </si>
  <si>
    <t>P Crozier</t>
  </si>
  <si>
    <t>26941338 (Awaiting Invoicing)</t>
  </si>
  <si>
    <t>Fergus Jennings</t>
  </si>
  <si>
    <t>26941339 (Awaiting Invoicing)</t>
  </si>
  <si>
    <t>S &amp; P Garrett</t>
  </si>
  <si>
    <t>26941340 (Awaiting Invoicing)</t>
  </si>
  <si>
    <t>A &amp; C Weir</t>
  </si>
  <si>
    <t>26941342 (Awaiting Invoicing)</t>
  </si>
  <si>
    <t>Tom Bell</t>
  </si>
  <si>
    <t>26941343 (Awaiting Invoicing)</t>
  </si>
  <si>
    <t>William McKeen</t>
  </si>
  <si>
    <t>26941345 (Awaiting Invoicing)</t>
  </si>
  <si>
    <t>Gary Hall</t>
  </si>
  <si>
    <t>26941346 (Awaiting Invoicing)</t>
  </si>
  <si>
    <t>Jean Kelly</t>
  </si>
  <si>
    <t>26941347 (Awaiting Invoicing)</t>
  </si>
  <si>
    <t>Wilma Ross</t>
  </si>
  <si>
    <t>26941348 (Awaiting Invoicing)</t>
  </si>
  <si>
    <t>Glenda Darragh</t>
  </si>
  <si>
    <t>26941349 (Awaiting Invoicing)</t>
  </si>
  <si>
    <t>Michael Cawley</t>
  </si>
  <si>
    <t>26941351 (Awaiting Invoicing)</t>
  </si>
  <si>
    <t>I Dawson</t>
  </si>
  <si>
    <t>26941352 (Awaiting Invoicing)</t>
  </si>
  <si>
    <t>D &amp; L Painting</t>
  </si>
  <si>
    <t>26941353 (Awaiting Invoicing)</t>
  </si>
  <si>
    <t>Rodney Murphy</t>
  </si>
  <si>
    <t>26941354 (Awaiting Invoicing)</t>
  </si>
  <si>
    <t>Colleen Murphy</t>
  </si>
  <si>
    <t>26941356 (Awaiting Invoicing)</t>
  </si>
  <si>
    <t>David Mitchell</t>
  </si>
  <si>
    <t>26941357 (Awaiting Invoicing)</t>
  </si>
  <si>
    <t>. Pollock</t>
  </si>
  <si>
    <t>26941358 (Awaiting Invoicing)</t>
  </si>
  <si>
    <t>J Barnett</t>
  </si>
  <si>
    <t>26941359 (Awaiting Invoicing)</t>
  </si>
  <si>
    <t>D Trimble</t>
  </si>
  <si>
    <t>26941361 (Awaiting Invoicing)</t>
  </si>
  <si>
    <t>Robin Godfrey</t>
  </si>
  <si>
    <t>26941362 (Awaiting Invoicing)</t>
  </si>
  <si>
    <t>Clive Serplus</t>
  </si>
  <si>
    <t>26941363 (Awaiting Invoicing)</t>
  </si>
  <si>
    <t>Nevin Brown</t>
  </si>
  <si>
    <t>26941364 (Awaiting Invoicing)</t>
  </si>
  <si>
    <t>Caroline Scott</t>
  </si>
  <si>
    <t>26941366 (Awaiting Invoicing)</t>
  </si>
  <si>
    <t>Colin King</t>
  </si>
  <si>
    <t>26941367 (Awaiting Invoicing)</t>
  </si>
  <si>
    <t>Ernest Nicholl</t>
  </si>
  <si>
    <t>26941368 (Awaiting Invoicing)</t>
  </si>
  <si>
    <t>J McCord</t>
  </si>
  <si>
    <t>26941370 (Awaiting Invoicing)</t>
  </si>
  <si>
    <t>. McCabe</t>
  </si>
  <si>
    <t>26941371 (Awaiting Invoicing)</t>
  </si>
  <si>
    <t>A &amp; R &amp; D Miller &amp; Mahon</t>
  </si>
  <si>
    <t>26941372 (Awaiting Invoicing)</t>
  </si>
  <si>
    <t>Colin McFall</t>
  </si>
  <si>
    <t>26941373 (Awaiting Invoicing)</t>
  </si>
  <si>
    <t>Carol Massey</t>
  </si>
  <si>
    <t>26941376 (Awaiting Invoicing)</t>
  </si>
  <si>
    <t>Andrew Cowan</t>
  </si>
  <si>
    <t>26941377 (Awaiting Invoicing)</t>
  </si>
  <si>
    <t>Geoff Maxwell</t>
  </si>
  <si>
    <t>26941380 (Awaiting Invoicing)</t>
  </si>
  <si>
    <t>S McKelvey</t>
  </si>
  <si>
    <t>26941382 (Awaiting Invoicing)</t>
  </si>
  <si>
    <t>B &amp; P Reid &amp; Boyd</t>
  </si>
  <si>
    <t>26941383 (Awaiting Invoicing)</t>
  </si>
  <si>
    <t>&amp; Paris</t>
  </si>
  <si>
    <t>26941384 (Awaiting Invoicing)</t>
  </si>
  <si>
    <t>N Cheevers</t>
  </si>
  <si>
    <t>26941385 (Awaiting Invoicing)</t>
  </si>
  <si>
    <t>N Forde</t>
  </si>
  <si>
    <t>26941386 (Awaiting Invoicing)</t>
  </si>
  <si>
    <t>Aiden Donnelly</t>
  </si>
  <si>
    <t>26941387 (Awaiting Invoicing)</t>
  </si>
  <si>
    <t>D &amp; C Gamble</t>
  </si>
  <si>
    <t>26941389 (Awaiting Invoicing)</t>
  </si>
  <si>
    <t>Alan Simpson</t>
  </si>
  <si>
    <t>26941390 (Awaiting Invoicing)</t>
  </si>
  <si>
    <t>Lee Morgan</t>
  </si>
  <si>
    <t>26941392 (Awaiting Invoicing)</t>
  </si>
  <si>
    <t>Garth Wilson</t>
  </si>
  <si>
    <t>26941393 (Awaiting Invoicing)</t>
  </si>
  <si>
    <t>Geoffry Brown</t>
  </si>
  <si>
    <t>26941396 (Awaiting Invoicing)</t>
  </si>
  <si>
    <t>26941397 (Awaiting Invoicing)</t>
  </si>
  <si>
    <t>B &amp; G Gilpin</t>
  </si>
  <si>
    <t>26941399 (Awaiting Invoicing)</t>
  </si>
  <si>
    <t>S Truesdale</t>
  </si>
  <si>
    <t>26941401 (Awaiting Invoicing)</t>
  </si>
  <si>
    <t>Sarah Stewart</t>
  </si>
  <si>
    <t>26941402 (Awaiting Invoicing)</t>
  </si>
  <si>
    <t>J McDowell</t>
  </si>
  <si>
    <t>26941406 (Awaiting Invoicing)</t>
  </si>
  <si>
    <t>&amp; Malcolmson</t>
  </si>
  <si>
    <t>26941407 (Awaiting Invoicing)</t>
  </si>
  <si>
    <t>N Greenfield</t>
  </si>
  <si>
    <t>26941408 (Awaiting Invoicing)</t>
  </si>
  <si>
    <t>Ashleigh Drummond</t>
  </si>
  <si>
    <t>26941410 (Awaiting Invoicing)</t>
  </si>
  <si>
    <t>Jack Dunlop</t>
  </si>
  <si>
    <t>26941411 (Awaiting Invoicing)</t>
  </si>
  <si>
    <t>C &amp; R Hume &amp; Fitzpatrick</t>
  </si>
  <si>
    <t>26941412 (Awaiting Invoicing)</t>
  </si>
  <si>
    <t>Daniel Corr</t>
  </si>
  <si>
    <t>26941413 (Awaiting Invoicing)</t>
  </si>
  <si>
    <t>. Stafford</t>
  </si>
  <si>
    <t>26941415 (Awaiting Invoicing)</t>
  </si>
  <si>
    <t>26941416 (Awaiting Invoicing)</t>
  </si>
  <si>
    <t>Mary Lindsay</t>
  </si>
  <si>
    <t>26941417 (Awaiting Invoicing)</t>
  </si>
  <si>
    <t>Elizabeth McNair</t>
  </si>
  <si>
    <t>26941419 (Awaiting Invoicing)</t>
  </si>
  <si>
    <t>M McNally</t>
  </si>
  <si>
    <t>26941421 (Awaiting Invoicing)</t>
  </si>
  <si>
    <t>D Bradshaw</t>
  </si>
  <si>
    <t>26941424 (Awaiting Invoicing)</t>
  </si>
  <si>
    <t>P E Stinson</t>
  </si>
  <si>
    <t>26941426 (Awaiting Invoicing)</t>
  </si>
  <si>
    <t>Lemond Salley</t>
  </si>
  <si>
    <t>26941427 (Awaiting Invoicing)</t>
  </si>
  <si>
    <t>Greig McAfee</t>
  </si>
  <si>
    <t>26941428 (Awaiting Invoicing)</t>
  </si>
  <si>
    <t>Lorraine Bradley</t>
  </si>
  <si>
    <t>26941430 (Awaiting Invoicing)</t>
  </si>
  <si>
    <t>D J &amp; Z Henry</t>
  </si>
  <si>
    <t>26941432 (Awaiting Invoicing)</t>
  </si>
  <si>
    <t>P &amp; H Medlicott</t>
  </si>
  <si>
    <t>26941433 (Awaiting Invoicing)</t>
  </si>
  <si>
    <t>A Neely</t>
  </si>
  <si>
    <t>26941434 (Awaiting Invoicing)</t>
  </si>
  <si>
    <t>I &amp; L Totton</t>
  </si>
  <si>
    <t>26941436 (Awaiting Invoicing)</t>
  </si>
  <si>
    <t>Raymond Richardson</t>
  </si>
  <si>
    <t>26941437 (Awaiting Invoicing)</t>
  </si>
  <si>
    <t>John Heatherington</t>
  </si>
  <si>
    <t>26941438 (Awaiting Invoicing)</t>
  </si>
  <si>
    <t>A O'Neill</t>
  </si>
  <si>
    <t>26941439 (Awaiting Invoicing)</t>
  </si>
  <si>
    <t>D J McKeown</t>
  </si>
  <si>
    <t>26941447 (Awaiting Invoicing)</t>
  </si>
  <si>
    <t>Richard Ford</t>
  </si>
  <si>
    <t>26941448 (Awaiting Invoicing)</t>
  </si>
  <si>
    <t>Gordon Orr</t>
  </si>
  <si>
    <t>26941449 (Awaiting Invoicing)</t>
  </si>
  <si>
    <t>. Kerr</t>
  </si>
  <si>
    <t>26941451 (Awaiting Invoicing)</t>
  </si>
  <si>
    <t>R J Weatherall</t>
  </si>
  <si>
    <t>26941452 (Awaiting Invoicing)</t>
  </si>
  <si>
    <t>C Kirkwood</t>
  </si>
  <si>
    <t>26941453 (Awaiting Invoicing)</t>
  </si>
  <si>
    <t>Joy Wilson</t>
  </si>
  <si>
    <t>26941454 (Awaiting Invoicing)</t>
  </si>
  <si>
    <t>A McNeil</t>
  </si>
  <si>
    <t>26941458 (Awaiting Invoicing)</t>
  </si>
  <si>
    <t>Mary Cameron</t>
  </si>
  <si>
    <t>26941459 (Awaiting Invoicing)</t>
  </si>
  <si>
    <t>Mandy Long</t>
  </si>
  <si>
    <t>26941460 (Awaiting Invoicing)</t>
  </si>
  <si>
    <t>David Hunter</t>
  </si>
  <si>
    <t>26941461 (Awaiting Invoicing)</t>
  </si>
  <si>
    <t>Thomas McMenemy</t>
  </si>
  <si>
    <t>26941462 (Awaiting Invoicing)</t>
  </si>
  <si>
    <t>Jean Stewart</t>
  </si>
  <si>
    <t>26941464 (Awaiting Invoicing)</t>
  </si>
  <si>
    <t>Margaret Telford</t>
  </si>
  <si>
    <t>26941465 (Awaiting Invoicing)</t>
  </si>
  <si>
    <t>Richard Kelso</t>
  </si>
  <si>
    <t>26941466 (Awaiting Invoicing)</t>
  </si>
  <si>
    <t>. Jennett</t>
  </si>
  <si>
    <t>26941467 (Awaiting Invoicing)</t>
  </si>
  <si>
    <t>A Adamson</t>
  </si>
  <si>
    <t>26941468 (Awaiting Invoicing)</t>
  </si>
  <si>
    <t>Julie Wallace</t>
  </si>
  <si>
    <t>26941469 (Awaiting Invoicing)</t>
  </si>
  <si>
    <t>Tom Glass</t>
  </si>
  <si>
    <t>26941470 (Awaiting Invoicing)</t>
  </si>
  <si>
    <t>Mark Stevenson</t>
  </si>
  <si>
    <t>26941471 (Awaiting Invoicing)</t>
  </si>
  <si>
    <t>Jacqueline Reid</t>
  </si>
  <si>
    <t>26941472 (Awaiting Invoicing)</t>
  </si>
  <si>
    <t>Robin McNeill</t>
  </si>
  <si>
    <t>26941473 (Awaiting Invoicing)</t>
  </si>
  <si>
    <t>Gordon Kennedy</t>
  </si>
  <si>
    <t>26941474 (Awaiting Invoicing)</t>
  </si>
  <si>
    <t>Gordon Porter</t>
  </si>
  <si>
    <t>26941475 (Awaiting Invoicing)</t>
  </si>
  <si>
    <t>F J Drummond</t>
  </si>
  <si>
    <t>26941476 (Awaiting Invoicing)</t>
  </si>
  <si>
    <t>R D Logan</t>
  </si>
  <si>
    <t>26941477 (Awaiting Invoicing)</t>
  </si>
  <si>
    <t>H Duncan</t>
  </si>
  <si>
    <t>26941478 (Awaiting Invoicing)</t>
  </si>
  <si>
    <t>Robert Kyle</t>
  </si>
  <si>
    <t>26941479 (Awaiting Invoicing)</t>
  </si>
  <si>
    <t>J McNeill</t>
  </si>
  <si>
    <t>26941480 (Awaiting Invoicing)</t>
  </si>
  <si>
    <t>Ivan Allen</t>
  </si>
  <si>
    <t>26941481 (Awaiting Invoicing)</t>
  </si>
  <si>
    <t>. Mayes</t>
  </si>
  <si>
    <t>26941482 (Awaiting Invoicing)</t>
  </si>
  <si>
    <t>. Atchison</t>
  </si>
  <si>
    <t>26941483 (Awaiting Invoicing)</t>
  </si>
  <si>
    <t>Michele McMahon</t>
  </si>
  <si>
    <t>26941484 (Awaiting Invoicing)</t>
  </si>
  <si>
    <t>James Kernohan</t>
  </si>
  <si>
    <t>26941485 (Awaiting Invoicing)</t>
  </si>
  <si>
    <t>B Ross</t>
  </si>
  <si>
    <t>26941486 (Awaiting Invoicing)</t>
  </si>
  <si>
    <t>William Brown</t>
  </si>
  <si>
    <t>26941487 (Awaiting Invoicing)</t>
  </si>
  <si>
    <t>R &amp; K Coleman</t>
  </si>
  <si>
    <t>26941488 (Awaiting Invoicing)</t>
  </si>
  <si>
    <t>P Irvine</t>
  </si>
  <si>
    <t>26941489 (Awaiting Invoicing)</t>
  </si>
  <si>
    <t>. Hawthorne</t>
  </si>
  <si>
    <t>26941490 (Awaiting Invoicing)</t>
  </si>
  <si>
    <t>A Bailie</t>
  </si>
  <si>
    <t>26941492 (Awaiting Invoicing)</t>
  </si>
  <si>
    <t>A Geoffrey Parr</t>
  </si>
  <si>
    <t>26941494 (Awaiting Invoicing)</t>
  </si>
  <si>
    <t>Joan Kernohan</t>
  </si>
  <si>
    <t>26941495 (Awaiting Invoicing)</t>
  </si>
  <si>
    <t>A G Wilson</t>
  </si>
  <si>
    <t>26941496 (Awaiting Invoicing)</t>
  </si>
  <si>
    <t>Ian Semple</t>
  </si>
  <si>
    <t>26941497 (Awaiting Invoicing)</t>
  </si>
  <si>
    <t>Jennifer Edgar</t>
  </si>
  <si>
    <t>26941498 (Awaiting Invoicing)</t>
  </si>
  <si>
    <t>W Clarke</t>
  </si>
  <si>
    <t>26941499 (Awaiting Invoicing)</t>
  </si>
  <si>
    <t>E Wallace</t>
  </si>
  <si>
    <t>26941500 (Awaiting Invoicing)</t>
  </si>
  <si>
    <t>S Allen &amp; Cuddy</t>
  </si>
  <si>
    <t>26941501 (Awaiting Invoicing)</t>
  </si>
  <si>
    <t>A Bronte</t>
  </si>
  <si>
    <t>26941502 (Awaiting Invoicing)</t>
  </si>
  <si>
    <t>E McClure</t>
  </si>
  <si>
    <t>26941503 (Awaiting Invoicing)</t>
  </si>
  <si>
    <t>Louis Uprichard</t>
  </si>
  <si>
    <t>26941506 (Awaiting Invoicing)</t>
  </si>
  <si>
    <t>J McGowan</t>
  </si>
  <si>
    <t>26941508 (Awaiting Invoicing)</t>
  </si>
  <si>
    <t>Robert McGarry</t>
  </si>
  <si>
    <t>26941509 (Awaiting Invoicing)</t>
  </si>
  <si>
    <t>David Pattison</t>
  </si>
  <si>
    <t>26941510 (Awaiting Invoicing)</t>
  </si>
  <si>
    <t>D Boyd</t>
  </si>
  <si>
    <t>26941511 (Awaiting Invoicing)</t>
  </si>
  <si>
    <t>Henry Bownes</t>
  </si>
  <si>
    <t>26941512 (Awaiting Invoicing)</t>
  </si>
  <si>
    <t>Mervyn Turtle</t>
  </si>
  <si>
    <t>26941513 (Awaiting Invoicing)</t>
  </si>
  <si>
    <t>T W Graham</t>
  </si>
  <si>
    <t>26941514 (Awaiting Invoicing)</t>
  </si>
  <si>
    <t>Mc Cullagh</t>
  </si>
  <si>
    <t>26941515 (Awaiting Invoicing)</t>
  </si>
  <si>
    <t>L A Taylor</t>
  </si>
  <si>
    <t>26941516 (Awaiting Invoicing)</t>
  </si>
  <si>
    <t>R Brown</t>
  </si>
  <si>
    <t>26941517 (Awaiting Invoicing)</t>
  </si>
  <si>
    <t>F Hand</t>
  </si>
  <si>
    <t>26941518 (Awaiting Invoicing)</t>
  </si>
  <si>
    <t>. Johnston</t>
  </si>
  <si>
    <t>26941519 (Awaiting Invoicing)</t>
  </si>
  <si>
    <t>Trevor Gilliland</t>
  </si>
  <si>
    <t>26941522 (Awaiting Invoicing)</t>
  </si>
  <si>
    <t>D Haire</t>
  </si>
  <si>
    <t>26941523 (Awaiting Invoicing)</t>
  </si>
  <si>
    <t>E S Lowe</t>
  </si>
  <si>
    <t>26941524 (Awaiting Invoicing)</t>
  </si>
  <si>
    <t>A Crooks</t>
  </si>
  <si>
    <t>26941525 (Awaiting Invoicing)</t>
  </si>
  <si>
    <t>Neville McMullan</t>
  </si>
  <si>
    <t>26941526 (Awaiting Invoicing)</t>
  </si>
  <si>
    <t>D McCullough</t>
  </si>
  <si>
    <t>26941527 (Awaiting Invoicing)</t>
  </si>
  <si>
    <t>Amanda Brown</t>
  </si>
  <si>
    <t>26941528 (Awaiting Invoicing)</t>
  </si>
  <si>
    <t>David Blair</t>
  </si>
  <si>
    <t>26941529 (Awaiting Invoicing)</t>
  </si>
  <si>
    <t>Darius Graham</t>
  </si>
  <si>
    <t>26941530 (Awaiting Invoicing)</t>
  </si>
  <si>
    <t>Gregory Kerr</t>
  </si>
  <si>
    <t>26941532 (Awaiting Invoicing)</t>
  </si>
  <si>
    <t>T Orr</t>
  </si>
  <si>
    <t>26941533 (Awaiting Invoicing)</t>
  </si>
  <si>
    <t>E Ward</t>
  </si>
  <si>
    <t>26941534 (Awaiting Invoicing)</t>
  </si>
  <si>
    <t>Tom Wilson</t>
  </si>
  <si>
    <t>26941536 (Awaiting Invoicing)</t>
  </si>
  <si>
    <t>S A Boyd</t>
  </si>
  <si>
    <t>26941537 (Awaiting Invoicing)</t>
  </si>
  <si>
    <t>T &amp; M Blair</t>
  </si>
  <si>
    <t>26941539 (Awaiting Invoicing)</t>
  </si>
  <si>
    <t>J Marshall</t>
  </si>
  <si>
    <t>26941541 (Awaiting Invoicing)</t>
  </si>
  <si>
    <t>Ken Henderson</t>
  </si>
  <si>
    <t>26941542 (Awaiting Invoicing)</t>
  </si>
  <si>
    <t>M McDonald</t>
  </si>
  <si>
    <t>26941544 (Awaiting Invoicing)</t>
  </si>
  <si>
    <t>L Gilmour</t>
  </si>
  <si>
    <t>26941545 (Awaiting Invoicing)</t>
  </si>
  <si>
    <t>H Grant</t>
  </si>
  <si>
    <t>26941546 (Awaiting Invoicing)</t>
  </si>
  <si>
    <t>B Hawthorne</t>
  </si>
  <si>
    <t>26941548 (Awaiting Invoicing)</t>
  </si>
  <si>
    <t>Sam Coleman</t>
  </si>
  <si>
    <t>26941550 (Awaiting Invoicing)</t>
  </si>
  <si>
    <t>. Second Van</t>
  </si>
  <si>
    <t>26941551 (Awaiting Invoicing)</t>
  </si>
  <si>
    <t>Kathryn Dickey</t>
  </si>
  <si>
    <t>26941552 (Awaiting Invoicing)</t>
  </si>
  <si>
    <t>Diane Wylie</t>
  </si>
  <si>
    <t>26941553 (Awaiting Invoicing)</t>
  </si>
  <si>
    <t>N Porter</t>
  </si>
  <si>
    <t>26941555 (Awaiting Invoicing)</t>
  </si>
  <si>
    <t>26941558 (Awaiting Invoicing)</t>
  </si>
  <si>
    <t>Edwin Robinson</t>
  </si>
  <si>
    <t>26941559 (Awaiting Invoicing)</t>
  </si>
  <si>
    <t>W Dallas</t>
  </si>
  <si>
    <t>26941560 (Awaiting Invoicing)</t>
  </si>
  <si>
    <t>. Logan</t>
  </si>
  <si>
    <t>26941561 (Awaiting Invoicing)</t>
  </si>
  <si>
    <t>R J Kenny</t>
  </si>
  <si>
    <t>26941562 (Awaiting Invoicing)</t>
  </si>
  <si>
    <t>Pearl Palmer</t>
  </si>
  <si>
    <t>26941563 (Awaiting Invoicing)</t>
  </si>
  <si>
    <t>M E Colgan</t>
  </si>
  <si>
    <t>26941564 (Awaiting Invoicing)</t>
  </si>
  <si>
    <t>. Cuddy</t>
  </si>
  <si>
    <t>26941565 (Awaiting Invoicing)</t>
  </si>
  <si>
    <t>. Trimble</t>
  </si>
  <si>
    <t>26941566 (Awaiting Invoicing)</t>
  </si>
  <si>
    <t>I &amp; E Jameson</t>
  </si>
  <si>
    <t>26941568 (Awaiting Invoicing)</t>
  </si>
  <si>
    <t>G Robinson</t>
  </si>
  <si>
    <t>26941569 (Awaiting Invoicing)</t>
  </si>
  <si>
    <t>M Gordon</t>
  </si>
  <si>
    <t>26941571 (Awaiting Invoicing)</t>
  </si>
  <si>
    <t>D C Morrison</t>
  </si>
  <si>
    <t>26941573 (Awaiting Invoicing)</t>
  </si>
  <si>
    <t>E Curran</t>
  </si>
  <si>
    <t>26941574 (Awaiting Invoicing)</t>
  </si>
  <si>
    <t>R Gibson</t>
  </si>
  <si>
    <t>26941575 (Awaiting Invoicing)</t>
  </si>
  <si>
    <t>T McKane</t>
  </si>
  <si>
    <t>26941577 (Awaiting Invoicing)</t>
  </si>
  <si>
    <t>D Elwood</t>
  </si>
  <si>
    <t>26941578 (Awaiting Invoicing)</t>
  </si>
  <si>
    <t>Steven Patton</t>
  </si>
  <si>
    <t>26941579 (Awaiting Invoicing)</t>
  </si>
  <si>
    <t>T &amp; L Campbell</t>
  </si>
  <si>
    <t>26941580 (Awaiting Invoicing)</t>
  </si>
  <si>
    <t>John Martin</t>
  </si>
  <si>
    <t>26941582 (Awaiting Invoicing)</t>
  </si>
  <si>
    <t>J Kane</t>
  </si>
  <si>
    <t>26941583 (Awaiting Invoicing)</t>
  </si>
  <si>
    <t>T Kennedy</t>
  </si>
  <si>
    <t>26941584 (Awaiting Invoicing)</t>
  </si>
  <si>
    <t>J Creighton</t>
  </si>
  <si>
    <t>26941585 (Awaiting Invoicing)</t>
  </si>
  <si>
    <t>J Kirkpatrick</t>
  </si>
  <si>
    <t>26941586 (Awaiting Invoicing)</t>
  </si>
  <si>
    <t>G Copeland C/o George Clarke</t>
  </si>
  <si>
    <t>26941588 (Awaiting Invoicing)</t>
  </si>
  <si>
    <t>T M Calvert</t>
  </si>
  <si>
    <t>26941589 (Awaiting Invoicing)</t>
  </si>
  <si>
    <t>Roland Allen</t>
  </si>
  <si>
    <t>26941590 (Awaiting Invoicing)</t>
  </si>
  <si>
    <t>A Gilpin</t>
  </si>
  <si>
    <t>26941592 (Awaiting Invoicing)</t>
  </si>
  <si>
    <t>26941593 (Awaiting Invoicing)</t>
  </si>
  <si>
    <t>Cherrie Irwin</t>
  </si>
  <si>
    <t>26941594 (Awaiting Invoicing)</t>
  </si>
  <si>
    <t>Richard Steenson</t>
  </si>
  <si>
    <t>26941595 (Awaiting Invoicing)</t>
  </si>
  <si>
    <t>G Collins</t>
  </si>
  <si>
    <t>26941596 (Awaiting Invoicing)</t>
  </si>
  <si>
    <t>Jonathan Hall</t>
  </si>
  <si>
    <t>26941597 (Awaiting Invoicing)</t>
  </si>
  <si>
    <t>W &amp; J Frew</t>
  </si>
  <si>
    <t>26941598 (Awaiting Invoicing)</t>
  </si>
  <si>
    <t>. Jackson</t>
  </si>
  <si>
    <t>26941599 (Awaiting Invoicing)</t>
  </si>
  <si>
    <t>Andrew Ross</t>
  </si>
  <si>
    <t>26941600 (Awaiting Invoicing)</t>
  </si>
  <si>
    <t>. Hobson</t>
  </si>
  <si>
    <t>26941601 (Awaiting Invoicing)</t>
  </si>
  <si>
    <t>Paul Stewart</t>
  </si>
  <si>
    <t>26941603 (Awaiting Invoicing)</t>
  </si>
  <si>
    <t>P &amp; C Gregg</t>
  </si>
  <si>
    <t>26941604 (Awaiting Invoicing)</t>
  </si>
  <si>
    <t>Andrea Downey</t>
  </si>
  <si>
    <t>26941606 (Awaiting Invoicing)</t>
  </si>
  <si>
    <t>G M McIlroy</t>
  </si>
  <si>
    <t>26941608 (Awaiting Invoicing)</t>
  </si>
  <si>
    <t>Gordon Cross</t>
  </si>
  <si>
    <t>26941609 (Awaiting Invoicing)</t>
  </si>
  <si>
    <t>E Hendron</t>
  </si>
  <si>
    <t>26941610 (Awaiting Invoicing)</t>
  </si>
  <si>
    <t>S Taggart</t>
  </si>
  <si>
    <t>26941611 (Awaiting Invoicing)</t>
  </si>
  <si>
    <t>David Neely</t>
  </si>
  <si>
    <t>26941612 (Awaiting Invoicing)</t>
  </si>
  <si>
    <t>Alistair Hamill</t>
  </si>
  <si>
    <t>26941613 (Awaiting Invoicing)</t>
  </si>
  <si>
    <t>J McConkey</t>
  </si>
  <si>
    <t>26941614 (Awaiting Invoicing)</t>
  </si>
  <si>
    <t>R &amp; J Hunter</t>
  </si>
  <si>
    <t>26941615 (Awaiting Invoicing)</t>
  </si>
  <si>
    <t>W Herron</t>
  </si>
  <si>
    <t>26941616 (Awaiting Invoicing)</t>
  </si>
  <si>
    <t>H McNeill</t>
  </si>
  <si>
    <t>26941617 (Awaiting Invoicing)</t>
  </si>
  <si>
    <t>Don McKenzie</t>
  </si>
  <si>
    <t>26941618 (Awaiting Invoicing)</t>
  </si>
  <si>
    <t>M Millar</t>
  </si>
  <si>
    <t>26941619 (Awaiting Invoicing)</t>
  </si>
  <si>
    <t>P Scott</t>
  </si>
  <si>
    <t>26941620 (Awaiting Invoicing)</t>
  </si>
  <si>
    <t>James Holmes</t>
  </si>
  <si>
    <t>26941622 (Awaiting Invoicing)</t>
  </si>
  <si>
    <t>James Shields</t>
  </si>
  <si>
    <t>26941623 (Awaiting Invoicing)</t>
  </si>
  <si>
    <t>Elaine Molyneaux</t>
  </si>
  <si>
    <t>26941624 (Awaiting Invoicing)</t>
  </si>
  <si>
    <t>David Sproule</t>
  </si>
  <si>
    <t>26941625 (Awaiting Invoicing)</t>
  </si>
  <si>
    <t>A &amp; G Wallace</t>
  </si>
  <si>
    <t>26941627 (Awaiting Invoicing)</t>
  </si>
  <si>
    <t>Declan Hardy</t>
  </si>
  <si>
    <t>26941629 (Awaiting Invoicing)</t>
  </si>
  <si>
    <t>Kevin Mooney</t>
  </si>
  <si>
    <t>26941631 (Awaiting Invoicing)</t>
  </si>
  <si>
    <t>Tim Gough</t>
  </si>
  <si>
    <t>26941632 (Awaiting Invoicing)</t>
  </si>
  <si>
    <t>Diane Allen</t>
  </si>
  <si>
    <t>26941633 (Awaiting Invoicing)</t>
  </si>
  <si>
    <t>M Pogue</t>
  </si>
  <si>
    <t>26941635 (Awaiting Invoicing)</t>
  </si>
  <si>
    <t>E French</t>
  </si>
  <si>
    <t>26941637 (Awaiting Invoicing)</t>
  </si>
  <si>
    <t>T Kirkpatrick</t>
  </si>
  <si>
    <t>26941638 (Awaiting Invoicing)</t>
  </si>
  <si>
    <t>K &amp; M Glass</t>
  </si>
  <si>
    <t>26941641 (Awaiting Invoicing)</t>
  </si>
  <si>
    <t>Lynda Gregg</t>
  </si>
  <si>
    <t>26941642 (Awaiting Invoicing)</t>
  </si>
  <si>
    <t>Margaret Evans</t>
  </si>
  <si>
    <t>26941643 (Awaiting Invoicing)</t>
  </si>
  <si>
    <t>Mark Wilson</t>
  </si>
  <si>
    <t>26941645 (Awaiting Invoicing)</t>
  </si>
  <si>
    <t>. Arrell</t>
  </si>
  <si>
    <t>26941646 (Awaiting Invoicing)</t>
  </si>
  <si>
    <t>Robin Fields</t>
  </si>
  <si>
    <t>26941647 (Awaiting Invoicing)</t>
  </si>
  <si>
    <t>Barry McKenna</t>
  </si>
  <si>
    <t>26941648 (Awaiting Invoicing)</t>
  </si>
  <si>
    <t>Derek Crooks</t>
  </si>
  <si>
    <t>26941649 (Awaiting Invoicing)</t>
  </si>
  <si>
    <t>Lee Trainor</t>
  </si>
  <si>
    <t>26941650 (Awaiting Invoicing)</t>
  </si>
  <si>
    <t>David Hetherington</t>
  </si>
  <si>
    <t>26941651 (Awaiting Invoicing)</t>
  </si>
  <si>
    <t>Ivan Darragh</t>
  </si>
  <si>
    <t>26941652 (Awaiting Invoicing)</t>
  </si>
  <si>
    <t>Gareth Evans</t>
  </si>
  <si>
    <t>26941654 (Awaiting Invoicing)</t>
  </si>
  <si>
    <t>M Maxwell</t>
  </si>
  <si>
    <t>26941656 (Awaiting Invoicing)</t>
  </si>
  <si>
    <t>Richard Caldwell</t>
  </si>
  <si>
    <t>26941657 (Awaiting Invoicing)</t>
  </si>
  <si>
    <t>Cyril Lynas</t>
  </si>
  <si>
    <t>26941658 (Awaiting Invoicing)</t>
  </si>
  <si>
    <t>H Heeley</t>
  </si>
  <si>
    <t>26944392 (Awaiting Invoicing)</t>
  </si>
  <si>
    <t>D &amp; J Foster</t>
  </si>
  <si>
    <t>26946276 (Awaiting Invoicing)</t>
  </si>
  <si>
    <t>26950590 (Awaiting Invoicing)</t>
  </si>
  <si>
    <t>M Foster</t>
  </si>
  <si>
    <t>26958202 (Awaiting Invoicing)</t>
  </si>
  <si>
    <t>. Burrell</t>
  </si>
  <si>
    <t>26959480 (Awaiting Invoicing)</t>
  </si>
  <si>
    <t>B McCabe</t>
  </si>
  <si>
    <t>26959578 (Awaiting Invoicing)</t>
  </si>
  <si>
    <t>J Pringle</t>
  </si>
  <si>
    <t>26959624 (Awaiting Invoicing)</t>
  </si>
  <si>
    <t>R Willis</t>
  </si>
  <si>
    <t>26959742 (Awaiting Invoicing)</t>
  </si>
  <si>
    <t>. Dunlop</t>
  </si>
  <si>
    <t>26959773 (Awaiting Invoicing)</t>
  </si>
  <si>
    <t>26959794 (Awaiting Invoicing)</t>
  </si>
  <si>
    <t>M Lowe</t>
  </si>
  <si>
    <t>26959811 (Awaiting Invoicing)</t>
  </si>
  <si>
    <t>A Fox</t>
  </si>
  <si>
    <t>26959840 (Awaiting Invoicing)</t>
  </si>
  <si>
    <t>F Keyes</t>
  </si>
  <si>
    <t>26959869 (Awaiting Invoicing)</t>
  </si>
  <si>
    <t>A O'Kane</t>
  </si>
  <si>
    <t>26959893 (Awaiting Invoicing)</t>
  </si>
  <si>
    <t>26964264 (Awaiting Invoicing)</t>
  </si>
  <si>
    <t>N Cleave</t>
  </si>
  <si>
    <t>26968043 (Awaiting Invoicing)</t>
  </si>
  <si>
    <t>James And Madeline Steer &amp; Mrs M Port</t>
  </si>
  <si>
    <t>26969617 (Awaiting Invoicing)</t>
  </si>
  <si>
    <t>C &amp; Mrs A Cartwright</t>
  </si>
  <si>
    <t>26970744 (Awaiting Invoicing)</t>
  </si>
  <si>
    <t>Darren &amp; Caroline Ennion</t>
  </si>
  <si>
    <t>26973440 (Awaiting Invoicing)</t>
  </si>
  <si>
    <t>Katherine Dunne</t>
  </si>
  <si>
    <t>26973799 (Awaiting Invoicing)</t>
  </si>
  <si>
    <t>John &amp; Elaine Hughes</t>
  </si>
  <si>
    <t>26974278 (Awaiting Invoicing)</t>
  </si>
  <si>
    <t>Gary Hancock</t>
  </si>
  <si>
    <t>26976309 (Awaiting Invoicing)</t>
  </si>
  <si>
    <t>John .m Mac Donald</t>
  </si>
  <si>
    <t>26984535 (Awaiting Invoicing)</t>
  </si>
  <si>
    <t>Ann Fraser</t>
  </si>
  <si>
    <t>26988692 (Awaiting Invoicing)</t>
  </si>
  <si>
    <t>Alan Holt</t>
  </si>
  <si>
    <t>26988719 (Awaiting Invoicing)</t>
  </si>
  <si>
    <t>Lisa Davis</t>
  </si>
  <si>
    <t>26992963 (Awaiting Invoicing)</t>
  </si>
  <si>
    <t>J Hall</t>
  </si>
  <si>
    <t>26994822 (Awaiting Invoicing)</t>
  </si>
  <si>
    <t>. Pharoah</t>
  </si>
  <si>
    <t>26995858 (Awaiting Invoicing)</t>
  </si>
  <si>
    <t>Alan &amp; Jackie Hall</t>
  </si>
  <si>
    <t>26996160 (Awaiting Invoicing)</t>
  </si>
  <si>
    <t>Sarah Tracey</t>
  </si>
  <si>
    <t>26996782 (Awaiting Invoicing)</t>
  </si>
  <si>
    <t>Rowland Ward</t>
  </si>
  <si>
    <t>26997499 (Awaiting Invoicing)</t>
  </si>
  <si>
    <t>T Kibble</t>
  </si>
  <si>
    <t>26998740 (Awaiting Invoicing)</t>
  </si>
  <si>
    <t>Phb (nw) Limited Ajg5095</t>
  </si>
  <si>
    <t>26999214 (Awaiting Invoicing)</t>
  </si>
  <si>
    <t>S &amp; L Briggs</t>
  </si>
  <si>
    <t>26999275 (Awaiting Invoicing)</t>
  </si>
  <si>
    <t>M O'Connor</t>
  </si>
  <si>
    <t>26999478 (Awaiting Invoicing)</t>
  </si>
  <si>
    <t>Caer Beris Holiday Park Limited Ajg5015</t>
  </si>
  <si>
    <t>26999843 (Awaiting Invoicing)</t>
  </si>
  <si>
    <t>B Bostock</t>
  </si>
  <si>
    <t>27005572 (Awaiting Invoicing)</t>
  </si>
  <si>
    <t>A Dyke</t>
  </si>
  <si>
    <t>27005732 (Awaiting Invoicing)</t>
  </si>
  <si>
    <t>P Hannay Ajg5112</t>
  </si>
  <si>
    <t>27007046 (Awaiting Invoicing)</t>
  </si>
  <si>
    <t>27007431 (Awaiting Invoicing)</t>
  </si>
  <si>
    <t>27007514 (Awaiting Invoicing)</t>
  </si>
  <si>
    <t>D &amp; Mrs B Armstrong  &amp; Mrs J Butler Ajg5013</t>
  </si>
  <si>
    <t>27007946 (Awaiting Invoicing)</t>
  </si>
  <si>
    <t>N Pemberton</t>
  </si>
  <si>
    <t>27008922 (Awaiting Invoicing)</t>
  </si>
  <si>
    <t>G Leighton</t>
  </si>
  <si>
    <t>27009346 (Awaiting Invoicing)</t>
  </si>
  <si>
    <t>K McCarthy</t>
  </si>
  <si>
    <t>27014130 (Awaiting Invoicing)</t>
  </si>
  <si>
    <t>27014915 (Awaiting Invoicing)</t>
  </si>
  <si>
    <t>. Mace</t>
  </si>
  <si>
    <t>27015127 (Awaiting Invoicing)</t>
  </si>
  <si>
    <t>P Danby</t>
  </si>
  <si>
    <t>27015422 (Awaiting Invoicing)</t>
  </si>
  <si>
    <t>G King</t>
  </si>
  <si>
    <t>27015842 (Awaiting Invoicing)</t>
  </si>
  <si>
    <t>Stuart &amp; Susan Lockey</t>
  </si>
  <si>
    <t>27017099 (Awaiting Invoicing)</t>
  </si>
  <si>
    <t>K. Robinson</t>
  </si>
  <si>
    <t>27026039 (Awaiting Invoicing)</t>
  </si>
  <si>
    <t>I Harden</t>
  </si>
  <si>
    <t>27026072 (Awaiting Invoicing)</t>
  </si>
  <si>
    <t>M Quinn</t>
  </si>
  <si>
    <t>27026078 (Awaiting Invoicing)</t>
  </si>
  <si>
    <t>C McGreevey</t>
  </si>
  <si>
    <t>27026591 (Awaiting Invoicing)</t>
  </si>
  <si>
    <t>Amanda Dodd</t>
  </si>
  <si>
    <t>27028276 (Awaiting Invoicing)</t>
  </si>
  <si>
    <t>Dave Smith</t>
  </si>
  <si>
    <t>27029827 (Awaiting Invoicing)</t>
  </si>
  <si>
    <t>Emily Joll</t>
  </si>
  <si>
    <t>27036115 (Awaiting Invoicing)</t>
  </si>
  <si>
    <t>C Gilbert</t>
  </si>
  <si>
    <t>27036535 (Awaiting Invoicing)</t>
  </si>
  <si>
    <t>. Milligan</t>
  </si>
  <si>
    <t>27038526 (Awaiting Invoicing)</t>
  </si>
  <si>
    <t>Dorothy Broll</t>
  </si>
  <si>
    <t>27038733 (Awaiting Invoicing)</t>
  </si>
  <si>
    <t>Keith &amp; Kay Harris &amp; Wright</t>
  </si>
  <si>
    <t>27038791 (Awaiting Invoicing)</t>
  </si>
  <si>
    <t>R Greaves</t>
  </si>
  <si>
    <t>27038952 (Awaiting Invoicing)</t>
  </si>
  <si>
    <t>D Knight</t>
  </si>
  <si>
    <t>27039009 (Awaiting Invoicing)</t>
  </si>
  <si>
    <t>Denna &amp; Stephen Gent &amp; Brown</t>
  </si>
  <si>
    <t>27043825 (Awaiting Invoicing)</t>
  </si>
  <si>
    <t>G &amp; K Hoskins</t>
  </si>
  <si>
    <t>27044704 (Awaiting Invoicing)</t>
  </si>
  <si>
    <t>David Waters</t>
  </si>
  <si>
    <t>27045072 (Awaiting Invoicing)</t>
  </si>
  <si>
    <t>P &amp; C Jackson</t>
  </si>
  <si>
    <t>27046845 (Awaiting Invoicing)</t>
  </si>
  <si>
    <t>D &amp; A Walker &amp; Lee</t>
  </si>
  <si>
    <t>27047113 (Awaiting Invoicing)</t>
  </si>
  <si>
    <t>27047200 (Awaiting Invoicing)</t>
  </si>
  <si>
    <t>D Bielby</t>
  </si>
  <si>
    <t>27047454 (Awaiting Invoicing)</t>
  </si>
  <si>
    <t>. Mrs Boston</t>
  </si>
  <si>
    <t>27047641 (Awaiting Invoicing)</t>
  </si>
  <si>
    <t>Frank And Susan Hulme</t>
  </si>
  <si>
    <t>27047683 (Awaiting Invoicing)</t>
  </si>
  <si>
    <t>Maureen &amp; Amanda Glover</t>
  </si>
  <si>
    <t>27048109 (Awaiting Invoicing)</t>
  </si>
  <si>
    <t>A Logan</t>
  </si>
  <si>
    <t>27048114 (Awaiting Invoicing)</t>
  </si>
  <si>
    <t>John Priest</t>
  </si>
  <si>
    <t>27052189 (Awaiting Invoicing)</t>
  </si>
  <si>
    <t>Gk Roberts</t>
  </si>
  <si>
    <t>27053089 (Awaiting Invoicing)</t>
  </si>
  <si>
    <t>Darren &amp; Kay Coleman</t>
  </si>
  <si>
    <t>27054540 (Awaiting Invoicing)</t>
  </si>
  <si>
    <t>Philip Mace</t>
  </si>
  <si>
    <t>27055098 (Awaiting Invoicing)</t>
  </si>
  <si>
    <t>Robert &amp; Carol Ward</t>
  </si>
  <si>
    <t>27055701 (Awaiting Invoicing)</t>
  </si>
  <si>
    <t>27064236 (Awaiting Invoicing)</t>
  </si>
  <si>
    <t>. Britnell</t>
  </si>
  <si>
    <t>27064374 (Awaiting Invoicing)</t>
  </si>
  <si>
    <t>J Holt</t>
  </si>
  <si>
    <t>27064483 (Awaiting Invoicing)</t>
  </si>
  <si>
    <t>Jason Craddock</t>
  </si>
  <si>
    <t>27065745 (Awaiting Invoicing)</t>
  </si>
  <si>
    <t>27066443 (Awaiting Invoicing)</t>
  </si>
  <si>
    <t>P &amp; J Barr</t>
  </si>
  <si>
    <t>27066565 (Awaiting Invoicing)</t>
  </si>
  <si>
    <t>A &amp; K Michael &amp; Riley</t>
  </si>
  <si>
    <t>27066590 (Awaiting Invoicing)</t>
  </si>
  <si>
    <t>27066622 (Awaiting Invoicing)</t>
  </si>
  <si>
    <t>John Gilligan</t>
  </si>
  <si>
    <t>27066687 (Awaiting Invoicing)</t>
  </si>
  <si>
    <t>B &amp; E Revill</t>
  </si>
  <si>
    <t>27066894 (Awaiting Invoicing)</t>
  </si>
  <si>
    <t>M D Hunter</t>
  </si>
  <si>
    <t>27067214 (Awaiting Invoicing)</t>
  </si>
  <si>
    <t>G Booth</t>
  </si>
  <si>
    <t>27067340 (Awaiting Invoicing)</t>
  </si>
  <si>
    <t>W &amp; M Flemming</t>
  </si>
  <si>
    <t>27067399 (Awaiting Invoicing)</t>
  </si>
  <si>
    <t>Emma Davies</t>
  </si>
  <si>
    <t>27067593 (Awaiting Invoicing)</t>
  </si>
  <si>
    <t>E Waite</t>
  </si>
  <si>
    <t>27073946 (Awaiting Invoicing)</t>
  </si>
  <si>
    <t>27074099 (Awaiting Invoicing)</t>
  </si>
  <si>
    <t>27074412 (Awaiting Invoicing)</t>
  </si>
  <si>
    <t>M McGlone</t>
  </si>
  <si>
    <t>27074530 (Awaiting Invoicing)</t>
  </si>
  <si>
    <t>Amy Scott</t>
  </si>
  <si>
    <t>27075247 (Awaiting Invoicing)</t>
  </si>
  <si>
    <t>David Lynass</t>
  </si>
  <si>
    <t>27076850 (Awaiting Invoicing)</t>
  </si>
  <si>
    <t>27076953 (Awaiting Invoicing)</t>
  </si>
  <si>
    <t>Michelle Ohagan</t>
  </si>
  <si>
    <t>27077338 (Awaiting Invoicing)</t>
  </si>
  <si>
    <t>Derek Upton</t>
  </si>
  <si>
    <t>27077608 (Awaiting Invoicing)</t>
  </si>
  <si>
    <t>Simon Coote</t>
  </si>
  <si>
    <t>27078775 (Awaiting Invoicing)</t>
  </si>
  <si>
    <t>Kevin &amp; Linda Hart</t>
  </si>
  <si>
    <t>27081130 (Awaiting Invoicing)</t>
  </si>
  <si>
    <t>Kevin Howells</t>
  </si>
  <si>
    <t>27083849 (Awaiting Invoicing)</t>
  </si>
  <si>
    <t>Colin Fulham</t>
  </si>
  <si>
    <t>27083988 (Awaiting Invoicing)</t>
  </si>
  <si>
    <t>Richard Simpson</t>
  </si>
  <si>
    <t>27084233 (Awaiting Invoicing)</t>
  </si>
  <si>
    <t>R &amp; S Morley</t>
  </si>
  <si>
    <t>27084564 (Awaiting Invoicing)</t>
  </si>
  <si>
    <t>M Wagstaff</t>
  </si>
  <si>
    <t>27084595 (Awaiting Invoicing)</t>
  </si>
  <si>
    <t>A &amp; L Howell</t>
  </si>
  <si>
    <t>27085507 (Awaiting Invoicing)</t>
  </si>
  <si>
    <t>R &amp; J Donson</t>
  </si>
  <si>
    <t>27085608 (Awaiting Invoicing)</t>
  </si>
  <si>
    <t>. Pritchard Wilkes</t>
  </si>
  <si>
    <t>27086108 (Awaiting Invoicing)</t>
  </si>
  <si>
    <t>P &amp; T Benson</t>
  </si>
  <si>
    <t>27086131 (Awaiting Invoicing)</t>
  </si>
  <si>
    <t>27086173 (Awaiting Invoicing)</t>
  </si>
  <si>
    <t>. Howker</t>
  </si>
  <si>
    <t>27086236 (Awaiting Invoicing)</t>
  </si>
  <si>
    <t>27086265 (Awaiting Invoicing)</t>
  </si>
  <si>
    <t>27086449 (Awaiting Invoicing)</t>
  </si>
  <si>
    <t>27086482 (Awaiting Invoicing)</t>
  </si>
  <si>
    <t>Mr &amp; Mrs P</t>
  </si>
  <si>
    <t>27086513 (Awaiting Invoicing)</t>
  </si>
  <si>
    <t>27086845 (Awaiting Invoicing)</t>
  </si>
  <si>
    <t>. Guy</t>
  </si>
  <si>
    <t>27086931 (Awaiting Invoicing)</t>
  </si>
  <si>
    <t>27086990 (Awaiting Invoicing)</t>
  </si>
  <si>
    <t>A Parker</t>
  </si>
  <si>
    <t>27087159 (Awaiting Invoicing)</t>
  </si>
  <si>
    <t>Dee Roberts</t>
  </si>
  <si>
    <t>27088160 (Awaiting Invoicing)</t>
  </si>
  <si>
    <t>S &amp; P Byrne</t>
  </si>
  <si>
    <t>27092363 (Awaiting Invoicing)</t>
  </si>
  <si>
    <t>Paul Burgess</t>
  </si>
  <si>
    <t>27093436 (Awaiting Invoicing)</t>
  </si>
  <si>
    <t>Mark Ames</t>
  </si>
  <si>
    <t>27093539 (Awaiting Invoicing)</t>
  </si>
  <si>
    <t>M &amp; J Hulligan</t>
  </si>
  <si>
    <t>27093807 (Awaiting Invoicing)</t>
  </si>
  <si>
    <t>27094464 (Awaiting Invoicing)</t>
  </si>
  <si>
    <t>M Smith</t>
  </si>
  <si>
    <t>27094941 (Awaiting Invoicing)</t>
  </si>
  <si>
    <t>A Thomas</t>
  </si>
  <si>
    <t>27095099 (Awaiting Invoicing)</t>
  </si>
  <si>
    <t>27095512 (Awaiting Invoicing)</t>
  </si>
  <si>
    <t>Georgina Watson</t>
  </si>
  <si>
    <t>27095720 (Awaiting Invoicing)</t>
  </si>
  <si>
    <t>M Everett</t>
  </si>
  <si>
    <t>27095758 (Awaiting Invoicing)</t>
  </si>
  <si>
    <t>Valerie Peachey</t>
  </si>
  <si>
    <t>27099595 (Awaiting Invoicing)</t>
  </si>
  <si>
    <t>. Craze And Mair</t>
  </si>
  <si>
    <t>27101759 (Awaiting Invoicing)</t>
  </si>
  <si>
    <t>. McManus</t>
  </si>
  <si>
    <t>27101896 (Awaiting Invoicing)</t>
  </si>
  <si>
    <t>. Maney</t>
  </si>
  <si>
    <t>27101935 (Awaiting Invoicing)</t>
  </si>
  <si>
    <t>. Hillman</t>
  </si>
  <si>
    <t>27102261 (Awaiting Invoicing)</t>
  </si>
  <si>
    <t>. Hudson</t>
  </si>
  <si>
    <t>27102305 (Awaiting Invoicing)</t>
  </si>
  <si>
    <t>M Barrowcliffe</t>
  </si>
  <si>
    <t>27102900 (Awaiting Invoicing)</t>
  </si>
  <si>
    <t>. Griffin</t>
  </si>
  <si>
    <t>27103432 (Awaiting Invoicing)</t>
  </si>
  <si>
    <t>P. Taylor</t>
  </si>
  <si>
    <t>27103460 (Awaiting Invoicing)</t>
  </si>
  <si>
    <t>27103488 (Awaiting Invoicing)</t>
  </si>
  <si>
    <t>. Barrett And Bailey</t>
  </si>
  <si>
    <t>27103515 (Awaiting Invoicing)</t>
  </si>
  <si>
    <t>T.d. Wilson</t>
  </si>
  <si>
    <t>27103536 (Awaiting Invoicing)</t>
  </si>
  <si>
    <t>. West</t>
  </si>
  <si>
    <t>27103544 (Awaiting Invoicing)</t>
  </si>
  <si>
    <t>Lee &amp; Catherine Symes &amp; Teall</t>
  </si>
  <si>
    <t>27103582 (Awaiting Invoicing)</t>
  </si>
  <si>
    <t>P. Beck</t>
  </si>
  <si>
    <t>27103652 (Awaiting Invoicing)</t>
  </si>
  <si>
    <t>M. Beck</t>
  </si>
  <si>
    <t>27103674 (Awaiting Invoicing)</t>
  </si>
  <si>
    <t>M.j. Hannon</t>
  </si>
  <si>
    <t>27103688 (Awaiting Invoicing)</t>
  </si>
  <si>
    <t>. Sutton</t>
  </si>
  <si>
    <t>27104012 (Awaiting Invoicing)</t>
  </si>
  <si>
    <t>. Fry</t>
  </si>
  <si>
    <t>27104094 (Awaiting Invoicing)</t>
  </si>
  <si>
    <t>Mr B And Mrs M J Iddon Ajg5119</t>
  </si>
  <si>
    <t>27104102 (Awaiting Invoicing)</t>
  </si>
  <si>
    <t>Dick McMurray</t>
  </si>
  <si>
    <t>27104126 (Awaiting Invoicing)</t>
  </si>
  <si>
    <t>Locker Enterprises Limited Ajg5120</t>
  </si>
  <si>
    <t>27104144 (Awaiting Invoicing)</t>
  </si>
  <si>
    <t>Fishguard Bay Limited Ajg5121</t>
  </si>
  <si>
    <t>27104192 (Awaiting Invoicing)</t>
  </si>
  <si>
    <t>Peak Gateway Limited Ajg5122</t>
  </si>
  <si>
    <t>27104234 (Awaiting Invoicing)</t>
  </si>
  <si>
    <t>. Clay</t>
  </si>
  <si>
    <t>27104363 (Awaiting Invoicing)</t>
  </si>
  <si>
    <t>. East &amp; Medlin</t>
  </si>
  <si>
    <t>27104409 (Awaiting Invoicing)</t>
  </si>
  <si>
    <t>Norman &amp; Shirley Witherley</t>
  </si>
  <si>
    <t>27104410 (Awaiting Invoicing)</t>
  </si>
  <si>
    <t>F &amp; D Bower &amp; Lucas</t>
  </si>
  <si>
    <t>27104433 (Awaiting Invoicing)</t>
  </si>
  <si>
    <t>World Team Limited Ajg5113</t>
  </si>
  <si>
    <t>27104439 (Awaiting Invoicing)</t>
  </si>
  <si>
    <t>. Priest</t>
  </si>
  <si>
    <t>27104512 (Awaiting Invoicing)</t>
  </si>
  <si>
    <t>. Hobdell</t>
  </si>
  <si>
    <t>27104540 (Awaiting Invoicing)</t>
  </si>
  <si>
    <t>. Kellond &amp; Palin</t>
  </si>
  <si>
    <t>27104596 (Awaiting Invoicing)</t>
  </si>
  <si>
    <t>. Jarrold</t>
  </si>
  <si>
    <t>27104619 (Awaiting Invoicing)</t>
  </si>
  <si>
    <t>G. Peat</t>
  </si>
  <si>
    <t>27104691 (Awaiting Invoicing)</t>
  </si>
  <si>
    <t>. Wager</t>
  </si>
  <si>
    <t>27104709 (Awaiting Invoicing)</t>
  </si>
  <si>
    <t>D. Hazelgrave</t>
  </si>
  <si>
    <t>27104716 (Awaiting Invoicing)</t>
  </si>
  <si>
    <t>S &amp; P &amp; A Lyons &amp; Fielding-Smith</t>
  </si>
  <si>
    <t>27104799 (Awaiting Invoicing)</t>
  </si>
  <si>
    <t>. Vowles</t>
  </si>
  <si>
    <t>27104821 (Awaiting Invoicing)</t>
  </si>
  <si>
    <t>M Middleton</t>
  </si>
  <si>
    <t>27105040 (Awaiting Invoicing)</t>
  </si>
  <si>
    <t>27105116 (Awaiting Invoicing)</t>
  </si>
  <si>
    <t>S Kill</t>
  </si>
  <si>
    <t>27105161 (Awaiting Invoicing)</t>
  </si>
  <si>
    <t>Stan Morton</t>
  </si>
  <si>
    <t>27109822 (Awaiting Invoicing)</t>
  </si>
  <si>
    <t>D Mainprize</t>
  </si>
  <si>
    <t>27111367 (Awaiting Invoicing)</t>
  </si>
  <si>
    <t>Keith Whitelaw</t>
  </si>
  <si>
    <t>27112196 (Awaiting Invoicing)</t>
  </si>
  <si>
    <t>&amp; Mr Jevans</t>
  </si>
  <si>
    <t>27118015 (Awaiting Invoicing)</t>
  </si>
  <si>
    <t>27119523 (Awaiting Invoicing)</t>
  </si>
  <si>
    <t>. Jeffery</t>
  </si>
  <si>
    <t>27119894 (Awaiting Invoicing)</t>
  </si>
  <si>
    <t>27124712 (Awaiting Invoicing)</t>
  </si>
  <si>
    <t>Stephen Milburn</t>
  </si>
  <si>
    <t>27125942 (Awaiting Invoicing)</t>
  </si>
  <si>
    <t>27126722 (Awaiting Invoicing)</t>
  </si>
  <si>
    <t>Mike Mackie</t>
  </si>
  <si>
    <t>27127065 (Awaiting Invoicing)</t>
  </si>
  <si>
    <t>J Fialho</t>
  </si>
  <si>
    <t>27127294 (Awaiting Invoicing)</t>
  </si>
  <si>
    <t>Tricia &amp; Robert Kearle</t>
  </si>
  <si>
    <t>27127761 (Awaiting Invoicing)</t>
  </si>
  <si>
    <t>J H And E Williams</t>
  </si>
  <si>
    <t>Jean Kingston</t>
  </si>
  <si>
    <t>27128459 (Awaiting Invoicing)</t>
  </si>
  <si>
    <t>H Simpson</t>
  </si>
  <si>
    <t>27128619 (Awaiting Invoicing)</t>
  </si>
  <si>
    <t>. Hamilton</t>
  </si>
  <si>
    <t>27129427 (Awaiting Invoicing)</t>
  </si>
  <si>
    <t>27129446 (Awaiting Invoicing)</t>
  </si>
  <si>
    <t>. McCoag</t>
  </si>
  <si>
    <t>27129502 (Awaiting Invoicing)</t>
  </si>
  <si>
    <t>. Malice</t>
  </si>
  <si>
    <t>27129581 (Awaiting Invoicing)</t>
  </si>
  <si>
    <t>. Weepers</t>
  </si>
  <si>
    <t>27129613 (Awaiting Invoicing)</t>
  </si>
  <si>
    <t>. Allan</t>
  </si>
  <si>
    <t>27129728 (Awaiting Invoicing)</t>
  </si>
  <si>
    <t>. O'Neill</t>
  </si>
  <si>
    <t>27129772 (Awaiting Invoicing)</t>
  </si>
  <si>
    <t>. Deveney</t>
  </si>
  <si>
    <t>27129808 (Awaiting Invoicing)</t>
  </si>
  <si>
    <t>. Rosie</t>
  </si>
  <si>
    <t>27129946 (Awaiting Invoicing)</t>
  </si>
  <si>
    <t>. Snaddon</t>
  </si>
  <si>
    <t>27129985 (Awaiting Invoicing)</t>
  </si>
  <si>
    <t>. Glen</t>
  </si>
  <si>
    <t>27130175 (Awaiting Invoicing)</t>
  </si>
  <si>
    <t>. Dunsmore</t>
  </si>
  <si>
    <t>27136433 (Awaiting Invoicing)</t>
  </si>
  <si>
    <t>. Ellis</t>
  </si>
  <si>
    <t>27136500 (Awaiting Invoicing)</t>
  </si>
  <si>
    <t>. Muir</t>
  </si>
  <si>
    <t>27136548 (Awaiting Invoicing)</t>
  </si>
  <si>
    <t>. Hodge</t>
  </si>
  <si>
    <t>27136635 (Awaiting Invoicing)</t>
  </si>
  <si>
    <t>27136715 (Awaiting Invoicing)</t>
  </si>
  <si>
    <t>A Tweedlie</t>
  </si>
  <si>
    <t>27139665 (Awaiting Invoicing)</t>
  </si>
  <si>
    <t>Susan Smith</t>
  </si>
  <si>
    <t>27140436 (Awaiting Invoicing)</t>
  </si>
  <si>
    <t>D Cook</t>
  </si>
  <si>
    <t>27140521 (Awaiting Invoicing)</t>
  </si>
  <si>
    <t>P. West</t>
  </si>
  <si>
    <t>27144265 (Awaiting Invoicing)</t>
  </si>
  <si>
    <t>. Goddard</t>
  </si>
  <si>
    <t>27145255 (Awaiting Invoicing)</t>
  </si>
  <si>
    <t>27145344 (Awaiting Invoicing)</t>
  </si>
  <si>
    <t>Barham Caravan Co. Ltd Ajg101</t>
  </si>
  <si>
    <t>Blue Anchor Leisure Ltd Ajg102</t>
  </si>
  <si>
    <t>Cowal Leisure Ltd &amp; Drimsynie Estate Ltd Ajg103</t>
  </si>
  <si>
    <t>Gj Rt Chestnutt &amp; Mrs Jm Ja Chestnutt Ajg104</t>
  </si>
  <si>
    <t>Mr D Campion &amp; Miss L J Smith Ajg105</t>
  </si>
  <si>
    <t>Harrison Leisure Uk Ltd Ajg106</t>
  </si>
  <si>
    <t>Kendal Caravans Ltd Ajg107</t>
  </si>
  <si>
    <t>Lloyds Caravan Sales Co Limited Ajg108</t>
  </si>
  <si>
    <t>Park Leisure 2000 Ltd Ajg109</t>
  </si>
  <si>
    <t>R &amp; D Partnership Ajg110</t>
  </si>
  <si>
    <t>Walter John Cook &amp; Sons Ltd Ajg111</t>
  </si>
  <si>
    <t>Shorewood Leisure Group Limited Ajg113</t>
  </si>
  <si>
    <t>Union World Limited Ajg115</t>
  </si>
  <si>
    <t>Rl Lb &amp; Rl Stanley Ajg116</t>
  </si>
  <si>
    <t>Seaview Caravan Sales Ajg118</t>
  </si>
  <si>
    <t>Abergele Insurance Consultants Ltd (october) Ajg119</t>
  </si>
  <si>
    <t>Mr Jm, Mrs Hj, Mr P, Mr N And Mr R Swalwell Ajg120</t>
  </si>
  <si>
    <t>Pd Parks Limited And Group Companies Ajg123</t>
  </si>
  <si>
    <t>Sun Valley Caravan Park Ltd Ajg124</t>
  </si>
  <si>
    <t>Darwin (north West) Ltd Ajg125</t>
  </si>
  <si>
    <t>Brynteg Holiday Home Park Llp Ajg126</t>
  </si>
  <si>
    <t>Em Bancroft, Ga Bancroft And Me Bancroft Ajg127</t>
  </si>
  <si>
    <t>Hillview Leisure Limited Ajg128</t>
  </si>
  <si>
    <t>Daledrive Limited Ajg129</t>
  </si>
  <si>
    <t>Abergele Insurance Consultants Ltd (seldons Golden Gate) Ajg130</t>
  </si>
  <si>
    <t>Abergele Insurance Consultants Ltd ( Parc Caerelwan) Ajg131</t>
  </si>
  <si>
    <t>Abergele Insurance Consultants Ltd (april) Ajg132</t>
  </si>
  <si>
    <t>Peewit Caravans Limited Ajg133</t>
  </si>
  <si>
    <t>Mr Mark Kemp Ajg135</t>
  </si>
  <si>
    <t>Ajg International (belfast) Ajg136</t>
  </si>
  <si>
    <t>Don Amott Parks Limited Ajg137</t>
  </si>
  <si>
    <t>Northumbrian Leisure Limited Ajg140</t>
  </si>
  <si>
    <t>Barmoor Castle Country Park Limited Ajg141</t>
  </si>
  <si>
    <t>Newquay View Resort Limited Ajg142</t>
  </si>
  <si>
    <t>Iw And Me Ransley Ajg143</t>
  </si>
  <si>
    <t>Bryn Cethin Bach Caravan Park Ajg144</t>
  </si>
  <si>
    <t>D R P &amp; Mrs D Jones Ajg145</t>
  </si>
  <si>
    <t>Clifford Bridge Park Ajg146</t>
  </si>
  <si>
    <t>Plwmp Holiday Park Ltd Ajg147</t>
  </si>
  <si>
    <t>Mr Dhg Davies &amp; Mrs Ym Davies, Mr Dm Davies Ajg148</t>
  </si>
  <si>
    <t>Pant Y Saer Caravan Park Ajg149</t>
  </si>
  <si>
    <t>Diglea Caravan Park Ltd Ajg150</t>
  </si>
  <si>
    <t>Ellis Bros (contractors) Limited Ajg151</t>
  </si>
  <si>
    <t>Gg And Am Kennedy Ajg153</t>
  </si>
  <si>
    <t>Sockenber Park Ajg154</t>
  </si>
  <si>
    <t>Mr T D, Mrs C A &amp; Mr R D Onions Ajg155</t>
  </si>
  <si>
    <t>Ke &amp; At Fleet Ajg156</t>
  </si>
  <si>
    <t>Blue Dial Caravans Limited Ajg157</t>
  </si>
  <si>
    <t>R J Lowe Sales Ajg158</t>
  </si>
  <si>
    <t>Mr T S &amp; Mrs L Greenwood Ajg159</t>
  </si>
  <si>
    <t>Patrington Haven Leisure Park Limited Ajg160</t>
  </si>
  <si>
    <t>Bridge Heywood Caravan Park Limited Ajg162</t>
  </si>
  <si>
    <t>Bryn Vyrnwy Caravan Park Limited Ajg163</t>
  </si>
  <si>
    <t>Tynllwyn Caravan Park Ltd Ajg164</t>
  </si>
  <si>
    <t>Mr Af &amp; Mrs Me Grover Ajg165</t>
  </si>
  <si>
    <t>Mrs J Jones Ajg167</t>
  </si>
  <si>
    <t>Shorefield Holidays Limited Ajg168</t>
  </si>
  <si>
    <t>White Tower Holiday Park Limited Ajg169</t>
  </si>
  <si>
    <t>Sauchope Links Park Ltd Ajg170</t>
  </si>
  <si>
    <t>Neaum Crag Limited Ajg173</t>
  </si>
  <si>
    <t>Benone Strands Caravans Limited Ajg174</t>
  </si>
  <si>
    <t>Mr C R &amp; Mrs G B Aston Ajg175</t>
  </si>
  <si>
    <t>Ro Williams &amp; Son Ajg177</t>
  </si>
  <si>
    <t>Mrs Joan Fleck Ajg178</t>
  </si>
  <si>
    <t>P &amp; Vc House Ajg179</t>
  </si>
  <si>
    <t>Mr B &amp; Mrs G Hutchings And Mr R &amp; Mrs L Bedford Ajg181</t>
  </si>
  <si>
    <t>Ardlui Holiday Hotel, Marina &amp; Holiday Home Park Ajg183</t>
  </si>
  <si>
    <t>Mr R And Mrs H Butler Ajg184</t>
  </si>
  <si>
    <t>Mr D, Mrs O &amp; Miss L Trotter Ajg185</t>
  </si>
  <si>
    <t>Portzim Limited Ajg186</t>
  </si>
  <si>
    <t>Mr Jhg &amp; Mrs Gm Conyers &amp; Mr A Elson Ajg188</t>
  </si>
  <si>
    <t>Ja &amp; At Robson Ajg189</t>
  </si>
  <si>
    <t>Js &amp; Mrs Jm Crow, Mrs Jg Crow-Robson Ajg190</t>
  </si>
  <si>
    <t>Northern View Leisure Limited Ajg194</t>
  </si>
  <si>
    <t>Abererch Sands Holiday Centre Limited Ajg196</t>
  </si>
  <si>
    <t>Locker Enterprises Ltd Ajg198</t>
  </si>
  <si>
    <t>Riverside Leisure (hexham) Ltd Ajg199</t>
  </si>
  <si>
    <t>Sandgreen Caravan Park Ajg200</t>
  </si>
  <si>
    <t>Croyburnfoot Leisure Park Ltd Ajg201</t>
  </si>
  <si>
    <t>Mrs M Hinton, Mr S D And Mr J Hinton Ajg203</t>
  </si>
  <si>
    <t>Mr J A &amp; Mrs E Walker Ajg204</t>
  </si>
  <si>
    <t>Mr P &amp; Mrs A Livingston Ajg205</t>
  </si>
  <si>
    <t>Rm, Mrs C &amp; Mr M Vaughan Ajg206</t>
  </si>
  <si>
    <t>Capel Elen Caravan Park Ltd Ajg207</t>
  </si>
  <si>
    <t>Lowfields Leisure Limited Ajg209</t>
  </si>
  <si>
    <t>Mr B &amp; Mrs P Hartley &amp; Mr M &amp; Mrs E Hartley Ajg210</t>
  </si>
  <si>
    <t>Mrs M Slack &amp; Mrs A L Neale Ajg211</t>
  </si>
  <si>
    <t>Mrs K A Harvey &amp; Mrs L Rollo Ajg213</t>
  </si>
  <si>
    <t>Pettycur Bay Holiday Park Limited Ajg214</t>
  </si>
  <si>
    <t>Mr M &amp; Mrs P Parry Ajg215</t>
  </si>
  <si>
    <t>Porthllongdy Farm &amp; Caravan Site Ltd Ajg216</t>
  </si>
  <si>
    <t>Houghtons Caravan And Holiday Services Ltd Ajg217</t>
  </si>
  <si>
    <t>Mr J Hunt &amp; Mrs B J Mount Ajg218</t>
  </si>
  <si>
    <t>Mr Clifford Alan Woof Ajg220</t>
  </si>
  <si>
    <t>Lambhowe Caravan Park Ltd Ajg222</t>
  </si>
  <si>
    <t>Bigland Hall Caravan Park Ltd Ajg223</t>
  </si>
  <si>
    <t>Coastfields Leisure Ltd Ajg224</t>
  </si>
  <si>
    <t>North Wales Resorts (snowdonia) Ltd Ajg225</t>
  </si>
  <si>
    <t>Murlough Cottage Caravan Park Ajg226</t>
  </si>
  <si>
    <t>Perthshire Caravans Limited Ajg227</t>
  </si>
  <si>
    <t>Golden Sands Holiday Camp (rhyl) Limited Ajg229</t>
  </si>
  <si>
    <t>Whitestone Properties Ajg230</t>
  </si>
  <si>
    <t>D &amp; A Harker Ajg231</t>
  </si>
  <si>
    <t>Llwynteg Caravan Park Ltd Ajg232</t>
  </si>
  <si>
    <t>Crows Nest Camp Ltd Ajg236</t>
  </si>
  <si>
    <t>Jasmine Parks Ltd Ajg238</t>
  </si>
  <si>
    <t>John Fowler Holidays Limited Ajg239</t>
  </si>
  <si>
    <t>Mr P &amp; Mrs M Kershaw &amp; Miss J Kershaw Ajg240</t>
  </si>
  <si>
    <t>Fold House Park Limited Ajg241</t>
  </si>
  <si>
    <t>Letham Feus Park Limited Ajg242</t>
  </si>
  <si>
    <t>Riverside Caravan Park (hawick) Ltd Ajg243</t>
  </si>
  <si>
    <t>Hillcroft Park Limited Ajg244</t>
  </si>
  <si>
    <t>Brightholme Holiday Park Limited Ajg246</t>
  </si>
  <si>
    <t>Mrs G Corfield &amp; Mr J D M Corfield Ajg247</t>
  </si>
  <si>
    <t>Penllyn Caravan Park Ltd Ajg248</t>
  </si>
  <si>
    <t>Deirdre Carr T/as Bonny's Newcastle Trailer Park Ajg251</t>
  </si>
  <si>
    <t>Deirdre Carr T/as Sunnyholme Caravan Park Ajg252</t>
  </si>
  <si>
    <t>Ender Enterprises Ltd Ajg253</t>
  </si>
  <si>
    <t>Park Resorts Limited Ajg254</t>
  </si>
  <si>
    <t>Mr James McCulloch Ajg255</t>
  </si>
  <si>
    <t>Otmertold Limited Ajg257</t>
  </si>
  <si>
    <t>Mr J J Summerfield Ajg258</t>
  </si>
  <si>
    <t>Strathearn Leisure Park Limited Ajg259</t>
  </si>
  <si>
    <t>Ajg Belfast Ajg260</t>
  </si>
  <si>
    <t>McNicholl Caravans Ltd Ajg262</t>
  </si>
  <si>
    <t>Culzean Bay Holiday Park Ajg263</t>
  </si>
  <si>
    <t>V A Trevor Ajg265</t>
  </si>
  <si>
    <t>T J &amp; Mrs G P Varley Ajg268</t>
  </si>
  <si>
    <t>J &amp; J McConchie Ltd Ajg269</t>
  </si>
  <si>
    <t>Mr S &amp; Mrs G Houghton Ajg270</t>
  </si>
  <si>
    <t>Mb &amp; J Goodwin Limited Ajg271</t>
  </si>
  <si>
    <t>Drivecheck Limited Ajg273</t>
  </si>
  <si>
    <t>Maustin &amp; Springmoor Park Ltd Ajg274</t>
  </si>
  <si>
    <t>Bonvilles Court Caravan Park Limited Ajg275</t>
  </si>
  <si>
    <t>Loch Tay Highland Lodge Park Limited Ajg277</t>
  </si>
  <si>
    <t>Mr A &amp; Mrs V Durrant Ajg278</t>
  </si>
  <si>
    <t>Ph Straker Ajg279</t>
  </si>
  <si>
    <t>Sf &amp; Mrs V L Jenkins Ajg280</t>
  </si>
  <si>
    <t>P &amp; W Mathers Ajg282</t>
  </si>
  <si>
    <t>Mr Paul Shenton Ajg284</t>
  </si>
  <si>
    <t>Darwin (hawkchurch Country Park) Ltd Ajg286</t>
  </si>
  <si>
    <t>Ap &amp; Mrs Cd Wright Ajg289</t>
  </si>
  <si>
    <t>Mr &amp; Mrs D Evans Ajg291</t>
  </si>
  <si>
    <t>Browns Caravan Park Limited Ajg292</t>
  </si>
  <si>
    <t>Rimington Caravan Parks Limited Ajg293</t>
  </si>
  <si>
    <t>Mr A M &amp; Mrs M S Bate Ajg296</t>
  </si>
  <si>
    <t>Sunny View Caravan Park Ajg297</t>
  </si>
  <si>
    <t>Twe &amp; Pa Bebb Ajg298</t>
  </si>
  <si>
    <t>Fwsc (ladram) Limited Ajg299</t>
  </si>
  <si>
    <t>John Scott (henfaes) Ltd Ajg300</t>
  </si>
  <si>
    <t>Golden Value (caravans) Ltd Ajg301</t>
  </si>
  <si>
    <t>A &amp; M Moore Limited Ajg304</t>
  </si>
  <si>
    <t>Mr I N &amp; Mrs L Macdonald Ajg306</t>
  </si>
  <si>
    <t>Darwin (swanage Bay View) Ltd Ajg308</t>
  </si>
  <si>
    <t>Darwin (cheddar Woods) Ltd Ajg309</t>
  </si>
  <si>
    <t>Darwin (piran Meadows) Ltd Ajg312</t>
  </si>
  <si>
    <t>Aberconwy Limited Ajg313</t>
  </si>
  <si>
    <t>Brown Bank Caravan Park Ltd Ajg316</t>
  </si>
  <si>
    <t>Am Dale, Se Craig &amp; J E Dale Ajg317</t>
  </si>
  <si>
    <t>Spinney Holiday &amp; Leisure Park Limited Ajg318</t>
  </si>
  <si>
    <t>Fishguard Bay Limited Ajg319</t>
  </si>
  <si>
    <t>Maesmawr Limited Ajg320</t>
  </si>
  <si>
    <t>Acre Farm Park Ltd Ajg322</t>
  </si>
  <si>
    <t>Plas Caravan Park Ltd Ajg323</t>
  </si>
  <si>
    <t>Elm Bank (northumberland) Limited Ajg324</t>
  </si>
  <si>
    <t>North Bay Leisure Limited Ajg325</t>
  </si>
  <si>
    <t>Percy Wood Leisure Limited Ajg326</t>
  </si>
  <si>
    <t>Hornsea Leisure Limited Ajg327</t>
  </si>
  <si>
    <t>Tocketts Mill Limited Ajg328</t>
  </si>
  <si>
    <t>Witton Castle Country Park Limited Ajg329</t>
  </si>
  <si>
    <t>Mta Group Parks Ajg333</t>
  </si>
  <si>
    <t>Thorpe Caravan Sales Limited Ajg345</t>
  </si>
  <si>
    <t>Abergele Insurance Consultants Ltd (october) Ajg350</t>
  </si>
  <si>
    <t>Drivecheck Limited Ajg351</t>
  </si>
  <si>
    <t>Coastholme Holiday Park Limited Ajg352</t>
  </si>
  <si>
    <t>Heatherview Country &amp; Leisure Park Ajg353</t>
  </si>
  <si>
    <t>Kingfisher Country &amp; Leisure Park Ajg354</t>
  </si>
  <si>
    <t>Coastfields Leisure Ltd - October Ajg356</t>
  </si>
  <si>
    <t>Coastfields Leisure Ltd - November Ajg357</t>
  </si>
  <si>
    <t>Patrington Haven Leisure Park Ltd Ajg505</t>
  </si>
  <si>
    <t>Peter Bull Resorts Ltd Ar125</t>
  </si>
  <si>
    <t>TOTAL</t>
  </si>
  <si>
    <t>paymethod_code</t>
  </si>
  <si>
    <t>AJG110</t>
  </si>
  <si>
    <t>R &amp; D Partnership</t>
  </si>
  <si>
    <t>Luce Bay Holiday Park</t>
  </si>
  <si>
    <t>AJG126</t>
  </si>
  <si>
    <t>Brynteg Holiday Home Park LLP</t>
  </si>
  <si>
    <t>Brynteg Holiday Home Park</t>
  </si>
  <si>
    <t>AJG132</t>
  </si>
  <si>
    <t>Abergele Insurance Consultants Ltd (April)</t>
  </si>
  <si>
    <t>Abergele Insurance Consultants Ltd</t>
  </si>
  <si>
    <t>AJG103</t>
  </si>
  <si>
    <t>Cowal Leisure Ltd &amp; Drimsynie Estate Ltd</t>
  </si>
  <si>
    <t>Drimsynie Estate</t>
  </si>
  <si>
    <t>AJG113</t>
  </si>
  <si>
    <t>Shorewood Leisure Group Limited</t>
  </si>
  <si>
    <t>AJG115</t>
  </si>
  <si>
    <t>Union World Limited</t>
  </si>
  <si>
    <t>Harlyn Sands Holiday Park</t>
  </si>
  <si>
    <t>AJG116</t>
  </si>
  <si>
    <t>RL LB &amp; RL Stanley</t>
  </si>
  <si>
    <t>AJG128</t>
  </si>
  <si>
    <t>Hillview Leisure Limited</t>
  </si>
  <si>
    <t>Hill View Leisure Park</t>
  </si>
  <si>
    <t>AJG130</t>
  </si>
  <si>
    <t>Abergele Insurance Consultants Ltd (Seldons Golden Gate)</t>
  </si>
  <si>
    <t>AJG163</t>
  </si>
  <si>
    <t>Bryn Vyrnwy Caravan Park Limited</t>
  </si>
  <si>
    <t>Bryn Vyrnwy Holiday Park</t>
  </si>
  <si>
    <t>AJG164</t>
  </si>
  <si>
    <t>Tynllwyn Caravan Park Ltd</t>
  </si>
  <si>
    <t>Tynllwyn Caravan and Camping Park</t>
  </si>
  <si>
    <t>AJG177</t>
  </si>
  <si>
    <t>RO Williams &amp; Son</t>
  </si>
  <si>
    <t>Caerddaniel Caravan Park</t>
  </si>
  <si>
    <t>AJG211</t>
  </si>
  <si>
    <t>Mrs M Slack &amp; Mrs A L Neale</t>
  </si>
  <si>
    <t>Mealo House Caravan Park</t>
  </si>
  <si>
    <t>AJG220</t>
  </si>
  <si>
    <t>Mr Clifford Alan Woof</t>
  </si>
  <si>
    <t>Honey Cottage Caravan Park</t>
  </si>
  <si>
    <t>AJG222</t>
  </si>
  <si>
    <t>Lambhowe Caravan Park Ltd</t>
  </si>
  <si>
    <t>Lambhowe Caravan Park</t>
  </si>
  <si>
    <t>AJG236</t>
  </si>
  <si>
    <t>Crows Nest Camp Ltd</t>
  </si>
  <si>
    <t>AJG241</t>
  </si>
  <si>
    <t>Fold House Park Limited</t>
  </si>
  <si>
    <t>AJG244</t>
  </si>
  <si>
    <t>Hillcroft Park Limited</t>
  </si>
  <si>
    <t>Hillcroft Caravan Park</t>
  </si>
  <si>
    <t>AJG246</t>
  </si>
  <si>
    <t>Brightholme Holiday Park Limited</t>
  </si>
  <si>
    <t>AJG257</t>
  </si>
  <si>
    <t>Otmertold Limited</t>
  </si>
  <si>
    <t>Roy Kellett Caravan Distributors</t>
  </si>
  <si>
    <t>AJG259</t>
  </si>
  <si>
    <t>Strathearn Leisure Park Limited</t>
  </si>
  <si>
    <t>Seafield Caravan Park</t>
  </si>
  <si>
    <t>AJG268</t>
  </si>
  <si>
    <t>T J &amp; Mrs G P Varley</t>
  </si>
  <si>
    <t>AJG231</t>
  </si>
  <si>
    <t>D &amp; A Harker</t>
  </si>
  <si>
    <t>Heathfield Caravan Park</t>
  </si>
  <si>
    <t>AJG175</t>
  </si>
  <si>
    <t>Mr C R &amp; Mrs G B Aston</t>
  </si>
  <si>
    <t>Kippford Holiday Park and Holiday Lodges (Scotland) Limited</t>
  </si>
  <si>
    <t>AJG227</t>
  </si>
  <si>
    <t>Perthshire Caravans Limited</t>
  </si>
  <si>
    <t>21334411</t>
  </si>
  <si>
    <t>AJG178</t>
  </si>
  <si>
    <t>Mrs Joan Fleck</t>
  </si>
  <si>
    <t>Fairhead Caravan park</t>
  </si>
  <si>
    <t>AJG269</t>
  </si>
  <si>
    <t>J &amp; J McConchie Ltd</t>
  </si>
  <si>
    <t>Mossyard Caravan Park</t>
  </si>
  <si>
    <t>AJG137</t>
  </si>
  <si>
    <t>Don Amott Parks Limited</t>
  </si>
  <si>
    <t>AJG275</t>
  </si>
  <si>
    <t>Bonvilles Court Caravan Park Limited</t>
  </si>
  <si>
    <t>Bonvilles Court Holiday Park</t>
  </si>
  <si>
    <t>AJG129</t>
  </si>
  <si>
    <t>Daledrive Limited</t>
  </si>
  <si>
    <t>Springfield Holiday Park</t>
  </si>
  <si>
    <t>AJG185</t>
  </si>
  <si>
    <t>Mr D, Mrs O &amp; Miss L Trotter</t>
  </si>
  <si>
    <t>Highgate Howe Holiday Park</t>
  </si>
  <si>
    <t>AJG123</t>
  </si>
  <si>
    <t>PD Parks Limited and Group Companies</t>
  </si>
  <si>
    <t>AJG206</t>
  </si>
  <si>
    <t>RM, Mrs C &amp; Mr M Vaughan</t>
  </si>
  <si>
    <t>Pall Mall Caravan Park</t>
  </si>
  <si>
    <t>AJG239</t>
  </si>
  <si>
    <t>John Fowler Holidays Limited</t>
  </si>
  <si>
    <t>AJG223</t>
  </si>
  <si>
    <t>Bigland Hall Caravan Park Ltd</t>
  </si>
  <si>
    <t>Bigland Hall Caravan Park</t>
  </si>
  <si>
    <t>AJG147</t>
  </si>
  <si>
    <t>Plwmp Holiday Park Ltd</t>
  </si>
  <si>
    <t>AJG157</t>
  </si>
  <si>
    <t>Blue Dial Caravans Limited</t>
  </si>
  <si>
    <t>Blue Dial Caravan Park</t>
  </si>
  <si>
    <t>AJG251</t>
  </si>
  <si>
    <t>Deirdre Carr t/as Bonny's Newcastle Trailer Park</t>
  </si>
  <si>
    <t>AJG252</t>
  </si>
  <si>
    <t>Deirdre Carr t/as Sunnyholme Caravan Park</t>
  </si>
  <si>
    <t>AJG278</t>
  </si>
  <si>
    <t>Mr A &amp; Mrs V Durrant</t>
  </si>
  <si>
    <t>Boat of Garten Holiday Park</t>
  </si>
  <si>
    <t>AJG131</t>
  </si>
  <si>
    <t>Abergele Insurance Consultants Ltd ( Parc Caerelwan)</t>
  </si>
  <si>
    <t>AJG135</t>
  </si>
  <si>
    <t>Mr Mark Kemp</t>
  </si>
  <si>
    <t>Highfield Caravans Ltd</t>
  </si>
  <si>
    <t>IPO20143703</t>
  </si>
  <si>
    <t>AJG167</t>
  </si>
  <si>
    <t>Mrs J Jones</t>
  </si>
  <si>
    <t>Nant Newydd Caravan Park</t>
  </si>
  <si>
    <t>AJG198</t>
  </si>
  <si>
    <t>Locker Enterprises Ltd</t>
  </si>
  <si>
    <t>Woodlands Caravan Park</t>
  </si>
  <si>
    <t>AJG124</t>
  </si>
  <si>
    <t>Sun Valley Caravan Park Ltd</t>
  </si>
  <si>
    <t>AJG225</t>
  </si>
  <si>
    <t>North Wales Resorts (Snowdonia) Ltd</t>
  </si>
  <si>
    <t>Ogwen Bank Caravan and Country Club</t>
  </si>
  <si>
    <t>AJG203</t>
  </si>
  <si>
    <t>Mrs M Hinton, Mr S D and Mr J Hinton</t>
  </si>
  <si>
    <t>Formby Point Caravan Park</t>
  </si>
  <si>
    <t>AJG127</t>
  </si>
  <si>
    <t>EM Bancroft, GA Bancroft and ME Bancroft</t>
  </si>
  <si>
    <t>Bancroft Leisure</t>
  </si>
  <si>
    <t>AJG229</t>
  </si>
  <si>
    <t>Golden Sands Holiday Camp (Rhyl) Limited</t>
  </si>
  <si>
    <t>AJG133</t>
  </si>
  <si>
    <t>Peewit Caravans Limited</t>
  </si>
  <si>
    <t>AJG297</t>
  </si>
  <si>
    <t>Sunny View Caravan Park</t>
  </si>
  <si>
    <t>AJG299</t>
  </si>
  <si>
    <t>FWSC (Ladram) Limited</t>
  </si>
  <si>
    <t>AJG298</t>
  </si>
  <si>
    <t>TWE &amp; PA Bebb</t>
  </si>
  <si>
    <t>AJG104</t>
  </si>
  <si>
    <t>GJ RT Chestnutt &amp; Mrs JM JA Chestnutt</t>
  </si>
  <si>
    <t>Chestnutt Holiday Park</t>
  </si>
  <si>
    <t>AJG160</t>
  </si>
  <si>
    <t>Patrington Haven Leisure Park Limited</t>
  </si>
  <si>
    <t>AJG262</t>
  </si>
  <si>
    <t>McNicholl Caravans Ltd</t>
  </si>
  <si>
    <t>Mountcrest Caravan Park</t>
  </si>
  <si>
    <t>AJG168</t>
  </si>
  <si>
    <t>Shorefield Holidays Limited</t>
  </si>
  <si>
    <t>AJG153</t>
  </si>
  <si>
    <t>GG and AM Kennedy</t>
  </si>
  <si>
    <t>AJG148</t>
  </si>
  <si>
    <t>Mr DHG Davies &amp; Mrs YM Davies, Mr DM Davies</t>
  </si>
  <si>
    <t>AJG289</t>
  </si>
  <si>
    <t>AP &amp; Mrs CD Wright</t>
  </si>
  <si>
    <t>AJG151</t>
  </si>
  <si>
    <t>Ellis Bros (Contractors) Limited</t>
  </si>
  <si>
    <t>AJG253</t>
  </si>
  <si>
    <t>Ender Enterprises Ltd</t>
  </si>
  <si>
    <t>AJG224</t>
  </si>
  <si>
    <t>Coastfields Leisure Ltd</t>
  </si>
  <si>
    <t>AJG173</t>
  </si>
  <si>
    <t>Neaum Crag Limited</t>
  </si>
  <si>
    <t>AJG184</t>
  </si>
  <si>
    <t>Mr R and Mrs H Butler</t>
  </si>
  <si>
    <t>AJG300</t>
  </si>
  <si>
    <t>John Scott (Henfaes) Ltd</t>
  </si>
  <si>
    <t>AJG258</t>
  </si>
  <si>
    <t>Mr J J Summerfield</t>
  </si>
  <si>
    <t>AJG248</t>
  </si>
  <si>
    <t>Penllyn Caravan Park Ltd</t>
  </si>
  <si>
    <t>AJG108</t>
  </si>
  <si>
    <t>Lloyds Caravan Sales Co Limited</t>
  </si>
  <si>
    <t>AJG158</t>
  </si>
  <si>
    <t>R J Lowe Sales</t>
  </si>
  <si>
    <t>AJG230</t>
  </si>
  <si>
    <t>Whitestone Properties</t>
  </si>
  <si>
    <t>AJG318</t>
  </si>
  <si>
    <t>Spinney Holiday &amp; Leisure Park Limited</t>
  </si>
  <si>
    <t>AJG125</t>
  </si>
  <si>
    <t>Darwin (North West) Ltd</t>
  </si>
  <si>
    <t>AJG142</t>
  </si>
  <si>
    <t>Newquay View Resort Limited</t>
  </si>
  <si>
    <t>Clea Hall Holiday Park</t>
  </si>
  <si>
    <t>Patrington Haven Leisure Park</t>
  </si>
  <si>
    <t>AJG106</t>
  </si>
  <si>
    <t>Harrison Leisure Uk Ltd</t>
  </si>
  <si>
    <t>Warren Forest Caravan Park</t>
  </si>
  <si>
    <t>AJG146</t>
  </si>
  <si>
    <t>Clifford Bridge Park</t>
  </si>
  <si>
    <t>AJG254</t>
  </si>
  <si>
    <t>Park Resorts Limited</t>
  </si>
  <si>
    <t>AJG255</t>
  </si>
  <si>
    <t>Mr James McCulloch</t>
  </si>
  <si>
    <t>IPO21626244</t>
  </si>
  <si>
    <t>Sandhills Caravan Park</t>
  </si>
  <si>
    <t>21626244</t>
  </si>
  <si>
    <t>AJG194</t>
  </si>
  <si>
    <t>Northern View Leisure Limited</t>
  </si>
  <si>
    <t>AJG232</t>
  </si>
  <si>
    <t>Llwynteg Caravan Park Ltd</t>
  </si>
  <si>
    <t>AJG291</t>
  </si>
  <si>
    <t>Mr &amp; Mrs D Evans</t>
  </si>
  <si>
    <t>AJG144</t>
  </si>
  <si>
    <t>Bryn Cethin Bach Caravan Park</t>
  </si>
  <si>
    <t>AJG156</t>
  </si>
  <si>
    <t>KE &amp; AT Fleet</t>
  </si>
  <si>
    <t>Spindlewood Country Holiday Park</t>
  </si>
  <si>
    <t>AJG333</t>
  </si>
  <si>
    <t>MTA Group Parks</t>
  </si>
  <si>
    <t>AJG190</t>
  </si>
  <si>
    <t>JS &amp; Mrs JM Crow, Mrs JG Crow-Robson</t>
  </si>
  <si>
    <t>AJG201</t>
  </si>
  <si>
    <t>Croyburnfoot Leisure Park Ltd</t>
  </si>
  <si>
    <t>AJG181</t>
  </si>
  <si>
    <t>Mr B &amp; Mrs G Hutchings and Mr R &amp; Mrs L Bedford</t>
  </si>
  <si>
    <t>AJG214</t>
  </si>
  <si>
    <t>Pettycur Bay Holiday Park Limited</t>
  </si>
  <si>
    <t>AJG353</t>
  </si>
  <si>
    <t>Heatherview Country &amp; Leisure Park</t>
  </si>
  <si>
    <t>AJG354</t>
  </si>
  <si>
    <t>Kingfisher Country &amp; Leisure Park</t>
  </si>
  <si>
    <t>AJG118</t>
  </si>
  <si>
    <t>Seaview Caravan Sales</t>
  </si>
  <si>
    <t>AJG141</t>
  </si>
  <si>
    <t>Barmoor Castle Country Park Limited</t>
  </si>
  <si>
    <t>AJG143</t>
  </si>
  <si>
    <t>IW and ME Ransley</t>
  </si>
  <si>
    <t>AJG145</t>
  </si>
  <si>
    <t>D R P &amp; Mrs D Jones</t>
  </si>
  <si>
    <t>AJG149</t>
  </si>
  <si>
    <t>Pant y Saer Caravan Park</t>
  </si>
  <si>
    <t>AJG150</t>
  </si>
  <si>
    <t>Diglea Caravan Park Ltd</t>
  </si>
  <si>
    <t>AJG155</t>
  </si>
  <si>
    <t>Mr T D, Mrs C A &amp; Mr R D Onions</t>
  </si>
  <si>
    <t>AJG159</t>
  </si>
  <si>
    <t>Mr T S &amp; Mrs L Greenwood</t>
  </si>
  <si>
    <t>AJG162</t>
  </si>
  <si>
    <t>Bridge Heywood Caravan Park Limited</t>
  </si>
  <si>
    <t>Shorefield Country Park</t>
  </si>
  <si>
    <t>AJG169</t>
  </si>
  <si>
    <t>White Tower Holiday Park Limited</t>
  </si>
  <si>
    <t>AJG179</t>
  </si>
  <si>
    <t>P &amp; VC House</t>
  </si>
  <si>
    <t>AJG188</t>
  </si>
  <si>
    <t>Mr JHG &amp; Mrs GM Conyers &amp; Mr A Elson</t>
  </si>
  <si>
    <t>AJG196</t>
  </si>
  <si>
    <t>Abererch Sands Holiday Centre Limited</t>
  </si>
  <si>
    <t>AJG199</t>
  </si>
  <si>
    <t>Riverside Leisure (Hexham) Ltd</t>
  </si>
  <si>
    <t>AJG204</t>
  </si>
  <si>
    <t>Mr J A &amp; Mrs E Walker</t>
  </si>
  <si>
    <t>Rudyard Vale</t>
  </si>
  <si>
    <t>AJG215</t>
  </si>
  <si>
    <t>Mr M &amp; Mrs P Parry</t>
  </si>
  <si>
    <t>AJG216</t>
  </si>
  <si>
    <t>Porthllongdy Farm &amp; Caravan Site Ltd</t>
  </si>
  <si>
    <t>Porthllongdy Caravan Park</t>
  </si>
  <si>
    <t>AJG242</t>
  </si>
  <si>
    <t>Letham Feus Park Limited</t>
  </si>
  <si>
    <t>AJG263</t>
  </si>
  <si>
    <t>Culzean Bay Holiday Park</t>
  </si>
  <si>
    <t>AJG265</t>
  </si>
  <si>
    <t>V A Trevor</t>
  </si>
  <si>
    <t>AJG271</t>
  </si>
  <si>
    <t>MB &amp; J Goodwin Limited</t>
  </si>
  <si>
    <t>AJG273</t>
  </si>
  <si>
    <t>Drivecheck Limited</t>
  </si>
  <si>
    <t>Cowdon Holiday Park &amp; Centre Meadows Holiday Park</t>
  </si>
  <si>
    <t>AJG274</t>
  </si>
  <si>
    <t>Maustin &amp; Springmoor Park Ltd</t>
  </si>
  <si>
    <t>Maustin Caravan Park &amp; Springmoor Lodge</t>
  </si>
  <si>
    <t>AJG280</t>
  </si>
  <si>
    <t>SF &amp; Mrs V L Jenkins</t>
  </si>
  <si>
    <t>Eryrys Park</t>
  </si>
  <si>
    <t>AJG292</t>
  </si>
  <si>
    <t>Browns Caravan Park Limited</t>
  </si>
  <si>
    <t>AJG293</t>
  </si>
  <si>
    <t>Rimington Caravan Parks Limited</t>
  </si>
  <si>
    <t>AJG301</t>
  </si>
  <si>
    <t>Golden Value (Caravans) Ltd</t>
  </si>
  <si>
    <t>AJG304</t>
  </si>
  <si>
    <t>A &amp; M Moore Limited</t>
  </si>
  <si>
    <t>AJG316</t>
  </si>
  <si>
    <t>Brown Bank Caravan Park Ltd</t>
  </si>
  <si>
    <t>AJG317</t>
  </si>
  <si>
    <t>AM Dale, SE Craig &amp; J E Dale</t>
  </si>
  <si>
    <t>AJG319</t>
  </si>
  <si>
    <t>Fishguard Bay Limited</t>
  </si>
  <si>
    <t>AJG320</t>
  </si>
  <si>
    <t>Maesmawr Limited</t>
  </si>
  <si>
    <t>AJG322</t>
  </si>
  <si>
    <t>Acre Farm Park Ltd</t>
  </si>
  <si>
    <t>AJG323</t>
  </si>
  <si>
    <t>Plas Caravan Park Ltd</t>
  </si>
  <si>
    <t>AJG350</t>
  </si>
  <si>
    <t>Abergele Insurance Consultants LTD (October)</t>
  </si>
  <si>
    <t>AJG352</t>
  </si>
  <si>
    <t>Coastholme Holiday Park Limited</t>
  </si>
  <si>
    <t>AJG355</t>
  </si>
  <si>
    <t>Blue Anchor Leisure Limited</t>
  </si>
  <si>
    <t>AJG356</t>
  </si>
  <si>
    <t>Coastfields Leisure Ltd - October</t>
  </si>
  <si>
    <t>AJG357</t>
  </si>
  <si>
    <t>Coastfields Leisure Ltd - November</t>
  </si>
  <si>
    <t>AJG358</t>
  </si>
  <si>
    <t>Park Leisure 2000 Limited</t>
  </si>
  <si>
    <t>AJG530</t>
  </si>
  <si>
    <t>Diglea Caravan Park Limited</t>
  </si>
  <si>
    <t>AJG505</t>
  </si>
  <si>
    <t>Patrington Haven Leisure Park Ltd</t>
  </si>
  <si>
    <t>AJG540</t>
  </si>
  <si>
    <t>Mrs J M Murray-Usher t/a Sandgreen Caravan Park</t>
  </si>
  <si>
    <t>26001412</t>
  </si>
  <si>
    <t>AJG240</t>
  </si>
  <si>
    <t>Mr P &amp; Mrs M Kershaw &amp; Miss J Kershaw</t>
  </si>
  <si>
    <t>AJG109</t>
  </si>
  <si>
    <t>Park Leisure 2000 Ltd</t>
  </si>
  <si>
    <t>AJG345</t>
  </si>
  <si>
    <t>Thorpe Caravan Sales Limited</t>
  </si>
  <si>
    <t>AJG260</t>
  </si>
  <si>
    <t>AJG Belfast</t>
  </si>
  <si>
    <t>AJG296</t>
  </si>
  <si>
    <t>Mr A M &amp; Mrs M S Bate</t>
  </si>
  <si>
    <t>AJG324</t>
  </si>
  <si>
    <t>Elm Bank (Northumberland) Limited</t>
  </si>
  <si>
    <t>AJG325</t>
  </si>
  <si>
    <t>North Bay Leisure Limited</t>
  </si>
  <si>
    <t>AJG326</t>
  </si>
  <si>
    <t>Percy Wood Leisure Limited</t>
  </si>
  <si>
    <t>AJG327</t>
  </si>
  <si>
    <t>Hornsea Leisure Limited</t>
  </si>
  <si>
    <t>AJG329</t>
  </si>
  <si>
    <t>Witton Castle Country Park Limited</t>
  </si>
  <si>
    <t>AJG328</t>
  </si>
  <si>
    <t>Tocketts Mill Limited</t>
  </si>
  <si>
    <t>AJG119</t>
  </si>
  <si>
    <t>AJG140</t>
  </si>
  <si>
    <t>Northumbrian Leisure Limited</t>
  </si>
  <si>
    <t>AJG170</t>
  </si>
  <si>
    <t>Sauchope Links Park Ltd</t>
  </si>
  <si>
    <t>AJG210</t>
  </si>
  <si>
    <t>Mr B &amp; Mrs P Hartley &amp; Mr M &amp; Mrs E Hartley</t>
  </si>
  <si>
    <t>AJG209</t>
  </si>
  <si>
    <t>Lowfields Leisure Limited</t>
  </si>
  <si>
    <t>AJG351</t>
  </si>
  <si>
    <t>Greenfoot Holiday Home Park</t>
  </si>
  <si>
    <t>Ripley Caravan Park</t>
  </si>
  <si>
    <t>AJG277</t>
  </si>
  <si>
    <t>Loch Tay Highland Lodge Park Limited</t>
  </si>
  <si>
    <t>AJG107</t>
  </si>
  <si>
    <t>Kendal Caravans Ltd</t>
  </si>
  <si>
    <t>AJG154</t>
  </si>
  <si>
    <t>Sockenber Park</t>
  </si>
  <si>
    <t>AJG200</t>
  </si>
  <si>
    <t>Sandgreen Caravan Park</t>
  </si>
  <si>
    <t>AJG270</t>
  </si>
  <si>
    <t>Mr S &amp; Mrs G Houghton</t>
  </si>
  <si>
    <t>AJG308</t>
  </si>
  <si>
    <t>Darwin (Swanage Bay View) Ltd</t>
  </si>
  <si>
    <t>AJG309</t>
  </si>
  <si>
    <t>Darwin (Cheddar Woods) Ltd</t>
  </si>
  <si>
    <t>AJG279</t>
  </si>
  <si>
    <t>PH Straker</t>
  </si>
  <si>
    <t>AJG189</t>
  </si>
  <si>
    <t>JA &amp; AT Robson</t>
  </si>
  <si>
    <t>AJG312</t>
  </si>
  <si>
    <t>Darwin (Piran Meadows) Ltd</t>
  </si>
  <si>
    <t>AJG282</t>
  </si>
  <si>
    <t>P &amp; W Mathers</t>
  </si>
  <si>
    <t>AJG313</t>
  </si>
  <si>
    <t>AJG286</t>
  </si>
  <si>
    <t>Darwin (Hawkchurch Country Park) Ltd</t>
  </si>
  <si>
    <t>AR125</t>
  </si>
  <si>
    <t>Peter Bull Resorts Ltd</t>
  </si>
  <si>
    <t>AJG174</t>
  </si>
  <si>
    <t>Benone Strands Caravans Limited</t>
  </si>
  <si>
    <t>AJG136</t>
  </si>
  <si>
    <t>AJG International (Belfast)</t>
  </si>
  <si>
    <t>Red Bay Caravan Park</t>
  </si>
  <si>
    <t>AJG186</t>
  </si>
  <si>
    <t>Portzim Limited</t>
  </si>
  <si>
    <t>AJG243</t>
  </si>
  <si>
    <t>Riverside Caravan Park (Hawick) Ltd</t>
  </si>
  <si>
    <t>AJG226</t>
  </si>
  <si>
    <t>Murlough Cottage Caravan Park</t>
  </si>
  <si>
    <t>AJG165</t>
  </si>
  <si>
    <t>Mr AF &amp; Mrs ME Grover</t>
  </si>
  <si>
    <t>AJG102</t>
  </si>
  <si>
    <t>Blue Anchor Leisure Ltd</t>
  </si>
  <si>
    <t>AJG105</t>
  </si>
  <si>
    <t>Mr D Campion &amp; Miss L J Smith</t>
  </si>
  <si>
    <t>AJG120</t>
  </si>
  <si>
    <t>Mr JM, Mrs HJ, Mr P, Mr N and Mr R Swalwell</t>
  </si>
  <si>
    <t>AJG183</t>
  </si>
  <si>
    <t>Ardlui Holiday Hotel, Marina &amp; Holiday Home Park</t>
  </si>
  <si>
    <t>AJG207</t>
  </si>
  <si>
    <t>Capel Elen Caravan Park Ltd</t>
  </si>
  <si>
    <t>AJG213</t>
  </si>
  <si>
    <t>Mrs K A Harvey &amp; Mrs L Rollo</t>
  </si>
  <si>
    <t>AJG217</t>
  </si>
  <si>
    <t>Houghtons Caravan And Holiday Services Ltd</t>
  </si>
  <si>
    <t>AJG218</t>
  </si>
  <si>
    <t>Mr J Hunt &amp; Mrs B J Mount</t>
  </si>
  <si>
    <t>AJG238</t>
  </si>
  <si>
    <t>Jasmine Parks Ltd</t>
  </si>
  <si>
    <t>AJG101</t>
  </si>
  <si>
    <t>Barham Caravan Co. Ltd</t>
  </si>
  <si>
    <t>AJG247</t>
  </si>
  <si>
    <t>Mrs G Corfield &amp; Mr J D M Corfield</t>
  </si>
  <si>
    <t>AJG205</t>
  </si>
  <si>
    <t>Mr P &amp; Mrs A Livingston</t>
  </si>
  <si>
    <t>AJG284</t>
  </si>
  <si>
    <t>AJG306</t>
  </si>
  <si>
    <t>AJG139</t>
  </si>
  <si>
    <t>Mrs Susan Martin</t>
  </si>
  <si>
    <t>Northcliffe and Seaview Holiday Parks Limited</t>
  </si>
  <si>
    <t>AJG111</t>
  </si>
  <si>
    <t>Walter John Cook &amp; Sons Ltd</t>
  </si>
  <si>
    <t>Richmond Holiday Centre</t>
  </si>
  <si>
    <t>YEAR</t>
  </si>
  <si>
    <t>DATE</t>
  </si>
  <si>
    <t>NAME</t>
  </si>
  <si>
    <t xml:space="preserve">METHOD </t>
  </si>
  <si>
    <t>PRODUCT (IF KNOWN)</t>
  </si>
  <si>
    <t>INTRODUCER (IF KNOWN)</t>
  </si>
  <si>
    <t>AMOUNT</t>
  </si>
  <si>
    <t>DETAILS</t>
  </si>
  <si>
    <t>PARKDEAN HOLIDAY PARK</t>
  </si>
  <si>
    <t>TRF</t>
  </si>
  <si>
    <t>??</t>
  </si>
  <si>
    <t>AJG5028</t>
  </si>
  <si>
    <t>£555,912.44 minus allocated £466,400.97</t>
  </si>
  <si>
    <t>BLUE ANCHOR LEISURE</t>
  </si>
  <si>
    <t>CHQ</t>
  </si>
  <si>
    <t xml:space="preserve">BLUE ANCHOR • Motor Fleet - £40,777.14 inc IPT , • Directors &amp; Officers - £4,134.00 inc IPT, • Property Owners Liability (Saw Property Co Ltd), • Excess Public &amp; Products Liability - Certain UWs at Lloyds (via AJG London) - £5,300.00 inc IPT </t>
  </si>
  <si>
    <t xml:space="preserve">Excess Liability PL &amp; Products -  non-binder &amp; not set to live - £26,966.40 ,  Excess Liability EL - non-binder &amp; not set to live - £4,044.96 </t>
  </si>
  <si>
    <t>WARREN FORREST</t>
  </si>
  <si>
    <t>NON BINDER</t>
  </si>
  <si>
    <t>25MF15055760</t>
  </si>
  <si>
    <t xml:space="preserve">THE GREEN CARAVAN </t>
  </si>
  <si>
    <t>AJG5111</t>
  </si>
  <si>
    <t>Unknown</t>
  </si>
  <si>
    <t>HARRISON LEISURE</t>
  </si>
  <si>
    <t>AJG535</t>
  </si>
  <si>
    <t>AJG/03122014</t>
  </si>
  <si>
    <t>UNIONWORLD</t>
  </si>
  <si>
    <t>AJG/P1214/100593 Harlyn Sands</t>
  </si>
  <si>
    <t>BARHAM CARAVAN</t>
  </si>
  <si>
    <t xml:space="preserve">REMAINING BALANCE ON ALLOCATION OF THE INVOICE  £62,456.37 AND THE RECEIPT £44,807.47         
</t>
  </si>
  <si>
    <t>RSA (INSURER)</t>
  </si>
  <si>
    <t>INSURER</t>
  </si>
  <si>
    <t>-</t>
  </si>
  <si>
    <t>INSURER SETTTLEMENT RSA</t>
  </si>
  <si>
    <t>ALLIANZ (INSURER)</t>
  </si>
  <si>
    <t>INSURER SETTTLEMENT ALLIANZ</t>
  </si>
  <si>
    <t>AJG (INSURER)</t>
  </si>
  <si>
    <t>INSURER SETTTLEMENT AJG</t>
  </si>
  <si>
    <t>SEAVIEW CARAVAN SALES</t>
  </si>
  <si>
    <t>HARRISION LEISURE</t>
  </si>
  <si>
    <t>BL CMB 6891891</t>
  </si>
  <si>
    <t>WOODHOUSE FARM</t>
  </si>
  <si>
    <t>AJG5101</t>
  </si>
  <si>
    <t>(10,003.75 minus allocated 6,430.49) relating to 25MF17091523 inception 21/11/2014 Aviva Minifleet Motor and 25090798CCI
inception 21/11/2014 Directors &amp; Officers Liability</t>
  </si>
  <si>
    <t>AJG/N1014/100537</t>
  </si>
  <si>
    <t>SELDONS GOLDEN GATE</t>
  </si>
  <si>
    <t>AJG/N1114/100612 (AB INS Co Ltd)</t>
  </si>
  <si>
    <t>DAS (INSURER)</t>
  </si>
  <si>
    <t>INSURER SETTLEMENT DAS</t>
  </si>
  <si>
    <t xml:space="preserve">QUOTEX </t>
  </si>
  <si>
    <t>Quotex £232,422.84 vs Actual payment £235,174.08</t>
  </si>
  <si>
    <t>AVIVA (INSURER)</t>
  </si>
  <si>
    <t>INSURER SETTLEMENT AVIVA</t>
  </si>
  <si>
    <t>AXA (INSURER)</t>
  </si>
  <si>
    <t>INSURER SETTLEMENT AXA</t>
  </si>
  <si>
    <t>REFUND</t>
  </si>
  <si>
    <t xml:space="preserve">PATRINGTON HAVEN  </t>
  </si>
  <si>
    <t>PCL</t>
  </si>
  <si>
    <t xml:space="preserve">PCL BDX - G Sparkes -Patrington - Aviva policies </t>
  </si>
  <si>
    <t>IPO</t>
  </si>
  <si>
    <t>AJG102 Blue Anchor 18818599 £2828.09 + £707.02 Aviva policy ** £2,828.09 allocated on 21.03.2016</t>
  </si>
  <si>
    <t>IPO19067807</t>
  </si>
  <si>
    <t>ARGTLL HOLIDAYS</t>
  </si>
  <si>
    <t>£3,684.44 for AJG103, (£765.58) for AJG103 Cowal Leisure</t>
  </si>
  <si>
    <t>PARK LEISURE 2000</t>
  </si>
  <si>
    <t>AVIVA Park Leisure - matches off</t>
  </si>
  <si>
    <t>RICHMOND HOLIDAY CENTRE</t>
  </si>
  <si>
    <t>AJG/N1114/100594, W J Cook &amp; Sons Ltd</t>
  </si>
  <si>
    <t>ABERGALE INSURANCE CONSULTANTS</t>
  </si>
  <si>
    <t>AJG/N1114/100612 AMDTS</t>
  </si>
  <si>
    <t>GREENACRES CAMP SHOP</t>
  </si>
  <si>
    <t>AJG134</t>
  </si>
  <si>
    <t>97SSP3114899?? Not sure if this actually from Grennacres payment came from Deana Harrison</t>
  </si>
  <si>
    <t>SUN VALLEY CARAVAN PARK</t>
  </si>
  <si>
    <t>AJG5044</t>
  </si>
  <si>
    <t>MOTOR POLICY</t>
  </si>
  <si>
    <t>PARKDEAN HP Ltd*** £4787.73 posted to Suspense 29/04/2015 £16,384.12 allocated 28/09/2015 leaving a credit note of (£11,596.39)***</t>
  </si>
  <si>
    <t>AUCHENLARIE HOLIDAY PARK</t>
  </si>
  <si>
    <t>DALEDRIVE LTD</t>
  </si>
  <si>
    <t xml:space="preserve">AVIVA  </t>
  </si>
  <si>
    <t>NORTHUMBRIAN LEISURE</t>
  </si>
  <si>
    <t>£30,636 posted to Suspense, ***£30,000 allocated 29/09/15***</t>
  </si>
  <si>
    <t>DAVID BANCROFT</t>
  </si>
  <si>
    <t xml:space="preserve">34MF17229469 Greenacres Caravan Park </t>
  </si>
  <si>
    <t>LADRAM BAY</t>
  </si>
  <si>
    <t>AJG/N1114/100594</t>
  </si>
  <si>
    <t>PARK INSURANCE SERVICES</t>
  </si>
  <si>
    <t>AJG1555</t>
  </si>
  <si>
    <t xml:space="preserve">£1,922.32 for AJG/N1014/100590 x 2, (£570.87) for AJG/N1014/100590 x 2, £688.00 for AGCC20157779 </t>
  </si>
  <si>
    <t>G &amp; E HARRISON &amp; SONS</t>
  </si>
  <si>
    <t>AJG332</t>
  </si>
  <si>
    <t>AJG/24032015 Individual private owners</t>
  </si>
  <si>
    <t>REFUND 09FLW9001576 AVIVA motor (£4,198.03), 09FLW9001576 AVIVA motor £350.00</t>
  </si>
  <si>
    <t>CPO25045091</t>
  </si>
  <si>
    <t>NORTHCLIFFE</t>
  </si>
  <si>
    <t>AJG5054</t>
  </si>
  <si>
    <t>HILLVIEW LEISURE</t>
  </si>
  <si>
    <t>Northumbrian Leisure Ltd £15,000.00, *** £9,238.01 allocated Northumbrian 29/09/15***</t>
  </si>
  <si>
    <t>RIPLEY CARAVAN PARK</t>
  </si>
  <si>
    <t>House P + C Ripley Ripley Caravan Park via AVIVA</t>
  </si>
  <si>
    <t>INSURER SETTLEMENT RSA - Ladram Bay Holiday Centre (Premium £317.65)</t>
  </si>
  <si>
    <t>DIGLEA CARAVAN PARK</t>
  </si>
  <si>
    <t>25122977CCI (Aviva)</t>
  </si>
  <si>
    <t>INSURER SETTTLEMENT AJG (LADRAM BAY HEATH LAMBERT)</t>
  </si>
  <si>
    <t>HOYLAND CARAVANS</t>
  </si>
  <si>
    <t>Pant Y Saer &amp; Point Lynas (Aviva)</t>
  </si>
  <si>
    <t>AJG/N1014/100590</t>
  </si>
  <si>
    <t>AB INS CO LTD</t>
  </si>
  <si>
    <t>N1114/100612</t>
  </si>
  <si>
    <t>Refund TD Colwell N1114/100612</t>
  </si>
  <si>
    <t xml:space="preserve">Unknown Greenacres Caravan Park </t>
  </si>
  <si>
    <t>MILLBROOK CARAVAN PARK</t>
  </si>
  <si>
    <t>34MF17233387</t>
  </si>
  <si>
    <t>Harrison Leisure UK Ltd (AJG/12052015, 02062015,18062015,Credit AJG/22062015, 19062015, AJG/N014/100566, 22062015, 01062015, AJG/G1014/100610, AJG/P1014/100611)</t>
  </si>
  <si>
    <t>WJ Cook &amp; Sons Ltd t/a Richmond Drive Holiday Centre (AJG/N1114/100594)</t>
  </si>
  <si>
    <t>Refund AGCC19162341</t>
  </si>
  <si>
    <t>THORPE CARAVAN</t>
  </si>
  <si>
    <t>AJG171</t>
  </si>
  <si>
    <t>AJG/08072015</t>
  </si>
  <si>
    <t>AJG/N1014/100572</t>
  </si>
  <si>
    <t>CADNANT VALLEY</t>
  </si>
  <si>
    <t>34MF17234316</t>
  </si>
  <si>
    <t>BURRY &amp; KNIGHT</t>
  </si>
  <si>
    <t>AJG5024</t>
  </si>
  <si>
    <t>*** £24,353.92 allocated Jan 2016</t>
  </si>
  <si>
    <t>£2617.55 for AGCC18869302, 18869353, UCCMK3981164 *83,281.87 posted to suspense 07/08/2015 £79,767.98 allocated 04/09/2015, removed £25.80; removed £870.54 in Mar17</t>
  </si>
  <si>
    <t>FINCHAM GOLDEN SANDS</t>
  </si>
  <si>
    <t>AJG371</t>
  </si>
  <si>
    <t>34MF17233756 (Aviva)</t>
  </si>
  <si>
    <t>COCHRANE EDW</t>
  </si>
  <si>
    <t>34MF17233625</t>
  </si>
  <si>
    <t>HOBURNE LTD</t>
  </si>
  <si>
    <t>AJG5023</t>
  </si>
  <si>
    <t>PC0266114</t>
  </si>
  <si>
    <t>CLIFFORD BRIDGE</t>
  </si>
  <si>
    <t>34MF17234751</t>
  </si>
  <si>
    <t>refund BV/22463294 (Allianz)</t>
  </si>
  <si>
    <t>AJG/15072015</t>
  </si>
  <si>
    <t>DON AMOTT PARKS</t>
  </si>
  <si>
    <t>Motor fleet x3</t>
  </si>
  <si>
    <t>Amndt</t>
  </si>
  <si>
    <t xml:space="preserve">Matched Allianz
</t>
  </si>
  <si>
    <t>TYDDYN ISAF CARAVAN PARK</t>
  </si>
  <si>
    <t>POINT LYNAS</t>
  </si>
  <si>
    <t>Remains after allocations in June16. MTAs to be put on Quotex for (£167.67)</t>
  </si>
  <si>
    <t>2/EMM1061738 x3</t>
  </si>
  <si>
    <t>09FLW9001576 - Amndt</t>
  </si>
  <si>
    <t>BLANCHARD</t>
  </si>
  <si>
    <t>AVIVA</t>
  </si>
  <si>
    <t>BEACHSAND</t>
  </si>
  <si>
    <t>251313030CCI AVIVA</t>
  </si>
  <si>
    <t>WOODCROFT CARAVAN PARK</t>
  </si>
  <si>
    <t>AVIVA Motor policy</t>
  </si>
  <si>
    <t>INK UNDERWRITING</t>
  </si>
  <si>
    <t xml:space="preserve">INSURER SETTLEMENT INK </t>
  </si>
  <si>
    <t xml:space="preserve">TRAVELERS INSURANCE CO </t>
  </si>
  <si>
    <t>Park Leisure 2000 Ltd UCCMK3981164</t>
  </si>
  <si>
    <t>FAIRHEAD CARAVAN PARF</t>
  </si>
  <si>
    <t>34MF17233379 AVIVA</t>
  </si>
  <si>
    <t>INSURER SETTTLEMENT AJG - Burry &amp; Knight Ltd t/a Hoburne Farm Park PC0355215</t>
  </si>
  <si>
    <t>INSURER SETTTLEMENT AJG - Hoburne Ltd PC0266114</t>
  </si>
  <si>
    <t>CLYWEDOG RIVERSIDE HOLIDAY PARK</t>
  </si>
  <si>
    <t>IPO20584992 - IPO Amendt ONIONS T &amp; C &amp; R</t>
  </si>
  <si>
    <t>INSURER SETTTLEMENT RSA - Blue Achor</t>
  </si>
  <si>
    <t>CHESTNUTT HOLIDAY PARK</t>
  </si>
  <si>
    <t>£592.46 refund needs to be made to Chestnutt Holiday Parks  - leftover from allocation of the invoice £2473.40 AJG104</t>
  </si>
  <si>
    <t>ALLIANZ</t>
  </si>
  <si>
    <t>Allianz matched</t>
  </si>
  <si>
    <t>AJG171 - remains after allocation</t>
  </si>
  <si>
    <t>25FLW1330509 Aviva Motor Fleet £15.55 + Motor Fleet Amndt £15.90</t>
  </si>
  <si>
    <t>Refund IPO20584992 Mr T D, Mrs C A , Mr R D Onions t/a Clywedog Riverside Holiday Home Park</t>
  </si>
  <si>
    <t>AVIVA Minifleet Amndt</t>
  </si>
  <si>
    <t>INSURER SETTLEMENT AVIVA (incl £700.02 write off on Heathland Beach Holiday Park)</t>
  </si>
  <si>
    <t>LAMBHOWE CARAVAN PARK</t>
  </si>
  <si>
    <t>Motor policy</t>
  </si>
  <si>
    <t>WESTVILLE HOLIDAY PARK</t>
  </si>
  <si>
    <t>34MF17234825</t>
  </si>
  <si>
    <t>GREENACRES AND SUNNYSANDS</t>
  </si>
  <si>
    <t>AJG5047</t>
  </si>
  <si>
    <t>KIPP HOL PARK</t>
  </si>
  <si>
    <t xml:space="preserve">IPO20801936  AJG175 invoices shown £2596.33+£469.60 </t>
  </si>
  <si>
    <t>Northumbrian Leisure Limited, £552.90 allocated AJG140 22.08.16</t>
  </si>
  <si>
    <t>19675332 IPO Amendt</t>
  </si>
  <si>
    <t>BRYNTEG HOLIDAY</t>
  </si>
  <si>
    <t>19613165 IPO Amendt  ***£2,248.09 posted to Suspense 07/10/2015 £ 1,671.19 allocated 16/11/2015***</t>
  </si>
  <si>
    <t>IPO AMENDT</t>
  </si>
  <si>
    <t xml:space="preserve">SPINDLEWOOD COUNTRY </t>
  </si>
  <si>
    <t xml:space="preserve">20590028 IPO Amendt </t>
  </si>
  <si>
    <t>LAMALEACH PARK ESTATES</t>
  </si>
  <si>
    <t>MOTOR</t>
  </si>
  <si>
    <t>HOUGHTONS CARAVAN</t>
  </si>
  <si>
    <t>3MF17235978</t>
  </si>
  <si>
    <t>COURTHILL</t>
  </si>
  <si>
    <t>Mini fleet amndt</t>
  </si>
  <si>
    <t>PLEASANT VIEW HOLIDAY PARK</t>
  </si>
  <si>
    <t>34MF17236448</t>
  </si>
  <si>
    <t>INSURER SETTLEMENTS RSA</t>
  </si>
  <si>
    <t>Amndt 20590028</t>
  </si>
  <si>
    <t xml:space="preserve">KNEPS FARM </t>
  </si>
  <si>
    <t>POPS</t>
  </si>
  <si>
    <t>AJG1001</t>
  </si>
  <si>
    <t>Amndt 21842672</t>
  </si>
  <si>
    <t>GWYNDY CARAVAN PARK</t>
  </si>
  <si>
    <t>34MF17238115</t>
  </si>
  <si>
    <t>BURNSIDE CARAVAN PARK</t>
  </si>
  <si>
    <t>26426026 ERS</t>
  </si>
  <si>
    <t>INSURER SETTLEMENTS AVIVA</t>
  </si>
  <si>
    <t>SUMMERFIELD</t>
  </si>
  <si>
    <t>34MF17236833</t>
  </si>
  <si>
    <t>MISTY WATERS</t>
  </si>
  <si>
    <t>34MFI17237605</t>
  </si>
  <si>
    <t>RIVER LAVER</t>
  </si>
  <si>
    <t>34MF17226357</t>
  </si>
  <si>
    <t>35MF17239467</t>
  </si>
  <si>
    <t>PENDLE VALLEY</t>
  </si>
  <si>
    <t>20116386 IPO Amndt</t>
  </si>
  <si>
    <t>25FLW1330509</t>
  </si>
  <si>
    <t>balance remaining on allocations made</t>
  </si>
  <si>
    <t>AJG/11082015 £-34.77, AJG/27082015 £-45.92, AJG/N1014/100563 £34.92, AJG/16102015 £530.21</t>
  </si>
  <si>
    <t>100519630CPO</t>
  </si>
  <si>
    <t>FIR TREES</t>
  </si>
  <si>
    <t>AJG114</t>
  </si>
  <si>
    <t>IPO Amndt</t>
  </si>
  <si>
    <t>TYNLLWYN CARAVAN PARK</t>
  </si>
  <si>
    <t>AJG5030</t>
  </si>
  <si>
    <t>RIVERSIDE LEISURE</t>
  </si>
  <si>
    <t>MARMOOR CASTLE</t>
  </si>
  <si>
    <t>mini fleet</t>
  </si>
  <si>
    <t>INSURER SETTLEMENT RSA</t>
  </si>
  <si>
    <t>34MF17233756</t>
  </si>
  <si>
    <t>IPO20385354</t>
  </si>
  <si>
    <t>DUNCAN McCREADY</t>
  </si>
  <si>
    <t>McCready IPO  deposit?</t>
  </si>
  <si>
    <t>PETTY CUR BAY</t>
  </si>
  <si>
    <t xml:space="preserve">Petty Cur £47,209.12 (£675.12 24649078enp, £340.26 kx691584, £ 13,345.40 25flw7150837, £ 32,848.34 jd659680), ***allocated Pettycur fee £6,000 in Apr16 </t>
  </si>
  <si>
    <t>Minifleet Renewal + Minifleet MTA</t>
  </si>
  <si>
    <t>PALL MALL CARAVAN PARK</t>
  </si>
  <si>
    <t xml:space="preserve"> 21140197 IPO Amndt</t>
  </si>
  <si>
    <t>BKG WEST</t>
  </si>
  <si>
    <t>AJG1557</t>
  </si>
  <si>
    <t>Allocated 19512672,19471815,20385582 on 08.02.2016. £1240.87 remains after allocations were done John Fowler</t>
  </si>
  <si>
    <t>50000830 - motor amndt</t>
  </si>
  <si>
    <t>BALLYWHISKIN</t>
  </si>
  <si>
    <t>Ballywhiskin 20832421</t>
  </si>
  <si>
    <t>SHOREWOOD</t>
  </si>
  <si>
    <t>remains after PCL allocation done</t>
  </si>
  <si>
    <t>Aviva policies+AJG london markets</t>
  </si>
  <si>
    <t xml:space="preserve">BARMOOR CASTLE </t>
  </si>
  <si>
    <t>20272732 WH &amp; A Lamb</t>
  </si>
  <si>
    <t>ERS (INSURER)</t>
  </si>
  <si>
    <t>INSURER SETTLEMENT ERS</t>
  </si>
  <si>
    <t>No details</t>
  </si>
  <si>
    <t>***855.50 allocated Jan 2016, £1298.87, £151,160.45 and £101,389.94 allocated Feb16 , £32500 fee allocated June16</t>
  </si>
  <si>
    <t>FSJ BROKING</t>
  </si>
  <si>
    <t>RIVERSIDE CARAVAN PARK</t>
  </si>
  <si>
    <t>AJG243 IPO21533533 £5715.67, Suspense £126.52 also IPO21533533</t>
  </si>
  <si>
    <t>INSURER SETTLEMENT (AVIVA)</t>
  </si>
  <si>
    <t>SCOUT CR</t>
  </si>
  <si>
    <t>100542276MLI (Aviva policy)</t>
  </si>
  <si>
    <t>INSURER SETTLEMENT (AJG)</t>
  </si>
  <si>
    <t>TRALEE BAY HOLIDAY PARK</t>
  </si>
  <si>
    <t>34MF17240021</t>
  </si>
  <si>
    <t>34MF17234737</t>
  </si>
  <si>
    <t>ISLAND VIEW CARAVAN PARK</t>
  </si>
  <si>
    <t>ERS261389796</t>
  </si>
  <si>
    <t>TAS Merryh AG/04012016</t>
  </si>
  <si>
    <t>GREENACRES CARAVAN PARK</t>
  </si>
  <si>
    <t>BRIGHTHOME HOLIDAY PARK</t>
  </si>
  <si>
    <t>COCO</t>
  </si>
  <si>
    <t>MINFFORDD CARAVAN</t>
  </si>
  <si>
    <t>Aviva £213.53  34MF17240937 *** (£135.92) allocated June16</t>
  </si>
  <si>
    <t>INSURER SETTLEMENT (ALLIANZ)</t>
  </si>
  <si>
    <t>NEWQUAY VIEW</t>
  </si>
  <si>
    <t>Peter Bull Resorts 100535430MLI (Aviva policy)</t>
  </si>
  <si>
    <t>RUDYARD</t>
  </si>
  <si>
    <t>AJG5070</t>
  </si>
  <si>
    <t>34MF17233819</t>
  </si>
  <si>
    <t>INSURER SETTLEMENT (DAS)</t>
  </si>
  <si>
    <t>25MF17021603 Daledrive t/a Springfield</t>
  </si>
  <si>
    <t>INSURER SETTLEMENT (AVIVA) settlement re Thorpe Croft Bank £283.45 premium</t>
  </si>
  <si>
    <t>Aviva policy 09FLW9001576</t>
  </si>
  <si>
    <t>BRYN CETHIN BACH CARAVAN PARK</t>
  </si>
  <si>
    <t xml:space="preserve">IPO </t>
  </si>
  <si>
    <t xml:space="preserve">PENDLE VALLEY </t>
  </si>
  <si>
    <t xml:space="preserve">21163865, </t>
  </si>
  <si>
    <t xml:space="preserve">WOODHOUSE FARM  </t>
  </si>
  <si>
    <t xml:space="preserve">Aviva 25MF17091523 (£23.36), Aviva 25MF17091523 £74.18, 18817381 (£217.08), Aviva 25090798CCCI £191.63, Aviva 25MF17091523 £4,891.37, </t>
  </si>
  <si>
    <t>AJG117</t>
  </si>
  <si>
    <t>remaining £230.70 for 18754124 AJG117 after £7912.99 allocated in June16</t>
  </si>
  <si>
    <t>PENLLYN CARAVAN PARK</t>
  </si>
  <si>
    <t>34MF17239478</t>
  </si>
  <si>
    <t>£681.81 remains  after allocations done on AJG120</t>
  </si>
  <si>
    <t>AVIVA 34MF17237292</t>
  </si>
  <si>
    <t>PERTHSHIRE CARAVAN</t>
  </si>
  <si>
    <t>Not on Quotex - Emailed 201334411</t>
  </si>
  <si>
    <t>DRIVECHECK LTD</t>
  </si>
  <si>
    <t>Minifleet</t>
  </si>
  <si>
    <t>BRITISH ENGINEERING (INSURER)</t>
  </si>
  <si>
    <t>BACS</t>
  </si>
  <si>
    <t>Parkdean (£2406.05, £8467.46, £529.91)</t>
  </si>
  <si>
    <t>TY HEN HOLIDAY</t>
  </si>
  <si>
    <t>21715349 - not processed difference left after allocations were done, Chris' email to Dan refers to a credit £37.87</t>
  </si>
  <si>
    <t>ELM BANK</t>
  </si>
  <si>
    <t>WITTON CASTLE</t>
  </si>
  <si>
    <t>NORTH BAY</t>
  </si>
  <si>
    <t>34MF17243099 mini fleet</t>
  </si>
  <si>
    <t>WEST LODGE</t>
  </si>
  <si>
    <t>34MF17243121</t>
  </si>
  <si>
    <t>AJG/N1014/100566</t>
  </si>
  <si>
    <t>RIVERSIDE PARK</t>
  </si>
  <si>
    <t>34MF17233425</t>
  </si>
  <si>
    <t xml:space="preserve">AVIVA Cancelled policy (£1,884.89) </t>
  </si>
  <si>
    <t>Park Leisure D&amp;O £2557.36 premium - matches off</t>
  </si>
  <si>
    <t>IPO21533533</t>
  </si>
  <si>
    <t>NEAUM CRAG LTD</t>
  </si>
  <si>
    <t>Aviva policy 100554708MLI</t>
  </si>
  <si>
    <t xml:space="preserve">HEATHFIELD  </t>
  </si>
  <si>
    <t>TFR</t>
  </si>
  <si>
    <t>A HARKER IPO21435732</t>
  </si>
  <si>
    <t xml:space="preserve">NORTHUMBRIAN LEISURE  </t>
  </si>
  <si>
    <t>Allianz Mini fleet 18/BV/23815558</t>
  </si>
  <si>
    <t>GWYNDY</t>
  </si>
  <si>
    <t xml:space="preserve">19298810 (£606.85) - MTAs not on Quotex </t>
  </si>
  <si>
    <t>LOW FELL GATE</t>
  </si>
  <si>
    <t>Aviva 34MF17245444</t>
  </si>
  <si>
    <t xml:space="preserve">OTMERTOLD </t>
  </si>
  <si>
    <t>AJG257 21628712</t>
  </si>
  <si>
    <t>ZURICH (INSURER)</t>
  </si>
  <si>
    <t>Pettycur settlement (Gross premiums £340.26 and £32,842.92)</t>
  </si>
  <si>
    <t>20396713</t>
  </si>
  <si>
    <t>Aviva £13014.08 25FLW1375768</t>
  </si>
  <si>
    <t>£190.62 25FLW1375768</t>
  </si>
  <si>
    <t>(£1040.89) 25FLW1375768</t>
  </si>
  <si>
    <t>£1089.03 25104362CCI</t>
  </si>
  <si>
    <t>Shorewood £1810.07 ajg/n1014/100543</t>
  </si>
  <si>
    <t>(£1953.31) ajg/n1014/100545</t>
  </si>
  <si>
    <t>£4333.93 ajg/n1014/100546</t>
  </si>
  <si>
    <t>£1838.27 ajg/n1014/100547</t>
  </si>
  <si>
    <t>£2299.37 ajg/n1014/100548</t>
  </si>
  <si>
    <t>(£4150.25) ajg/n1014/100549</t>
  </si>
  <si>
    <t>£1855.72 ajg/n1014/100550</t>
  </si>
  <si>
    <t>(£671.86) ajg/n1014/100551</t>
  </si>
  <si>
    <t>(£3880.89) ajg/n1014/100552</t>
  </si>
  <si>
    <t>Remaining balance after allocations £2026.32 on AJG106 19067807, 19047400, 18933455, 19979768, 19107402, 19048099, 22587043</t>
  </si>
  <si>
    <t>SUN VALLEY/SAND BAY</t>
  </si>
  <si>
    <t>Sun Valley &amp; Sand Bay Aviva 34MF17231936 £200</t>
  </si>
  <si>
    <t>AJG137 20194769</t>
  </si>
  <si>
    <t>Settlement for the part of Unionworld receipt on 15.01.2016 - Richards W J. premium £218.08</t>
  </si>
  <si>
    <t>Aviva policy 09FLW9001576 £300.49 and £519.64</t>
  </si>
  <si>
    <t>THREE PALM</t>
  </si>
  <si>
    <t>Aviva £427.05 34MF17244726</t>
  </si>
  <si>
    <t>SEAVIEW</t>
  </si>
  <si>
    <t xml:space="preserve">BORDER FOREST </t>
  </si>
  <si>
    <t>AJG378</t>
  </si>
  <si>
    <t>I W MASON</t>
  </si>
  <si>
    <t>Aviva policy</t>
  </si>
  <si>
    <t xml:space="preserve">SUN VALLEY  </t>
  </si>
  <si>
    <t>Sun Valley 34MF17226357 £18.55</t>
  </si>
  <si>
    <t>KENDAL CARAVANS</t>
  </si>
  <si>
    <t>AJG/1104</t>
  </si>
  <si>
    <t>AJG/1122</t>
  </si>
  <si>
    <t>EIC00003611/2 £350.11, Aviva 100506939CPO £1914.88</t>
  </si>
  <si>
    <t>Settlement for Spinney Holiday Park £344.93 Gross premium, Middlemuir Heights £362.45 Gross premium</t>
  </si>
  <si>
    <t>FORMBY POINT</t>
  </si>
  <si>
    <t>motor farmers plan policy</t>
  </si>
  <si>
    <t>SANDGREEN CARAVAN</t>
  </si>
  <si>
    <t>Aviva</t>
  </si>
  <si>
    <t>W H LAMB</t>
  </si>
  <si>
    <t>34MF17238874</t>
  </si>
  <si>
    <t xml:space="preserve">LLWYNIFAN </t>
  </si>
  <si>
    <t xml:space="preserve"> 34MF17247733</t>
  </si>
  <si>
    <t>ERS policy</t>
  </si>
  <si>
    <t>Harrison Leisure ajg/1231 £1483.45, ajg1225/n014 £3969.56</t>
  </si>
  <si>
    <t>ONIONS CLYWEDOG</t>
  </si>
  <si>
    <t>FAYRE OAKS</t>
  </si>
  <si>
    <t>34MF17244510</t>
  </si>
  <si>
    <t>CALLALY LEISURE</t>
  </si>
  <si>
    <t>26107006</t>
  </si>
  <si>
    <t>BRIDGE HEYWOOD</t>
  </si>
  <si>
    <t>22593598</t>
  </si>
  <si>
    <t>LOCH EARN</t>
  </si>
  <si>
    <t xml:space="preserve">20803440 </t>
  </si>
  <si>
    <t>20272732 (AJG141)</t>
  </si>
  <si>
    <t>PARK LEISURE</t>
  </si>
  <si>
    <t>25092975CCI Aviva</t>
  </si>
  <si>
    <t xml:space="preserve">R WILLIAMS </t>
  </si>
  <si>
    <t xml:space="preserve">20809572 Caerddaniel </t>
  </si>
  <si>
    <t>Unionworld</t>
  </si>
  <si>
    <t>Insurer settlement to ERS</t>
  </si>
  <si>
    <t>LILLIARDSEDGE PORTZIM</t>
  </si>
  <si>
    <t>Various MF policies</t>
  </si>
  <si>
    <t xml:space="preserve">insurer settlement </t>
  </si>
  <si>
    <t>insurer settlement</t>
  </si>
  <si>
    <t>GREENACRES</t>
  </si>
  <si>
    <t>AVIVA 97SSP3114899</t>
  </si>
  <si>
    <t>DURRANT</t>
  </si>
  <si>
    <t>22362250 AJG278</t>
  </si>
  <si>
    <t>PLWMP HOLIDAY PARK</t>
  </si>
  <si>
    <t>AVIVA 25123479 CCI</t>
  </si>
  <si>
    <t xml:space="preserve">LETHAM FEUS  </t>
  </si>
  <si>
    <t>Aviva 26245802 £1834.78, £107.73</t>
  </si>
  <si>
    <t>KIPPFORD HOLIDAY PARK</t>
  </si>
  <si>
    <t xml:space="preserve">IPO20801936 AJG175 invoices shown £2596.33+£469.60 </t>
  </si>
  <si>
    <t>Bally Whiskin Camping Park AJG184 20840511 balance left after allocation 13.06.2016</t>
  </si>
  <si>
    <t>GOLDEN SANDS</t>
  </si>
  <si>
    <t>THE NEW INN CARAVAN</t>
  </si>
  <si>
    <t>Aviva 34FLW7246597</t>
  </si>
  <si>
    <t>EIC000004341/1</t>
  </si>
  <si>
    <t>insurer settlement for Riverside (premium £114.98)</t>
  </si>
  <si>
    <t>HENSTENT PARK</t>
  </si>
  <si>
    <t>Aviva 25MF17139745</t>
  </si>
  <si>
    <t>SPRINGFIELD</t>
  </si>
  <si>
    <t>Springfield 50002180 £57.49,  Carmel Caravan Park AGCC20735628 £675.75, Burnside C Pk ta Glencote C Pk  £327.16</t>
  </si>
  <si>
    <t>CARMEL CARAVAN PARK</t>
  </si>
  <si>
    <t>AJG365</t>
  </si>
  <si>
    <t>Formby Point AJG203 21087698 £375.23</t>
  </si>
  <si>
    <t>Aviva 34MF17229469</t>
  </si>
  <si>
    <t>insurer settlement for Burnside £327.16, Mrs Jones £57.49, Letham Feus £1834.78 and £107.73</t>
  </si>
  <si>
    <t>19979768  AJG186  £221.07 Portzim Lilliards, AJG227  £458.26 Perthshire Caravans</t>
  </si>
  <si>
    <t>LILLIARSEDGE PORTZIM</t>
  </si>
  <si>
    <t>20854071</t>
  </si>
  <si>
    <t>insurer settlement re Peter Clift 6852029 £171.72 Gross</t>
  </si>
  <si>
    <t>insurer settlement re New Inn Caravan £380.76 Gross</t>
  </si>
  <si>
    <t>BIGLAND HALL</t>
  </si>
  <si>
    <t>21305881</t>
  </si>
  <si>
    <t>WALLED GARDEN</t>
  </si>
  <si>
    <t>AJG5049</t>
  </si>
  <si>
    <t>25680455 - £389.65</t>
  </si>
  <si>
    <t>BRYN CETHIN</t>
  </si>
  <si>
    <t>20291303 Tyddyn 21273827  £245.48</t>
  </si>
  <si>
    <t>WERNOL</t>
  </si>
  <si>
    <t>AJG195</t>
  </si>
  <si>
    <t>20903522 AJG195 - suspense</t>
  </si>
  <si>
    <t>Park Leisure  XL Services UK Ltd underwriter £7117.50</t>
  </si>
  <si>
    <t>COURTHILL PARK</t>
  </si>
  <si>
    <t>34MF17234784</t>
  </si>
  <si>
    <t>25127487CCI</t>
  </si>
  <si>
    <t>NEWQUAY</t>
  </si>
  <si>
    <t xml:space="preserve">20283215 </t>
  </si>
  <si>
    <t>25122977CCI AVIVA</t>
  </si>
  <si>
    <t>SUN VALLEY</t>
  </si>
  <si>
    <t>Sun Valley / Fir trees 34MF17226357</t>
  </si>
  <si>
    <t>FOXFIELD</t>
  </si>
  <si>
    <t>34MF17243790</t>
  </si>
  <si>
    <t>21110871 - suspense</t>
  </si>
  <si>
    <t>Rudyard Vale Caravan Park - suspense</t>
  </si>
  <si>
    <t>18747434 - suspense</t>
  </si>
  <si>
    <t>Unionworld - suspense</t>
  </si>
  <si>
    <t>A &amp; M BATE</t>
  </si>
  <si>
    <t>Kingsbridge 25693831 - £459.69 suspense + 20687852 £184.70 suspense</t>
  </si>
  <si>
    <t>HIGHFIELD</t>
  </si>
  <si>
    <t>NORTHERN VIEW</t>
  </si>
  <si>
    <t>IPO20891426 - amount not on Quotex</t>
  </si>
  <si>
    <t xml:space="preserve">NORTHCLIFFE </t>
  </si>
  <si>
    <t>100569781MLI Aviva policy</t>
  </si>
  <si>
    <t>HAZELWOOD CARAVAN</t>
  </si>
  <si>
    <t>100567673MLI Aviva policy</t>
  </si>
  <si>
    <t>ERYRYS PARK</t>
  </si>
  <si>
    <t>IPO22403907 not on Quotex</t>
  </si>
  <si>
    <t>WHITEHOUSE LEISURE</t>
  </si>
  <si>
    <t>AJG1190</t>
  </si>
  <si>
    <t>Abergele 20157779 £766.00 (Quotex expects £741.00)</t>
  </si>
  <si>
    <t>ABERGELE</t>
  </si>
  <si>
    <t>AJG131 19707020</t>
  </si>
  <si>
    <t>AJG132 19708223</t>
  </si>
  <si>
    <t xml:space="preserve"> AJG132 19708223</t>
  </si>
  <si>
    <t>CAERDDANIEL CARAVAN PARK</t>
  </si>
  <si>
    <t>LOANEDEN CARAVAN PARK</t>
  </si>
  <si>
    <t>24395328 + 24079983 Quotex £2,740.13</t>
  </si>
  <si>
    <t>HILLCROFT PARK</t>
  </si>
  <si>
    <t>34MF17249772</t>
  </si>
  <si>
    <t>ABERGELE INSURANCE CONSULTANTS</t>
  </si>
  <si>
    <t>Remaining balance after the receipt of £6392.95 was allocated against AJG131 19707020 as sub-broker pay-away commission was not processed on Quotex and the client clawed it at settlement.</t>
  </si>
  <si>
    <t>RUDYARD VALE</t>
  </si>
  <si>
    <t>IPO21107799 AJG204</t>
  </si>
  <si>
    <t>KNEPS FARM</t>
  </si>
  <si>
    <t>ISLE OF AVALON TOURING</t>
  </si>
  <si>
    <t>CULZEAN BAY</t>
  </si>
  <si>
    <t>LOCKER ENTERPRISES</t>
  </si>
  <si>
    <t>LILLARDSEDGE</t>
  </si>
  <si>
    <t xml:space="preserve">34FLW7249225 </t>
  </si>
  <si>
    <t>MCNICHOLL</t>
  </si>
  <si>
    <t>IPO21741253</t>
  </si>
  <si>
    <t>settlement re Park Leisure 2000 Ltd premium £7117.50</t>
  </si>
  <si>
    <t xml:space="preserve">Burnside Caravan (24626026) - £301.42 </t>
  </si>
  <si>
    <t>settlement re Kingsbridge Caravan premium £459.69</t>
  </si>
  <si>
    <t>ERS</t>
  </si>
  <si>
    <t>settlement re Isle Averton £57.49, Burnside £301.42, Walled Garden £389.65</t>
  </si>
  <si>
    <t>refund for 04FLW7222743 £176.66 and 04FLW7222743 (£193.22)</t>
  </si>
  <si>
    <t>20396713 AJG150 suspense</t>
  </si>
  <si>
    <t>Riverside 21053148 - £84.30</t>
  </si>
  <si>
    <t>PENDLE VALLEY CARAVAN PARK</t>
  </si>
  <si>
    <t>21163865 Pendle Valley £179.70</t>
  </si>
  <si>
    <t>WATERROW TOURING PARK</t>
  </si>
  <si>
    <t>34MF17242611 - £667.5</t>
  </si>
  <si>
    <t>BRIGHTHOLME HOLIDAY PARK</t>
  </si>
  <si>
    <t>21660259 - £1,242.45</t>
  </si>
  <si>
    <t xml:space="preserve">MEADOW VIEW LODGES </t>
  </si>
  <si>
    <t>34MF17245442  - £501.95 + £485.54</t>
  </si>
  <si>
    <t>ERYRYS CARAVAN PARK</t>
  </si>
  <si>
    <t>Management fee paid out - IPO22403907</t>
  </si>
  <si>
    <t>Aviva Insuer settlement</t>
  </si>
  <si>
    <t>AJG 137  20194769</t>
  </si>
  <si>
    <t>PEEWIT CARVANS LIMITED</t>
  </si>
  <si>
    <t>19855409 AJG133 Richard Wyatt / Peewit</t>
  </si>
  <si>
    <t>BARMOOR CASTLE COUNTRY PARK</t>
  </si>
  <si>
    <t>20272732 AJG141</t>
  </si>
  <si>
    <t xml:space="preserve">MILLBROOK </t>
  </si>
  <si>
    <t>34MF17233387 - £174.53</t>
  </si>
  <si>
    <t>Blue Anchor 09FLW9001576 - £211.47 + £773.86</t>
  </si>
  <si>
    <t>FAIRHEAD CARAVAN PARK</t>
  </si>
  <si>
    <t>34MF17233379 Fairhead Caravan Park</t>
  </si>
  <si>
    <t>20386298 AJG111  Richmond Holiday Centre</t>
  </si>
  <si>
    <t xml:space="preserve">Harrison Leisure UK Ltd  34MF17229327 - £167.35 </t>
  </si>
  <si>
    <t xml:space="preserve">Harrison Leisure UK Ltd  19047400 - £209.65 </t>
  </si>
  <si>
    <t>19107402 - £210.18</t>
  </si>
  <si>
    <t>AJG/1424 - £202.31</t>
  </si>
  <si>
    <t>Aviva policy 34MF17240123</t>
  </si>
  <si>
    <t>GLENTRESS FOREST LODGES</t>
  </si>
  <si>
    <t>Aviva policy 34MF17233524</t>
  </si>
  <si>
    <t>PORTHLLONDY CARAVAN PARK</t>
  </si>
  <si>
    <t>21263645 AJG216</t>
  </si>
  <si>
    <t xml:space="preserve">BROWNS CARAVAN </t>
  </si>
  <si>
    <t>34MF17251910 Aviva</t>
  </si>
  <si>
    <t xml:space="preserve">BRYN DEFAID CARAVAN PARK </t>
  </si>
  <si>
    <t>22112948 AJG270</t>
  </si>
  <si>
    <t xml:space="preserve">100564952MLI  </t>
  </si>
  <si>
    <t>BAYTHORPE</t>
  </si>
  <si>
    <t>AJG375</t>
  </si>
  <si>
    <t>34MF17238575 Aviva</t>
  </si>
  <si>
    <t>HEATHLAND BEACH</t>
  </si>
  <si>
    <t>34MF17225714</t>
  </si>
  <si>
    <t>AJG BELFAST</t>
  </si>
  <si>
    <t>AJG1125</t>
  </si>
  <si>
    <t>Remaining balance after the receipt of £89790.78 was allocated against AJG1125 as sub-broker pay-away commission was not processed on Quotex and the client clawed it at settlement.</t>
  </si>
  <si>
    <t>SANCTUARY LODGE PARK</t>
  </si>
  <si>
    <t>Aviva 34MF17233954 £646.07 and £529.34</t>
  </si>
  <si>
    <t xml:space="preserve">£247.64 20809572 Ajg177, </t>
  </si>
  <si>
    <t>PORTZIM</t>
  </si>
  <si>
    <t>Portzim AJG186 20854071 not on Quotex</t>
  </si>
  <si>
    <t xml:space="preserve">FOLD HOUSE PARK  </t>
  </si>
  <si>
    <t>21520347 AJG241 invoice asks more</t>
  </si>
  <si>
    <t>Refund paid re Aviva fleet 09FLW9001576 £348.49, £211.47, £773.86, (£3913.94)</t>
  </si>
  <si>
    <t>RIMINGTON CARAVAN</t>
  </si>
  <si>
    <t>BUDE HOLIDAY RESORT</t>
  </si>
  <si>
    <t>AJG191 20870189</t>
  </si>
  <si>
    <t>3MF17231800</t>
  </si>
  <si>
    <t>CRINGOED CARAVAN PARK</t>
  </si>
  <si>
    <t>50028454</t>
  </si>
  <si>
    <t xml:space="preserve">SEAVIEW CARAVAN </t>
  </si>
  <si>
    <t>19015057</t>
  </si>
  <si>
    <t>CLEA HALL HOLIDAY PARK</t>
  </si>
  <si>
    <t>47MF17206296</t>
  </si>
  <si>
    <t>ELMRISE PARK</t>
  </si>
  <si>
    <t>TT8/6895706</t>
  </si>
  <si>
    <t>THORPE CARAVAN SALES</t>
  </si>
  <si>
    <t>Aviva 34MF17232955</t>
  </si>
  <si>
    <t>AJG219</t>
  </si>
  <si>
    <t xml:space="preserve">Woodcroft 21288151 AJG219 invoices do not match </t>
  </si>
  <si>
    <t>insurer settlement re Cringoed gross premium £114.98</t>
  </si>
  <si>
    <t>JASMINE PARKS LTD</t>
  </si>
  <si>
    <t>21477181</t>
  </si>
  <si>
    <t>CROWS NEST</t>
  </si>
  <si>
    <t>AJG237</t>
  </si>
  <si>
    <t>21477071</t>
  </si>
  <si>
    <t xml:space="preserve">WOODLANDS VIEW </t>
  </si>
  <si>
    <t xml:space="preserve">PCL </t>
  </si>
  <si>
    <t>Suspense: Woodlands Bowers 22087197 (£56.22)</t>
  </si>
  <si>
    <t>20143210 DAVID BANCROFT</t>
  </si>
  <si>
    <t>ABERECH SANDS</t>
  </si>
  <si>
    <t>20972708</t>
  </si>
  <si>
    <t xml:space="preserve">CAUSEY HILL CARAVAN PARK </t>
  </si>
  <si>
    <t>34MF17252104</t>
  </si>
  <si>
    <t>AJG/04122015 KEN</t>
  </si>
  <si>
    <t>Aviva 34MF17233756</t>
  </si>
  <si>
    <t>100556846CCI Aviva</t>
  </si>
  <si>
    <t>IPO18756169 AJG116</t>
  </si>
  <si>
    <t>IPO 21087698 Formby Point AJG203</t>
  </si>
  <si>
    <t>BRYN CETHIN BACH</t>
  </si>
  <si>
    <t>34MF17233709</t>
  </si>
  <si>
    <t>34MF17234048</t>
  </si>
  <si>
    <t>25FLW1330509 £25.46 and £18430.67</t>
  </si>
  <si>
    <t>BEACHSIDE LEISURE</t>
  </si>
  <si>
    <t>100578358MU</t>
  </si>
  <si>
    <t>SANDHILLS CARAVAN PARK</t>
  </si>
  <si>
    <t xml:space="preserve">CAER ODYN </t>
  </si>
  <si>
    <t>50045368</t>
  </si>
  <si>
    <t>MURLOUGH COTTAGE CARAVAN PARK</t>
  </si>
  <si>
    <t>21333078</t>
  </si>
  <si>
    <t>Commission pay-away not processed on Quotex for Abergele £13872.80 AJG132 IPO19708223</t>
  </si>
  <si>
    <t>AJG2012</t>
  </si>
  <si>
    <t>THE FORGE</t>
  </si>
  <si>
    <t>20869570</t>
  </si>
  <si>
    <t>NETHERCRAIG</t>
  </si>
  <si>
    <t>34MF17250823</t>
  </si>
  <si>
    <t>HOYLAND</t>
  </si>
  <si>
    <t>24MF17207925</t>
  </si>
  <si>
    <t>21734706 MTA not on Quotex</t>
  </si>
  <si>
    <t>BAYTHOPRE</t>
  </si>
  <si>
    <t>AJG221</t>
  </si>
  <si>
    <t>IPO21293338 AJG221 MTA not on Quotex</t>
  </si>
  <si>
    <t>18/BV/23815558/07</t>
  </si>
  <si>
    <t>TWENTY SHILLING WOOD</t>
  </si>
  <si>
    <t>34MF17235004</t>
  </si>
  <si>
    <t>GARTH HOLIDAY PARK</t>
  </si>
  <si>
    <t xml:space="preserve"> 5001671 £530.89 ERS policy</t>
  </si>
  <si>
    <t xml:space="preserve">DARWIN </t>
  </si>
  <si>
    <t>19605432 AJG125 invoice asks for a higher amount</t>
  </si>
  <si>
    <t>19605504 AJG125  asks for a higher amount</t>
  </si>
  <si>
    <t>MTAs not processed on Quotex: IPO19613165  AJG126  £252.31, £964.30, (£1116.63)</t>
  </si>
  <si>
    <t>HILL VIEW</t>
  </si>
  <si>
    <t>Hill View - Aviva 34MF17250126 £309.70</t>
  </si>
  <si>
    <t>18747434  AJG101 £70.16 leftover from allocation</t>
  </si>
  <si>
    <t>34MF17237202</t>
  </si>
  <si>
    <t>INVERCOE</t>
  </si>
  <si>
    <t>AGCC20868571</t>
  </si>
  <si>
    <t>AGCC20868184</t>
  </si>
  <si>
    <t>IPO20840511</t>
  </si>
  <si>
    <t>SUNNY VIEW CARAVAN PARK</t>
  </si>
  <si>
    <t>24173938</t>
  </si>
  <si>
    <t>19689979 AJG129</t>
  </si>
  <si>
    <t>settlement for Edward Rhodes/ Garth Holiday Park 5001671 £530.89 Gross, Caer Odyn 50045368 ERS £82.49 Gross</t>
  </si>
  <si>
    <t>settlement for Harrison Leisure TT83190077 £202.31 Gross</t>
  </si>
  <si>
    <t>refund 04FLW7222743 Aviva</t>
  </si>
  <si>
    <t>Riverside 34MF17231800</t>
  </si>
  <si>
    <t>JEDEWATER CARAVANPARK</t>
  </si>
  <si>
    <t>20833774, 20834030 remaining difference after allocating all premiums</t>
  </si>
  <si>
    <t>INSURER SETTLTMENT</t>
  </si>
  <si>
    <t>BLUEWOOD LODGES</t>
  </si>
  <si>
    <t>IVERCOE</t>
  </si>
  <si>
    <t>Invercoe ERS policy 50012700 £2637.47</t>
  </si>
  <si>
    <t>Aviva  £96.18  34MF17234316</t>
  </si>
  <si>
    <t>BANK FARM CARAVANS</t>
  </si>
  <si>
    <t>AJG247 21559475</t>
  </si>
  <si>
    <t>INK (INSURER</t>
  </si>
  <si>
    <t>settlement re £390.51 and £610.26 Harlyn Sands</t>
  </si>
  <si>
    <t>DAS</t>
  </si>
  <si>
    <t>settlement re £202.39 Pant YR Athro park mgnt</t>
  </si>
  <si>
    <t>BLAKE HOUSE FARM</t>
  </si>
  <si>
    <t>34MF17253575</t>
  </si>
  <si>
    <t>MANOR FARM HOLIDAY CENTRE</t>
  </si>
  <si>
    <t>AJG1805</t>
  </si>
  <si>
    <t>Manor Farm 24138956 MTA not live and does not match</t>
  </si>
  <si>
    <t>settlement re Ladram gross £1914.88</t>
  </si>
  <si>
    <t>Blue Anchor (PI policy)</t>
  </si>
  <si>
    <t>settlement re River Laver £351.92</t>
  </si>
  <si>
    <t>AJG124  IPO19370649 Sun Valley   MTA not on Quotex</t>
  </si>
  <si>
    <t>Pant Yr Athro / Elmrise Park  100581644 MLI</t>
  </si>
  <si>
    <t>Clifford Bridge TT*/86852029 DAS policy £202.39</t>
  </si>
  <si>
    <t>Aviva 34MF17234751 £96.16</t>
  </si>
  <si>
    <t>settlement re Invercoe premium £2637.47 and Sunny View £141.07</t>
  </si>
  <si>
    <t>EISTEDDFA</t>
  </si>
  <si>
    <t>50012609 - Suspense</t>
  </si>
  <si>
    <t>WOODCROFT</t>
  </si>
  <si>
    <t xml:space="preserve">34MF17236210 - £96.18 </t>
  </si>
  <si>
    <t>HEARNE TRADING</t>
  </si>
  <si>
    <t>34MF17252065 - £473.95 - Suspense</t>
  </si>
  <si>
    <t>COT HOUSE</t>
  </si>
  <si>
    <t>2133078 AJG226 - £51.39 Suspense</t>
  </si>
  <si>
    <t xml:space="preserve">COURTHILL  </t>
  </si>
  <si>
    <t>34MF17234784  - Suspense</t>
  </si>
  <si>
    <t>WESTVILLE</t>
  </si>
  <si>
    <t xml:space="preserve">34MF17234825  </t>
  </si>
  <si>
    <t>25MF17139745</t>
  </si>
  <si>
    <t>25FLW7246597 - Suspense</t>
  </si>
  <si>
    <t>34MF17236448 - Suspense</t>
  </si>
  <si>
    <t>DAISY BANK CARAVAN PARK</t>
  </si>
  <si>
    <t xml:space="preserve">Daisy Bank Aviva suspense </t>
  </si>
  <si>
    <t>PCL Bdx</t>
  </si>
  <si>
    <t>COCO/POPS</t>
  </si>
  <si>
    <t>£90.35 remaining from allocation of policies 20802461 - £2,301.59 &amp; 20803388 - £1,217.26 (Received £3,609.20) + PCL clawback on policy 20608752 - £2,448.21</t>
  </si>
  <si>
    <t>SPRINGWATER LAKES</t>
  </si>
  <si>
    <t>34MFF17242162 - £213.16 + 50007217 - £139.98</t>
  </si>
  <si>
    <t>Lynwood Caravan - Aviva 100582041MLI</t>
  </si>
  <si>
    <t>26107006 (ERS)</t>
  </si>
  <si>
    <t>HOUGHTONS</t>
  </si>
  <si>
    <t>34MF17235978</t>
  </si>
  <si>
    <t>100524476MLI</t>
  </si>
  <si>
    <t>settlement re Clifford Birdge gross £202.39 TT86852029</t>
  </si>
  <si>
    <t xml:space="preserve">VB NTH SH HOL  </t>
  </si>
  <si>
    <t>34MF17252935 - Suspense</t>
  </si>
  <si>
    <t>100581771 MLI - Suspense</t>
  </si>
  <si>
    <t>SANDY BAY</t>
  </si>
  <si>
    <t xml:space="preserve">21205293 - £1,685.79 </t>
  </si>
  <si>
    <t>34MF17237202 - £167.35</t>
  </si>
  <si>
    <t>34MF17237292 - Suspense</t>
  </si>
  <si>
    <t>River Laver  - Motor policy not invoiced yet</t>
  </si>
  <si>
    <t>settlement re Cottade &amp; Glendale 26107006 gross £593.70</t>
  </si>
  <si>
    <t>DUNCAN MCCREADY</t>
  </si>
  <si>
    <t>Duncan McCready - Suspense *checking with Jessica*</t>
  </si>
  <si>
    <t>PARK INSURANCE</t>
  </si>
  <si>
    <t>AJG1800</t>
  </si>
  <si>
    <t>AGCC24802186 - £1,298.30 AGCC2482267 - £956.56 Suspense</t>
  </si>
  <si>
    <t>34MF17244726 - suspense</t>
  </si>
  <si>
    <t>AGCC24174673 - suspense</t>
  </si>
  <si>
    <t>MIKE CROTAZ</t>
  </si>
  <si>
    <t>Slient introducer, Partially allocated £109.43 in Feb17</t>
  </si>
  <si>
    <t xml:space="preserve">34MF17253815 - £514.50 </t>
  </si>
  <si>
    <t>SAND GREEN</t>
  </si>
  <si>
    <t>34MF17245961</t>
  </si>
  <si>
    <t>20283215 - AJG142</t>
  </si>
  <si>
    <t xml:space="preserve">Widemouth </t>
  </si>
  <si>
    <t>AJG192</t>
  </si>
  <si>
    <t>IPO20870246 AJG192 - Suspense</t>
  </si>
  <si>
    <t>M JUGGINS</t>
  </si>
  <si>
    <t>21886057 AJG226 - Suspense</t>
  </si>
  <si>
    <t>WILLLOW TREE HOLIDAY PARK</t>
  </si>
  <si>
    <t>Willow tree holiday park - suspense MOTOR POLICY</t>
  </si>
  <si>
    <t>SEYMOURS</t>
  </si>
  <si>
    <t>KENT ENTERTAINMENT</t>
  </si>
  <si>
    <t>51FLW2644708</t>
  </si>
  <si>
    <t>AJG1537 &amp; AJG1566</t>
  </si>
  <si>
    <t>Harrison Leisure UK £3098.21</t>
  </si>
  <si>
    <t>SPINNEY HOLIDAY PARK</t>
  </si>
  <si>
    <t>IPO24803915</t>
  </si>
  <si>
    <t>ISLAND VIEW</t>
  </si>
  <si>
    <t>AJG281</t>
  </si>
  <si>
    <t>IPO22667334</t>
  </si>
  <si>
    <t>A &amp; P WALTON</t>
  </si>
  <si>
    <t xml:space="preserve"> Walton £140.50 Aviva policy, </t>
  </si>
  <si>
    <t>34MF17242162</t>
  </si>
  <si>
    <t>17506841 Aviva</t>
  </si>
  <si>
    <t>Blue Anchor 2/EMM1061738 British Engineering</t>
  </si>
  <si>
    <t>SANDHILLS</t>
  </si>
  <si>
    <t>SKEGNESS WATER LEISURE</t>
  </si>
  <si>
    <t>Skegness Water Leisure £61.64</t>
  </si>
  <si>
    <t>PEAK GATEWAY</t>
  </si>
  <si>
    <t>Aviva policy AJG/1993</t>
  </si>
  <si>
    <t xml:space="preserve">BRYN DEFAID </t>
  </si>
  <si>
    <t>22112948  AJG270 quote not live Bryn Defaid  Caravan Park</t>
  </si>
  <si>
    <t xml:space="preserve">FINCHAM  </t>
  </si>
  <si>
    <t>Golden Sands Yorkshire 34MF17233756</t>
  </si>
  <si>
    <t>AJG/N1014/1100542</t>
  </si>
  <si>
    <t xml:space="preserve"> Northumbrian £462.87 Aviva 100542393MLI </t>
  </si>
  <si>
    <t xml:space="preserve">  Misty Waters £1,183.00  34MF17237605</t>
  </si>
  <si>
    <t>3MF17239478 - £140.50 suspense  Penllyn Caravan Park</t>
  </si>
  <si>
    <t>MURLOUGH COTTAGE</t>
  </si>
  <si>
    <t xml:space="preserve"> 21333078 AJG226 - £22.48 Suspense A Truesdale</t>
  </si>
  <si>
    <t>WOODHOUSE</t>
  </si>
  <si>
    <t>24147098 + 20650499</t>
  </si>
  <si>
    <t>AGCC21650036</t>
  </si>
  <si>
    <t>BLUE DIAL CARAVANS</t>
  </si>
  <si>
    <t>WIDEMOUTH</t>
  </si>
  <si>
    <t>AJG1192</t>
  </si>
  <si>
    <t>AGCC23243552</t>
  </si>
  <si>
    <t>34MF17238575 suspense</t>
  </si>
  <si>
    <t>TY HEN</t>
  </si>
  <si>
    <t>AGCC22046446</t>
  </si>
  <si>
    <t>DOWNLAND PARK</t>
  </si>
  <si>
    <t>AJG5079</t>
  </si>
  <si>
    <t>TT8/6901386 DAS</t>
  </si>
  <si>
    <t>PLAS CARAVAN</t>
  </si>
  <si>
    <t>AJG323 x13 invoices</t>
  </si>
  <si>
    <t>AJG149 x11 invoices</t>
  </si>
  <si>
    <t>22362250 A &amp; V Durant t/a Boat of Garten Holiday Park</t>
  </si>
  <si>
    <t>COASTFIELDS</t>
  </si>
  <si>
    <t>AJG/1302</t>
  </si>
  <si>
    <t>BARMOOR CASTLE</t>
  </si>
  <si>
    <t xml:space="preserve">34MF17238874 </t>
  </si>
  <si>
    <t>HEATHFIELD</t>
  </si>
  <si>
    <t xml:space="preserve">34MF17240123 </t>
  </si>
  <si>
    <t>FOLD HOUSE PARK</t>
  </si>
  <si>
    <t xml:space="preserve">AGCC21734706 </t>
  </si>
  <si>
    <t>TRALLE BAY</t>
  </si>
  <si>
    <t xml:space="preserve"> 34MF17240021 £74.74 Messrs Shellock t/a Tralle Bay Holiday Park</t>
  </si>
  <si>
    <t>34MF17240021 £82.75  Messrs Shellock t/a Tralle Bay Holiday Park</t>
  </si>
  <si>
    <t>PENRHYN HALL</t>
  </si>
  <si>
    <t>D R P &amp; Mrs D Jones Ajg145 [Penrhyn Hall Caravan Park]  AJG145 x13 invoices allocated £28,923.81 allocated £632.79 unallocated in suspense</t>
  </si>
  <si>
    <t>Inv. 1929 &amp; 1943</t>
  </si>
  <si>
    <t>JOE RAWCLIFFE</t>
  </si>
  <si>
    <t>Difference between refund processed on Quotex  £2757.07 and the refund paid  to Joe Rawcliffe £308.86</t>
  </si>
  <si>
    <t>Allians</t>
  </si>
  <si>
    <t>Novae - Nov16 remaining balance after  allocations done</t>
  </si>
  <si>
    <t>NW RESORTS</t>
  </si>
  <si>
    <t>34MF17233954</t>
  </si>
  <si>
    <t>Lilliardsedge (Portzim) 34FLW7249225 £547.35 - Non Binder</t>
  </si>
  <si>
    <t>CROYBURNFOOT</t>
  </si>
  <si>
    <t>21086635 £103.39 - Not on Quotex</t>
  </si>
  <si>
    <t xml:space="preserve">PENPONT  </t>
  </si>
  <si>
    <t>AJG5088</t>
  </si>
  <si>
    <t>Penpont £107.49  - Not on Quotex</t>
  </si>
  <si>
    <t>25MF15055760 - Non Binder</t>
  </si>
  <si>
    <t xml:space="preserve">PEEWIT  </t>
  </si>
  <si>
    <t xml:space="preserve">IPO25509409 </t>
  </si>
  <si>
    <t>PARKDEAN</t>
  </si>
  <si>
    <t>Parkdean RSA FR14818A £3003, FR17546A £477.75, Aviva 25159464 £12045, Aviva 25159464 (£2437.39), RSA FR14818A £1023, RSA FR17546A £157.50, £144.47 unknown</t>
  </si>
  <si>
    <t>PARRY</t>
  </si>
  <si>
    <t>AJG215 Received £2,823.99. Allocated £2,833.15 - £9.16 short! 24800722</t>
  </si>
  <si>
    <t>GROVER</t>
  </si>
  <si>
    <t>AJG166</t>
  </si>
  <si>
    <t xml:space="preserve">AJG166 Received £10,545.26. Allocated £10,427.09 confirmed refund a Nov16 invoice of £118.17 </t>
  </si>
  <si>
    <t>PENDLE</t>
  </si>
  <si>
    <t>AJG210 Received £4,648.37. Allocated £4,593.53. Received £54.54 too much!</t>
  </si>
  <si>
    <t>NEA LTD</t>
  </si>
  <si>
    <t>AJG173 IPO24969504 - Not on Quotex</t>
  </si>
  <si>
    <t>22017689 Introducer payaway waiting to confirm</t>
  </si>
  <si>
    <t>25579539 introducer payaway waiting to confirm</t>
  </si>
  <si>
    <t>22018102 - £1,249.74 (Quotex)</t>
  </si>
  <si>
    <t>Riverside Park Caravan (Mr J Carroll)</t>
  </si>
  <si>
    <t>FIVE ROADS</t>
  </si>
  <si>
    <t>AJG5102</t>
  </si>
  <si>
    <t>AJG/2169</t>
  </si>
  <si>
    <t>Park Leisure 2000 50053965 (ERS)</t>
  </si>
  <si>
    <t>PETTYCUR</t>
  </si>
  <si>
    <t>AJG386</t>
  </si>
  <si>
    <t>Pettycur. No policy number??</t>
  </si>
  <si>
    <t>Pettycur Zurich 127/3H01/JD659680/3</t>
  </si>
  <si>
    <t>Pettycur Zurich 047/3H041/LX691584/6</t>
  </si>
  <si>
    <t>Pettycur Aviva 100554702MLI</t>
  </si>
  <si>
    <t>Pettycur Aviva 25flw7150837</t>
  </si>
  <si>
    <t>Pettycur Aviva 25FLW7150837</t>
  </si>
  <si>
    <t>Pettucur Aviva 24649078</t>
  </si>
  <si>
    <t>21353759 Quotex £4,994.80, Received £4,944.80</t>
  </si>
  <si>
    <t>Unknown???</t>
  </si>
  <si>
    <t>A HARKER</t>
  </si>
  <si>
    <t>34MF17240123</t>
  </si>
  <si>
    <t>34MF17240937</t>
  </si>
  <si>
    <t>21457537</t>
  </si>
  <si>
    <t>Island View 22667334</t>
  </si>
  <si>
    <t>21458599</t>
  </si>
  <si>
    <t>MILLBROOK</t>
  </si>
  <si>
    <t>AJG181 received £7,169.23. 2 invoices were already confirmed as received</t>
  </si>
  <si>
    <t>FR14818A &amp; FR17546A</t>
  </si>
  <si>
    <t xml:space="preserve">RIPLEY </t>
  </si>
  <si>
    <t>AJG179 received £19,386.77. 1 invoice was already confirmed as received</t>
  </si>
  <si>
    <t>ARTHUR HP LTD</t>
  </si>
  <si>
    <t>AJG1120</t>
  </si>
  <si>
    <t>Introducer payaway waiting to confirm 19169744 + 20148930,, £16.68 confirmed on Quotex in Ffeb17</t>
  </si>
  <si>
    <t>CAPEL ELEN</t>
  </si>
  <si>
    <t>AJG/2173</t>
  </si>
  <si>
    <t>N SHENTON</t>
  </si>
  <si>
    <t>AJG284 (S)</t>
  </si>
  <si>
    <t xml:space="preserve">Thorpe Caravan '100528306 Aviva (S) + 34MF17232955 (S) &amp; 34FLW7249225 </t>
  </si>
  <si>
    <t xml:space="preserve">Lilliardsedge (Portzim) 34FLW7249225 </t>
  </si>
  <si>
    <t xml:space="preserve">NEAUM CRAG  </t>
  </si>
  <si>
    <t>Neaum Crag Court Limited AVIVA (S)</t>
  </si>
  <si>
    <t>AJG/2223 (S)</t>
  </si>
  <si>
    <t>STANHOPE</t>
  </si>
  <si>
    <t>Refund 23941369</t>
  </si>
  <si>
    <t>AJG</t>
  </si>
  <si>
    <t>Funds</t>
  </si>
  <si>
    <t>B1262EN0236116  Channel</t>
  </si>
  <si>
    <t>IPO21435732 AJG231</t>
  </si>
  <si>
    <t>GREENFOOT</t>
  </si>
  <si>
    <t>AJG190 (S) Greenfoot</t>
  </si>
  <si>
    <t xml:space="preserve"> 25134448 + 25134942 Boat of Garten £2632.98 (S) duplicate receipt</t>
  </si>
  <si>
    <t xml:space="preserve">Blue Anchor 09FLW9001576 (£347.75), </t>
  </si>
  <si>
    <t xml:space="preserve">Blue Anchor 09FLW9001576 (£59.99 </t>
  </si>
  <si>
    <t>Blue Anchor 200216608MLI £4340</t>
  </si>
  <si>
    <t xml:space="preserve">Blue Anchor  B1370FRL0000216 £6100.00, </t>
  </si>
  <si>
    <t xml:space="preserve">Blue Anchor 09FLW9001576 </t>
  </si>
  <si>
    <t>£1,450.88 removed 15/02/2017 paid to AJG</t>
  </si>
  <si>
    <t>FIELDVIEW TRAILER PARK</t>
  </si>
  <si>
    <t xml:space="preserve">Fieldview Trailer Park 18925659 + 18925690 £1643.30 (S), </t>
  </si>
  <si>
    <t xml:space="preserve">Boat of Garten IPO22362250 £3789.37 (S), </t>
  </si>
  <si>
    <t>HIGH MOOR FARM PARK</t>
  </si>
  <si>
    <t>P&amp;M Kershaw Farm IPO21519536 £79.58 (S)</t>
  </si>
  <si>
    <t>settlement for non-binder</t>
  </si>
  <si>
    <t>WIG BAY</t>
  </si>
  <si>
    <t>22427445 S Fergusson / Wig Bay</t>
  </si>
  <si>
    <t>THE GREEN CARAVAN</t>
  </si>
  <si>
    <t>25MF17192384</t>
  </si>
  <si>
    <t>21559475</t>
  </si>
  <si>
    <t>STORER</t>
  </si>
  <si>
    <t>The Spinney Holiday &amp; Leisure Park Ltd</t>
  </si>
  <si>
    <t xml:space="preserve"> part of the refund £ 2547.05 paid to Northumbrian,  20982698 £133.88, 20801842 (£99.87), £80.70, £67.34, £63.71, AJG140 £1179.88, £163.77, 21545060 £9593.07</t>
  </si>
  <si>
    <t>34FLW7249225 £329.08 + £167.72</t>
  </si>
  <si>
    <t>SOCKENBER PARK</t>
  </si>
  <si>
    <t xml:space="preserve">Not on Quotex  </t>
  </si>
  <si>
    <t xml:space="preserve">34MF17243099 </t>
  </si>
  <si>
    <t>J BROOMHEAD</t>
  </si>
  <si>
    <t>WEST LODGE CARAVAN PARK</t>
  </si>
  <si>
    <t>ERS 26433134</t>
  </si>
  <si>
    <t>MACHRIHANISH</t>
  </si>
  <si>
    <t>34MF17257728</t>
  </si>
  <si>
    <t>25MF17091523 AVIVA</t>
  </si>
  <si>
    <t>AJG272</t>
  </si>
  <si>
    <t>MAUSTIN &amp; SPRINGMOOR PARK LTD</t>
  </si>
  <si>
    <t>refund of motor policy</t>
  </si>
  <si>
    <t>LONG HAZEL PARK</t>
  </si>
  <si>
    <t>TT8/6906006</t>
  </si>
  <si>
    <t>WINDMILL CARAVAN PARK</t>
  </si>
  <si>
    <t>100535430MLI AVIVA</t>
  </si>
  <si>
    <t>Meadow View Lodges £1483.19 Aviva 34mf17245442 £801.74, £142.20, £539.25;</t>
  </si>
  <si>
    <t>ERS 26245802</t>
  </si>
  <si>
    <t xml:space="preserve">IPO20801936  AJG175 invoices shown  £2596.33+£469.60 </t>
  </si>
  <si>
    <t xml:space="preserve">25MF17021603 </t>
  </si>
  <si>
    <t>DARWIN NORTH WEST</t>
  </si>
  <si>
    <t>Allocated £169.20 on AJG125 in Feb2017 leaving £164.03</t>
  </si>
  <si>
    <t>AJG125 invoice asks for a higher amount * £673.51 allocated Mar17</t>
  </si>
  <si>
    <t xml:space="preserve">Abergele AJG119 £760.33, </t>
  </si>
  <si>
    <t>insurer</t>
  </si>
  <si>
    <t>INTRODUCER</t>
  </si>
  <si>
    <t>AJG1180</t>
  </si>
  <si>
    <t>introducer comm</t>
  </si>
  <si>
    <t xml:space="preserve">NEW INN CARAVAN </t>
  </si>
  <si>
    <t>34FLW7246597</t>
  </si>
  <si>
    <t>IPO21288151 Woodcroft AJG219 invoices do not match</t>
  </si>
  <si>
    <t>Zurich non-binder pay confirmed on Quotex/ Zurich non-binder pay confirmed on Quotex</t>
  </si>
  <si>
    <t>IPO18869302 AJG109 amount not on Quotex</t>
  </si>
  <si>
    <t>LLOYDS CARAVAN</t>
  </si>
  <si>
    <t>AJG108 (S) *only £8,944 on Quotex*</t>
  </si>
  <si>
    <t>HOUSE P + C RIPLEY</t>
  </si>
  <si>
    <t>PETTUCUR</t>
  </si>
  <si>
    <t>Left over from allocation AJG214 £56,357.30 Pettycur as the difference between what rec'd and what processed on AJG214</t>
  </si>
  <si>
    <t xml:space="preserve">AJG153 </t>
  </si>
  <si>
    <t>AJG153 Clea Hall invoices total less than received</t>
  </si>
  <si>
    <t>AJG208</t>
  </si>
  <si>
    <t>Already allocated on Quotex as received</t>
  </si>
  <si>
    <t>RON GRUNDY (MELBOURNE) LTD</t>
  </si>
  <si>
    <t>Ron Grundy (Melbourne) Ltd (S) 34MF17260338</t>
  </si>
  <si>
    <t>34MF17233756 (S)</t>
  </si>
  <si>
    <t>MR G SPARKES - PATRINGTON HAVE</t>
  </si>
  <si>
    <t>Starr - No policy number</t>
  </si>
  <si>
    <t>10599019MLI</t>
  </si>
  <si>
    <t>25FLw1375768</t>
  </si>
  <si>
    <t>payment to insurer</t>
  </si>
  <si>
    <t>FIRM OF COURTILL</t>
  </si>
  <si>
    <t>34MF17245444</t>
  </si>
  <si>
    <t>GOLD SQ CARAVAN</t>
  </si>
  <si>
    <t>34MF17244196</t>
  </si>
  <si>
    <t>AJG227 -  Amount not on Quotex</t>
  </si>
  <si>
    <t>Callaly Leisure</t>
  </si>
  <si>
    <t xml:space="preserve">GREENACRES </t>
  </si>
  <si>
    <t>D Bacroft t/a Greenacres Caravan 34MF17229469</t>
  </si>
  <si>
    <t>D Bacroft t/a Greenacres Caravan 26433134</t>
  </si>
  <si>
    <t>COWAL LEISURE</t>
  </si>
  <si>
    <t>Refund is made up of many MTAs not processed on Quotex.</t>
  </si>
  <si>
    <t>ARTHUR J GALLAGHER</t>
  </si>
  <si>
    <t xml:space="preserve">AJG260 do not match as only partial settlement received </t>
  </si>
  <si>
    <t>Non Binder</t>
  </si>
  <si>
    <t>34MF17246957</t>
  </si>
  <si>
    <t>J &amp; J McCONCHIE</t>
  </si>
  <si>
    <t>AJG269 - £7,665.53 received and £7,660.11 conrifmed on Quotex</t>
  </si>
  <si>
    <t>34MF17237605</t>
  </si>
  <si>
    <t xml:space="preserve">AJG125 </t>
  </si>
  <si>
    <t>100598891 AVIVA</t>
  </si>
  <si>
    <t>AJG194 - not on Quotex</t>
  </si>
  <si>
    <t>Harlyn Sands  017169476  Aviva</t>
  </si>
  <si>
    <t>Non binder</t>
  </si>
  <si>
    <t>100554708MLI</t>
  </si>
  <si>
    <t>FAYE OAKS</t>
  </si>
  <si>
    <t xml:space="preserve">Coco </t>
  </si>
  <si>
    <t>INV AJG/2504 £140 short AGCC22898077/25405350</t>
  </si>
  <si>
    <t xml:space="preserve">ASTRA </t>
  </si>
  <si>
    <t>ASTRA - No policy number</t>
  </si>
  <si>
    <t>ELLIS BROS</t>
  </si>
  <si>
    <t>IPO24673986 Not on Quotex</t>
  </si>
  <si>
    <t xml:space="preserve">Received £6,499.71. Some invoices already confirmed as received </t>
  </si>
  <si>
    <t>BONVILLE</t>
  </si>
  <si>
    <t xml:space="preserve">LILLIARDSEDGE </t>
  </si>
  <si>
    <t xml:space="preserve">TT8/688334 &amp; 100559447MLI </t>
  </si>
  <si>
    <t xml:space="preserve">IAN RITCHIE </t>
  </si>
  <si>
    <t xml:space="preserve">34MF17233524 </t>
  </si>
  <si>
    <t>100586963MLI £375.35</t>
  </si>
  <si>
    <t xml:space="preserve">TT8/3190077 £755.84 </t>
  </si>
  <si>
    <t>IPO19047400 AJG106 £116.35</t>
  </si>
  <si>
    <t>IPO19048099 AJG106 £384.43</t>
  </si>
  <si>
    <t>Insurer settlement</t>
  </si>
  <si>
    <t>20283215 Not on Quotex</t>
  </si>
  <si>
    <t>not on Quotex</t>
  </si>
  <si>
    <t>Park Leisure 2000</t>
  </si>
  <si>
    <t>AGCC18869396 No on Quotex</t>
  </si>
  <si>
    <t>CENARTH FALLS</t>
  </si>
  <si>
    <t>Received £325.46  allocated £145.14 Coco. IPO148 suspense £403.98 - £223.66</t>
  </si>
  <si>
    <t>£51,192.36 on quotex</t>
  </si>
  <si>
    <t>Returned refund 25906953</t>
  </si>
  <si>
    <t>LOWER LODGE MOBILE HOME PARK</t>
  </si>
  <si>
    <t>34MF17254037</t>
  </si>
  <si>
    <t>ATTWELL</t>
  </si>
  <si>
    <t>Quotex £858.67</t>
  </si>
  <si>
    <t>GPI-005430 1447</t>
  </si>
  <si>
    <t>AJG191</t>
  </si>
  <si>
    <t>Not on Quotex</t>
  </si>
  <si>
    <t>PORTHLLONGDY</t>
  </si>
  <si>
    <t>not on Quotex  AJG216/16120001</t>
  </si>
  <si>
    <t>SKIRLINGTON</t>
  </si>
  <si>
    <t>Part payment? 2539112 AJG271</t>
  </si>
  <si>
    <t>AJG/2546 No policy number</t>
  </si>
  <si>
    <t>RIVERSIDE</t>
  </si>
  <si>
    <t>AJG228</t>
  </si>
  <si>
    <t>Lef over from AJG228 allocation</t>
  </si>
  <si>
    <t>Mar17 settlement due to be confirmed on Quotex (NOVAE)</t>
  </si>
  <si>
    <t>'UK.2728957 AJG2647</t>
  </si>
  <si>
    <t>DAS (insurer)</t>
  </si>
  <si>
    <t>Trf</t>
  </si>
  <si>
    <t>Insurer DAS</t>
  </si>
  <si>
    <t>Border Forrest</t>
  </si>
  <si>
    <t>Widemouth</t>
  </si>
  <si>
    <t>AJG/2574 Not on Quotex</t>
  </si>
  <si>
    <t>Foxfield</t>
  </si>
  <si>
    <t>34MF17243709</t>
  </si>
  <si>
    <t>Penygraig</t>
  </si>
  <si>
    <t>AJG/2642 £38.22 on Quotex</t>
  </si>
  <si>
    <t>Seaview</t>
  </si>
  <si>
    <t>£351.14 short of Quotex</t>
  </si>
  <si>
    <t>Portzim</t>
  </si>
  <si>
    <t>Not sure what to allocate</t>
  </si>
  <si>
    <t>Culzean</t>
  </si>
  <si>
    <t>£22.60 short of Quotex</t>
  </si>
  <si>
    <t>FWSC Ltd (Ladram Bay)</t>
  </si>
  <si>
    <t>04FLW7222743</t>
  </si>
  <si>
    <t>EIQ0010812</t>
  </si>
  <si>
    <t>100558430MLI</t>
  </si>
  <si>
    <t>100506939CPO</t>
  </si>
  <si>
    <t>Insurer ERS</t>
  </si>
  <si>
    <t>Refund</t>
  </si>
  <si>
    <t>AJG/2682 AJG118 Quotex £22,485.28</t>
  </si>
  <si>
    <t>Beachview</t>
  </si>
  <si>
    <t>34MF17261194</t>
  </si>
  <si>
    <t>Ellis Bros</t>
  </si>
  <si>
    <t>Amount is on Quotex but has not been raised. Waiting for instruction</t>
  </si>
  <si>
    <t xml:space="preserve">TOTAL </t>
  </si>
  <si>
    <t>STATEMENT</t>
  </si>
  <si>
    <t>Date</t>
  </si>
  <si>
    <t>Outstanding Invoices</t>
  </si>
  <si>
    <t>Debtors List</t>
  </si>
  <si>
    <t>Not to be included on statement</t>
  </si>
  <si>
    <t>in "Awaiting Invoicing" status</t>
  </si>
  <si>
    <t>highlighted in grey on Debtors tab</t>
  </si>
  <si>
    <t>AJGMain</t>
  </si>
  <si>
    <t>Introducer Code</t>
  </si>
  <si>
    <t>Reference column</t>
  </si>
  <si>
    <t>Obtain Introducer Code (AJGXXXX) from:</t>
  </si>
  <si>
    <t>Debtors column</t>
  </si>
  <si>
    <t>Introducer Code:</t>
  </si>
  <si>
    <t>Not to show on statement</t>
  </si>
  <si>
    <t>Amount</t>
  </si>
  <si>
    <t>Unallocated Receipts</t>
  </si>
  <si>
    <t>Payment Method</t>
  </si>
  <si>
    <t>TOTAL OUTSTANDING</t>
  </si>
  <si>
    <t>Date:</t>
  </si>
  <si>
    <t>Please make payment to:</t>
  </si>
  <si>
    <t>Account Name:</t>
  </si>
  <si>
    <t>Sort Code:</t>
  </si>
  <si>
    <t>Account Number:</t>
  </si>
  <si>
    <t>Bank:</t>
  </si>
  <si>
    <t>group</t>
  </si>
  <si>
    <t>AGENT_Code</t>
  </si>
  <si>
    <t>AGENT_Name</t>
  </si>
  <si>
    <t>AGENT_TradingName</t>
  </si>
  <si>
    <t>AGENT_Contact</t>
  </si>
  <si>
    <t>AGENT_Address</t>
  </si>
  <si>
    <t>AGENT_Email</t>
  </si>
  <si>
    <t>AGENT_TelNo</t>
  </si>
  <si>
    <t>AGENT_SchemeRef</t>
  </si>
  <si>
    <t>AGENT_WebSite</t>
  </si>
  <si>
    <t>account-sales</t>
  </si>
  <si>
    <t>CURRENCY_Code</t>
  </si>
  <si>
    <t>AGENT_MinPayment</t>
  </si>
  <si>
    <t>agent-pay</t>
  </si>
  <si>
    <t>account-pay</t>
  </si>
  <si>
    <t>AGENT_Active</t>
  </si>
  <si>
    <t>agent-parent</t>
  </si>
  <si>
    <t>AGENT_Status</t>
  </si>
  <si>
    <t>AGENT_BankAccountName</t>
  </si>
  <si>
    <t>commission new</t>
  </si>
  <si>
    <t>commission renewal</t>
  </si>
  <si>
    <t>AJG Group (COCO POPS AJGNB)</t>
  </si>
  <si>
    <t>Mrs M Carter</t>
  </si>
  <si>
    <t>32 Beach Road,  Snettisham, Kings Lynn,  Norfolk</t>
  </si>
  <si>
    <t>vicki_hernon@ajg.com</t>
  </si>
  <si>
    <t>01485 541367</t>
  </si>
  <si>
    <t>AJG_Introducer</t>
  </si>
  <si>
    <t>PAY AJGIntroducers</t>
  </si>
  <si>
    <t>PAY_AJGINTROD</t>
  </si>
  <si>
    <t>yes</t>
  </si>
  <si>
    <t>Harrison Leisure UK Limited</t>
  </si>
  <si>
    <t>Mr W Harrison</t>
  </si>
  <si>
    <t>c/o Riverside Leisure Park, Southport New Road,  Banks, Southport,  Merseyside</t>
  </si>
  <si>
    <t>Plas Y Bryn Chalet Park</t>
  </si>
  <si>
    <t>Mr Philip Livingston</t>
  </si>
  <si>
    <t>Bontnewydd Caernarfon</t>
  </si>
  <si>
    <t>01286 672 811</t>
  </si>
  <si>
    <t>rtd0</t>
  </si>
  <si>
    <t>AJG Main Comission Agent</t>
  </si>
  <si>
    <t>AJG_PrimComm</t>
  </si>
  <si>
    <t>AJG_PRIMARY</t>
  </si>
  <si>
    <t>confirmed</t>
  </si>
  <si>
    <t>AJG525</t>
  </si>
  <si>
    <t>Mr P Clift</t>
  </si>
  <si>
    <t>Mr Clift</t>
  </si>
  <si>
    <t>c/o Camel Leisure Ltd, Trecerus Industrial Estate, Padstow,  Cornwall</t>
  </si>
  <si>
    <t>01841 533133</t>
  </si>
  <si>
    <t>Skegness Sands</t>
  </si>
  <si>
    <t>Mrs Dianne Rose Hawkins</t>
  </si>
  <si>
    <t>Skegness Sands Roman Bank Skegness Lincs</t>
  </si>
  <si>
    <t>Golden Palm Resort</t>
  </si>
  <si>
    <t>Mr Peter Holmes</t>
  </si>
  <si>
    <t>South Road Chapel St Leonards Skegness</t>
  </si>
  <si>
    <t>Woodhouse Farm Caravan Park Ltd</t>
  </si>
  <si>
    <t>Woodhouse Farm Caravan Park</t>
  </si>
  <si>
    <t>Mrs Alison Mary Hitchen</t>
  </si>
  <si>
    <t>Winksley Ripon N Yorks</t>
  </si>
  <si>
    <t>Mr Robert Lee Stanley</t>
  </si>
  <si>
    <t>Warshill Ripley Harrogate Yorkshire</t>
  </si>
  <si>
    <t>Mr William John Richards</t>
  </si>
  <si>
    <t>Lighthouse Road Trevose Head Padstow Cornwall</t>
  </si>
  <si>
    <t>Mr Keith Campbell</t>
  </si>
  <si>
    <t>Drimsynie Estate Office Lochgoilhead Argyll</t>
  </si>
  <si>
    <t>Fir Trees Holiday Park</t>
  </si>
  <si>
    <t>Mr Adrain Garth Townsend</t>
  </si>
  <si>
    <t>Marsh Road Rhuddlan Rhyl North Wales</t>
  </si>
  <si>
    <t>Mr Geoffrey John Chestnutt</t>
  </si>
  <si>
    <t>3 Grange Road Kilkeel Newry Co. Down</t>
  </si>
  <si>
    <t>New Inn Caravan Park</t>
  </si>
  <si>
    <t>Mr David Campion</t>
  </si>
  <si>
    <t>Main Road Saltfleet Louth</t>
  </si>
  <si>
    <t>Aldbrough Leisure Park</t>
  </si>
  <si>
    <t>Mr David Robert Allison</t>
  </si>
  <si>
    <t>Marton Hall Church Lane Sewerby East Yorks</t>
  </si>
  <si>
    <t>Riverside Leisure Park</t>
  </si>
  <si>
    <t>Mr George Harrison</t>
  </si>
  <si>
    <t>Southport New Road Bank Southport</t>
  </si>
  <si>
    <t>AJG112</t>
  </si>
  <si>
    <t>AJG Ipswitch</t>
  </si>
  <si>
    <t>Westfield Caravans</t>
  </si>
  <si>
    <t>Mr Mark Molyneaux</t>
  </si>
  <si>
    <t>Shap Road Selside Kendal</t>
  </si>
  <si>
    <t>Mr Mark Robert Williams</t>
  </si>
  <si>
    <t>Richmond Drive Skegness Lincs</t>
  </si>
  <si>
    <t>Lloyds Caravan Sales</t>
  </si>
  <si>
    <t>Mr Gareth Adrian Townsend</t>
  </si>
  <si>
    <t>Pensarn Industrial Estate Pensarn Abergele North Wales</t>
  </si>
  <si>
    <t>Mr Miles Dewhurst</t>
  </si>
  <si>
    <t>Tudor Court York Business Park York</t>
  </si>
  <si>
    <t>Mr Duncan Campbell McCready</t>
  </si>
  <si>
    <t>c/o Nunland Hillside Lodges Lochfoot Dumfries</t>
  </si>
  <si>
    <t>AJG - Gloucester</t>
  </si>
  <si>
    <t>Jessica Thomson</t>
  </si>
  <si>
    <t>stephanie.ballie@intasure.com</t>
  </si>
  <si>
    <t>.</t>
  </si>
  <si>
    <t>Mr Thomas David Colwell</t>
  </si>
  <si>
    <t>1 Donaghadee Road Millisle Newtownards Co.down</t>
  </si>
  <si>
    <t>vicki_hernonn@ajg.com</t>
  </si>
  <si>
    <t>Mr Mark Jones</t>
  </si>
  <si>
    <t>17 Chapel Street, Abergele, North Wales</t>
  </si>
  <si>
    <t>Swalwell Holiday Group</t>
  </si>
  <si>
    <t>Mr Paul Swalwell</t>
  </si>
  <si>
    <t>Gatehouse of Fleet Dumfries and Galloway</t>
  </si>
  <si>
    <t>AJG121</t>
  </si>
  <si>
    <t>Queensberry Bay Caravan Park Limited</t>
  </si>
  <si>
    <t>Mrs Joanne Susan Doherty</t>
  </si>
  <si>
    <t>Powfoot Annan Dumfriesshire</t>
  </si>
  <si>
    <t>AJG122</t>
  </si>
  <si>
    <t>17 Chapel Street Abergele North Wales</t>
  </si>
  <si>
    <t>no</t>
  </si>
  <si>
    <t>Mr Richard Maurice Vaughan</t>
  </si>
  <si>
    <t>Tywyn Gwynedd</t>
  </si>
  <si>
    <t>01654 710384</t>
  </si>
  <si>
    <t>Mr M Wilmot</t>
  </si>
  <si>
    <t>1st/2nd Floor 1 Gosforth Park Way Gosforth Business Park Newcastle upon Tyne</t>
  </si>
  <si>
    <t>Sun Valley Caravan Park</t>
  </si>
  <si>
    <t>Marsh Road Rhuddlan N Wales</t>
  </si>
  <si>
    <t>Abergele Insurance Consultants LTD</t>
  </si>
  <si>
    <t>Anthony Geoffrey David Esse</t>
  </si>
  <si>
    <t>Talacre Beach Holiday Home Park Station Road Talacre Flintshire North Wales</t>
  </si>
  <si>
    <t>Mr James David McAllister</t>
  </si>
  <si>
    <t>McAllister Leisure c/o Lakeside Cottage Cwm Y Glo Caernarfon Gwynedd</t>
  </si>
  <si>
    <t>01286 873100</t>
  </si>
  <si>
    <t>Mr Guy Anthony Bancroft</t>
  </si>
  <si>
    <t>Silver Birch Caravan Park Chester Road Gwespyr Fflintshire</t>
  </si>
  <si>
    <t>www.bancroftleisure.co.uk</t>
  </si>
  <si>
    <t>Mrs Helen Palmer</t>
  </si>
  <si>
    <t>Skegness Road Hogsthorpe Near Skegness Lincolnshire</t>
  </si>
  <si>
    <t>Vicki_Hernon@ajg.com</t>
  </si>
  <si>
    <t>Ros McIntyre</t>
  </si>
  <si>
    <t>Tedburn St Mary Exeter Devon</t>
  </si>
  <si>
    <t>AJG Ipswich</t>
  </si>
  <si>
    <t>Mr Richard Wyatt</t>
  </si>
  <si>
    <t>Arthur J Gallagher 34 Foundation Street Ipswich Suffolk</t>
  </si>
  <si>
    <t>Mr Jeremy Graham</t>
  </si>
  <si>
    <t>Arthur J Gallagher Metropolitan Building 29-31 Alfred Street Belfast</t>
  </si>
  <si>
    <t>no-override:ltaylor@ethitec</t>
  </si>
  <si>
    <t>AJG1130</t>
  </si>
  <si>
    <t>AJG Edinburgh</t>
  </si>
  <si>
    <t>Karen McKay</t>
  </si>
  <si>
    <t>Arthur J Gallagher 101 George Street Edinburgh</t>
  </si>
  <si>
    <t>Mrs Elizabeth Gwenillian Morgan Smith</t>
  </si>
  <si>
    <t>Walton Avenue Felixstowe</t>
  </si>
  <si>
    <t>AJG1150</t>
  </si>
  <si>
    <t>AJG Gloucester (Oval)</t>
  </si>
  <si>
    <t>Goodridge Court Goodridge Avenue Gloucester</t>
  </si>
  <si>
    <t>AJG1155</t>
  </si>
  <si>
    <t>Jelf Group</t>
  </si>
  <si>
    <t>Jelf Group,  Unit 5 The Courtyard, Gillingham Business Park, Gillingham</t>
  </si>
  <si>
    <t>AJG1135</t>
  </si>
  <si>
    <t>AJG Leeds</t>
  </si>
  <si>
    <t>Richard Frost</t>
  </si>
  <si>
    <t>Arthur J Gallagher,  3rd Floor,  City Exchange,  Leeds,</t>
  </si>
  <si>
    <t>Amanda_Williams@ajg.com</t>
  </si>
  <si>
    <t>AJG1191</t>
  </si>
  <si>
    <t>Mr David Bancroft</t>
  </si>
  <si>
    <t>Greenacres Caravan Park</t>
  </si>
  <si>
    <t>Mr David Michael Bancroft</t>
  </si>
  <si>
    <t>Greenacres Caravan Park Shore Road Gronant Prestatyn</t>
  </si>
  <si>
    <t>Mr Mark John Kemp</t>
  </si>
  <si>
    <t>Queen Street Withernsea East Yorkshire</t>
  </si>
  <si>
    <t>Mr J Graham</t>
  </si>
  <si>
    <t>Metropolitan Building 29-31 Alfred Street Belfast</t>
  </si>
  <si>
    <t>vivki_hernon@ajg.com</t>
  </si>
  <si>
    <t>Mrs Samantha Claire Heap</t>
  </si>
  <si>
    <t>Lakeside Holiday Park Warren Road  North Somercotes Louth Lincolnshire</t>
  </si>
  <si>
    <t>AJG1500</t>
  </si>
  <si>
    <t>BKG West Ltd</t>
  </si>
  <si>
    <t>Mr Mike Smallbone</t>
  </si>
  <si>
    <t>B K G House, Brinsea, Bristol, Somerset,</t>
  </si>
  <si>
    <t>AJG1553</t>
  </si>
  <si>
    <t>AJG138</t>
  </si>
  <si>
    <t>Peter Denyer</t>
  </si>
  <si>
    <t>amanda.williams@ajg.com</t>
  </si>
  <si>
    <t>Northcliffe Holiday Park Bottoms Lane High Hasker Whitby North Yorkshire</t>
  </si>
  <si>
    <t>Mr Nigel Thompson</t>
  </si>
  <si>
    <t>Beach Road Cresswell Morpeth Northumberland</t>
  </si>
  <si>
    <t>Barmoor Castle Country Park</t>
  </si>
  <si>
    <t>Mrs Ann Lamb</t>
  </si>
  <si>
    <t>Lowick Berwick-upon-Tweed Northumberland</t>
  </si>
  <si>
    <t>ann@barmoorcastle.co.uk</t>
  </si>
  <si>
    <t>Mr Ian Norman Smith</t>
  </si>
  <si>
    <t>Trevelgue Road Porth Newquay Cornwall</t>
  </si>
  <si>
    <t>Glanaber Caravan Park</t>
  </si>
  <si>
    <t>Mrs Margaret Ransley</t>
  </si>
  <si>
    <t>Beach Road Morfa Bychan Porthmadog Gwynedd</t>
  </si>
  <si>
    <t>Mrs Margaret Glenys Eyton-Jones</t>
  </si>
  <si>
    <t>Lon Garmon Abersoch Pwllheli Gwynedd</t>
  </si>
  <si>
    <t>Park Insurance Services</t>
  </si>
  <si>
    <t>Danian Nicholls</t>
  </si>
  <si>
    <t>323 Church Road St. George Bristol</t>
  </si>
  <si>
    <t>joshua_gregory@ajg.com</t>
  </si>
  <si>
    <t>Penrhyn Hall Caravan Park</t>
  </si>
  <si>
    <t>Mr David Richard Pryce Jones</t>
  </si>
  <si>
    <t>Penrhynold Road Penrhyn Bay Llandudno Conwy</t>
  </si>
  <si>
    <t>vicki_Hernon@ajg.com</t>
  </si>
  <si>
    <t>Peter Austen Clift</t>
  </si>
  <si>
    <t>Drewsteignton Exeter</t>
  </si>
  <si>
    <t>Greenfields Holiday Park</t>
  </si>
  <si>
    <t>Mr Daniel Smart</t>
  </si>
  <si>
    <t>Plwmp Holiday Park Ltd T/A Greenfields Holiday Park  Plwmp Llandysul Ceredigion</t>
  </si>
  <si>
    <t>Cenarth Falls Holiday Park</t>
  </si>
  <si>
    <t>Mr David Howell Grenish Davies</t>
  </si>
  <si>
    <t>Newcastle Emlyn Ceredigion</t>
  </si>
  <si>
    <t>Mr Peter Hoyland</t>
  </si>
  <si>
    <t>Farm House Tyn-y-Gongl</t>
  </si>
  <si>
    <t>Diglea Caravan Park</t>
  </si>
  <si>
    <t>Mr Stephen Chapman</t>
  </si>
  <si>
    <t>32 Beach Road Snettisham Kings Lynn</t>
  </si>
  <si>
    <t>AJG1121</t>
  </si>
  <si>
    <t>AJG Ipswich (20)</t>
  </si>
  <si>
    <t>Skegness Water Leisure Park</t>
  </si>
  <si>
    <t>Mr I &amp; Mr F Ellis</t>
  </si>
  <si>
    <t>Skegness Water Leisure Park Walls Lane Ingoldmells Skegness Lincolnshire</t>
  </si>
  <si>
    <t>AJG152</t>
  </si>
  <si>
    <t>W I &amp; Mrs V Oldham and A &amp; Mrs C Morris</t>
  </si>
  <si>
    <t>Avon Wood Holiday Home Park</t>
  </si>
  <si>
    <t>Blakeholme Newby Bridge Cumbria</t>
  </si>
  <si>
    <t>Graham Gilchrist Kennedy</t>
  </si>
  <si>
    <t>Westward Nr Caldbeck Cumbria</t>
  </si>
  <si>
    <t>016973 42880</t>
  </si>
  <si>
    <t>Messrs A Bird</t>
  </si>
  <si>
    <t>Kings Meaburn Penrith Cumbria</t>
  </si>
  <si>
    <t>Clywedog Riverside Holiday Home Park</t>
  </si>
  <si>
    <t>Mr Onions</t>
  </si>
  <si>
    <t>Llanidloes Powys Mid Wales</t>
  </si>
  <si>
    <t>Mr K Fleet</t>
  </si>
  <si>
    <t>Bricklands Farm Rock Lane Ore Hastings East Sussex</t>
  </si>
  <si>
    <t>AGJ157</t>
  </si>
  <si>
    <t>Mr J D Hetherington</t>
  </si>
  <si>
    <t>Allonby Maryport Cumbria</t>
  </si>
  <si>
    <t>01900 881277</t>
  </si>
  <si>
    <t>Twenty Shilling Wood Caravan Park</t>
  </si>
  <si>
    <t>Mr R J Lowe</t>
  </si>
  <si>
    <t>Comrie Crieff Perthshire</t>
  </si>
  <si>
    <t>01764 670411</t>
  </si>
  <si>
    <t>Broadwood Caravans</t>
  </si>
  <si>
    <t>Mr T S Greenwood</t>
  </si>
  <si>
    <t>Broadwood Caravans Ingleton Carnforth Lancashire</t>
  </si>
  <si>
    <t>Mr Sparkes</t>
  </si>
  <si>
    <t>Patrington Haven Hull East Yorkshire</t>
  </si>
  <si>
    <t>AJG161</t>
  </si>
  <si>
    <t>Willis</t>
  </si>
  <si>
    <t>AJG1600</t>
  </si>
  <si>
    <t>Willis Risk Services (Ireland) Limited</t>
  </si>
  <si>
    <t>Jill Huband</t>
  </si>
  <si>
    <t>Willis Risk Services (Ireland) Limited,  Floor 3 Centrepoint,  24 Ormeau Avenue,  Belfast</t>
  </si>
  <si>
    <t>Jill_Huband@ajg.com</t>
  </si>
  <si>
    <t>AJG1605</t>
  </si>
  <si>
    <t>Abergele Insurance Consultant Limited</t>
  </si>
  <si>
    <t>Bridge Heywood Caravan Park</t>
  </si>
  <si>
    <t>Mr R Hanson</t>
  </si>
  <si>
    <t>Read Burnley Lancashire</t>
  </si>
  <si>
    <t>Mr Douglas Vaughan Williams</t>
  </si>
  <si>
    <t>Minafon Llansantffraid Powys</t>
  </si>
  <si>
    <t>Mrs Pamela Elizabeth McEvoy</t>
  </si>
  <si>
    <t>Tynllwyn Caravan and Camping Park Bryncrug Tywyn Gwynedd</t>
  </si>
  <si>
    <t>Beachside Caravan Park</t>
  </si>
  <si>
    <t>Mr Alan Frederick Grover</t>
  </si>
  <si>
    <t>Clarach Bay Aberystwyth Dyfed</t>
  </si>
  <si>
    <t>Mr AF, Mrs ME &amp; Mr RA Grover</t>
  </si>
  <si>
    <t>Ocean View Caravan Park</t>
  </si>
  <si>
    <t>North Beach Clarach Aberystwyth Dyfed</t>
  </si>
  <si>
    <t>Leisure IPO3 Appointed Representitive (AR)</t>
  </si>
  <si>
    <t>Brynteg Benllech Isle of Anglesey</t>
  </si>
  <si>
    <t>Mrs Sara Bertin</t>
  </si>
  <si>
    <t>Shorefield Country Park, Shorefield Road, Milford on Sea, Nr Lymington, Hampshire</t>
  </si>
  <si>
    <t>Mr Lee Ward</t>
  </si>
  <si>
    <t>Llandwrog Nr. Caernarfon Gwynedd</t>
  </si>
  <si>
    <t>Mrs Jane Barrett</t>
  </si>
  <si>
    <t>Sauchope Links Park Ltd  Crail  Fife</t>
  </si>
  <si>
    <t>01333 450460</t>
  </si>
  <si>
    <t>Croft Bank Holiday Park</t>
  </si>
  <si>
    <t>Mr John Aisthorpe</t>
  </si>
  <si>
    <t>Croft Bank Skegness Lincolnshire</t>
  </si>
  <si>
    <t>AJG172</t>
  </si>
  <si>
    <t>Poulton Plaiz Limited</t>
  </si>
  <si>
    <t>Poulton Plaiz Holiday Park</t>
  </si>
  <si>
    <t>Ms Sarah Walton</t>
  </si>
  <si>
    <t>Poulton Plaiz Holiday Park Garstang Road West Poulton-Le-Fylde Lancashire</t>
  </si>
  <si>
    <t>Neaum Crag</t>
  </si>
  <si>
    <t>Mr David Draper</t>
  </si>
  <si>
    <t>Neaum Crag Foul Step Lane Loughrigg Ambleside</t>
  </si>
  <si>
    <t>Golden Sands Caravan Park</t>
  </si>
  <si>
    <t>Mr Stanley Walls</t>
  </si>
  <si>
    <t>Golden Sands Caravan Parks 26 Benone Avenue Limavady County Londonderry</t>
  </si>
  <si>
    <t>Mr C R Aston</t>
  </si>
  <si>
    <t>Kippford Holiday Park, Kippford, Dalbeattie, Kirkcudrightshire</t>
  </si>
  <si>
    <t>AJG176</t>
  </si>
  <si>
    <t>Mr R Williams</t>
  </si>
  <si>
    <t>Llanaber Nr. Barmouth Gwynedd</t>
  </si>
  <si>
    <t>Mrs J Fleck</t>
  </si>
  <si>
    <t>13 Whitepark Road Ballycastle Co.Antrim Northern Ireland</t>
  </si>
  <si>
    <t>Mr P House</t>
  </si>
  <si>
    <t>Ripley Caravan Park Knaresborough Road Ripley Harrogate</t>
  </si>
  <si>
    <t>ripleycaravanpark@talk21.com</t>
  </si>
  <si>
    <t>AJG180</t>
  </si>
  <si>
    <t>Messers D, I and R Shellcock</t>
  </si>
  <si>
    <t>Tralee Bay Holidays</t>
  </si>
  <si>
    <t>David Shellcock</t>
  </si>
  <si>
    <t>Benderloch Bay, Oban, Argyll</t>
  </si>
  <si>
    <t>01621 720255</t>
  </si>
  <si>
    <t>Millbrook Caravan Park</t>
  </si>
  <si>
    <t>Mr B Hutchings</t>
  </si>
  <si>
    <t>C/o Velden Chorley Road Standish Wigan Lancashire</t>
  </si>
  <si>
    <t>AJG182</t>
  </si>
  <si>
    <t>Caerwys Holiday Park Limited</t>
  </si>
  <si>
    <t>Caerwys View</t>
  </si>
  <si>
    <t>C/o White Tower Holiday Park, Llandwrog, Caernarfon</t>
  </si>
  <si>
    <t>Ardlui Holiday Home Park</t>
  </si>
  <si>
    <t>Mr Scott Miller Squires</t>
  </si>
  <si>
    <t>Ardlui Loch Lomond Argyll</t>
  </si>
  <si>
    <t>Ballywhiskin Camping and Caravan Park</t>
  </si>
  <si>
    <t>Mr R C Butler</t>
  </si>
  <si>
    <t>216 Ballywatter Road Millisle Newtownards</t>
  </si>
  <si>
    <t>Highgate Howe Holiday Home Park Hawkser Whitby North Yorkshire</t>
  </si>
  <si>
    <t>01947 603216</t>
  </si>
  <si>
    <t>Lilliards Edge Holiday Park &amp; Golfcourse</t>
  </si>
  <si>
    <t>Mr Brian Wetherley</t>
  </si>
  <si>
    <t>Jedburgh Scottish Borders  Scotland</t>
  </si>
  <si>
    <t>AJG187</t>
  </si>
  <si>
    <t>Mouswald Lodge Park Limited</t>
  </si>
  <si>
    <t>Mouswald Lodge Park</t>
  </si>
  <si>
    <t>Mouswald Lodge Park, Mouswald Place, Mouswald, Dumfries, Dumfries &amp; Galloway</t>
  </si>
  <si>
    <t>Greenfield Caravan Site</t>
  </si>
  <si>
    <t>Mr John Conyers</t>
  </si>
  <si>
    <t>Greenfield Caravan Park Sutton Road Trusthorpe Mablethorpe Lincs</t>
  </si>
  <si>
    <t>viki_hernon@ajg.com</t>
  </si>
  <si>
    <t>The Forge</t>
  </si>
  <si>
    <t>Mr Alan Robson</t>
  </si>
  <si>
    <t>Fairfield House Westgate in Weardale Bishop Auckland Co Durham</t>
  </si>
  <si>
    <t>01388 517333</t>
  </si>
  <si>
    <t>Mrs Jennifer Gillian Crow-Robson</t>
  </si>
  <si>
    <t>Greenfoot Stanhope Bishop Auckland Co Durham</t>
  </si>
  <si>
    <t>01388 5264574</t>
  </si>
  <si>
    <t>Bude Holiday Resort Limited</t>
  </si>
  <si>
    <t>Bude Holiday Resort</t>
  </si>
  <si>
    <t>Trevelgue Road Porth Newquay</t>
  </si>
  <si>
    <t>Widemouth Fields Limited</t>
  </si>
  <si>
    <t>AJG193</t>
  </si>
  <si>
    <t>Northern View Leisure (Northern Ireland parks)</t>
  </si>
  <si>
    <t>Mr Nigel McGurk</t>
  </si>
  <si>
    <t>Brookmount 18 Dungannon Road Cookstown Co.Tyrone Northern Ireland</t>
  </si>
  <si>
    <t>Mrs Catherine, Mr Endaf. M &amp; Mr Griffith . A Jones</t>
  </si>
  <si>
    <t>Parc Wernol</t>
  </si>
  <si>
    <t>Mrs Catherine Jones</t>
  </si>
  <si>
    <t>Chwilog Fawr Chwilog Pwllheli Gwynedd</t>
  </si>
  <si>
    <t>01766 810506</t>
  </si>
  <si>
    <t>Abererch Sands Holiday Centre</t>
  </si>
  <si>
    <t>Mr Keith John Dunne</t>
  </si>
  <si>
    <t>Pwllheli Gwynedd North Wales</t>
  </si>
  <si>
    <t>AJG1220</t>
  </si>
  <si>
    <t>Arthur J. Gallagher</t>
  </si>
  <si>
    <t>Mr Mark Allan</t>
  </si>
  <si>
    <t>Construction Services 67 Lombard Street London</t>
  </si>
  <si>
    <t>mark_allan@ajg.com</t>
  </si>
  <si>
    <t>AJG197</t>
  </si>
  <si>
    <t>Abergele Insurance Consultants Limited</t>
  </si>
  <si>
    <t>17 Chapel Street Abergele Conwy</t>
  </si>
  <si>
    <t>Mr Michael Locker</t>
  </si>
  <si>
    <t>Harlech Gwynedd</t>
  </si>
  <si>
    <t>Riverside Leisure</t>
  </si>
  <si>
    <t>Mr Anthony Thomas Davidson</t>
  </si>
  <si>
    <t>Riverside Leisure Tyne Green Hexham</t>
  </si>
  <si>
    <t>Mrs Jane Margaret Murray-Usher</t>
  </si>
  <si>
    <t>Cally Estate Office Gatehouse of Fleet Castle Douglas</t>
  </si>
  <si>
    <t>Mr John Steel Fergusson</t>
  </si>
  <si>
    <t>Croyshore Maybole</t>
  </si>
  <si>
    <t>01292 500 239</t>
  </si>
  <si>
    <t>AJG202</t>
  </si>
  <si>
    <t>D &amp; M Leisure Parks</t>
  </si>
  <si>
    <t>Creetown Caravan Park</t>
  </si>
  <si>
    <t>Mr Duncan McCready</t>
  </si>
  <si>
    <t>D &amp; M Leisure Parks t/as Creetown Caravan Park Silver Street Creetown</t>
  </si>
  <si>
    <t>duncan@lucebayholidaypark.co.uk</t>
  </si>
  <si>
    <t>07917 436463</t>
  </si>
  <si>
    <t>Formby Point Caravan Park Lifeboat Road Formby</t>
  </si>
  <si>
    <t>Mr J Walker</t>
  </si>
  <si>
    <t>Rudyard Vale Caravan Rudyard Vale Rudyard Leek UNITED KINGDOM</t>
  </si>
  <si>
    <t>vick_hernon@ajg.com</t>
  </si>
  <si>
    <t>Capel Elen Caravan Park</t>
  </si>
  <si>
    <t>Mr Barry John Meldrum</t>
  </si>
  <si>
    <t>Lligwy Bay Dulas Anglesey</t>
  </si>
  <si>
    <t>Beachsand Limited</t>
  </si>
  <si>
    <t>Lynwood Caravans</t>
  </si>
  <si>
    <t>Mrs Audrey Ellen Jenney</t>
  </si>
  <si>
    <t>South Road, Chapel St. Leonards Skegness</t>
  </si>
  <si>
    <t>lynwoodcaravans@btconnect.com</t>
  </si>
  <si>
    <t>01754 872 363</t>
  </si>
  <si>
    <t>Lowfields Country Holiday Fishing Retreat</t>
  </si>
  <si>
    <t>Mr Christopher John Ashley</t>
  </si>
  <si>
    <t>Highfields Country Holiday Fishing Retreat, Mareham Lane, Spanby, Sleaford, Lincolnshire</t>
  </si>
  <si>
    <t>Pendle Valley Caravan Park</t>
  </si>
  <si>
    <t>Mrs P Hartley</t>
  </si>
  <si>
    <t>Pendle Valley Caravan Park, Roughlee, Pendle, Lancashire</t>
  </si>
  <si>
    <t>Mrs Slack</t>
  </si>
  <si>
    <t>Allonby Maryport Cumbria UNITED KINGDOM CA15 6PB</t>
  </si>
  <si>
    <t>AJG212</t>
  </si>
  <si>
    <t>Braidhaugh Park Limited</t>
  </si>
  <si>
    <t>Braidhaugh Holiday Park</t>
  </si>
  <si>
    <t>Jane Barrett</t>
  </si>
  <si>
    <t>South Bridgend Crieff Perthshire</t>
  </si>
  <si>
    <t>01764 652951</t>
  </si>
  <si>
    <t>Walsh's Holiday Park</t>
  </si>
  <si>
    <t>Walsh's Holiday Park Roman Bank Skegness Lincolnshire</t>
  </si>
  <si>
    <t>Pettycur Bay Holiday Park Burntisland Road Kinghorn Fife</t>
  </si>
  <si>
    <t>Glan Ceirw Caravan Park</t>
  </si>
  <si>
    <t>Glan Ceirw Caravan Park Ty Nant Corwen Conwy</t>
  </si>
  <si>
    <t>Mrs Eurwen Ann Batt</t>
  </si>
  <si>
    <t>Red Wharf Bay Anglesey Gwynedd</t>
  </si>
  <si>
    <t>01248 852337</t>
  </si>
  <si>
    <t>Bryn Morfa Caravan Park</t>
  </si>
  <si>
    <t>Stephen Paul Houghton</t>
  </si>
  <si>
    <t>Bryn Morfa Caravan Park Bangor Road Conwy</t>
  </si>
  <si>
    <t>01492 592402</t>
  </si>
  <si>
    <t>Tyddyn Isaf Caravan Park</t>
  </si>
  <si>
    <t>Mrs Beverley Jane Mount</t>
  </si>
  <si>
    <t>Lligwy Bay Dulas  Anglesey</t>
  </si>
  <si>
    <t>01248 410203</t>
  </si>
  <si>
    <t>Woodcroft Caravan Park Limited</t>
  </si>
  <si>
    <t>Woodcroft Caravan Park</t>
  </si>
  <si>
    <t>Mrs T Magowan</t>
  </si>
  <si>
    <t>104 Dundrum Road Newcastle Co Down</t>
  </si>
  <si>
    <t>paul.magowan@btinternet.com</t>
  </si>
  <si>
    <t>028 4372 2284</t>
  </si>
  <si>
    <t>Mr C Woof</t>
  </si>
  <si>
    <t>Hope House Ettrick Valley Selkirk</t>
  </si>
  <si>
    <t>no-override:itaylor@ethitec.com</t>
  </si>
  <si>
    <t>01539 531291</t>
  </si>
  <si>
    <t>RD &amp; CA Wilson-Leary</t>
  </si>
  <si>
    <t>Baythorpe Private Caravan &amp; Chalet Park</t>
  </si>
  <si>
    <t>Mrs C Wilson Leary</t>
  </si>
  <si>
    <t>Burgh Road Skegness Lincolnshire</t>
  </si>
  <si>
    <t>no-override:ltaylor@ethitec.com</t>
  </si>
  <si>
    <t>01754 898905</t>
  </si>
  <si>
    <t>Mrs L Barron</t>
  </si>
  <si>
    <t>Laverock Bungalow, Mealbank, Kendal, Cumbria</t>
  </si>
  <si>
    <t>Bev Clayton</t>
  </si>
  <si>
    <t>Vickers Point Ingoldmells  Skegness Lincolnshire</t>
  </si>
  <si>
    <t>bev.clayton@coastfieldsleisureltd.co.uk</t>
  </si>
  <si>
    <t>01754 898049</t>
  </si>
  <si>
    <t>Mr David Senior</t>
  </si>
  <si>
    <t>Bethesda Bangor Gwynedd</t>
  </si>
  <si>
    <t>Mr Adrian Truesdale</t>
  </si>
  <si>
    <t>180-182 Dundrum Road Newcastle Co. Down</t>
  </si>
  <si>
    <t>028 43722906</t>
  </si>
  <si>
    <t>Mr Ian McCormack</t>
  </si>
  <si>
    <t>Dundee Road Errol Perth Perthshire</t>
  </si>
  <si>
    <t>01821 670212</t>
  </si>
  <si>
    <t>D H &amp; C A Weatherhead</t>
  </si>
  <si>
    <t>Riverside Caravan Park</t>
  </si>
  <si>
    <t>Christine Alice Weatherhead</t>
  </si>
  <si>
    <t>Low Wath Road Pateley Bridge North Yorkshire</t>
  </si>
  <si>
    <t>01423 711383</t>
  </si>
  <si>
    <t>AJG_Subcont</t>
  </si>
  <si>
    <t>Mr R J Sewell</t>
  </si>
  <si>
    <t>Sandy Cove Foryd Road Kinmel Bay Rhyl</t>
  </si>
  <si>
    <t>Whitestone Caravan Park</t>
  </si>
  <si>
    <t>Mr Ian Atkinsin Smith-Ward</t>
  </si>
  <si>
    <t>Ayside Grange-Over-Sands Cumbria</t>
  </si>
  <si>
    <t>01539 531770</t>
  </si>
  <si>
    <t>Mr A Harker</t>
  </si>
  <si>
    <t>Ramsgill Road Pateley Bridge Harrogate North Yorkshire</t>
  </si>
  <si>
    <t>heathfieldcp1@gmail.com</t>
  </si>
  <si>
    <t>01423 711652</t>
  </si>
  <si>
    <t>Llwynteg Caravan Park</t>
  </si>
  <si>
    <t>Mr Glyn Merion Jenkins</t>
  </si>
  <si>
    <t>Bryncrug Tywyn Gwynedd</t>
  </si>
  <si>
    <t>AJG233</t>
  </si>
  <si>
    <t>Pantymwyn Caravan Park Ltd</t>
  </si>
  <si>
    <t>Pantymwyn Caravan Park</t>
  </si>
  <si>
    <t>Mrs Mair Rich</t>
  </si>
  <si>
    <t>Erw Goed Pantymwyn Mold Flintshire</t>
  </si>
  <si>
    <t>AJG234</t>
  </si>
  <si>
    <t>River Laver LLP</t>
  </si>
  <si>
    <t>Mrs H Scholey</t>
  </si>
  <si>
    <t>Studley Road Ripon North Yorkshire</t>
  </si>
  <si>
    <t>01765 690508</t>
  </si>
  <si>
    <t>AJG235</t>
  </si>
  <si>
    <t>Henstent Park Limited</t>
  </si>
  <si>
    <t>Mrs M Morris</t>
  </si>
  <si>
    <t>Llangynog Oswestry Shropshire</t>
  </si>
  <si>
    <t>no-override:ltayloer@ethitec.com</t>
  </si>
  <si>
    <t>01691 860479</t>
  </si>
  <si>
    <t>Crows Nest Caravan Park</t>
  </si>
  <si>
    <t>Mr Palmer</t>
  </si>
  <si>
    <t>Gristhorpe Filey North Yorkshire</t>
  </si>
  <si>
    <t>01723 582206</t>
  </si>
  <si>
    <t>Crows Nest Farm Ltd</t>
  </si>
  <si>
    <t>Robin Hood Caravan Park</t>
  </si>
  <si>
    <t>Crows Nest Farm Gristhorpe Filey North Yorkshire</t>
  </si>
  <si>
    <t>Jasmine Park</t>
  </si>
  <si>
    <t>Cross Lane  Snainton  Scarborough   North Yorkshire</t>
  </si>
  <si>
    <t>Mr John Martyn William Steer-Fowler</t>
  </si>
  <si>
    <t>Ilfracombe Holiday Park Marlborough Road Ilfracombe</t>
  </si>
  <si>
    <t>High Moor Farm Park</t>
  </si>
  <si>
    <t>Miss J Kershaw</t>
  </si>
  <si>
    <t>Skipton Road Harrogate North Yorkshire</t>
  </si>
  <si>
    <t>01423 563637</t>
  </si>
  <si>
    <t>Mr H S Carter</t>
  </si>
  <si>
    <t>Head Dyke Lane, Pilling,  Preston, Lancashire</t>
  </si>
  <si>
    <t>01253 790267</t>
  </si>
  <si>
    <t>Letham Feus Park</t>
  </si>
  <si>
    <t>Mrs Jane Rowena Barrett</t>
  </si>
  <si>
    <t>Cupar Road Lundin Links Fife</t>
  </si>
  <si>
    <t>01333 351 900</t>
  </si>
  <si>
    <t>Hornshole Bridge Hawick</t>
  </si>
  <si>
    <t>info@bordercaravans.co.uk</t>
  </si>
  <si>
    <t>AJG245</t>
  </si>
  <si>
    <t>Blairs Caravans Ltd</t>
  </si>
  <si>
    <t>29 Hopefield Road Portrush</t>
  </si>
  <si>
    <t>Mr Garry Michael Thomas</t>
  </si>
  <si>
    <t>Hillcroft House Cleobury Road Bewdley Worcestershire</t>
  </si>
  <si>
    <t>Mr R Berryman</t>
  </si>
  <si>
    <t>Brightholme Holiday Park Coast Road Berrow Burnham on Sea</t>
  </si>
  <si>
    <t>01278 751327</t>
  </si>
  <si>
    <t>Bank Farm Caravans</t>
  </si>
  <si>
    <t>Mrs G Corfield</t>
  </si>
  <si>
    <t>Middletown Welshpool</t>
  </si>
  <si>
    <t>01938 570526</t>
  </si>
  <si>
    <t>Penllyn Caravan Park</t>
  </si>
  <si>
    <t>Mr Gllyn M Jenkins</t>
  </si>
  <si>
    <t>Neptune Road Tywyn Gwynedd</t>
  </si>
  <si>
    <t>AJG249</t>
  </si>
  <si>
    <t>Brynrodyn Park Ltd</t>
  </si>
  <si>
    <t>Mrs Lorraine Anne Lloyd</t>
  </si>
  <si>
    <t>Brynrodyn Caravan Park Borth Dyfed</t>
  </si>
  <si>
    <t>AJG250</t>
  </si>
  <si>
    <t>Y Fron Leisure Ltd</t>
  </si>
  <si>
    <t>Y Fron Brynowen Lane Borth Dyfed</t>
  </si>
  <si>
    <t>vicki_hernon@sjg.com</t>
  </si>
  <si>
    <t>Deirdre Carr</t>
  </si>
  <si>
    <t>82 Tullybrannigan Road Newcastle Co Down</t>
  </si>
  <si>
    <t>0289 089 7385</t>
  </si>
  <si>
    <t>33 Castlewellan Road Newcastle Co Down</t>
  </si>
  <si>
    <t>Mr Alan Milne</t>
  </si>
  <si>
    <t>245 Armagh Road Newry Co Down</t>
  </si>
  <si>
    <t>028 3082 1230</t>
  </si>
  <si>
    <t>AJG1700</t>
  </si>
  <si>
    <t>Arthur J Gallagher UK Retail</t>
  </si>
  <si>
    <t>36 High Street Wrexham</t>
  </si>
  <si>
    <t>Mr M Hodsdon</t>
  </si>
  <si>
    <t>Charter Court Midland Road Hemel Hempstead Hertfordshire</t>
  </si>
  <si>
    <t>01442 414165</t>
  </si>
  <si>
    <t>Pettycur Kinghorn Fife</t>
  </si>
  <si>
    <t>AJG256</t>
  </si>
  <si>
    <t>MW Estates Limited</t>
  </si>
  <si>
    <t>Merlewood Country Park</t>
  </si>
  <si>
    <t>Michael Ward</t>
  </si>
  <si>
    <t>C/o The Office 1 Wyre Vale Park A6 Cabus Garstang Lancs</t>
  </si>
  <si>
    <t>01995 670317</t>
  </si>
  <si>
    <t>Towyn Road  Towyn  Abergele  Clwyd</t>
  </si>
  <si>
    <t>Ty Hen Holiday Park</t>
  </si>
  <si>
    <t>Station Road Rhosneigr Angelesey</t>
  </si>
  <si>
    <t>Mr Britton</t>
  </si>
  <si>
    <t>Seafield Road Seahouses Northumberland</t>
  </si>
  <si>
    <t>01665 720628</t>
  </si>
  <si>
    <t>Strangford Caravan Park Co/ AJG Belfast Metropolitan Building 29-31 Alfred Street Belfast</t>
  </si>
  <si>
    <t>AJG261</t>
  </si>
  <si>
    <t>Rosebank Caravan Park</t>
  </si>
  <si>
    <t>107 Ballyneill Road Loup Magherafelt Co. Derry</t>
  </si>
  <si>
    <t>Michael Nelson</t>
  </si>
  <si>
    <t>Knowside By Croy Shore Maybole</t>
  </si>
  <si>
    <t>01292 500444</t>
  </si>
  <si>
    <t>AJG264</t>
  </si>
  <si>
    <t>Stonefold Country Park Ltd</t>
  </si>
  <si>
    <t>Gill Harrington</t>
  </si>
  <si>
    <t>Newbiggin Penrith Cumbria</t>
  </si>
  <si>
    <t>Windmill Caravan Park</t>
  </si>
  <si>
    <t>Mrs</t>
  </si>
  <si>
    <t>C/o 110 Brighton Road Lancing West Sussex</t>
  </si>
  <si>
    <t>AJG1185</t>
  </si>
  <si>
    <t>Arthur J Gallagher Insurance Brokers</t>
  </si>
  <si>
    <t>Vicki Hernon</t>
  </si>
  <si>
    <t>AJG1186</t>
  </si>
  <si>
    <t>AJG266</t>
  </si>
  <si>
    <t>Mr M Juggins</t>
  </si>
  <si>
    <t>Matt Juggins</t>
  </si>
  <si>
    <t>4 Mercer Green Meikleour Perth PH2 6ER</t>
  </si>
  <si>
    <t>AJG267</t>
  </si>
  <si>
    <t>AJG Belfast (Tullans Country Holiday Park)</t>
  </si>
  <si>
    <t>jeremy_graham@ajg.com</t>
  </si>
  <si>
    <t>Bardsea Leisure Park</t>
  </si>
  <si>
    <t>Mrs Gillian Varley</t>
  </si>
  <si>
    <t>Priory Road Ulverston Cumbria</t>
  </si>
  <si>
    <t>reception@bardsealeisure.co.uk</t>
  </si>
  <si>
    <t>Mrs E Sutton</t>
  </si>
  <si>
    <t>Sandgreen,  Gatehouse of Fleet,  Dumfries &amp; Galloway</t>
  </si>
  <si>
    <t>01557 814351</t>
  </si>
  <si>
    <t>Merryhill Country Park</t>
  </si>
  <si>
    <t>Mrs G Aisthorpe</t>
  </si>
  <si>
    <t>Telegraph Hill Honingham Norwich Norfolk</t>
  </si>
  <si>
    <t>Mossyard Caravan Park Gatehouse of Fleet, Castle Douglas, Dumfries and Galloway</t>
  </si>
  <si>
    <t>equiry@mossyard.co.uk</t>
  </si>
  <si>
    <t>Bryn Defaid Caravan Park</t>
  </si>
  <si>
    <t>Mr S Houghton</t>
  </si>
  <si>
    <t>Trawscoed Road Llysfaen Colwyn Bay Conwy</t>
  </si>
  <si>
    <t>bryndefaidcaravanpark@gmail.com</t>
  </si>
  <si>
    <t>01492 518944</t>
  </si>
  <si>
    <t>Skirlington Leisure Park</t>
  </si>
  <si>
    <t>Simon Michael Goodwin</t>
  </si>
  <si>
    <t>Low Skirlington Skipsea Driffield East Yorkshire</t>
  </si>
  <si>
    <t>no-overide:ltaylor@ethitec.com</t>
  </si>
  <si>
    <t>Skegness Fields</t>
  </si>
  <si>
    <t>Mr D Honman</t>
  </si>
  <si>
    <t>Coastfields Leisure Ltd t/as Skegness Fields Burgh Road Skegness Lincs</t>
  </si>
  <si>
    <t>Mr Rolson Philip William Larkham</t>
  </si>
  <si>
    <t>Cowdon Holiday Park Main Road Cowdon Hull</t>
  </si>
  <si>
    <t>Maustin Caravan Park Kearby with Netherby Weatherby N Yorks</t>
  </si>
  <si>
    <t>William John Charles Davies</t>
  </si>
  <si>
    <t>The Weighbridge Office  The Ridgeway Valley Road Saundersfoot Dyfed</t>
  </si>
  <si>
    <t>AJG276</t>
  </si>
  <si>
    <t>Coastholme Holiday Park</t>
  </si>
  <si>
    <t>Mr Robert John Berryman</t>
  </si>
  <si>
    <t>C/O Brightholme Holiday Park Coast Road Brean Burnham-on-Sea</t>
  </si>
  <si>
    <t>no-override:ltaylor@ethitec.co.uk</t>
  </si>
  <si>
    <t>Loch Tay Highland Lodge Park</t>
  </si>
  <si>
    <t>Jane Barnett</t>
  </si>
  <si>
    <t>Milton Moreish Estate By Killin Loch Tay Perthshire</t>
  </si>
  <si>
    <t>01567 820323</t>
  </si>
  <si>
    <t>Mrs Vicky Durrant</t>
  </si>
  <si>
    <t>Deshar Road Boat of Garten Inverness-Shire</t>
  </si>
  <si>
    <t>01479 831652</t>
  </si>
  <si>
    <t>Fallowfield Dene Caravan &amp; Camping Site</t>
  </si>
  <si>
    <t>Mr Philip Straker</t>
  </si>
  <si>
    <t>Acomb Hexham Northumberland</t>
  </si>
  <si>
    <t>01434 603553</t>
  </si>
  <si>
    <t>Spencer Frank Jenkins</t>
  </si>
  <si>
    <t>Bryn Awelon Eryrys Mold</t>
  </si>
  <si>
    <t>Island View Caravan Park Limited</t>
  </si>
  <si>
    <t>Island View Caravan Park</t>
  </si>
  <si>
    <t>Gordon Charles Hadfield</t>
  </si>
  <si>
    <t>Island View Caravan Park Beach Road Swanbridge Penarth South Glamorgan</t>
  </si>
  <si>
    <t>AJG1556</t>
  </si>
  <si>
    <t>Cringoed Caravan Park</t>
  </si>
  <si>
    <t>Mr Paul Mathers</t>
  </si>
  <si>
    <t>The Birches Llanbrynmair</t>
  </si>
  <si>
    <t>galina.baker@intasure.com</t>
  </si>
  <si>
    <t>01650 521237</t>
  </si>
  <si>
    <t>AJG283</t>
  </si>
  <si>
    <t>Blazefield Caravans Limited</t>
  </si>
  <si>
    <t>Blazefield Caravan Park</t>
  </si>
  <si>
    <t>Mr Stephen Grange</t>
  </si>
  <si>
    <t>Pateley Bridge, Harrogate</t>
  </si>
  <si>
    <t>Paul Shenton</t>
  </si>
  <si>
    <t>7 Guys Walk, Bromsgrove</t>
  </si>
  <si>
    <t>natalie_shenton@ajg.com</t>
  </si>
  <si>
    <t>07825 753120</t>
  </si>
  <si>
    <t>AJG1780</t>
  </si>
  <si>
    <t>Walshes Farm Caravan Parks Limited</t>
  </si>
  <si>
    <t>Walshes Farm Caravan Park</t>
  </si>
  <si>
    <t>Mr Matthew Robson</t>
  </si>
  <si>
    <t>Walshes Farm Caravan Park Off Dunley Road Stourport on Severn Worcestershire</t>
  </si>
  <si>
    <t>Mike Crotaz</t>
  </si>
  <si>
    <t>Tudor House Maidstone Road Matfield Tonbridge</t>
  </si>
  <si>
    <t>mcrotaz@talktalk.net</t>
  </si>
  <si>
    <t>AJG285</t>
  </si>
  <si>
    <t>Mrs DI Rogers &amp; Mr DW Rogers</t>
  </si>
  <si>
    <t>Allt Gymbyd Caravan Park</t>
  </si>
  <si>
    <t>Mr Dylan Rogers</t>
  </si>
  <si>
    <t>Llanarmon-yn-ial Mold Clwyd</t>
  </si>
  <si>
    <t>AJG1880</t>
  </si>
  <si>
    <t>Sally Flower</t>
  </si>
  <si>
    <t>AJG Commercial Department</t>
  </si>
  <si>
    <t>Sally Flower  AJG Commercial Department Gloucester</t>
  </si>
  <si>
    <t>AJG1182</t>
  </si>
  <si>
    <t>Mr Anthony Esse</t>
  </si>
  <si>
    <t>anthony@darwinpim.com</t>
  </si>
  <si>
    <t>01745 858010</t>
  </si>
  <si>
    <t>AJG287</t>
  </si>
  <si>
    <t>Caer Beris Holiday Park Limited</t>
  </si>
  <si>
    <t>Mr David Harris</t>
  </si>
  <si>
    <t>Llanynis Builth Wells  Powys</t>
  </si>
  <si>
    <t>01982 553622</t>
  </si>
  <si>
    <t>Tudor House, Maidstone Road, Matfield, Tonbridge</t>
  </si>
  <si>
    <t>AJG2100</t>
  </si>
  <si>
    <t>Peter Hattersley &amp; Partners Limited</t>
  </si>
  <si>
    <t>Carrington Business Park Carrington Manchester</t>
  </si>
  <si>
    <t>AJG2200</t>
  </si>
  <si>
    <t>Bluefin Insurance Services Ltd</t>
  </si>
  <si>
    <t>The Coach House Firth Court Firth Road Lincoln</t>
  </si>
  <si>
    <t>AJG1610</t>
  </si>
  <si>
    <t>Willis Risk Services Ltd</t>
  </si>
  <si>
    <t>Fllor 3 Centrepoint 24 Ormeau Avenue Belfast</t>
  </si>
  <si>
    <t>AJG288</t>
  </si>
  <si>
    <t>R Smith, J Smith and A Paice</t>
  </si>
  <si>
    <t>Normans Bay Caravan Park</t>
  </si>
  <si>
    <t>Mr Ronald Smith</t>
  </si>
  <si>
    <t>Normans Bay Caravan Park  The Anchorage  Normans Bay  Pevensey</t>
  </si>
  <si>
    <t>01323 767323</t>
  </si>
  <si>
    <t>Tyddyn Llwyn Caravan Park</t>
  </si>
  <si>
    <t>Catherine Wright</t>
  </si>
  <si>
    <t>Tyddyn Llwyn Caravan Park, Morfa Bychan Road, Porthmadog, Gwynedd</t>
  </si>
  <si>
    <t>info@tyddynllwyn.com</t>
  </si>
  <si>
    <t>01766 512205</t>
  </si>
  <si>
    <t>AJG290</t>
  </si>
  <si>
    <t>Beeches Holiday Park Ltd</t>
  </si>
  <si>
    <t>Beeches Holiday Park</t>
  </si>
  <si>
    <t>Christopher Mikulla</t>
  </si>
  <si>
    <t>Blue Anchor Bay Minehead Somerset</t>
  </si>
  <si>
    <t>Pen y Graig Caravan Park</t>
  </si>
  <si>
    <t>Mr Dylan Evans</t>
  </si>
  <si>
    <t>Borth Ceredigion</t>
  </si>
  <si>
    <t>01970 871717</t>
  </si>
  <si>
    <t>Browns Caravan Park</t>
  </si>
  <si>
    <t>Mr James Edward Brown</t>
  </si>
  <si>
    <t>Browns Caravan Park  Mill Lane  Cayton Bay  Scarborough  North Yorkshire</t>
  </si>
  <si>
    <t>Joshua_gregory@ajg.com</t>
  </si>
  <si>
    <t>01723 582303</t>
  </si>
  <si>
    <t>AJG1611</t>
  </si>
  <si>
    <t>Floor 3 Centrepoint 24 Ormeau Avenue Belfast</t>
  </si>
  <si>
    <t>Rimington Caravan Park</t>
  </si>
  <si>
    <t>Mr David Leeming</t>
  </si>
  <si>
    <t>Hardacre Lane Rimington Gilsburn Lancs</t>
  </si>
  <si>
    <t>01200 445355</t>
  </si>
  <si>
    <t>AJG1612</t>
  </si>
  <si>
    <t>AJG294</t>
  </si>
  <si>
    <t>The Spinney Holiday &amp; Leisure Park Limited</t>
  </si>
  <si>
    <t>The Spinney Holiday &amp; Leisure Park</t>
  </si>
  <si>
    <t>Mr Gordon Hadfield</t>
  </si>
  <si>
    <t>Beach Road Swanbridge Penarth South Glamorgan</t>
  </si>
  <si>
    <t>spinneyislandview@hotmail.co.uk</t>
  </si>
  <si>
    <t>AJG295</t>
  </si>
  <si>
    <t>Mr Robert L Davies</t>
  </si>
  <si>
    <t>Tytandderwen Caravan Park</t>
  </si>
  <si>
    <t>Mr Robert Davies</t>
  </si>
  <si>
    <t>Llangynnog Road Bala Gwynedd</t>
  </si>
  <si>
    <t>Kingsbridge Caravan &amp; Camping Park</t>
  </si>
  <si>
    <t>Kingsbridge Caravan &amp; Camping Park Llanfaes  Beaumaris  Isle of Anglesey</t>
  </si>
  <si>
    <t>info@kingsbridgecaravanpark.co.uk</t>
  </si>
  <si>
    <t>Claire Bebb</t>
  </si>
  <si>
    <t>Bwlch-y-Ffridd Newtown Powys</t>
  </si>
  <si>
    <t>AJGTEST</t>
  </si>
  <si>
    <t>Alex Butler</t>
  </si>
  <si>
    <t>Alex_Butler@ajg.com</t>
  </si>
  <si>
    <t>Leylands Caravan Park</t>
  </si>
  <si>
    <t>Trevor Bebb</t>
  </si>
  <si>
    <t>Leylands Caravan Park Dolwen Llanidloes</t>
  </si>
  <si>
    <t>sales@sunnyviewcaravanpark.co.uk</t>
  </si>
  <si>
    <t>Ladram Bay Holiday Park</t>
  </si>
  <si>
    <t>Mrs Zoe Ann House</t>
  </si>
  <si>
    <t>Ladram Bay Holiday Park Otterton Devon</t>
  </si>
  <si>
    <t>info@ladrambay.co.uk</t>
  </si>
  <si>
    <t>Cae'r Odyn Caravan Park</t>
  </si>
  <si>
    <t>Mr Peter Scott</t>
  </si>
  <si>
    <t>Cae’r Odyn Caravan Park Lôn Llan Edern  Pwllheli</t>
  </si>
  <si>
    <t>01758 720 846</t>
  </si>
  <si>
    <t>Caeran Caravan Park</t>
  </si>
  <si>
    <t>Mr Arthur Jones</t>
  </si>
  <si>
    <t>Caeran Caravan Park Groesfford Marli Abergele Conwy</t>
  </si>
  <si>
    <t>enquiries@caerancaravanpark.co.uk</t>
  </si>
  <si>
    <t>AJG302</t>
  </si>
  <si>
    <t>Catherston Manor Farm and Holiday Centre Ltd</t>
  </si>
  <si>
    <t>Manor Farm Holiday Centre</t>
  </si>
  <si>
    <t>Mr Robin Loosmore</t>
  </si>
  <si>
    <t>Manor Farm Holiday Centre Charmouth Bridport Dorset</t>
  </si>
  <si>
    <t>AJG1615</t>
  </si>
  <si>
    <t>AJG303</t>
  </si>
  <si>
    <t>North Wales Resorts Ltd</t>
  </si>
  <si>
    <t>Y Noddfa Luxury Lodge Park</t>
  </si>
  <si>
    <t>Y Noddfa Luxury Lodge Park Rhosfawr Pwllheli Gwynedd</t>
  </si>
  <si>
    <t>info@thesanctuarylodges.co.uk</t>
  </si>
  <si>
    <t>01766 819098</t>
  </si>
  <si>
    <t>Brooklyn Caravan Park</t>
  </si>
  <si>
    <t>Brooklyn Caravan Park Gravel Lane Banks Southport</t>
  </si>
  <si>
    <t>george@harrisonleisureuk.com</t>
  </si>
  <si>
    <t>AJG305</t>
  </si>
  <si>
    <t>Pantyrathro Park Management Co Ltd</t>
  </si>
  <si>
    <t>Elmrise Park</t>
  </si>
  <si>
    <t>Trevor Mallen</t>
  </si>
  <si>
    <t>Pant-Yr-Athro Llangain Carmarthen</t>
  </si>
  <si>
    <t>julieelmrisepark@hotmail.com</t>
  </si>
  <si>
    <t>Lochgilphead Caravan Park</t>
  </si>
  <si>
    <t>Iain Nicol Macdonald</t>
  </si>
  <si>
    <t>Lochgilphead Caravan Park Bank Park Lochgilphead</t>
  </si>
  <si>
    <t>info@lochgilpheadcaravanpark.co.uk</t>
  </si>
  <si>
    <t>AJG307</t>
  </si>
  <si>
    <t>B &amp; Mrs MJ Iddon</t>
  </si>
  <si>
    <t>Ad Astra Caravan Park</t>
  </si>
  <si>
    <t>Mr Brian Iddon</t>
  </si>
  <si>
    <t>Brynteg Nr Benllech Anglesey North Wales</t>
  </si>
  <si>
    <t>adastracaravanpark:gmail.com</t>
  </si>
  <si>
    <t>AJG310</t>
  </si>
  <si>
    <t>Darwin (Sandymouth) Ltd</t>
  </si>
  <si>
    <t>AJG311</t>
  </si>
  <si>
    <t>Darwin (Thanet Well) Ltd</t>
  </si>
  <si>
    <t>Darwin (Aberconwy) Ltd</t>
  </si>
  <si>
    <t>AJG314</t>
  </si>
  <si>
    <t>The Three T.T.T. Water Sports Club Ltd</t>
  </si>
  <si>
    <t>Andrew bernard Townsend</t>
  </si>
  <si>
    <t>1 Aston Road Standlake Witney Oxfordshire</t>
  </si>
  <si>
    <t>01865 300621</t>
  </si>
  <si>
    <t>AJG315</t>
  </si>
  <si>
    <t>Ms V Loane</t>
  </si>
  <si>
    <t>LoanEden Caravan Park</t>
  </si>
  <si>
    <t>Ms Victoria Alexandra Anne Loane</t>
  </si>
  <si>
    <t>LoanEden Caravan Park Highgrove Muckross Quay Enniskillen County Fermanagh</t>
  </si>
  <si>
    <t>loaneden@hotmail.co.uk</t>
  </si>
  <si>
    <t>Brown Bank Caravan Park</t>
  </si>
  <si>
    <t>Mrs Lynda Laycock</t>
  </si>
  <si>
    <t>High Hang Goose Farm Light Bank Lane Keighley Silsden</t>
  </si>
  <si>
    <t>l.laycock@btconnect.com</t>
  </si>
  <si>
    <t>Seldom Seen Caravan Park</t>
  </si>
  <si>
    <t>Angela Dale</t>
  </si>
  <si>
    <t>Seldom Seen Caravan Park Haltwhistle Northumberland</t>
  </si>
  <si>
    <t>seldomseen.cp@btinternet.com</t>
  </si>
  <si>
    <t>01434 320571</t>
  </si>
  <si>
    <t>Spinney Holiday &amp; Leisure Park</t>
  </si>
  <si>
    <t>Mr J Higgins</t>
  </si>
  <si>
    <t>Beach Road Swanbridge Sully S Glamorgan</t>
  </si>
  <si>
    <t>02920 530012</t>
  </si>
  <si>
    <t>Damian Nicholls</t>
  </si>
  <si>
    <t>Park Insurance Services 323 Church Road St George Bristol</t>
  </si>
  <si>
    <t>Catherson Manor Farm and Holiday Centre Ltd</t>
  </si>
  <si>
    <t>David Upshall</t>
  </si>
  <si>
    <t>David Upshall Insurance Services 44 South Street Dorchester Dorset</t>
  </si>
  <si>
    <t>AJG1810</t>
  </si>
  <si>
    <t>Rebbecca Rutherford</t>
  </si>
  <si>
    <t>Bluefin</t>
  </si>
  <si>
    <t>Firth Court Firth Road Lincolnshire</t>
  </si>
  <si>
    <t>Fishguard Bay Resort</t>
  </si>
  <si>
    <t>Mr Mark Antony Whitehouse</t>
  </si>
  <si>
    <t>Dinas Cross Newport Pembrokeshire</t>
  </si>
  <si>
    <t>enquiries@fishguardbay.com</t>
  </si>
  <si>
    <t>01348 811415</t>
  </si>
  <si>
    <t>Maesmawr Farm Resort</t>
  </si>
  <si>
    <t>Mr Mark Whithouse</t>
  </si>
  <si>
    <t>Moat Lane Caersws Newtown Powys</t>
  </si>
  <si>
    <t>enquiries@measmawrfarm.co.uk</t>
  </si>
  <si>
    <t>01686 688011</t>
  </si>
  <si>
    <t>AJG1950</t>
  </si>
  <si>
    <t>Peter Edwards</t>
  </si>
  <si>
    <t>Spring Heath Limited</t>
  </si>
  <si>
    <t>Magden Park Green Meadow Llantrisant</t>
  </si>
  <si>
    <t>AJG321</t>
  </si>
  <si>
    <t>Austcliffe Park Limited</t>
  </si>
  <si>
    <t>Austcliffe Park Homes</t>
  </si>
  <si>
    <t>Austcliffe Park Homes Austcliffe Road Cookley Kidderminster Worcestershire</t>
  </si>
  <si>
    <t>austcliffeparkhomes@gmail.com</t>
  </si>
  <si>
    <t>01562 851277</t>
  </si>
  <si>
    <t>Acre Farm Caravan Park</t>
  </si>
  <si>
    <t>Mr G Thomas</t>
  </si>
  <si>
    <t>Acre Farm Caravan Park Ranters Bank Far Forest Bewdley Worcestershire</t>
  </si>
  <si>
    <t>acrefarmcaravans@gmail.com</t>
  </si>
  <si>
    <t>01299 266458</t>
  </si>
  <si>
    <t>AJG1002</t>
  </si>
  <si>
    <t>AJG1003</t>
  </si>
  <si>
    <t>Floor 3 Centrepoint, 24 Ormeau Avenue, Belfast</t>
  </si>
  <si>
    <t>Plas Caravan Park</t>
  </si>
  <si>
    <t>Plas Caravan Park Llanfaelog Ty-Croes Rhosneigr Isle of Anglesey</t>
  </si>
  <si>
    <t>info@plascaravanpark.co.uk</t>
  </si>
  <si>
    <t>Elm Bank Coastal Park</t>
  </si>
  <si>
    <t>David Robert Allison</t>
  </si>
  <si>
    <t>Cow Road Spittal Berwick-upon-Tweed  Northumberland</t>
  </si>
  <si>
    <t>neil@shorewoodlg.com</t>
  </si>
  <si>
    <t>North Bay Leisure Park</t>
  </si>
  <si>
    <t>Lime Kiln Lane Bridlington North Humberside</t>
  </si>
  <si>
    <t>Chesterfield Country Park</t>
  </si>
  <si>
    <t>Percy Wood Country Park Chesterhill Swarland Morpeth Northumberland</t>
  </si>
  <si>
    <t>Hornsea Leisure Park</t>
  </si>
  <si>
    <t>Atwick Road Hornsea East Riding of Yorkshire</t>
  </si>
  <si>
    <t>Tocketts Mill Country Park</t>
  </si>
  <si>
    <t>Tocketts Mill Tocketts Guisborough North Yorkshire</t>
  </si>
  <si>
    <t>AJG500</t>
  </si>
  <si>
    <t>Callay Leisure Limited t/as Cottage &amp; Glendale</t>
  </si>
  <si>
    <t>Jonathan</t>
  </si>
  <si>
    <t>Port Carlisle, Wigton</t>
  </si>
  <si>
    <t>Sharon Small</t>
  </si>
  <si>
    <t>Patrington Haven,  Hull,  North Humberside</t>
  </si>
  <si>
    <t>01964 630071</t>
  </si>
  <si>
    <t>Witton Castle Country Park</t>
  </si>
  <si>
    <t>Witton Castle Country Park Witton le Wear Bishop Auckland Durham</t>
  </si>
  <si>
    <t>enquiries@wittoncastlecountrypark.co.uk</t>
  </si>
  <si>
    <t>AJG510</t>
  </si>
  <si>
    <t>Beachside Leisure Holidays Limited</t>
  </si>
  <si>
    <t>Lance Trenchard</t>
  </si>
  <si>
    <t>Hayle, Cornwall</t>
  </si>
  <si>
    <t>01736 804202</t>
  </si>
  <si>
    <t>AJG515</t>
  </si>
  <si>
    <t>Mr C Blanchard and Mrs L J Moore</t>
  </si>
  <si>
    <t>Mr C Blanchard</t>
  </si>
  <si>
    <t>Roselea,  Addlethorpe,  Skegness, Lincs</t>
  </si>
  <si>
    <t>AJG330</t>
  </si>
  <si>
    <t>Templeton Park Ltd</t>
  </si>
  <si>
    <t>Templeton Park</t>
  </si>
  <si>
    <t>The Office Templeton Park Bakers Lane West Hanningfield Chelmsford</t>
  </si>
  <si>
    <t>enquiries@templetonpark.co.uk</t>
  </si>
  <si>
    <t>01277 840392</t>
  </si>
  <si>
    <t>AJG520</t>
  </si>
  <si>
    <t>Border Caravans Limited</t>
  </si>
  <si>
    <t>Mr B Wetherley</t>
  </si>
  <si>
    <t>AJG331</t>
  </si>
  <si>
    <t>Fayre Oaks Home Park Ltd</t>
  </si>
  <si>
    <t>Fayre Oaks Home Park</t>
  </si>
  <si>
    <t>The Office  Fayre Oaks Home Park Kings Acre Road Hereford</t>
  </si>
  <si>
    <t>enquries@fayreoakshomepark.co.uk</t>
  </si>
  <si>
    <t>01432 266687</t>
  </si>
  <si>
    <t>G &amp; E Harrison &amp; Sons</t>
  </si>
  <si>
    <t>Royal Umpire Caravan Park</t>
  </si>
  <si>
    <t>Debbie Young</t>
  </si>
  <si>
    <t>Gravel Lane Banks Southport</t>
  </si>
  <si>
    <t>01772 600257</t>
  </si>
  <si>
    <t>Mr Chris Breed</t>
  </si>
  <si>
    <t>AJG Olympus House Olympus Park Quedgeley Gloucester</t>
  </si>
  <si>
    <t>chris_breed@ajg.com</t>
  </si>
  <si>
    <t>01452 801701</t>
  </si>
  <si>
    <t>AJG1554</t>
  </si>
  <si>
    <t>Jamie's Cragg Caravan Park</t>
  </si>
  <si>
    <t>Castle Howard Station Road Welburn North Yorkshire</t>
  </si>
  <si>
    <t>info@jamiescragg.com</t>
  </si>
  <si>
    <t>01653 618735</t>
  </si>
  <si>
    <t>Mr Robert Berryman</t>
  </si>
  <si>
    <t>Coast Road  Brean Somerset</t>
  </si>
  <si>
    <t>enquiries@brightholmeholidaypark.co.uk</t>
  </si>
  <si>
    <t>AJG2002</t>
  </si>
  <si>
    <t>AJG2210</t>
  </si>
  <si>
    <t>AJG3210</t>
  </si>
  <si>
    <t>Stanhope Weardale County Durham</t>
  </si>
  <si>
    <t>uk.noemail@ajg.com</t>
  </si>
  <si>
    <t>01452 801700</t>
  </si>
  <si>
    <t>Landlieu Frosterley County Durham</t>
  </si>
  <si>
    <t>Mr P Holmes</t>
  </si>
  <si>
    <t>c/o Golden Palms Resorts South Road Chapel St Leonards Skegness Lincs</t>
  </si>
  <si>
    <t>PAY_AJGNBINV</t>
  </si>
  <si>
    <t>Laura Herford</t>
  </si>
  <si>
    <t>Tudor Court, York Business Park, Nether Poppleton, York</t>
  </si>
  <si>
    <t>PAY_NONBINDER</t>
  </si>
  <si>
    <t>AJG359</t>
  </si>
  <si>
    <t>Nortumbrian Leisure Ltd</t>
  </si>
  <si>
    <t>Mrs S Thompson</t>
  </si>
  <si>
    <t>Golden Sands Holiday Park Beach Road Cresswell Northumberland</t>
  </si>
  <si>
    <t>AJG360</t>
  </si>
  <si>
    <t>Harlyn Sands Limited</t>
  </si>
  <si>
    <t>Leisure Richards</t>
  </si>
  <si>
    <t>Tregeseal,  6 Lower Port View Saltash Cornwall</t>
  </si>
  <si>
    <t>AJG361</t>
  </si>
  <si>
    <t>Warren Forrest Park</t>
  </si>
  <si>
    <t>Mr L Stanley</t>
  </si>
  <si>
    <t>Warsill, Ripley,  Harrogate,  North Yorkshire</t>
  </si>
  <si>
    <t>AJG362</t>
  </si>
  <si>
    <t>Ladram Bay Holiday Centre</t>
  </si>
  <si>
    <t>Mrs Claire Williams</t>
  </si>
  <si>
    <t>Ladram Bay Otterton Budleigh Salaterton Devon</t>
  </si>
  <si>
    <t>AJG363</t>
  </si>
  <si>
    <t>Mr D Campion</t>
  </si>
  <si>
    <t>New Inn Caravan Park Main Road Saltfleet Lincolnshire</t>
  </si>
  <si>
    <t>AJG364</t>
  </si>
  <si>
    <t>Lilliardsedge Caravan Park</t>
  </si>
  <si>
    <t>Jedburgh Roxburghshire</t>
  </si>
  <si>
    <t>Burnside Caravan Park Limited</t>
  </si>
  <si>
    <t>Glencote Caravan Park</t>
  </si>
  <si>
    <t>Mr T Burnside</t>
  </si>
  <si>
    <t>Royal Vale Caravan Park &amp; Glencote Caravan Park, Allostock, Knutsford, Cheshire</t>
  </si>
  <si>
    <t>AJG366</t>
  </si>
  <si>
    <t>Cowden Holiday Park</t>
  </si>
  <si>
    <t>Debbie</t>
  </si>
  <si>
    <t>Main Road Cowden Hull</t>
  </si>
  <si>
    <t>AJG367</t>
  </si>
  <si>
    <t>TS &amp; Mrs ME Hogg</t>
  </si>
  <si>
    <t>Courthill Park</t>
  </si>
  <si>
    <t>Mr &amp; Mrs Hogg</t>
  </si>
  <si>
    <t>Auldgirth Dumfries</t>
  </si>
  <si>
    <t>AJG368</t>
  </si>
  <si>
    <t>Mr R Bestwick</t>
  </si>
  <si>
    <t>Lakeside Park North Somercotes Louth Lincs</t>
  </si>
  <si>
    <t>AJG369</t>
  </si>
  <si>
    <t>Mr I &amp; Mrs L Brown</t>
  </si>
  <si>
    <t>Invercoe Caravans &amp; Invercoe Highland Lodges</t>
  </si>
  <si>
    <t>Invercoe,  Glencoe,  Argyll &amp; Bute</t>
  </si>
  <si>
    <t>AJG370</t>
  </si>
  <si>
    <t>Mr R Sewell</t>
  </si>
  <si>
    <t>Golden Sands Holiday Park, Foryd Road,  Kinmel Bay,  Rhyl,  North Wales</t>
  </si>
  <si>
    <t>Golden Sands Holiday Park</t>
  </si>
  <si>
    <t>Mr M Fincham</t>
  </si>
  <si>
    <t>Holmpton Road,  Withernsea,  East Yorkshire</t>
  </si>
  <si>
    <t>01964 614121</t>
  </si>
  <si>
    <t>AJG372</t>
  </si>
  <si>
    <t>IW &amp; Mrs AM Mason</t>
  </si>
  <si>
    <t>The Ashes Caravan Park</t>
  </si>
  <si>
    <t>New Hutton Kendal  Cumbria</t>
  </si>
  <si>
    <t>AJG373</t>
  </si>
  <si>
    <t>EM Bancroft-Taylor &amp; Mrs GM &amp; ME Bancroft</t>
  </si>
  <si>
    <t>Silver  Birch Caravan Park Chester Road  Gwespyr Flintshire</t>
  </si>
  <si>
    <t>AJG374</t>
  </si>
  <si>
    <t>Mr J Lamb &amp; Mrs A Lamb</t>
  </si>
  <si>
    <t>Berwick on Tweed Northumberland</t>
  </si>
  <si>
    <t>Mr R &amp; Mrs CA Wilson-Leary</t>
  </si>
  <si>
    <t>AJG376</t>
  </si>
  <si>
    <t>Mrs M Rhodes</t>
  </si>
  <si>
    <t>Blakehouse Farm Caravan Park</t>
  </si>
  <si>
    <t>Eastham Tenbury Wells Worcestershire</t>
  </si>
  <si>
    <t>AJG377</t>
  </si>
  <si>
    <t>Mrs R Cochrane-Edwards</t>
  </si>
  <si>
    <t>Bluewood Lodges</t>
  </si>
  <si>
    <t>Kingham Chipping Norton Oxfordshire</t>
  </si>
  <si>
    <t>Mrs AM Flanagan &amp; Mr SL Briggs</t>
  </si>
  <si>
    <t>Border Forest Park</t>
  </si>
  <si>
    <t>Cottonhopeburnfoot Otterburn Northumberland</t>
  </si>
  <si>
    <t>AJG379</t>
  </si>
  <si>
    <t>Three Palms Resorts Ltd</t>
  </si>
  <si>
    <t>Brightwater Lakes Holiday Park</t>
  </si>
  <si>
    <t>Llanfyllin Road Pentrebeirdd Welshpool Powys</t>
  </si>
  <si>
    <t>AJG380</t>
  </si>
  <si>
    <t>James Brown</t>
  </si>
  <si>
    <t>Mill Lane Cayton Bay Scarborough North Yorkshire</t>
  </si>
  <si>
    <t>AJG381</t>
  </si>
  <si>
    <t>KW &amp; Mrs MG Eyton-Jones</t>
  </si>
  <si>
    <t>Abersoch Pwllheli Gwynedd</t>
  </si>
  <si>
    <t>AJG382</t>
  </si>
  <si>
    <t>Houghtons Caravans &amp; Holiday Services Limited</t>
  </si>
  <si>
    <t>Bangor Road Conwy Gwynedd</t>
  </si>
  <si>
    <t>AJG383</t>
  </si>
  <si>
    <t>John Scott (Hanfaes) Limited</t>
  </si>
  <si>
    <t>Lon Llan Edern Pwllheli</t>
  </si>
  <si>
    <t>AJG384</t>
  </si>
  <si>
    <t>Capel Elen Caravan Park Limited</t>
  </si>
  <si>
    <t>Mr B Meldrum</t>
  </si>
  <si>
    <t>Lligwy Bay Dulas Isle of Anglesey</t>
  </si>
  <si>
    <t>AJG385</t>
  </si>
  <si>
    <t>Causey Hill Caravan Park Limited</t>
  </si>
  <si>
    <t>Mr H Daly</t>
  </si>
  <si>
    <t>Causey Hill Road Hexham Northumberland</t>
  </si>
  <si>
    <t>Pettycur Holiday Park Limited</t>
  </si>
  <si>
    <t>Mr T Wallace</t>
  </si>
  <si>
    <t>Burntisland Road Kinghorn Fife</t>
  </si>
  <si>
    <t>AJG2290</t>
  </si>
  <si>
    <t>AJG2003</t>
  </si>
  <si>
    <t>AJG387</t>
  </si>
  <si>
    <t>Myam Estates</t>
  </si>
  <si>
    <t>Tregeseal 6 Lower Port View Saltash Cornwall</t>
  </si>
  <si>
    <t>AJG1975</t>
  </si>
  <si>
    <t>RBS Insurance Service Ltd</t>
  </si>
  <si>
    <t>Val Perry</t>
  </si>
  <si>
    <t>PO BOX 106 37 Broadstreet Bristol</t>
  </si>
  <si>
    <t>AJG5000</t>
  </si>
  <si>
    <t>Mr J M, Mrs H J, Mr P, Mr N and Mr R Swalwell</t>
  </si>
  <si>
    <t>01557 840251</t>
  </si>
  <si>
    <t>AJG5001</t>
  </si>
  <si>
    <t>Ros &amp; Brodie McIntyre</t>
  </si>
  <si>
    <t>Tedburn St Mary, Exeter, Devon</t>
  </si>
  <si>
    <t>01647 24242</t>
  </si>
  <si>
    <t>AJG5002</t>
  </si>
  <si>
    <t>Main Road, Cowden, Hull</t>
  </si>
  <si>
    <t>01964 527393</t>
  </si>
  <si>
    <t>AJG5003</t>
  </si>
  <si>
    <t>Maustin &amp; Springmoor Limited</t>
  </si>
  <si>
    <t>c/o Cowden Holiday Park, Main Road, Cowden, Hull</t>
  </si>
  <si>
    <t>AJG5004</t>
  </si>
  <si>
    <t>Centre Meadows Holiday</t>
  </si>
  <si>
    <t>AJG5005</t>
  </si>
  <si>
    <t>Jamie’s Cragg (Yorkshire) Limited and Jamie’s Cragg Limited</t>
  </si>
  <si>
    <t>AJG5006</t>
  </si>
  <si>
    <t>Queensberry Bay Holiday Park Limited</t>
  </si>
  <si>
    <t>Joanne</t>
  </si>
  <si>
    <t>Powfoot, Annan, Dumfriesshire</t>
  </si>
  <si>
    <t>01461 700205</t>
  </si>
  <si>
    <t>AJG5007</t>
  </si>
  <si>
    <t>Mr S F and Mrs V L Jenkins</t>
  </si>
  <si>
    <t>Bryn Awelon, Eryrys, Mold, Denbighshire</t>
  </si>
  <si>
    <t>AJG5008</t>
  </si>
  <si>
    <t>Happy Days Beachfield and Seaside Caravan Park</t>
  </si>
  <si>
    <t>Melanie Watson</t>
  </si>
  <si>
    <t>Trunch Lane, Chapel St Leonards, Skegness, Lincolnshire</t>
  </si>
  <si>
    <t>01754 872666</t>
  </si>
  <si>
    <t>AJG5009</t>
  </si>
  <si>
    <t>J &amp; J McConchie Limited</t>
  </si>
  <si>
    <t>John McLonchie</t>
  </si>
  <si>
    <t>Mossyard, Gatehouse of Fleet, Castle Douglas, Dumfries &amp; Galloway</t>
  </si>
  <si>
    <t>01557 840226</t>
  </si>
  <si>
    <t>AJG5010</t>
  </si>
  <si>
    <t>Pool House Barn Park</t>
  </si>
  <si>
    <t>Mr S Davies</t>
  </si>
  <si>
    <t>Old Stafford Road, Wolverhampton</t>
  </si>
  <si>
    <t>AJG5011</t>
  </si>
  <si>
    <t>Foxfield Leisure Limited and Foxfield Park Limited</t>
  </si>
  <si>
    <t>Mr T &amp; Mrs A Millican</t>
  </si>
  <si>
    <t>Foxfield Holiday Park, Edenhall, Penrith, Cumbria</t>
  </si>
  <si>
    <t>AJG5012</t>
  </si>
  <si>
    <t>Mrs M Smith t/as Grindley Brook Park</t>
  </si>
  <si>
    <t>Grindley Brook Park</t>
  </si>
  <si>
    <t>Mrs Mary Smith</t>
  </si>
  <si>
    <t>14 Grindley Brook Park, Whitchurch, Shropshire</t>
  </si>
  <si>
    <t>AJG5013</t>
  </si>
  <si>
    <t>D &amp; Mrs B Armstrong  &amp; Mrs J Butler</t>
  </si>
  <si>
    <t>Golden Square Caravan Park</t>
  </si>
  <si>
    <t>D &amp; Mrs B Armstrong</t>
  </si>
  <si>
    <t>Golden Square Farm, Oswaldkirk, Nr Helmsley, York</t>
  </si>
  <si>
    <t>01439 788269</t>
  </si>
  <si>
    <t>AJG5014</t>
  </si>
  <si>
    <t>D &amp; Mrs B Armstrong &amp; Mrs J Butler</t>
  </si>
  <si>
    <t>York Meadows Caravan Park</t>
  </si>
  <si>
    <t>AJG5015</t>
  </si>
  <si>
    <t>Mr D Harris</t>
  </si>
  <si>
    <t>Templeton Park, Bakers Lane, West Hanningfield, Chelmsford</t>
  </si>
  <si>
    <t>01982 55362</t>
  </si>
  <si>
    <t>AJG5016</t>
  </si>
  <si>
    <t>Essex Caravan Centre Limited t/a Templeton Park</t>
  </si>
  <si>
    <t>Bakers Lane, West Hanningfield, Chelmsford</t>
  </si>
  <si>
    <t>AJG5017</t>
  </si>
  <si>
    <t>Fayre Oaks Holiday Home Park Limited</t>
  </si>
  <si>
    <t>AJG5018</t>
  </si>
  <si>
    <t>Mr J M Evans</t>
  </si>
  <si>
    <t>Whitestacks Park Homes</t>
  </si>
  <si>
    <t>Mr J Evans</t>
  </si>
  <si>
    <t>Sea Lane, Ingoldmells, Skegness, Lincolnshire</t>
  </si>
  <si>
    <t>01754 874576</t>
  </si>
  <si>
    <t>AJG5019</t>
  </si>
  <si>
    <t>Island View Caravan Park and The Spinney Holiday &amp; Leisure Park</t>
  </si>
  <si>
    <t>Mr Higgins</t>
  </si>
  <si>
    <t>Beach Road, Swanbridge, Sully, South Glamorgan</t>
  </si>
  <si>
    <t>Leisure IPO3 Introducer Appointed Representitive (IAR)</t>
  </si>
  <si>
    <t>IAR101</t>
  </si>
  <si>
    <t>Island View Caravan Park Ltd</t>
  </si>
  <si>
    <t>Island View Caravan Park, Beach Road,  Swanbridge Sully, Penarth</t>
  </si>
  <si>
    <t>02920 530 012</t>
  </si>
  <si>
    <t>Ian Smith</t>
  </si>
  <si>
    <t>Newquay View Resort, Trevelgue Road,   Porth,    Newquay,   Cornwall,</t>
  </si>
  <si>
    <t>anthony@peterbullresorts.co.uk</t>
  </si>
  <si>
    <t>01637 851 851</t>
  </si>
  <si>
    <t>SIAR101</t>
  </si>
  <si>
    <t>IARtest</t>
  </si>
  <si>
    <t>Test IAR</t>
  </si>
  <si>
    <t>alex_butler@ajg.com</t>
  </si>
  <si>
    <t>AJG5020</t>
  </si>
  <si>
    <t>IAR102</t>
  </si>
  <si>
    <t>Donnelly Recreational Limited</t>
  </si>
  <si>
    <t>Greenwood Loch Holiday Park</t>
  </si>
  <si>
    <t>Catrina Donnelly</t>
  </si>
  <si>
    <t>Cotwells, Fisherie, Aberdeenshire</t>
  </si>
  <si>
    <t>catrina@greenwwodloch.com</t>
  </si>
  <si>
    <t>01888 551207</t>
  </si>
  <si>
    <t>AJG1978</t>
  </si>
  <si>
    <t>The Burley Group</t>
  </si>
  <si>
    <t>Unit 5-8, Jessops Riverside  Brightside Lane Sheffield South Yorkshire</t>
  </si>
  <si>
    <t>Client Hoburne Limited</t>
  </si>
  <si>
    <t>Nick Putnam</t>
  </si>
  <si>
    <t>261 Lymington Road, Highcliffe,  Christchurch,  Dorset</t>
  </si>
  <si>
    <t>01425 282520</t>
  </si>
  <si>
    <t>Burry &amp; Knight Limited</t>
  </si>
  <si>
    <t>AJG5025</t>
  </si>
  <si>
    <t>Ron Grundy (Melbourne) Limited</t>
  </si>
  <si>
    <t>Jayne Walker</t>
  </si>
  <si>
    <t>C/o Shardlow Marina and Caravan Park,  London Road,  Shardlow,  Derbyshire</t>
  </si>
  <si>
    <t>01332 792832</t>
  </si>
  <si>
    <t>AJG5026</t>
  </si>
  <si>
    <t>Mr &amp; Mrs P J  &amp; E L &amp; P P  Gill</t>
  </si>
  <si>
    <t>West Lodge Caravan Park</t>
  </si>
  <si>
    <t>Mr Gill</t>
  </si>
  <si>
    <t>West Lodge,  Comrie,  Perth and Kinross</t>
  </si>
  <si>
    <t>AJG5027</t>
  </si>
  <si>
    <t>Mr &amp; Mrs Davies</t>
  </si>
  <si>
    <t>The Old Weighbridge Office, The Ridgeway,  Saundersfoot,  Pembrokeshire</t>
  </si>
  <si>
    <t>01834 812673</t>
  </si>
  <si>
    <t>Parkdean Resorts Limited and Group Companies</t>
  </si>
  <si>
    <t>udith Archibold</t>
  </si>
  <si>
    <t>1st &amp; 2nd Floor,  1 Gosforth Park Way, Gostforth Business Park, Newcastle-upon-Tyne</t>
  </si>
  <si>
    <t>0191 256 0707</t>
  </si>
  <si>
    <t>AJG5029</t>
  </si>
  <si>
    <t>Mr J and Mrs C A Wilkin</t>
  </si>
  <si>
    <t>Low Fell Gate Caravan Park</t>
  </si>
  <si>
    <t>Stonelands,  Field Broughton, Grange-Over-Sands,  Cumbria</t>
  </si>
  <si>
    <t>015395 36300</t>
  </si>
  <si>
    <t>Tynllwyn Caravan Park Limited</t>
  </si>
  <si>
    <t>Mr &amp; Mrs McEvoy</t>
  </si>
  <si>
    <t>Tynllwyn Caravan &amp; Camping Park,  Bryncrug,  Tywyn,  Gwynedd</t>
  </si>
  <si>
    <t>01654 710370</t>
  </si>
  <si>
    <t>AJG5031</t>
  </si>
  <si>
    <t>W J Richards</t>
  </si>
  <si>
    <t>c/o Miss Leslie Richards,  6 Lower Port View,  Saltash,  Cornwall</t>
  </si>
  <si>
    <t>AJG5032</t>
  </si>
  <si>
    <t>Mr P R &amp; Mrs W S Mathers</t>
  </si>
  <si>
    <t>Cringoed Holiday Park</t>
  </si>
  <si>
    <t>Mr &amp; Mrs Mathers</t>
  </si>
  <si>
    <t>The Birches,  Llanbrynmair,  Powys, Wales</t>
  </si>
  <si>
    <t>AJG5033</t>
  </si>
  <si>
    <t>Mr Barrett</t>
  </si>
  <si>
    <t>Letham Feus Park,  Cupar Road,  Leven,  Fife</t>
  </si>
  <si>
    <t>01333 351900</t>
  </si>
  <si>
    <t>AJG5034</t>
  </si>
  <si>
    <t>Mr A &amp; Mrs S Sollitt</t>
  </si>
  <si>
    <t>River View Touring ParkLetham Feus Park Limited</t>
  </si>
  <si>
    <t>Sian &amp; Andy Sollitt</t>
  </si>
  <si>
    <t>The Dingle,  Pontarddulais,  Swansea</t>
  </si>
  <si>
    <t>01269 844876</t>
  </si>
  <si>
    <t>AJG5035</t>
  </si>
  <si>
    <t>Neaum Crag Ltd</t>
  </si>
  <si>
    <t>Mr N Bruce</t>
  </si>
  <si>
    <t>Loughrigg, Ambleside</t>
  </si>
  <si>
    <t>AJG5036</t>
  </si>
  <si>
    <t>Mrs PE,Mr BGCJ Hatwell &amp; Mrs CP Hatwel</t>
  </si>
  <si>
    <t>Isle of Avalon Touring Caravan Park</t>
  </si>
  <si>
    <t>Mrs P Freeman</t>
  </si>
  <si>
    <t>Godney Road,  Glastonbury,  Somerset</t>
  </si>
  <si>
    <t>01458 833618</t>
  </si>
  <si>
    <t>AJG5037</t>
  </si>
  <si>
    <t>Mr &amp; Mrs Jones</t>
  </si>
  <si>
    <t>Springfield Park</t>
  </si>
  <si>
    <t>Niwas Bungalow,  Springfield Park,  Shrewsbury Road, Market Drayton,  Shropshire</t>
  </si>
  <si>
    <t>AJG5038</t>
  </si>
  <si>
    <t>Llwynifan Farm Caravan Site Limited</t>
  </si>
  <si>
    <t>Hywel Davies</t>
  </si>
  <si>
    <t>rosserch Road,  Llangennech,  Llanelli,  Carmarthenshire</t>
  </si>
  <si>
    <t>01554 820420</t>
  </si>
  <si>
    <t>AJG5039</t>
  </si>
  <si>
    <t>Waterrow Holiday Park Ltd</t>
  </si>
  <si>
    <t>Jamie Cook</t>
  </si>
  <si>
    <t>Waterrow,  Wiveliscombe,  Taunton,  Somerset</t>
  </si>
  <si>
    <t>01984 623464</t>
  </si>
  <si>
    <t>AJG5040</t>
  </si>
  <si>
    <t>Heathland Beach Holiday Park Ltd</t>
  </si>
  <si>
    <t>Mrs M Reader</t>
  </si>
  <si>
    <t>London Road,  Kessingland,  Nr Lowestoft</t>
  </si>
  <si>
    <t>01502 740337</t>
  </si>
  <si>
    <t>AJG5041</t>
  </si>
  <si>
    <t>Mrs D Harrison</t>
  </si>
  <si>
    <t>Greenacres Camp Shop</t>
  </si>
  <si>
    <t>Mrs Deana Harrison</t>
  </si>
  <si>
    <t>Greenacres Caravan Park, Shore Road,  Gronant</t>
  </si>
  <si>
    <t>07581 779909</t>
  </si>
  <si>
    <t>AJG5042</t>
  </si>
  <si>
    <t>Mrs M &amp; Messrs S &amp; J Hinton</t>
  </si>
  <si>
    <t>Lifeboat Road, Formby, Liverpool</t>
  </si>
  <si>
    <t>01704 874367</t>
  </si>
  <si>
    <t>AJG5043</t>
  </si>
  <si>
    <t>Leahcim Limited</t>
  </si>
  <si>
    <t>Meadow View Lodges</t>
  </si>
  <si>
    <t>Mr M Irwin</t>
  </si>
  <si>
    <t>The Broadway, Minster on-Sea, Sheerness, Kent</t>
  </si>
  <si>
    <t>01795 870300</t>
  </si>
  <si>
    <t>Sun Valley Caravan Park Limited</t>
  </si>
  <si>
    <t>Adrian Townsend</t>
  </si>
  <si>
    <t>Marsh Road,  Rhuddlan,  Rhyl, North Wales</t>
  </si>
  <si>
    <t>AJG5045</t>
  </si>
  <si>
    <t>C/o Monarch Roofing Company,  Plant Street,  Wordsley,  Stourport,  West Midlands</t>
  </si>
  <si>
    <t>01299 402237</t>
  </si>
  <si>
    <t>AJG5046</t>
  </si>
  <si>
    <t>Hill View Lakes Limited</t>
  </si>
  <si>
    <t>Mrs H Palmer</t>
  </si>
  <si>
    <t>Hill View Leisure Park, Skegness Road,  Hogsthorpe,  Lincolnshire</t>
  </si>
  <si>
    <t>01754 872979</t>
  </si>
  <si>
    <t>Greenacres Caravan Park &amp; Sunnysands Caravan Park</t>
  </si>
  <si>
    <t>Mr Bancroft</t>
  </si>
  <si>
    <t>Shore Road,  Gronant,  Prestatyn</t>
  </si>
  <si>
    <t>AJG5048</t>
  </si>
  <si>
    <t>Kings Caravan Park</t>
  </si>
  <si>
    <t>Mr T Boxall</t>
  </si>
  <si>
    <t>Trunch Lane, Chapel St Leonards, Skegness</t>
  </si>
  <si>
    <t>01754 872540</t>
  </si>
  <si>
    <t>The Walled Garden Caravan &amp; Camping Park</t>
  </si>
  <si>
    <t>Mr J McCosh</t>
  </si>
  <si>
    <t>Kelkerran Estate,  Croshill, Maybole,  South Ayrshire</t>
  </si>
  <si>
    <t>01655 740 323</t>
  </si>
  <si>
    <t>AJG5050</t>
  </si>
  <si>
    <t>Hazelwood Caravans &amp; Chalets Limited</t>
  </si>
  <si>
    <t>Mr P Chenery</t>
  </si>
  <si>
    <t>Hazelwood Holiday Park, Warren Road,  Dawlish Warren, Devon</t>
  </si>
  <si>
    <t>01626 865005</t>
  </si>
  <si>
    <t>AJG5051</t>
  </si>
  <si>
    <t>Pant-Yr-Athro Park Management Company Limited</t>
  </si>
  <si>
    <t>Mr T Allen</t>
  </si>
  <si>
    <t>Pant-yr-Athro, Llangain, Carmarthenshire</t>
  </si>
  <si>
    <t>01267 241457</t>
  </si>
  <si>
    <t>AJG5052</t>
  </si>
  <si>
    <t>Mr A &amp; Mrs B Bate</t>
  </si>
  <si>
    <t>Kingsbridge Caravan Park</t>
  </si>
  <si>
    <t>Llanfaes,  Beaumaris,  Anglesey</t>
  </si>
  <si>
    <t>AJG5053</t>
  </si>
  <si>
    <t>Llandysul</t>
  </si>
  <si>
    <t>01239 654333</t>
  </si>
  <si>
    <t>Northcliffe &amp; Seaview Holiday Parks Limited</t>
  </si>
  <si>
    <t>Mrs S Martin</t>
  </si>
  <si>
    <t>Bottoms Lane,  High Hawsker,  Whitby, North Yorkshire</t>
  </si>
  <si>
    <t>01947 880477</t>
  </si>
  <si>
    <t>AJG5055</t>
  </si>
  <si>
    <t>Rimington Caravan Park Limited</t>
  </si>
  <si>
    <t>Hardacre Lane,  Rimington,  Clitheroe,  Lancashire</t>
  </si>
  <si>
    <t>AJG5056</t>
  </si>
  <si>
    <t>Gloucestershire Park Homes and Leisure Group</t>
  </si>
  <si>
    <t>Mr J Hearne</t>
  </si>
  <si>
    <t>Woodlands Park,  School Lane,  Quedgeley,  Gloucester</t>
  </si>
  <si>
    <t>01452 720133</t>
  </si>
  <si>
    <t>AJG5057</t>
  </si>
  <si>
    <t>Nethercraig Holiday Park Limited</t>
  </si>
  <si>
    <t>Mr C &amp; Mrs M Lamb</t>
  </si>
  <si>
    <t>By Alyth, Blairgowrie</t>
  </si>
  <si>
    <t>01575 560204</t>
  </si>
  <si>
    <t>AJG5058</t>
  </si>
  <si>
    <t>Punch Bowl Park Ltd</t>
  </si>
  <si>
    <t>Mr and Mrs Turner</t>
  </si>
  <si>
    <t>40A Manchester Road,  Buxton</t>
  </si>
  <si>
    <t>01298 24321</t>
  </si>
  <si>
    <t>AJG5059</t>
  </si>
  <si>
    <t>Mr G G &amp; Mrs A M Kennedy</t>
  </si>
  <si>
    <t>Westward,  Nr Caldbeck,  Cumbria</t>
  </si>
  <si>
    <t>AJG5060</t>
  </si>
  <si>
    <t>Merryhill Leisure</t>
  </si>
  <si>
    <t>Mr J &amp; Mrs G Aisthorpe</t>
  </si>
  <si>
    <t>Telegraph Hill,  Honingham,  Norwich</t>
  </si>
  <si>
    <t>01603 881411</t>
  </si>
  <si>
    <t>AJG5061</t>
  </si>
  <si>
    <t>P &amp; Mrs CV House</t>
  </si>
  <si>
    <t>Knaresborough Road, Ripley, Harrogate, N Yorkshire</t>
  </si>
  <si>
    <t>AJG5062</t>
  </si>
  <si>
    <t>Fairhead Caravan Park</t>
  </si>
  <si>
    <t>113 Whitepark Road, Ballycastle Co. Antrim, Northern Ireland</t>
  </si>
  <si>
    <t>028 2076 2077</t>
  </si>
  <si>
    <t>AJG5063</t>
  </si>
  <si>
    <t>B &amp; Mrs G Hutchings and R &amp; Mrs L Bedford</t>
  </si>
  <si>
    <t>C/o Veldon Chorley Road, Standish, Wigan, Lancashire</t>
  </si>
  <si>
    <t>015395 67624</t>
  </si>
  <si>
    <t>AJG5064</t>
  </si>
  <si>
    <t>Mr I &amp; Mrs J Ritchie</t>
  </si>
  <si>
    <t>Glentress Forest Lodges</t>
  </si>
  <si>
    <t>Linnburn Farm, Eshneils, Peebles Scottish Borders</t>
  </si>
  <si>
    <t>01721 721007</t>
  </si>
  <si>
    <t>AJG5065</t>
  </si>
  <si>
    <t>Vincent Brothers Limited</t>
  </si>
  <si>
    <t>North Shore Holiday Centre</t>
  </si>
  <si>
    <t>North Shore Holiday Centre, Elmhirst Avenue, Roman Bank, Skegness</t>
  </si>
  <si>
    <t>01754 763815</t>
  </si>
  <si>
    <t>AJG5066</t>
  </si>
  <si>
    <t>Mr &amp; Mrs P Hoyland</t>
  </si>
  <si>
    <t>Pant Y Saer Caravan Park</t>
  </si>
  <si>
    <t>Benllech , Tyn Y Gongl, Sir Ynys Mon</t>
  </si>
  <si>
    <t>01248 852423</t>
  </si>
  <si>
    <t>AJG5067</t>
  </si>
  <si>
    <t>Mr T Davidson Riverside Leisure Hexham Limited</t>
  </si>
  <si>
    <t>Tyne Green, Hexham, Northumberland</t>
  </si>
  <si>
    <t>01434 604705</t>
  </si>
  <si>
    <t>AJG5068</t>
  </si>
  <si>
    <t>Edward Rhodes Limited</t>
  </si>
  <si>
    <t>Garth Holiday Park</t>
  </si>
  <si>
    <t>Garth Holiday Park, Garth Road Machynlleth, Powys</t>
  </si>
  <si>
    <t>01654 702194</t>
  </si>
  <si>
    <t>AJG5069</t>
  </si>
  <si>
    <t>North Wales Resorts Limited</t>
  </si>
  <si>
    <t>Sanctuary Lodge Park</t>
  </si>
  <si>
    <t>Rhosfawr, Pwllheli, Gwynedd</t>
  </si>
  <si>
    <t>0345 498 6176</t>
  </si>
  <si>
    <t>Rudyard Vale Caravan Park</t>
  </si>
  <si>
    <t>C/o 60 Bowfell Drive High Lane Stockport</t>
  </si>
  <si>
    <t>01538 306178</t>
  </si>
  <si>
    <t>AJG5071</t>
  </si>
  <si>
    <t>Mrs B J Mount</t>
  </si>
  <si>
    <t>AJG5072</t>
  </si>
  <si>
    <t>P &amp; Mrs L Smith</t>
  </si>
  <si>
    <t>Lower Lodge Mobile Home Park &amp; Woodend Caravan Park</t>
  </si>
  <si>
    <t>Rugeley Road Armitage Nr Rugeley Staffordshire</t>
  </si>
  <si>
    <t>01543 490643</t>
  </si>
  <si>
    <t>AJG5073</t>
  </si>
  <si>
    <t>D E &amp; Mrs J P Bird</t>
  </si>
  <si>
    <t>Cwm Cadnant Valley</t>
  </si>
  <si>
    <t>Llanberis Road, Caernarfon, Gwynedd</t>
  </si>
  <si>
    <t>01286 673196</t>
  </si>
  <si>
    <t>AJG5074</t>
  </si>
  <si>
    <t>Mr L &amp; Mrs C Bebb</t>
  </si>
  <si>
    <t>Bwkch- Y-Ffridd, Newtown, Powys</t>
  </si>
  <si>
    <t>01686 688 580</t>
  </si>
  <si>
    <t>AJG5075</t>
  </si>
  <si>
    <t>Mr B Craggs</t>
  </si>
  <si>
    <t>Westville Caravan Park Limited</t>
  </si>
  <si>
    <t>Allonby Cumbria</t>
  </si>
  <si>
    <t>01900 881063</t>
  </si>
  <si>
    <t>AJG5076</t>
  </si>
  <si>
    <t>Mrs M J Morris Henstent Park</t>
  </si>
  <si>
    <t>Henstent Park</t>
  </si>
  <si>
    <t>Llangynog (Nr Oswestry) Powys</t>
  </si>
  <si>
    <t>AJG5077</t>
  </si>
  <si>
    <t>Comrie, Crieff, Perthshire</t>
  </si>
  <si>
    <t>AJG5078</t>
  </si>
  <si>
    <t>Mrs P Melen Beachsand Limited</t>
  </si>
  <si>
    <t>South Road Chapel St Leonards, Skegness Lincolnshire</t>
  </si>
  <si>
    <t>01754 872363</t>
  </si>
  <si>
    <t>Mrs A Barney</t>
  </si>
  <si>
    <t>Downland Park</t>
  </si>
  <si>
    <t>Courth Famr Road Newhaven, East Sussex,</t>
  </si>
  <si>
    <t>07768 333177</t>
  </si>
  <si>
    <t>AJG5080</t>
  </si>
  <si>
    <t>Mr P &amp; Mrs T Magowan</t>
  </si>
  <si>
    <t>104 Dundrum Road, Newcastle, Co Down</t>
  </si>
  <si>
    <t>AJG5081</t>
  </si>
  <si>
    <t>Mr S Young</t>
  </si>
  <si>
    <t>Pleasant View Holiday Park Limited</t>
  </si>
  <si>
    <t>Abbey Road Rhuddlan Clwyd</t>
  </si>
  <si>
    <t>AJG5082</t>
  </si>
  <si>
    <t>Mr M and Mrs N Bells</t>
  </si>
  <si>
    <t>Daisy Bank Touring Caravan Park</t>
  </si>
  <si>
    <t>Snead Montgomery Powys</t>
  </si>
  <si>
    <t>01588 620471</t>
  </si>
  <si>
    <t>AJG5083</t>
  </si>
  <si>
    <t>Eisteddfa Caravan and Camping park</t>
  </si>
  <si>
    <t>Eisteddfa Lodge, Pentrefelin, Criccieth</t>
  </si>
  <si>
    <t>01766 522696</t>
  </si>
  <si>
    <t>AJG5084</t>
  </si>
  <si>
    <t>Plas Caravan Park Limited c/o Little Pengwern</t>
  </si>
  <si>
    <t>Nant Y Faenol Road, Rhyl</t>
  </si>
  <si>
    <t>01407 810234</t>
  </si>
  <si>
    <t>AJG5085</t>
  </si>
  <si>
    <t>Scout Cragg Holiday Park</t>
  </si>
  <si>
    <t>Silverdale Road Warton, Carnforth, Lancashire</t>
  </si>
  <si>
    <t>01524 734579</t>
  </si>
  <si>
    <t>AJG5086</t>
  </si>
  <si>
    <t>Mrs L Barron Lambhowe Caravan Park Limited c/o Laverock Bungalow</t>
  </si>
  <si>
    <t>Mealbank Cumbria</t>
  </si>
  <si>
    <t>01539 723 339</t>
  </si>
  <si>
    <t>AJG5087</t>
  </si>
  <si>
    <t>Moat Lane, Caersws Newtown Powys</t>
  </si>
  <si>
    <t>Penpont Leisure Limited</t>
  </si>
  <si>
    <t>Penpont Floors caravan park</t>
  </si>
  <si>
    <t>Penpont Thornhill, Dumfries &amp; Galloway</t>
  </si>
  <si>
    <t>01848 330470</t>
  </si>
  <si>
    <t>AJG5089</t>
  </si>
  <si>
    <t>Barham Caravan Company Limited</t>
  </si>
  <si>
    <t>Roman Bank Skegness Lincolnshire</t>
  </si>
  <si>
    <t>01754 871877</t>
  </si>
  <si>
    <t>AJG5090</t>
  </si>
  <si>
    <t>Mr A and Mrs P Walton</t>
  </si>
  <si>
    <t>Long Hazel Park</t>
  </si>
  <si>
    <t>High Street, Sparkford, Yeovil, Somerset</t>
  </si>
  <si>
    <t>01963 440002</t>
  </si>
  <si>
    <t>AJG5091</t>
  </si>
  <si>
    <t>Mr Houghton Houghtons Caravan Park &amp; Holiday Services Limited</t>
  </si>
  <si>
    <t>Bryn Morfa Caravan Parks</t>
  </si>
  <si>
    <t>Bangor Road Conwy</t>
  </si>
  <si>
    <t>AJG5092</t>
  </si>
  <si>
    <t>MR J J Summerfield</t>
  </si>
  <si>
    <t>StationRoad Rhosneigr Anglesey</t>
  </si>
  <si>
    <t>01407 810331</t>
  </si>
  <si>
    <t>AJG5093</t>
  </si>
  <si>
    <t>Mr M &amp; Mrs J Leech</t>
  </si>
  <si>
    <t>Gwyndy Caravan Park</t>
  </si>
  <si>
    <t>Black Rocks Sands Morfa Bychan Porthmadog Gwynedd</t>
  </si>
  <si>
    <t>01766 512047</t>
  </si>
  <si>
    <t>AJG5094</t>
  </si>
  <si>
    <t>Loch tay Highland Lodge Park Limited</t>
  </si>
  <si>
    <t>Largo Leisure Limited</t>
  </si>
  <si>
    <t>Milton Morenish Estate Loch Tay Perthshire</t>
  </si>
  <si>
    <t>AJG5095</t>
  </si>
  <si>
    <t>PHB (NW) Limited</t>
  </si>
  <si>
    <t>Ty Bont and Misty Waters Holiday Park</t>
  </si>
  <si>
    <t>Hawthorn House, Pen Y Cefn Road, Caerwys, Flintshire</t>
  </si>
  <si>
    <t>01352 720354</t>
  </si>
  <si>
    <t>AJG5096</t>
  </si>
  <si>
    <t>H &amp; Mrs M Daly</t>
  </si>
  <si>
    <t>Willow Tree Park</t>
  </si>
  <si>
    <t>Willow Lane Flookburgh, Grange over sands, Cumbria</t>
  </si>
  <si>
    <t>015395 58114</t>
  </si>
  <si>
    <t>AJG5097</t>
  </si>
  <si>
    <t>River Laver Holiday Park LLP</t>
  </si>
  <si>
    <t>AJG5098</t>
  </si>
  <si>
    <t>Llwynteg, Bryncrug, Tywyn, Gwynedd</t>
  </si>
  <si>
    <t>01654 710353</t>
  </si>
  <si>
    <t>AJG5099</t>
  </si>
  <si>
    <t>Messrs D, I &amp; R Shellock</t>
  </si>
  <si>
    <t>Benderloch By Oban Argyl</t>
  </si>
  <si>
    <t>01631 720255</t>
  </si>
  <si>
    <t>AJG5100</t>
  </si>
  <si>
    <t>I, E &amp; L Macdonald  &amp; J Aitkin</t>
  </si>
  <si>
    <t>Machrihanish Holiday Park</t>
  </si>
  <si>
    <t>Machrihanish, Campbeltown Argyll</t>
  </si>
  <si>
    <t>01586 810366</t>
  </si>
  <si>
    <t>Woodhouse Farm Caravan Park Limited</t>
  </si>
  <si>
    <t>Winksley Ripon North Yorkshire</t>
  </si>
  <si>
    <t>01765 658827</t>
  </si>
  <si>
    <t>Mr S Ewart</t>
  </si>
  <si>
    <t>Five roads Caravan Park</t>
  </si>
  <si>
    <t>Alyth Blairgowrie Perth and Kinross</t>
  </si>
  <si>
    <t>01828 632255</t>
  </si>
  <si>
    <t>AJG5103</t>
  </si>
  <si>
    <t>Mr B and Mrs P Smith</t>
  </si>
  <si>
    <t>Riverside Park</t>
  </si>
  <si>
    <t>Riverside Caravan Park Llangamarch Wells</t>
  </si>
  <si>
    <t>01591 620465</t>
  </si>
  <si>
    <t>AJG5104</t>
  </si>
  <si>
    <t>Mr Macdonald Mr Rafferty</t>
  </si>
  <si>
    <t>West Loch Shores</t>
  </si>
  <si>
    <t>By Tarbert, Argyll</t>
  </si>
  <si>
    <t>01880 820283</t>
  </si>
  <si>
    <t>AJG5105</t>
  </si>
  <si>
    <t>Messrs D &amp; A Harker</t>
  </si>
  <si>
    <t>Ramsgill Road Pateley Bridge Harrogate, North Yorkshire</t>
  </si>
  <si>
    <t>AJG5106</t>
  </si>
  <si>
    <t>MR Ray Grant</t>
  </si>
  <si>
    <t>Kent Entertainment Limited The Hop Farm</t>
  </si>
  <si>
    <t>Maidstone Road Paddock Wood Tonbridge</t>
  </si>
  <si>
    <t>01622 872068</t>
  </si>
  <si>
    <t>AJG5107</t>
  </si>
  <si>
    <t>Mr D Hughes Roberts</t>
  </si>
  <si>
    <t>Minffordd Caravan Park c/o Arlanfor</t>
  </si>
  <si>
    <t>Moelfre Anglesey</t>
  </si>
  <si>
    <t>01248 410678</t>
  </si>
  <si>
    <t>AJG5108</t>
  </si>
  <si>
    <t>Neaum Crag Court Ltd</t>
  </si>
  <si>
    <t>Pool Building, Foul Step Lane, Loughrigg, Ambleside</t>
  </si>
  <si>
    <t>015394 33735</t>
  </si>
  <si>
    <t>AJG5109</t>
  </si>
  <si>
    <t>Mr Barry McGregor</t>
  </si>
  <si>
    <t>01637 851851</t>
  </si>
  <si>
    <t>AJG5110</t>
  </si>
  <si>
    <t>Newquay view resort</t>
  </si>
  <si>
    <t>Mrs B Turley</t>
  </si>
  <si>
    <t>The Green Caravan Park</t>
  </si>
  <si>
    <t>Wentnor Bishops Castle Shropshire</t>
  </si>
  <si>
    <t>01588 650605</t>
  </si>
  <si>
    <t>AJG5112</t>
  </si>
  <si>
    <t>P Hannay</t>
  </si>
  <si>
    <t>Tregoad Park</t>
  </si>
  <si>
    <t>Tregoad St Martin Looe Cornwall</t>
  </si>
  <si>
    <t>01503 262718</t>
  </si>
  <si>
    <t>AJG5113</t>
  </si>
  <si>
    <t>World team Limited</t>
  </si>
  <si>
    <t>Coast View Holiday Park</t>
  </si>
  <si>
    <t>Torquay road Shaldon, Teignmouth, Devon</t>
  </si>
  <si>
    <t>01626 818350</t>
  </si>
  <si>
    <t>AJG5114</t>
  </si>
  <si>
    <t>F and Mrs D Attwell</t>
  </si>
  <si>
    <t>The Wingfield Caravan Park</t>
  </si>
  <si>
    <t>Montford Bridge Shrewsbury</t>
  </si>
  <si>
    <t>07853 934 379</t>
  </si>
  <si>
    <t>AJG346</t>
  </si>
  <si>
    <t>Tara Caravan Park C/o AJG Belfast, Metropolitan Building, 29 – 31 Alfred Street, Belfast</t>
  </si>
  <si>
    <t>IAR103</t>
  </si>
  <si>
    <t>Ridgeway Country Holiday Park Limited</t>
  </si>
  <si>
    <t>Ridgeway Country Holiday Park, Frodsham, Cheshire</t>
  </si>
  <si>
    <t>sue-david@ridgewaypark.com</t>
  </si>
  <si>
    <t>01928 734981</t>
  </si>
  <si>
    <t>IAR104</t>
  </si>
  <si>
    <t>Peewit Caravan Park</t>
  </si>
  <si>
    <t>Walton Avenue,  Felixstowe,  Suffolk</t>
  </si>
  <si>
    <t>IAR105</t>
  </si>
  <si>
    <t>Invercoe Leisure Homes Ltd</t>
  </si>
  <si>
    <t>Mr I Brown</t>
  </si>
  <si>
    <t>Invercoe Leisure Homes Glencoe Argyll</t>
  </si>
  <si>
    <t>Holidays@invercoe.co.uk</t>
  </si>
  <si>
    <t>01855 811210</t>
  </si>
  <si>
    <t>IAR106</t>
  </si>
  <si>
    <t>Burnside Caravan Parks Ltd</t>
  </si>
  <si>
    <t>Glencote Caravan Park and Royal Vale Caravan Park</t>
  </si>
  <si>
    <t>John Burnside</t>
  </si>
  <si>
    <t>C/o Royal Vale Caravan Park, Allostock, Knutsford, Cheshire</t>
  </si>
  <si>
    <t>canistay@royalvale.co.uk</t>
  </si>
  <si>
    <t>01565 722355</t>
  </si>
  <si>
    <t>IAR107</t>
  </si>
  <si>
    <t>Lower Green Hill Holiday Park</t>
  </si>
  <si>
    <t>Nathen &amp; Mandy Hudson</t>
  </si>
  <si>
    <t>Kelbrook Road Salterforth Lancashire</t>
  </si>
  <si>
    <t>lowergreenhill@btconnect.com</t>
  </si>
  <si>
    <t>IAR108</t>
  </si>
  <si>
    <t>Queensland Country Park</t>
  </si>
  <si>
    <t>Carr Lane Hambleton Lancashire</t>
  </si>
  <si>
    <t>mthompson927@googlemail.com</t>
  </si>
  <si>
    <t>01253 701337</t>
  </si>
  <si>
    <t>IAR109</t>
  </si>
  <si>
    <t>The Wingfield Arms Caravan Park</t>
  </si>
  <si>
    <t>Mrs Denise, Mr Frank &amp; Claire Attwell</t>
  </si>
  <si>
    <t>thewingfieldcaravanpark@gmail.com</t>
  </si>
  <si>
    <t>AJG5115</t>
  </si>
  <si>
    <t>David Upshall Insurance Services  44 South Street Dorchester Dorset</t>
  </si>
  <si>
    <t>AJG5116</t>
  </si>
  <si>
    <t>Arthur J. Gallagher Metropolitan Building 29-31 Alfred Street Belfast</t>
  </si>
  <si>
    <t>IAR110</t>
  </si>
  <si>
    <t>Edithmead Leisure &amp; Park Homes</t>
  </si>
  <si>
    <t>David Tattersall</t>
  </si>
  <si>
    <t>Edithmead Leisure, Highbridge, Burnham-on-Sea, Somerset</t>
  </si>
  <si>
    <t>david@westcountryparks.co.uk</t>
  </si>
  <si>
    <t>01278 783475</t>
  </si>
  <si>
    <t>IAR111</t>
  </si>
  <si>
    <t>Larkins Properties</t>
  </si>
  <si>
    <t>New House Farm - Hill View Park</t>
  </si>
  <si>
    <t>Edithmead Leisure, Highbridge, Burnham-on-Sea, Somerset, TA9 4HE   New House Farm, Walrow, Nr Highbridge, Somerset,TA9 4RA Hill View Park, Locking Road, Weston-super-Mare, Somerset BS22 8PW</t>
  </si>
  <si>
    <t>IAR112</t>
  </si>
  <si>
    <t>Purn Holiday Park Ltd</t>
  </si>
  <si>
    <t>Purn Holiday Park - Riverside Holiday Park</t>
  </si>
  <si>
    <t>Edithmead Leisure, Highbridge, Burnham-on-Sea, Somerset, TA9 4HE</t>
  </si>
  <si>
    <t>IAR113</t>
  </si>
  <si>
    <t>West Country Park Homes Ltd</t>
  </si>
  <si>
    <t>AJG5330</t>
  </si>
  <si>
    <t>Postcode needed</t>
  </si>
  <si>
    <t>60 – 21 – 40</t>
  </si>
  <si>
    <t>Natwest</t>
  </si>
  <si>
    <t>I will get this added as a column to the end of the introducer codes list</t>
  </si>
  <si>
    <t>Todays date</t>
  </si>
  <si>
    <t>From Introducer codes list, Agents contact column, based on introducer code</t>
  </si>
  <si>
    <t>From Introducer codes list, Agent name column, based on introducer code</t>
  </si>
  <si>
    <t>From Introducer codes list, Agents trading name column - with TA/ appended to start, based on introducer code</t>
  </si>
  <si>
    <t>From Introducer codes list, Agents address column, based on introducer code</t>
  </si>
  <si>
    <t>One statement to be produced per introducer code</t>
  </si>
  <si>
    <t>common reference number between debtors list and introducer codes list</t>
  </si>
  <si>
    <t>Exclude any invoices in not yet invoiced column</t>
  </si>
  <si>
    <t>18755102</t>
  </si>
  <si>
    <t>18811160</t>
  </si>
  <si>
    <t>18811378</t>
  </si>
  <si>
    <t>18811542</t>
  </si>
  <si>
    <t>18811714</t>
  </si>
  <si>
    <t>18812025</t>
  </si>
  <si>
    <t>18819170</t>
  </si>
  <si>
    <t>18819344</t>
  </si>
  <si>
    <t>18819526</t>
  </si>
  <si>
    <t>18819810</t>
  </si>
  <si>
    <t>18820118</t>
  </si>
  <si>
    <t>18820528</t>
  </si>
  <si>
    <t>18820828</t>
  </si>
  <si>
    <t>18821773</t>
  </si>
  <si>
    <t>18821938</t>
  </si>
  <si>
    <t>18828320</t>
  </si>
  <si>
    <t>18869353</t>
  </si>
  <si>
    <t>18869396</t>
  </si>
  <si>
    <t>18925659</t>
  </si>
  <si>
    <t>18925690</t>
  </si>
  <si>
    <t>18933455</t>
  </si>
  <si>
    <t>18945055</t>
  </si>
  <si>
    <t>18945429</t>
  </si>
  <si>
    <t>18981617</t>
  </si>
  <si>
    <t>18981972</t>
  </si>
  <si>
    <t>19097326</t>
  </si>
  <si>
    <t>19097724</t>
  </si>
  <si>
    <t>19162312</t>
  </si>
  <si>
    <t>19162341</t>
  </si>
  <si>
    <t>19471815</t>
  </si>
  <si>
    <t>19512672</t>
  </si>
  <si>
    <t>19589795</t>
  </si>
  <si>
    <t>19676241</t>
  </si>
  <si>
    <t>19677012</t>
  </si>
  <si>
    <t>19695843</t>
  </si>
  <si>
    <t>19696276</t>
  </si>
  <si>
    <t>19769309</t>
  </si>
  <si>
    <t>19782458</t>
  </si>
  <si>
    <t>19812084</t>
  </si>
  <si>
    <t>19813534</t>
  </si>
  <si>
    <t>19855082</t>
  </si>
  <si>
    <t>20010527</t>
  </si>
  <si>
    <t>20010777</t>
  </si>
  <si>
    <t>20072265</t>
  </si>
  <si>
    <t>20137101</t>
  </si>
  <si>
    <t>20157779</t>
  </si>
  <si>
    <t>20193652</t>
  </si>
  <si>
    <t>20271238</t>
  </si>
  <si>
    <t>20272758</t>
  </si>
  <si>
    <t>20272944</t>
  </si>
  <si>
    <t>20471694</t>
  </si>
  <si>
    <t>20473565</t>
  </si>
  <si>
    <t>20484143</t>
  </si>
  <si>
    <t>20491062</t>
  </si>
  <si>
    <t>20665078</t>
  </si>
  <si>
    <t>20665639</t>
  </si>
  <si>
    <t>20693167</t>
  </si>
  <si>
    <t>20734927</t>
  </si>
  <si>
    <t>20735015</t>
  </si>
  <si>
    <t>20735628</t>
  </si>
  <si>
    <t>20754077</t>
  </si>
  <si>
    <t>20755643</t>
  </si>
  <si>
    <t>20757336</t>
  </si>
  <si>
    <t>20757846</t>
  </si>
  <si>
    <t>20777446</t>
  </si>
  <si>
    <t>20778904</t>
  </si>
  <si>
    <t>20781989</t>
  </si>
  <si>
    <t>20788983</t>
  </si>
  <si>
    <t>20797078</t>
  </si>
  <si>
    <t>20801842</t>
  </si>
  <si>
    <t>20802429</t>
  </si>
  <si>
    <t>20802461</t>
  </si>
  <si>
    <t>20803388</t>
  </si>
  <si>
    <t>20803440</t>
  </si>
  <si>
    <t>20804083</t>
  </si>
  <si>
    <t>20834030</t>
  </si>
  <si>
    <t>20842351</t>
  </si>
  <si>
    <t>20852364</t>
  </si>
  <si>
    <t>20868184</t>
  </si>
  <si>
    <t>20868571</t>
  </si>
  <si>
    <t>20868665</t>
  </si>
  <si>
    <t>20892943</t>
  </si>
  <si>
    <t>20892979</t>
  </si>
  <si>
    <t>20893071</t>
  </si>
  <si>
    <t>20900184</t>
  </si>
  <si>
    <t>20919175</t>
  </si>
  <si>
    <t>20919505</t>
  </si>
  <si>
    <t>20919682</t>
  </si>
  <si>
    <t>20920104</t>
  </si>
  <si>
    <t>20962846</t>
  </si>
  <si>
    <t>20964197</t>
  </si>
  <si>
    <t>20973655</t>
  </si>
  <si>
    <t>20974128</t>
  </si>
  <si>
    <t>20974444</t>
  </si>
  <si>
    <t>20981545</t>
  </si>
  <si>
    <t>20983294</t>
  </si>
  <si>
    <t>20990138</t>
  </si>
  <si>
    <t>20990361</t>
  </si>
  <si>
    <t>20992902</t>
  </si>
  <si>
    <t>20993170</t>
  </si>
  <si>
    <t>21015028</t>
  </si>
  <si>
    <t>21029697</t>
  </si>
  <si>
    <t>21030021</t>
  </si>
  <si>
    <t>21054802</t>
  </si>
  <si>
    <t>21091321</t>
  </si>
  <si>
    <t>21091494</t>
  </si>
  <si>
    <t>21110871</t>
  </si>
  <si>
    <t>21117137</t>
  </si>
  <si>
    <t>21150840</t>
  </si>
  <si>
    <t>21162088</t>
  </si>
  <si>
    <t>21163026</t>
  </si>
  <si>
    <t>21205293</t>
  </si>
  <si>
    <t>21267041</t>
  </si>
  <si>
    <t>21273675</t>
  </si>
  <si>
    <t>21274082</t>
  </si>
  <si>
    <t>21286478</t>
  </si>
  <si>
    <t>21289372</t>
  </si>
  <si>
    <t>21292473</t>
  </si>
  <si>
    <t>21295516</t>
  </si>
  <si>
    <t>21297120</t>
  </si>
  <si>
    <t>21303034</t>
  </si>
  <si>
    <t>21303370</t>
  </si>
  <si>
    <t>21306802</t>
  </si>
  <si>
    <t>21353426</t>
  </si>
  <si>
    <t>21354434</t>
  </si>
  <si>
    <t>21403072</t>
  </si>
  <si>
    <t>21403768</t>
  </si>
  <si>
    <t>21404480</t>
  </si>
  <si>
    <t>21425046</t>
  </si>
  <si>
    <t>21435902</t>
  </si>
  <si>
    <t>21490298</t>
  </si>
  <si>
    <t>21540608</t>
  </si>
  <si>
    <t>21540828</t>
  </si>
  <si>
    <t>21552795</t>
  </si>
  <si>
    <t>21604410</t>
  </si>
  <si>
    <t>21606676</t>
  </si>
  <si>
    <t>21646801</t>
  </si>
  <si>
    <t>21660462</t>
  </si>
  <si>
    <t>21660694</t>
  </si>
  <si>
    <t>21674399</t>
  </si>
  <si>
    <t>21680554</t>
  </si>
  <si>
    <t>21734706</t>
  </si>
  <si>
    <t>21785454</t>
  </si>
  <si>
    <t>21832818</t>
  </si>
  <si>
    <t>21832885</t>
  </si>
  <si>
    <t>21839789</t>
  </si>
  <si>
    <t>21841528</t>
  </si>
  <si>
    <t>21842672</t>
  </si>
  <si>
    <t>21842686</t>
  </si>
  <si>
    <t>21842781</t>
  </si>
  <si>
    <t>21842849</t>
  </si>
  <si>
    <t>21851005</t>
  </si>
  <si>
    <t>21860097</t>
  </si>
  <si>
    <t>21887049</t>
  </si>
  <si>
    <t>21890708</t>
  </si>
  <si>
    <t>21958996</t>
  </si>
  <si>
    <t>21964280</t>
  </si>
  <si>
    <t>21992738</t>
  </si>
  <si>
    <t>21992928</t>
  </si>
  <si>
    <t>21993006</t>
  </si>
  <si>
    <t>21993310</t>
  </si>
  <si>
    <t>21994224</t>
  </si>
  <si>
    <t>22025026</t>
  </si>
  <si>
    <t>22098763</t>
  </si>
  <si>
    <t>22102576</t>
  </si>
  <si>
    <t>22104714</t>
  </si>
  <si>
    <t>22114462</t>
  </si>
  <si>
    <t>22116377</t>
  </si>
  <si>
    <t>22161642</t>
  </si>
  <si>
    <t>22161872</t>
  </si>
  <si>
    <t>22172011</t>
  </si>
  <si>
    <t>22203280</t>
  </si>
  <si>
    <t>22203514</t>
  </si>
  <si>
    <t>22285549</t>
  </si>
  <si>
    <t>22365701</t>
  </si>
  <si>
    <t>22418935</t>
  </si>
  <si>
    <t>22419220</t>
  </si>
  <si>
    <t>22427445</t>
  </si>
  <si>
    <t>22462452</t>
  </si>
  <si>
    <t>22506178</t>
  </si>
  <si>
    <t>22537087</t>
  </si>
  <si>
    <t>22538050</t>
  </si>
  <si>
    <t>22554633</t>
  </si>
  <si>
    <t>22586162</t>
  </si>
  <si>
    <t>22586328</t>
  </si>
  <si>
    <t>22667227</t>
  </si>
  <si>
    <t>22756769</t>
  </si>
  <si>
    <t>22767379</t>
  </si>
  <si>
    <t>22823693</t>
  </si>
  <si>
    <t>22823861</t>
  </si>
  <si>
    <t>22898077</t>
  </si>
  <si>
    <t>22960038</t>
  </si>
  <si>
    <t>22968006</t>
  </si>
  <si>
    <t>22968283</t>
  </si>
  <si>
    <t>22980930</t>
  </si>
  <si>
    <t>22981227</t>
  </si>
  <si>
    <t>23017610</t>
  </si>
  <si>
    <t>23017765</t>
  </si>
  <si>
    <t>23017949</t>
  </si>
  <si>
    <t>23018222</t>
  </si>
  <si>
    <t>23134514</t>
  </si>
  <si>
    <t>23183324</t>
  </si>
  <si>
    <t>23185014</t>
  </si>
  <si>
    <t>23185281</t>
  </si>
  <si>
    <t>23186855</t>
  </si>
  <si>
    <t>23231516</t>
  </si>
  <si>
    <t>23268197</t>
  </si>
  <si>
    <t>23268485</t>
  </si>
  <si>
    <t>23305031</t>
  </si>
  <si>
    <t>23327391</t>
  </si>
  <si>
    <t>23335519</t>
  </si>
  <si>
    <t>23444369</t>
  </si>
  <si>
    <t>23444451</t>
  </si>
  <si>
    <t>23454087</t>
  </si>
  <si>
    <t>23454216</t>
  </si>
  <si>
    <t>23454476</t>
  </si>
  <si>
    <t>23465611</t>
  </si>
  <si>
    <t>23473209</t>
  </si>
  <si>
    <t>23473514</t>
  </si>
  <si>
    <t>23501869</t>
  </si>
  <si>
    <t>23502933</t>
  </si>
  <si>
    <t>23513566</t>
  </si>
  <si>
    <t>23515361</t>
  </si>
  <si>
    <t>23566599</t>
  </si>
  <si>
    <t>23567137</t>
  </si>
  <si>
    <t>23567713</t>
  </si>
  <si>
    <t>23570614</t>
  </si>
  <si>
    <t>23817011</t>
  </si>
  <si>
    <t>23893194</t>
  </si>
  <si>
    <t>23893261</t>
  </si>
  <si>
    <t>23930767</t>
  </si>
  <si>
    <t>23930963</t>
  </si>
  <si>
    <t>23941369</t>
  </si>
  <si>
    <t>23941624</t>
  </si>
  <si>
    <t>23997374</t>
  </si>
  <si>
    <t>24078867</t>
  </si>
  <si>
    <t>24079983</t>
  </si>
  <si>
    <t>24116176</t>
  </si>
  <si>
    <t>24138956</t>
  </si>
  <si>
    <t>24176581</t>
  </si>
  <si>
    <t>24176634</t>
  </si>
  <si>
    <t>24281989</t>
  </si>
  <si>
    <t>24366716</t>
  </si>
  <si>
    <t>24395328</t>
  </si>
  <si>
    <t>24561836</t>
  </si>
  <si>
    <t>24802186</t>
  </si>
  <si>
    <t>24822677</t>
  </si>
  <si>
    <t>24843217</t>
  </si>
  <si>
    <t>24868069</t>
  </si>
  <si>
    <t>24868447</t>
  </si>
  <si>
    <t>24950920</t>
  </si>
  <si>
    <t>24951955</t>
  </si>
  <si>
    <t>24958354</t>
  </si>
  <si>
    <t>25013836</t>
  </si>
  <si>
    <t>25021002</t>
  </si>
  <si>
    <t>25334772</t>
  </si>
  <si>
    <t>25335773</t>
  </si>
  <si>
    <t>25336894</t>
  </si>
  <si>
    <t>25405350</t>
  </si>
  <si>
    <t>25421036</t>
  </si>
  <si>
    <t>25428318</t>
  </si>
  <si>
    <t>25450160</t>
  </si>
  <si>
    <t>25634965</t>
  </si>
  <si>
    <t>25698397</t>
  </si>
  <si>
    <t>25766714</t>
  </si>
  <si>
    <t>25849344</t>
  </si>
  <si>
    <t>25849665</t>
  </si>
  <si>
    <t>25863320</t>
  </si>
  <si>
    <t>25892979</t>
  </si>
  <si>
    <t>26001944</t>
  </si>
  <si>
    <t>26024328</t>
  </si>
  <si>
    <t>26024630</t>
  </si>
  <si>
    <t>26051221</t>
  </si>
  <si>
    <t>26051409</t>
  </si>
  <si>
    <t>26112098</t>
  </si>
  <si>
    <t>26112328</t>
  </si>
  <si>
    <t>26209641</t>
  </si>
  <si>
    <t>26209908</t>
  </si>
  <si>
    <t>26249472</t>
  </si>
  <si>
    <t>26322337</t>
  </si>
  <si>
    <t>26340992</t>
  </si>
  <si>
    <t>26352235</t>
  </si>
  <si>
    <t>26409405</t>
  </si>
  <si>
    <t>26409410</t>
  </si>
  <si>
    <t>26409415</t>
  </si>
  <si>
    <t>26409416</t>
  </si>
  <si>
    <t>26409428</t>
  </si>
  <si>
    <t>26409434</t>
  </si>
  <si>
    <t>26409439</t>
  </si>
  <si>
    <t>26417216</t>
  </si>
  <si>
    <t>26477263</t>
  </si>
  <si>
    <t>26526486</t>
  </si>
  <si>
    <t>26556248</t>
  </si>
  <si>
    <t>26565291</t>
  </si>
  <si>
    <t>26624454</t>
  </si>
  <si>
    <t>26688752</t>
  </si>
  <si>
    <t>26702095</t>
  </si>
  <si>
    <t>26762432</t>
  </si>
  <si>
    <t>26763289</t>
  </si>
  <si>
    <t>26772371</t>
  </si>
  <si>
    <t>26773690</t>
  </si>
  <si>
    <t>26773810</t>
  </si>
  <si>
    <t>26807508</t>
  </si>
  <si>
    <t>26892738</t>
  </si>
  <si>
    <t>27006222</t>
  </si>
  <si>
    <t>27008130</t>
  </si>
  <si>
    <t>27018256</t>
  </si>
  <si>
    <t>27127781</t>
  </si>
  <si>
    <t>AJGMain/AJG101/17040001</t>
  </si>
  <si>
    <t>AJGMain/AJG101/17040002</t>
  </si>
  <si>
    <t>AJGMain/AJG102/17030001</t>
  </si>
  <si>
    <t>AJGMain/AJG103/160301</t>
  </si>
  <si>
    <t>AJGMain/AJG104/160601</t>
  </si>
  <si>
    <t>AJGMain/AJG104/17020001</t>
  </si>
  <si>
    <t>AJGMain/AJG105/17030001</t>
  </si>
  <si>
    <t>AJGMain/AJG106/16090009</t>
  </si>
  <si>
    <t>AJGMain/AJG106/16100001</t>
  </si>
  <si>
    <t>AJGMain/AJG106/16100002</t>
  </si>
  <si>
    <t>AJGMain/AJG106/16100003</t>
  </si>
  <si>
    <t>AJGMain/AJG106/16100004</t>
  </si>
  <si>
    <t>AJGMain/AJG106/16100005</t>
  </si>
  <si>
    <t>AJGMain/AJG106/16100006</t>
  </si>
  <si>
    <t>AJGMain/AJG106/16100007</t>
  </si>
  <si>
    <t>AJGMain/AJG106/16100008</t>
  </si>
  <si>
    <t>AJGMain/AJG106/16100009</t>
  </si>
  <si>
    <t>AJGMain/AJG106/16100010</t>
  </si>
  <si>
    <t>AJGMain/AJG106/16100011</t>
  </si>
  <si>
    <t>AJGMain/AJG106/16100012</t>
  </si>
  <si>
    <t>AJGMain/AJG106/16100013</t>
  </si>
  <si>
    <t>AJGMain/AJG106/16100014</t>
  </si>
  <si>
    <t>AJGMain/AJG106/16120001</t>
  </si>
  <si>
    <t>AJGMain/AJG106/17020001</t>
  </si>
  <si>
    <t>AJGMain/AJG106/17020002</t>
  </si>
  <si>
    <t>AJGMain/AJG106/17030001</t>
  </si>
  <si>
    <t>AJGMain/AJG107/17020001</t>
  </si>
  <si>
    <t>AJGMain/AJG108/16090001</t>
  </si>
  <si>
    <t>AJGMain/AJG108/16090004</t>
  </si>
  <si>
    <t>AJGMain/AJG108/16090005</t>
  </si>
  <si>
    <t>AJGMain/AJG108/16090006</t>
  </si>
  <si>
    <t>AJGMain/AJG108/16090007</t>
  </si>
  <si>
    <t>AJGMain/AJG108/16100001</t>
  </si>
  <si>
    <t>AJGMain/AJG108/16100002</t>
  </si>
  <si>
    <t>AJGMain/AJG108/16100003</t>
  </si>
  <si>
    <t>AJGMain/AJG108/16100004</t>
  </si>
  <si>
    <t>AJGMain/AJG108/16100005</t>
  </si>
  <si>
    <t>AJGMain/AJG108/16100006</t>
  </si>
  <si>
    <t>AJGMain/AJG108/16120001</t>
  </si>
  <si>
    <t>AJGMain/AJG108/17020001</t>
  </si>
  <si>
    <t>AJGMain/AJG108/17020002</t>
  </si>
  <si>
    <t>AJGMain/AJG109/17020001</t>
  </si>
  <si>
    <t>AJGMain/AJG109/17020002</t>
  </si>
  <si>
    <t>AJGMain/AJG109/17030001</t>
  </si>
  <si>
    <t>AJGMain/AJG110/150101</t>
  </si>
  <si>
    <t>AJGMain/AJG110/160301</t>
  </si>
  <si>
    <t>AJGMain/AJG110/17020001</t>
  </si>
  <si>
    <t>AJGMain/AJG110/17040001</t>
  </si>
  <si>
    <t>AJGMain/AJG111/16120001</t>
  </si>
  <si>
    <t>AJGMain/AJG111/17020001</t>
  </si>
  <si>
    <t>AJGMain/AJG111/17030001</t>
  </si>
  <si>
    <t>AJGMain/AJG113/160301</t>
  </si>
  <si>
    <t>AJGMain/AJG113/160303</t>
  </si>
  <si>
    <t>AJGMain/AJG113/17020001</t>
  </si>
  <si>
    <t>AJGMain/AJG115/160301</t>
  </si>
  <si>
    <t>AJGMain/AJG115/16120001</t>
  </si>
  <si>
    <t>AJGMain/AJG115/17020001</t>
  </si>
  <si>
    <t>AJGMain/AJG116/160301</t>
  </si>
  <si>
    <t>AJGMain/AJG116/16090001</t>
  </si>
  <si>
    <t>AJGMain/AJG116/16090002</t>
  </si>
  <si>
    <t>AJGMain/AJG116/16090003</t>
  </si>
  <si>
    <t>AJGMain/AJG116/16090004</t>
  </si>
  <si>
    <t>AJGMain/AJG116/16090005</t>
  </si>
  <si>
    <t>AJGMain/AJG116/16090006</t>
  </si>
  <si>
    <t>AJGMain/AJG116/16090007</t>
  </si>
  <si>
    <t>AJGMain/AJG116/16090008</t>
  </si>
  <si>
    <t>AJGMain/AJG116/16090009</t>
  </si>
  <si>
    <t>AJGMain/AJG116/16090010</t>
  </si>
  <si>
    <t>AJGMain/AJG116/16100001</t>
  </si>
  <si>
    <t>AJGMain/AJG116/16100002</t>
  </si>
  <si>
    <t>AJGMain/AJG116/16100003</t>
  </si>
  <si>
    <t>AJGMain/AJG116/16100004</t>
  </si>
  <si>
    <t>AJGMain/AJG116/16100005</t>
  </si>
  <si>
    <t>AJGMain/AJG116/16120001</t>
  </si>
  <si>
    <t>AJGMain/AJG116/17020001</t>
  </si>
  <si>
    <t>AJGMain/AJG116/17020002</t>
  </si>
  <si>
    <t>AJGMain/AJG116/17030001</t>
  </si>
  <si>
    <t>AJGMain/AJG116/17030002</t>
  </si>
  <si>
    <t>AJGMain/AJG118/16120001</t>
  </si>
  <si>
    <t>AJGMain/AJG118/17040001</t>
  </si>
  <si>
    <t>AJGMain/AJG119/17020001</t>
  </si>
  <si>
    <t>AJGMain/AJG120/17030001</t>
  </si>
  <si>
    <t>AJGMain/AJG123/160402</t>
  </si>
  <si>
    <t>AJGMain/AJG123/160406</t>
  </si>
  <si>
    <t>AJGMain/AJG123/16120001</t>
  </si>
  <si>
    <t>AJGMain/AJG123/16120002</t>
  </si>
  <si>
    <t>AJGMain/AJG123/17020001</t>
  </si>
  <si>
    <t>AJGMain/AJG124/160501</t>
  </si>
  <si>
    <t>AJGMain/AJG124/17020002</t>
  </si>
  <si>
    <t>AJGMain/AJG124/17030001</t>
  </si>
  <si>
    <t>AJGMain/AJG125/16090001</t>
  </si>
  <si>
    <t>AJGMain/AJG125/17030001</t>
  </si>
  <si>
    <t>AJGMain/AJG125/17030002</t>
  </si>
  <si>
    <t>AJGMain/AJG125/17030003</t>
  </si>
  <si>
    <t>AJGMain/AJG126/160101</t>
  </si>
  <si>
    <t>AJGMain/AJG126/17020001</t>
  </si>
  <si>
    <t>AJGMain/AJG127/160501</t>
  </si>
  <si>
    <t>AJGMain/AJG127/160801</t>
  </si>
  <si>
    <t>AJGMain/AJG127/16090001</t>
  </si>
  <si>
    <t>AJGMain/AJG127/16090002</t>
  </si>
  <si>
    <t>AJGMain/AJG127/16090003</t>
  </si>
  <si>
    <t>AJGMain/AJG127/16100001</t>
  </si>
  <si>
    <t>AJGMain/AJG127/16100002</t>
  </si>
  <si>
    <t>AJGMain/AJG128/160301</t>
  </si>
  <si>
    <t>AJGMain/AJG128/160302</t>
  </si>
  <si>
    <t>AJGMain/AJG128/160401</t>
  </si>
  <si>
    <t>AJGMain/AJG128/17030001</t>
  </si>
  <si>
    <t>AJGMain/AJG128/17030002</t>
  </si>
  <si>
    <t>AJGMain/AJG129/160401</t>
  </si>
  <si>
    <t>AJGMain/AJG129/16090001</t>
  </si>
  <si>
    <t>AJGMain/AJG129/17020001</t>
  </si>
  <si>
    <t>AJGMain/AJG129/17020002</t>
  </si>
  <si>
    <t>AJGMain/AJG130/160301</t>
  </si>
  <si>
    <t>AJGMain/AJG130/160901</t>
  </si>
  <si>
    <t>AJGMain/AJG130/16120001</t>
  </si>
  <si>
    <t>AJGMain/AJG130/17020001</t>
  </si>
  <si>
    <t>AJGMain/AJG131/160501</t>
  </si>
  <si>
    <t>AJGMain/AJG132/160201</t>
  </si>
  <si>
    <t>AJGMain/AJG132/16120001</t>
  </si>
  <si>
    <t>AJGMain/AJG133/160601</t>
  </si>
  <si>
    <t>AJGMain/AJG133/160602</t>
  </si>
  <si>
    <t>AJGMain/AJG133/160603</t>
  </si>
  <si>
    <t>AJGMain/AJG133/160604</t>
  </si>
  <si>
    <t>AJGMain/AJG133/160605</t>
  </si>
  <si>
    <t>AJGMain/AJG133/160606</t>
  </si>
  <si>
    <t>AJGMain/AJG133/160607</t>
  </si>
  <si>
    <t>AJGMain/AJG133/160608</t>
  </si>
  <si>
    <t>AJGMain/AJG133/160609</t>
  </si>
  <si>
    <t>AJGMain/AJG133/160610</t>
  </si>
  <si>
    <t>AJGMain/AJG133/160701</t>
  </si>
  <si>
    <t>AJGMain/AJG133/160801</t>
  </si>
  <si>
    <t>AJGMain/AJG133/160802</t>
  </si>
  <si>
    <t>AJGMain/AJG133/160803</t>
  </si>
  <si>
    <t>AJGMain/AJG133/16090902</t>
  </si>
  <si>
    <t>AJGMain/AJG133/16090903</t>
  </si>
  <si>
    <t>AJGMain/AJG133/16090905</t>
  </si>
  <si>
    <t>AJGMain/AJG133/16090906</t>
  </si>
  <si>
    <t>AJGMain/AJG133/16090907</t>
  </si>
  <si>
    <t>AJGMain/AJG133/16100005</t>
  </si>
  <si>
    <t>AJGMain/AJG133/17010001</t>
  </si>
  <si>
    <t>AJGMain/AJG135/160501</t>
  </si>
  <si>
    <t>AJGMain/AJG135/17040001</t>
  </si>
  <si>
    <t>AJGMain/AJG136/17030001</t>
  </si>
  <si>
    <t>AJGMain/AJG137/160302</t>
  </si>
  <si>
    <t>AJGMain/AJG137/17030001</t>
  </si>
  <si>
    <t>AJGMain/AJG137/17030002</t>
  </si>
  <si>
    <t>AJGMain/AJG139/160301</t>
  </si>
  <si>
    <t>AJGMain/AJG139/160901</t>
  </si>
  <si>
    <t>AJGMain/AJG139/16090902</t>
  </si>
  <si>
    <t>AJGMain/AJG139/16090903</t>
  </si>
  <si>
    <t>AJGMain/AJG139/16100001</t>
  </si>
  <si>
    <t>AJGMain/AJG139/16100002</t>
  </si>
  <si>
    <t>AJGMain/AJG139/16120001</t>
  </si>
  <si>
    <t>AJGMain/AJG139/17020001</t>
  </si>
  <si>
    <t>AJGMain/AJG139/17030001</t>
  </si>
  <si>
    <t>AJGMain/AJG140/17020001</t>
  </si>
  <si>
    <t>AJGMain/AJG140/17030001</t>
  </si>
  <si>
    <t>AJGMain/AJG141/16120001</t>
  </si>
  <si>
    <t>AJGMain/AJG141/17030001</t>
  </si>
  <si>
    <t>AJGMain/AJG142/16090001</t>
  </si>
  <si>
    <t>AJGMain/AJG143/16120001</t>
  </si>
  <si>
    <t>AJGMain/AJG144/16100001</t>
  </si>
  <si>
    <t>AJGMain/AJG144/16100002</t>
  </si>
  <si>
    <t>AJGMain/AJG144/16120001</t>
  </si>
  <si>
    <t>AJGMain/AJG144/16120002</t>
  </si>
  <si>
    <t>AJGMain/AJG145/16120001</t>
  </si>
  <si>
    <t>AJGMain/AJG145/17020001</t>
  </si>
  <si>
    <t>AJGMain/AJG145/17030001</t>
  </si>
  <si>
    <t>AJGMain/AJG146/16090001</t>
  </si>
  <si>
    <t>AJGMain/AJG146/16120001</t>
  </si>
  <si>
    <t>AJGMain/AJG147/160501</t>
  </si>
  <si>
    <t>AJGMain/AJG147/160801</t>
  </si>
  <si>
    <t>AJGMain/AJG147/160802</t>
  </si>
  <si>
    <t>AJGMain/AJG147/16090001</t>
  </si>
  <si>
    <t>AJGMain/AJG147/16090002</t>
  </si>
  <si>
    <t>AJGMain/AJG147/16100001</t>
  </si>
  <si>
    <t>AJGMain/AJG147/16120001</t>
  </si>
  <si>
    <t>AJGMain/AJG148/160702</t>
  </si>
  <si>
    <t>AJGMain/AJG148/160801</t>
  </si>
  <si>
    <t>AJGMain/AJG148/16100001</t>
  </si>
  <si>
    <t>AJGMain/AJG148/16100002</t>
  </si>
  <si>
    <t>AJGMain/AJG148/16120001</t>
  </si>
  <si>
    <t>AJGMain/AJG148/17020001</t>
  </si>
  <si>
    <t>AJGMain/AJG149/16120001</t>
  </si>
  <si>
    <t>AJGMain/AJG149/17020001</t>
  </si>
  <si>
    <t>AJGMain/AJG150/16120001</t>
  </si>
  <si>
    <t>AJGMain/AJG151/160803</t>
  </si>
  <si>
    <t>AJGMain/AJG151/16100001</t>
  </si>
  <si>
    <t>AJGMain/AJG151/16100002</t>
  </si>
  <si>
    <t>AJGMain/AJG151/16120001</t>
  </si>
  <si>
    <t>AJGMain/AJG151/17020003</t>
  </si>
  <si>
    <t>AJGMain/AJG151/17030001</t>
  </si>
  <si>
    <t>AJGMain/AJG151/17030002</t>
  </si>
  <si>
    <t>AJGMain/AJG151/17030003</t>
  </si>
  <si>
    <t>AJGMain/AJG151/17030004</t>
  </si>
  <si>
    <t>AJGMain/AJG151/17030005</t>
  </si>
  <si>
    <t>AJGMain/AJG151/17040001</t>
  </si>
  <si>
    <t>AJGMain/AJG151/17040002</t>
  </si>
  <si>
    <t>AJGMain/AJG153/160701</t>
  </si>
  <si>
    <t>AJGMain/AJG153/160804</t>
  </si>
  <si>
    <t>AJGMain/AJG153/16090905</t>
  </si>
  <si>
    <t>AJGMain/AJG153/16100002</t>
  </si>
  <si>
    <t>AJGMain/AJG153/16100003</t>
  </si>
  <si>
    <t>AJGMain/AJG153/16100004</t>
  </si>
  <si>
    <t>AJGMain/AJG153/16120001</t>
  </si>
  <si>
    <t>AJGMain/AJG153/17020001</t>
  </si>
  <si>
    <t>AJGMain/AJG154/17020001</t>
  </si>
  <si>
    <t>AJGMain/AJG154/17040001</t>
  </si>
  <si>
    <t>AJGMain/AJG155/16120001</t>
  </si>
  <si>
    <t>AJGMain/AJG155/17020001</t>
  </si>
  <si>
    <t>AJGMain/AJG155/17030001</t>
  </si>
  <si>
    <t>AJGMain/AJG156/16100001</t>
  </si>
  <si>
    <t>AJGMain/AJG157/160501</t>
  </si>
  <si>
    <t>AJGMain/AJG157/160502</t>
  </si>
  <si>
    <t>AJGMain/AJG157/160701</t>
  </si>
  <si>
    <t>AJGMain/AJG157/16090001</t>
  </si>
  <si>
    <t>AJGMain/AJG157/16090002</t>
  </si>
  <si>
    <t>AJGMain/AJG158/16090001</t>
  </si>
  <si>
    <t>AJGMain/AJG158/16100001</t>
  </si>
  <si>
    <t>AJGMain/AJG159/16120001</t>
  </si>
  <si>
    <t>AJGMain/AJG159/17020001</t>
  </si>
  <si>
    <t>AJGMain/AJG160/160601</t>
  </si>
  <si>
    <t>AJGMain/AJG160/160603</t>
  </si>
  <si>
    <t>AJGMain/AJG160/160604</t>
  </si>
  <si>
    <t>AJGMain/AJG160/160701</t>
  </si>
  <si>
    <t>AJGMain/AJG160/160702</t>
  </si>
  <si>
    <t>AJGMain/AJG160/160704</t>
  </si>
  <si>
    <t>AJGMain/AJG160/160802</t>
  </si>
  <si>
    <t>AJGMain/AJG160/160804</t>
  </si>
  <si>
    <t>AJGMain/AJG160/160805</t>
  </si>
  <si>
    <t>AJGMain/AJG160/160806</t>
  </si>
  <si>
    <t>AJGMain/AJG160/160807</t>
  </si>
  <si>
    <t>AJGMain/AJG160/160808</t>
  </si>
  <si>
    <t>AJGMain/AJG160/160809</t>
  </si>
  <si>
    <t>AJGMain/AJG160/160810</t>
  </si>
  <si>
    <t>AJGMain/AJG160/160811</t>
  </si>
  <si>
    <t>AJGMain/AJG160/160812</t>
  </si>
  <si>
    <t>AJGMain/AJG160/160813</t>
  </si>
  <si>
    <t>AJGMain/AJG160/160814</t>
  </si>
  <si>
    <t>AJGMain/AJG160/160815</t>
  </si>
  <si>
    <t>AJGMain/AJG160/160816</t>
  </si>
  <si>
    <t>AJGMain/AJG160/160817</t>
  </si>
  <si>
    <t>AJGMain/AJG160/160818</t>
  </si>
  <si>
    <t>AJGMain/AJG160/160901</t>
  </si>
  <si>
    <t>AJGMain/AJG160/160902</t>
  </si>
  <si>
    <t>AJGMain/AJG160/16090903</t>
  </si>
  <si>
    <t>AJGMain/AJG160/16090904</t>
  </si>
  <si>
    <t>AJGMain/AJG160/16090905</t>
  </si>
  <si>
    <t>AJGMain/AJG160/16090906</t>
  </si>
  <si>
    <t>AJGMain/AJG160/16090907</t>
  </si>
  <si>
    <t>AJGMain/AJG160/16090908</t>
  </si>
  <si>
    <t>AJGMain/AJG160/16100001</t>
  </si>
  <si>
    <t>AJGMain/AJG160/16100002</t>
  </si>
  <si>
    <t>AJGMain/AJG160/16100003</t>
  </si>
  <si>
    <t>AJGMain/AJG160/16100004</t>
  </si>
  <si>
    <t>AJGMain/AJG160/16120001</t>
  </si>
  <si>
    <t>AJGMain/AJG160/17020001</t>
  </si>
  <si>
    <t>AJGMain/AJG160/17030001</t>
  </si>
  <si>
    <t>AJGMain/AJG162/16120001</t>
  </si>
  <si>
    <t>AJGMain/AJG163/160301</t>
  </si>
  <si>
    <t>AJGMain/AJG164/160301</t>
  </si>
  <si>
    <t>AJGMain/AJG164/16120001</t>
  </si>
  <si>
    <t>AJGMain/AJG165/17030001</t>
  </si>
  <si>
    <t>AJGMain/AJG167/160501</t>
  </si>
  <si>
    <t>AJGMain/AJG167/16120001</t>
  </si>
  <si>
    <t>AJGMain/AJG167/17030001</t>
  </si>
  <si>
    <t>AJGMain/AJG168/160708</t>
  </si>
  <si>
    <t>AJGMain/AJG168/160711</t>
  </si>
  <si>
    <t>AJGMain/AJG168/160712</t>
  </si>
  <si>
    <t>AJGMain/AJG168/160713</t>
  </si>
  <si>
    <t>AJGMain/AJG168/160714</t>
  </si>
  <si>
    <t>AJGMain/AJG168/160801</t>
  </si>
  <si>
    <t>AJGMain/AJG168/160802</t>
  </si>
  <si>
    <t>AJGMain/AJG168/160803</t>
  </si>
  <si>
    <t>AJGMain/AJG168/160804</t>
  </si>
  <si>
    <t>AJGMain/AJG168/160805</t>
  </si>
  <si>
    <t>AJGMain/AJG168/160806</t>
  </si>
  <si>
    <t>AJGMain/AJG168/160810</t>
  </si>
  <si>
    <t>AJGMain/AJG168/160811</t>
  </si>
  <si>
    <t>AJGMain/AJG168/160812</t>
  </si>
  <si>
    <t>AJGMain/AJG168/160813</t>
  </si>
  <si>
    <t>AJGMain/AJG168/160814</t>
  </si>
  <si>
    <t>AJGMain/AJG168/160815</t>
  </si>
  <si>
    <t>AJGMain/AJG168/160816</t>
  </si>
  <si>
    <t>AJGMain/AJG168/160817</t>
  </si>
  <si>
    <t>AJGMain/AJG168/160819</t>
  </si>
  <si>
    <t>AJGMain/AJG168/160820</t>
  </si>
  <si>
    <t>AJGMain/AJG168/160901</t>
  </si>
  <si>
    <t>AJGMain/AJG168/160902</t>
  </si>
  <si>
    <t>AJGMain/AJG168/16090903</t>
  </si>
  <si>
    <t>AJGMain/AJG168/16090904</t>
  </si>
  <si>
    <t>AJGMain/AJG168/16090905</t>
  </si>
  <si>
    <t>AJGMain/AJG168/16090906</t>
  </si>
  <si>
    <t>AJGMain/AJG168/16090907</t>
  </si>
  <si>
    <t>AJGMain/AJG168/16090908</t>
  </si>
  <si>
    <t>AJGMain/AJG168/16090909</t>
  </si>
  <si>
    <t>AJGMain/AJG168/16090910</t>
  </si>
  <si>
    <t>AJGMain/AJG168/16100001</t>
  </si>
  <si>
    <t>AJGMain/AJG168/16100002</t>
  </si>
  <si>
    <t>AJGMain/AJG168/16100003</t>
  </si>
  <si>
    <t>AJGMain/AJG168/16100004</t>
  </si>
  <si>
    <t>AJGMain/AJG168/16100005</t>
  </si>
  <si>
    <t>AJGMain/AJG168/16100007</t>
  </si>
  <si>
    <t>AJGMain/AJG168/16100008</t>
  </si>
  <si>
    <t>AJGMain/AJG168/16100009</t>
  </si>
  <si>
    <t>AJGMain/AJG168/16120001</t>
  </si>
  <si>
    <t>AJGMain/AJG168/17020001</t>
  </si>
  <si>
    <t>AJGMain/AJG168/17020002</t>
  </si>
  <si>
    <t>AJGMain/AJG168/17030001</t>
  </si>
  <si>
    <t>AJGMain/AJG169/16120001</t>
  </si>
  <si>
    <t>AJGMain/AJG170/17020001</t>
  </si>
  <si>
    <t>AJGMain/AJG173/160801</t>
  </si>
  <si>
    <t>AJGMain/AJG174/17030001</t>
  </si>
  <si>
    <t>AJGMain/AJG175/160301</t>
  </si>
  <si>
    <t>AJGMain/AJG175/160501</t>
  </si>
  <si>
    <t>AJGMain/AJG175/17030001</t>
  </si>
  <si>
    <t>AJGMain/AJG177/160301</t>
  </si>
  <si>
    <t>AJGMain/AJG177/16120001</t>
  </si>
  <si>
    <t>AJGMain/AJG177/17020001</t>
  </si>
  <si>
    <t>AJGMain/AJG177/17020002</t>
  </si>
  <si>
    <t>AJGMain/AJG177/17030001</t>
  </si>
  <si>
    <t>AJGMain/AJG178/160301</t>
  </si>
  <si>
    <t>AJGMain/AJG179/16120001</t>
  </si>
  <si>
    <t>AJGMain/AJG179/17020001</t>
  </si>
  <si>
    <t>AJGMain/AJG181/16110001</t>
  </si>
  <si>
    <t>AJGMain/AJG181/16120001</t>
  </si>
  <si>
    <t>AJGMain/AJG183/17030001</t>
  </si>
  <si>
    <t>AJGMain/AJG184/160901</t>
  </si>
  <si>
    <t>AJGMain/AJG184/16110001</t>
  </si>
  <si>
    <t>AJGMain/AJG184/17020001</t>
  </si>
  <si>
    <t>AJGMain/AJG184/17030001</t>
  </si>
  <si>
    <t>AJGMain/AJG185/160401</t>
  </si>
  <si>
    <t>AJGMain/AJG185/16120001</t>
  </si>
  <si>
    <t>AJGMain/AJG185/17030001</t>
  </si>
  <si>
    <t>AJGMain/AJG185/17040001</t>
  </si>
  <si>
    <t>AJGMain/AJG186/17030001</t>
  </si>
  <si>
    <t>AJGMain/AJG186/17040001</t>
  </si>
  <si>
    <t>AJGMain/AJG188/16120001</t>
  </si>
  <si>
    <t>AJGMain/AJG188/17020001</t>
  </si>
  <si>
    <t>AJGMain/AJG189/17030001</t>
  </si>
  <si>
    <t>AJGMain/AJG190/16100001</t>
  </si>
  <si>
    <t>AJGMain/AJG190/16120001</t>
  </si>
  <si>
    <t>AJGMain/AJG190/17020002</t>
  </si>
  <si>
    <t>AJGMain/AJG194/16100001</t>
  </si>
  <si>
    <t>AJGMain/AJG196/16120001</t>
  </si>
  <si>
    <t>AJGMain/AJG198/160502</t>
  </si>
  <si>
    <t>AJGMain/AJG198/17030001</t>
  </si>
  <si>
    <t>AJGMain/AJG199/16120001</t>
  </si>
  <si>
    <t>AJGMain/AJG200/17020001</t>
  </si>
  <si>
    <t>AJGMain/AJG201/16100001</t>
  </si>
  <si>
    <t>AJGMain/AJG201/16120001</t>
  </si>
  <si>
    <t>AJGMain/AJG203/160501</t>
  </si>
  <si>
    <t>AJGMain/AJG203/17020001</t>
  </si>
  <si>
    <t>AJGMain/AJG203/17030001</t>
  </si>
  <si>
    <t>AJGMain/AJG204/16120001</t>
  </si>
  <si>
    <t>AJGMain/AJG205/17040001</t>
  </si>
  <si>
    <t>AJGMain/AJG206/160401</t>
  </si>
  <si>
    <t>AJGMain/AJG206/160501</t>
  </si>
  <si>
    <t>AJGMain/AJG207/17030001</t>
  </si>
  <si>
    <t>AJGMain/AJG209/17020001</t>
  </si>
  <si>
    <t>AJGMain/AJG209/17020002</t>
  </si>
  <si>
    <t>AJGMain/AJG209/17030001</t>
  </si>
  <si>
    <t>AJGMain/AJG210/17020001</t>
  </si>
  <si>
    <t>AJGMain/AJG211/160301</t>
  </si>
  <si>
    <t>AJGMain/AJG211/160901</t>
  </si>
  <si>
    <t>AJGMain/AJG211/160902</t>
  </si>
  <si>
    <t>AJGMain/AJG211/16090903</t>
  </si>
  <si>
    <t>AJGMain/AJG213/17030001</t>
  </si>
  <si>
    <t>AJGMain/AJG214/16120001</t>
  </si>
  <si>
    <t>AJGMain/AJG215/16120001</t>
  </si>
  <si>
    <t>AJGMain/AJG216/16120001</t>
  </si>
  <si>
    <t>AJGMain/AJG216/17040001</t>
  </si>
  <si>
    <t>AJGMain/AJG217/17030001</t>
  </si>
  <si>
    <t>AJGMain/AJG218/17030001</t>
  </si>
  <si>
    <t>AJGMain/AJG220/160301</t>
  </si>
  <si>
    <t>AJGMain/AJG220/160801</t>
  </si>
  <si>
    <t>AJGMain/AJG222/160301</t>
  </si>
  <si>
    <t>AJGMain/AJG222/160501</t>
  </si>
  <si>
    <t>AJGMain/AJG222/17020001</t>
  </si>
  <si>
    <t>AJGMain/AJG223/160501</t>
  </si>
  <si>
    <t>AJGMain/AJG223/160502</t>
  </si>
  <si>
    <t>AJGMain/AJG224/160801</t>
  </si>
  <si>
    <t>AJGMain/AJG224/16100001</t>
  </si>
  <si>
    <t>AJGMain/AJG224/16120001</t>
  </si>
  <si>
    <t>AJGMain/AJG225/160501</t>
  </si>
  <si>
    <t>AJGMain/AJG225/16090001</t>
  </si>
  <si>
    <t>AJGMain/AJG225/16090002</t>
  </si>
  <si>
    <t>AJGMain/AJG225/16090003</t>
  </si>
  <si>
    <t>AJGMain/AJG225/16100001</t>
  </si>
  <si>
    <t>AJGMain/AJG225/16100002</t>
  </si>
  <si>
    <t>AJGMain/AJG225/16100003</t>
  </si>
  <si>
    <t>AJGMain/AJG225/16100004</t>
  </si>
  <si>
    <t>AJGMain/AJG225/16100005</t>
  </si>
  <si>
    <t>AJGMain/AJG225/16100006</t>
  </si>
  <si>
    <t>AJGMain/AJG226/17030001</t>
  </si>
  <si>
    <t>AJGMain/AJG226/17040001</t>
  </si>
  <si>
    <t>AJGMain/AJG227/160301</t>
  </si>
  <si>
    <t>AJGMain/AJG227/160302</t>
  </si>
  <si>
    <t>AJGMain/AJG227/16120001</t>
  </si>
  <si>
    <t>AJGMain/AJG227/17020001</t>
  </si>
  <si>
    <t>AJGMain/AJG227/17030001</t>
  </si>
  <si>
    <t>AJGMain/AJG227/17030002</t>
  </si>
  <si>
    <t>AJGMain/AJG229/160501</t>
  </si>
  <si>
    <t>AJGMain/AJG229/16090002</t>
  </si>
  <si>
    <t>AJGMain/AJG229/16090003</t>
  </si>
  <si>
    <t>AJGMain/AJG229/16090005</t>
  </si>
  <si>
    <t>AJGMain/AJG229/16100001</t>
  </si>
  <si>
    <t>AJGMain/AJG229/16100002</t>
  </si>
  <si>
    <t>AJGMain/AJG229/16100003</t>
  </si>
  <si>
    <t>AJGMain/AJG229/16100004</t>
  </si>
  <si>
    <t>AJGMain/AJG229/16100005</t>
  </si>
  <si>
    <t>AJGMain/AJG229/16100006</t>
  </si>
  <si>
    <t>AJGMain/AJG229/16100007</t>
  </si>
  <si>
    <t>AJGMain/AJG229/16100009</t>
  </si>
  <si>
    <t>AJGMain/AJG229/16100010</t>
  </si>
  <si>
    <t>AJGMain/AJG229/16100011</t>
  </si>
  <si>
    <t>AJGMain/AJG229/16120002</t>
  </si>
  <si>
    <t>AJGMain/AJG229/17020001</t>
  </si>
  <si>
    <t>AJGMain/AJG229/17020003</t>
  </si>
  <si>
    <t>AJGMain/AJG229/17030001</t>
  </si>
  <si>
    <t>AJGMain/AJG230/16090001</t>
  </si>
  <si>
    <t>AJGMain/AJG230/16090002</t>
  </si>
  <si>
    <t>AJGMain/AJG230/16090003</t>
  </si>
  <si>
    <t>AJGMain/AJG230/16100001</t>
  </si>
  <si>
    <t>AJGMain/AJG230/16100002</t>
  </si>
  <si>
    <t>AJGMain/AJG230/16100003</t>
  </si>
  <si>
    <t>AJGMain/AJG230/16120001</t>
  </si>
  <si>
    <t>AJGMain/AJG231/160301</t>
  </si>
  <si>
    <t>AJGMain/AJG231/160302</t>
  </si>
  <si>
    <t>AJGMain/AJG231/17020001</t>
  </si>
  <si>
    <t>AJGMain/AJG231/17030001</t>
  </si>
  <si>
    <t>AJGMain/AJG232/16100001</t>
  </si>
  <si>
    <t>AJGMain/AJG232/16100002</t>
  </si>
  <si>
    <t>AJGMain/AJG236/160301</t>
  </si>
  <si>
    <t>AJGMain/AJG236/17030001</t>
  </si>
  <si>
    <t>AJGMain/AJG238/17030001</t>
  </si>
  <si>
    <t>AJGMain/AJG239/160501</t>
  </si>
  <si>
    <t>AJGMain/AJG239/16120002</t>
  </si>
  <si>
    <t>AJGMain/AJG240/17010001</t>
  </si>
  <si>
    <t>AJGMain/AJG241/160301</t>
  </si>
  <si>
    <t>AJGMain/AJG241/160501</t>
  </si>
  <si>
    <t>AJGMain/AJG241/160801</t>
  </si>
  <si>
    <t>AJGMain/AJG241/160802</t>
  </si>
  <si>
    <t>AJGMain/AJG241/17030001</t>
  </si>
  <si>
    <t>AJGMain/AJG242/16120001</t>
  </si>
  <si>
    <t>AJGMain/AJG243/17030001</t>
  </si>
  <si>
    <t>AJGMain/AJG244/160301</t>
  </si>
  <si>
    <t>AJGMain/AJG244/160302</t>
  </si>
  <si>
    <t>AJGMain/AJG244/160303</t>
  </si>
  <si>
    <t>AJGMain/AJG246/160301</t>
  </si>
  <si>
    <t>AJGMain/AJG246/16120001</t>
  </si>
  <si>
    <t>AJGMain/AJG246/17020001</t>
  </si>
  <si>
    <t>AJGMain/AJG246/17030001</t>
  </si>
  <si>
    <t>AJGMain/AJG247/17040001</t>
  </si>
  <si>
    <t>AJGMain/AJG248/16090001</t>
  </si>
  <si>
    <t>AJGMain/AJG248/16100001</t>
  </si>
  <si>
    <t>AJGMain/AJG248/16100002</t>
  </si>
  <si>
    <t>AJGMain/AJG248/16100003</t>
  </si>
  <si>
    <t>AJGMain/AJG248/17030001</t>
  </si>
  <si>
    <t>AJGMain/AJG251/160501</t>
  </si>
  <si>
    <t>AJGMain/AJG252/160501</t>
  </si>
  <si>
    <t>AJGMain/AJG253/160801</t>
  </si>
  <si>
    <t>AJGMain/AJG253/16120001</t>
  </si>
  <si>
    <t>AJGMain/AJG254/16090001</t>
  </si>
  <si>
    <t>AJGMain/AJG254/16120001</t>
  </si>
  <si>
    <t>AJGMain/AJG254/17020001</t>
  </si>
  <si>
    <t>AJGMain/AJG254/17020002</t>
  </si>
  <si>
    <t>AJGMain/AJG254/17030001</t>
  </si>
  <si>
    <t>AJGMain/AJG254/17030002</t>
  </si>
  <si>
    <t>AJGMain/AJG255/16090001</t>
  </si>
  <si>
    <t>AJGMain/AJG255/17030001</t>
  </si>
  <si>
    <t>AJGMain/AJG255/17040001</t>
  </si>
  <si>
    <t>AJGMain/AJG257/160301</t>
  </si>
  <si>
    <t>AJGMain/AJG258/16090001</t>
  </si>
  <si>
    <t>AJGMain/AJG258/16090002</t>
  </si>
  <si>
    <t>AJGMain/AJG258/16090003</t>
  </si>
  <si>
    <t>AJGMain/AJG258/16090004</t>
  </si>
  <si>
    <t>AJGMain/AJG258/16090005</t>
  </si>
  <si>
    <t>AJGMain/AJG258/16090006</t>
  </si>
  <si>
    <t>AJGMain/AJG258/16090007</t>
  </si>
  <si>
    <t>AJGMain/AJG258/16100001</t>
  </si>
  <si>
    <t>AJGMain/AJG258/16100002</t>
  </si>
  <si>
    <t>AJGMain/AJG258/16100003</t>
  </si>
  <si>
    <t>AJGMain/AJG258/16100004</t>
  </si>
  <si>
    <t>AJGMain/AJG258/16120001</t>
  </si>
  <si>
    <t>AJGMain/AJG258/17020001</t>
  </si>
  <si>
    <t>AJGMain/AJG259/160301</t>
  </si>
  <si>
    <t>AJGMain/AJG259/160801</t>
  </si>
  <si>
    <t>AJGMain/AJG259/17030001</t>
  </si>
  <si>
    <t>AJGMain/AJG260/17020001</t>
  </si>
  <si>
    <t>AJGMain/AJG260/17020002</t>
  </si>
  <si>
    <t>AJGMain/AJG262/160701</t>
  </si>
  <si>
    <t>AJGMain/AJG262/16120001</t>
  </si>
  <si>
    <t>AJGMain/AJG263/16120001</t>
  </si>
  <si>
    <t>AJGMain/AJG265/16120001</t>
  </si>
  <si>
    <t>AJGMain/AJG268/160301</t>
  </si>
  <si>
    <t>AJGMain/AJG268/17030001</t>
  </si>
  <si>
    <t>AJGMain/AJG269/160301</t>
  </si>
  <si>
    <t>AJGMain/AJG269/17020002</t>
  </si>
  <si>
    <t>AJGMain/AJG270/17020001</t>
  </si>
  <si>
    <t>AJGMain/AJG271/16120001</t>
  </si>
  <si>
    <t>AJGMain/AJG271/17020001</t>
  </si>
  <si>
    <t>AJGMain/AJG273/16120001</t>
  </si>
  <si>
    <t>AJGMain/AJG273/16120002</t>
  </si>
  <si>
    <t>AJGMain/AJG273/17020001</t>
  </si>
  <si>
    <t>AJGMain/AJG273/17020002</t>
  </si>
  <si>
    <t>AJGMain/AJG273/17030001</t>
  </si>
  <si>
    <t>AJGMain/AJG274/16120001</t>
  </si>
  <si>
    <t>AJGMain/AJG274/17020001</t>
  </si>
  <si>
    <t>AJGMain/AJG274/17030001</t>
  </si>
  <si>
    <t>AJGMain/AJG275/160301</t>
  </si>
  <si>
    <t>AJGMain/AJG275/17020001</t>
  </si>
  <si>
    <t>AJGMain/AJG277/17020001</t>
  </si>
  <si>
    <t>AJGMain/AJG278/160501</t>
  </si>
  <si>
    <t>AJGMain/AJG278/16100001</t>
  </si>
  <si>
    <t>AJGMain/AJG279/17030001</t>
  </si>
  <si>
    <t>AJGMain/AJG279/17030002</t>
  </si>
  <si>
    <t>AJGMain/AJG280/16120001</t>
  </si>
  <si>
    <t>AJGMain/AJG280/17010001</t>
  </si>
  <si>
    <t>AJGMain/AJG282/17030001</t>
  </si>
  <si>
    <t>AJGMain/AJG282/17030002</t>
  </si>
  <si>
    <t>AJGMain/AJG284/17040001</t>
  </si>
  <si>
    <t>AJGMain/AJG286/17030001</t>
  </si>
  <si>
    <t>AJGMain/AJG289/160801</t>
  </si>
  <si>
    <t>AJGMain/AJG289/16090001</t>
  </si>
  <si>
    <t>AJGMain/AJG289/16100001</t>
  </si>
  <si>
    <t>AJGMain/AJG291/16100001</t>
  </si>
  <si>
    <t>AJGMain/AJG291/16110001</t>
  </si>
  <si>
    <t>AJGMain/AJG291/17020001</t>
  </si>
  <si>
    <t>AJGMain/AJG291/17030001</t>
  </si>
  <si>
    <t>AJGMain/AJG292/16120001</t>
  </si>
  <si>
    <t>AJGMain/AJG292/17030001</t>
  </si>
  <si>
    <t>AJGMain/AJG293/16120001</t>
  </si>
  <si>
    <t>AJGMain/AJG296/17020001</t>
  </si>
  <si>
    <t>AJGMain/AJG297/160603</t>
  </si>
  <si>
    <t>AJGMain/AJG297/160604</t>
  </si>
  <si>
    <t>AJGMain/AJG297/160701</t>
  </si>
  <si>
    <t>AJGMain/AJG297/160801</t>
  </si>
  <si>
    <t>AJGMain/AJG297/160901</t>
  </si>
  <si>
    <t>AJGMain/AJG297/16100001</t>
  </si>
  <si>
    <t>AJGMain/AJG297/16120001</t>
  </si>
  <si>
    <t>AJGMain/AJG298/160604</t>
  </si>
  <si>
    <t>AJGMain/AJG298/160801</t>
  </si>
  <si>
    <t>AJGMain/AJG298/160802</t>
  </si>
  <si>
    <t>AJGMain/AJG298/160803</t>
  </si>
  <si>
    <t>AJGMain/AJG298/160901</t>
  </si>
  <si>
    <t>AJGMain/AJG298/16090902</t>
  </si>
  <si>
    <t>AJGMain/AJG298/16090903</t>
  </si>
  <si>
    <t>AJGMain/AJG298/16090904</t>
  </si>
  <si>
    <t>AJGMain/AJG298/16100001</t>
  </si>
  <si>
    <t>AJGMain/AJG298/16120001</t>
  </si>
  <si>
    <t>AJGMain/AJG298/16120002</t>
  </si>
  <si>
    <t>AJGMain/AJG298/17020001</t>
  </si>
  <si>
    <t>AJGMain/AJG299/160601</t>
  </si>
  <si>
    <t>AJGMain/AJG299/160602</t>
  </si>
  <si>
    <t>AJGMain/AJG299/160603</t>
  </si>
  <si>
    <t>AJGMain/AJG299/160604</t>
  </si>
  <si>
    <t>AJGMain/AJG299/160605</t>
  </si>
  <si>
    <t>AJGMain/AJG299/160606</t>
  </si>
  <si>
    <t>AJGMain/AJG299/160607</t>
  </si>
  <si>
    <t>AJGMain/AJG299/160608</t>
  </si>
  <si>
    <t>AJGMain/AJG299/160609</t>
  </si>
  <si>
    <t>AJGMain/AJG299/160610</t>
  </si>
  <si>
    <t>AJGMain/AJG299/160611</t>
  </si>
  <si>
    <t>AJGMain/AJG299/160612</t>
  </si>
  <si>
    <t>AJGMain/AJG299/160701</t>
  </si>
  <si>
    <t>AJGMain/AJG299/160702</t>
  </si>
  <si>
    <t>AJGMain/AJG299/160703</t>
  </si>
  <si>
    <t>AJGMain/AJG299/160801</t>
  </si>
  <si>
    <t>AJGMain/AJG299/160802</t>
  </si>
  <si>
    <t>AJGMain/AJG299/160803</t>
  </si>
  <si>
    <t>AJGMain/AJG299/160804</t>
  </si>
  <si>
    <t>AJGMain/AJG299/160901</t>
  </si>
  <si>
    <t>AJGMain/AJG299/16090902</t>
  </si>
  <si>
    <t>AJGMain/AJG299/16090903</t>
  </si>
  <si>
    <t>AJGMain/AJG299/16100001</t>
  </si>
  <si>
    <t>AJGMain/AJG299/16100002</t>
  </si>
  <si>
    <t>AJGMain/AJG299/16100003</t>
  </si>
  <si>
    <t>AJGMain/AJG299/16100004</t>
  </si>
  <si>
    <t>AJGMain/AJG299/16120001</t>
  </si>
  <si>
    <t>AJGMain/AJG299/17020001</t>
  </si>
  <si>
    <t>AJGMain/AJG299/17030001</t>
  </si>
  <si>
    <t>AJGMain/AJG300/160901</t>
  </si>
  <si>
    <t>AJGMain/AJG300/16090902</t>
  </si>
  <si>
    <t>AJGMain/AJG301/16120001</t>
  </si>
  <si>
    <t>AJGMain/AJG304/16120001</t>
  </si>
  <si>
    <t>AJGMain/AJG306/17040001</t>
  </si>
  <si>
    <t>AJGMain/AJG308/17030001</t>
  </si>
  <si>
    <t>AJGMain/AJG308/17030002</t>
  </si>
  <si>
    <t>AJGMain/AJG308/17030003</t>
  </si>
  <si>
    <t>AJGMain/AJG309/17030001</t>
  </si>
  <si>
    <t>AJGMain/AJG309/17030002</t>
  </si>
  <si>
    <t>AJGMain/AJG309/17030003</t>
  </si>
  <si>
    <t>AJGMain/AJG312/17030001</t>
  </si>
  <si>
    <t>AJGMain/AJG312/17030002</t>
  </si>
  <si>
    <t>AJGMain/AJG313/17030001</t>
  </si>
  <si>
    <t>AJGMain/AJG313/17030002</t>
  </si>
  <si>
    <t>AJGMain/AJG316/16120001</t>
  </si>
  <si>
    <t>AJGMain/AJG317/16120001</t>
  </si>
  <si>
    <t>AJGMain/AJG318/16090001</t>
  </si>
  <si>
    <t>AJGMain/AJG318/16100001</t>
  </si>
  <si>
    <t>AJGMain/AJG319/16120001</t>
  </si>
  <si>
    <t>AJGMain/AJG319/17020001</t>
  </si>
  <si>
    <t>AJGMain/AJG320/16120001</t>
  </si>
  <si>
    <t>AJGMain/AJG320/17040001</t>
  </si>
  <si>
    <t>AJGMain/AJG322/16120001</t>
  </si>
  <si>
    <t>AJGMain/AJG322/17020001</t>
  </si>
  <si>
    <t>AJGMain/AJG322/17030001</t>
  </si>
  <si>
    <t>AJGMain/AJG322/17030002</t>
  </si>
  <si>
    <t>AJGMain/AJG323/16120001</t>
  </si>
  <si>
    <t>AJGMain/AJG323/17020001</t>
  </si>
  <si>
    <t>AJGMain/AJG324/17020001</t>
  </si>
  <si>
    <t>AJGMain/AJG324/17030001</t>
  </si>
  <si>
    <t>AJGMain/AJG325/17020001</t>
  </si>
  <si>
    <t>AJGMain/AJG325/17020002</t>
  </si>
  <si>
    <t>AJGMain/AJG325/17030001</t>
  </si>
  <si>
    <t>AJGMain/AJG326/17020001</t>
  </si>
  <si>
    <t>AJGMain/AJG326/17030001</t>
  </si>
  <si>
    <t>AJGMain/AJG327/17020001</t>
  </si>
  <si>
    <t>AJGMain/AJG327/17020002</t>
  </si>
  <si>
    <t>AJGMain/AJG327/17030001</t>
  </si>
  <si>
    <t>AJGMain/AJG328/17020001</t>
  </si>
  <si>
    <t>AJGMain/AJG328/17030001</t>
  </si>
  <si>
    <t>AJGMain/AJG329/17020001</t>
  </si>
  <si>
    <t>AJGMain/AJG329/17030001</t>
  </si>
  <si>
    <t>AJGMain/AJG333/16100001</t>
  </si>
  <si>
    <t>AJGMain/AJG333/16120001</t>
  </si>
  <si>
    <t>AJGMain/AJG345/17020001</t>
  </si>
  <si>
    <t>AJGMain/AJG345/17030001</t>
  </si>
  <si>
    <t>AJGMain/AJG345/17030002</t>
  </si>
  <si>
    <t>AJGMain/AJG350/16120001</t>
  </si>
  <si>
    <t>AJGMain/AJG351/17020001</t>
  </si>
  <si>
    <t>AJGMain/AJG351/17020002</t>
  </si>
  <si>
    <t>AJGMain/AJG351/17030001</t>
  </si>
  <si>
    <t>AJGMain/AJG352/16120001</t>
  </si>
  <si>
    <t>AJGMain/AJG353/16120001</t>
  </si>
  <si>
    <t>AJGMain/AJG353/17020001</t>
  </si>
  <si>
    <t>AJGMain/AJG353/17040001</t>
  </si>
  <si>
    <t>AJGMain/AJG354/16120001</t>
  </si>
  <si>
    <t>AJGMain/AJG354/17020001</t>
  </si>
  <si>
    <t>AJGMain/AJG355/16120001</t>
  </si>
  <si>
    <t>AJGMain/AJG356/16120001</t>
  </si>
  <si>
    <t>AJGMain/AJG356/17030001</t>
  </si>
  <si>
    <t>AJGMain/AJG357/16120001</t>
  </si>
  <si>
    <t>AJGMain/AJG357/17030001</t>
  </si>
  <si>
    <t>AJGMain/AJG358/16120001</t>
  </si>
  <si>
    <t>AJGMain/AJG505/16120001</t>
  </si>
  <si>
    <t>AJGMain/AJG505/17020001</t>
  </si>
  <si>
    <t>AJGMain/AJG530/16120001</t>
  </si>
  <si>
    <t>AJGMain/AJG540/16120001</t>
  </si>
  <si>
    <t>AJGMain/AR125/17030001</t>
  </si>
  <si>
    <t>AJGMain/AR125/17030002</t>
  </si>
  <si>
    <t>Introducer code (AJGXXXX) needs to be extracted from the reference column on the debtors list</t>
  </si>
  <si>
    <t>Reference number is either the number in the reference column or the number after the introducer code (see below)</t>
  </si>
  <si>
    <t>Introducer code</t>
  </si>
  <si>
    <t>Reference number</t>
  </si>
  <si>
    <t>All information from Debtors list based on introducer code, excluding any in "Awaiting Invoicing" status in reference column</t>
  </si>
  <si>
    <t>All information from suspense list based on introducer code in "introducer if known" column</t>
  </si>
  <si>
    <t>Payment method = method column</t>
  </si>
  <si>
    <t>Please contact your regional account manager to discuss any queries with your statement.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</si>
</sst>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4">
    <numFmt numFmtId="8" formatCode="&quot;£&quot;#,##0.00;[Red]\-&quot;£&quot;#,##0.00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.00_ ;[Red]\-0.00\ "/>
    <numFmt numFmtId="165" formatCode="[$-809]dd\ mmmm\ yyyy;@"/>
    <numFmt numFmtId="166" formatCode="&quot;$&quot;#,##0;\(&quot;$&quot;#,##0\)"/>
    <numFmt numFmtId="167" formatCode="&quot;$&quot;#,##0.0_);\(&quot;$&quot;#,##0.0\)"/>
    <numFmt numFmtId="168" formatCode="&quot;$&quot;#,##0.00_);\(&quot;$&quot;#,##0.00\)"/>
    <numFmt numFmtId="169" formatCode="&quot;$&quot;#,##0.000_);\(&quot;$&quot;#,##0.000\)"/>
    <numFmt numFmtId="170" formatCode="#,##0.0\ ;\(#,##0.0\)"/>
    <numFmt numFmtId="171" formatCode="0.0_)\%;\(0.0\)\%;0.0_)\%;@_)_%"/>
    <numFmt numFmtId="172" formatCode="#,##0.0_)_%;\(#,##0.0\)_%;0.0_)_%;@_)_%"/>
    <numFmt numFmtId="173" formatCode="#,##0.0_)_x;\(#,##0.0\)_x"/>
    <numFmt numFmtId="174" formatCode="#,##0.0_);\(#,##0.0\);#,##0.0_);@_)"/>
    <numFmt numFmtId="175" formatCode="#,##0.0_);\(#,##0.0\)"/>
    <numFmt numFmtId="176" formatCode="&quot;£&quot;_(#,##0.00_);&quot;£&quot;\(#,##0.00\);&quot;£&quot;_(0.00_);@_)"/>
    <numFmt numFmtId="177" formatCode="&quot;$&quot;_(#,##0.00_);&quot;$&quot;\(#,##0.00\)"/>
    <numFmt numFmtId="178" formatCode="&quot;$&quot;_(#,##0.00_);&quot;$&quot;\(#,##0.00\);&quot;$&quot;_(0.00_);@_)"/>
    <numFmt numFmtId="179" formatCode="[$€-2]\ #,##0.00"/>
    <numFmt numFmtId="180" formatCode="&quot;£&quot;_(#,##0.00_);&quot;£&quot;\(#,##0.00\)"/>
    <numFmt numFmtId="181" formatCode="#,##0.00_);\(#,##0.00\);0.00_);@_)"/>
    <numFmt numFmtId="182" formatCode="\€_(#,##0.00_);\€\(#,##0.00\);\€_(0.00_);@_)"/>
    <numFmt numFmtId="183" formatCode="0_)"/>
    <numFmt numFmtId="184" formatCode="#,##0_)\x;\(#,##0\)\x;0_)\x;@_)_x"/>
    <numFmt numFmtId="185" formatCode="#,##0.0_)\x;\(#,##0.0\)\x"/>
    <numFmt numFmtId="186" formatCode="#,##0.00_)\x;\(#,##0.00\)\x"/>
    <numFmt numFmtId="187" formatCode="#,##0.0_)\x;\(#,##0.0\)\x;0.0_)\x;@_)_x"/>
    <numFmt numFmtId="188" formatCode="#,##0_)_x;\(#,##0\)_x;0_)_x;@_)_x"/>
    <numFmt numFmtId="189" formatCode="#,##0.0_)_x;\(#,##0.0\)_x;0.0_)_x;@_)_x"/>
    <numFmt numFmtId="190" formatCode="0.0_)\%;\(0.0\)\%"/>
    <numFmt numFmtId="191" formatCode="0.0_)%;\(0.0\)%"/>
    <numFmt numFmtId="192" formatCode="#,##0.0_)_%;\(#,##0.0\)_%"/>
    <numFmt numFmtId="193" formatCode="0.0%"/>
    <numFmt numFmtId="194" formatCode="#,##0;\(#,##0\)"/>
    <numFmt numFmtId="195" formatCode="0.00\x"/>
    <numFmt numFmtId="196" formatCode="0.0\x"/>
    <numFmt numFmtId="197" formatCode="0&quot;A&quot;"/>
    <numFmt numFmtId="198" formatCode="0\A"/>
    <numFmt numFmtId="199" formatCode="0.0_);\(0.0\)"/>
    <numFmt numFmtId="200" formatCode="#,##0_);\(#,##0\);\-_);"/>
    <numFmt numFmtId="201" formatCode="_(* #,##0_);_(* \(#,##0\);_(* &quot;-&quot;_);_(@_)"/>
    <numFmt numFmtId="202" formatCode="#,##0_);\(#,##0\);\-_)"/>
    <numFmt numFmtId="203" formatCode="\£#,##0_);\(\£#,##0\)"/>
    <numFmt numFmtId="204" formatCode="0.0"/>
    <numFmt numFmtId="205" formatCode="0&quot; years&quot;"/>
    <numFmt numFmtId="206" formatCode="0.0\x_);&quot;nm&quot;_);\-??"/>
    <numFmt numFmtId="207" formatCode="0.0%_);\(0.0%\)"/>
    <numFmt numFmtId="208" formatCode="yyyy"/>
    <numFmt numFmtId="209" formatCode="#,##0_%_);\(#,##0\)_%;#,##0_%_);@_%_)"/>
    <numFmt numFmtId="210" formatCode="#,##0_%_);\(#,##0\)_%;**;@_%_)"/>
    <numFmt numFmtId="211" formatCode="_(* #,##0.00_);_(* \(#,##0.00\);_(* &quot;-&quot;??_);_(@_)"/>
    <numFmt numFmtId="212" formatCode="#,##0.00_%_);\(#,##0.00\)_%;#,##0.00_%_);@_%_)"/>
    <numFmt numFmtId="213" formatCode="[&gt;=1000000]#,###,,&quot; m&quot;;[&gt;=1000]#,###,&quot; k&quot;;#,##0"/>
    <numFmt numFmtId="214" formatCode="&quot;$&quot;#,##0_%_);\(&quot;$&quot;#,##0\)_%;&quot;$&quot;#,##0_%_);@_%_)"/>
    <numFmt numFmtId="215" formatCode="&quot;$&quot;#,##0.00_%_);\(&quot;$&quot;#,##0.00\)_%;&quot;$&quot;#,##0.00_%_);@_%_)"/>
    <numFmt numFmtId="216" formatCode="_(&quot;£&quot;* #,##0.00_);_(&quot;£&quot;* \(#,##0.00\);_(&quot;£&quot;* &quot;-&quot;??_);_(@_)"/>
    <numFmt numFmtId="217" formatCode="\$_(#,##0_);\$\(#,##0\)"/>
    <numFmt numFmtId="218" formatCode="&quot;£&quot;_(#,##0.0_);&quot;£&quot;\(#,##0.0\)"/>
    <numFmt numFmtId="219" formatCode="&quot;_&quot;\(#,##0.0_);&quot;£&quot;\(#,##0.0\)"/>
    <numFmt numFmtId="220" formatCode="m/d/yy_%_)"/>
    <numFmt numFmtId="221" formatCode="dd\ mmm\ yyyy"/>
    <numFmt numFmtId="222" formatCode="###0.0_);\(###0.0\)"/>
    <numFmt numFmtId="223" formatCode="\$0.00;\(\$0.00\)"/>
    <numFmt numFmtId="224" formatCode="0_%_);\(0\)_%;0_%_);@_%_)"/>
    <numFmt numFmtId="225" formatCode="_(&quot;$&quot;* #,##0_);_(&quot;$&quot;* \(#,##0\);_(&quot;$&quot;* &quot;-&quot;_);_(@_)"/>
    <numFmt numFmtId="226" formatCode="#,##0\ \ \ ;\(#,##0\)\ "/>
    <numFmt numFmtId="227" formatCode="_-[$€]* #,##0.0_-;\-[$€]* #,##0.0_-;_-[$€]* &quot;-&quot;??_-;_-@_-"/>
    <numFmt numFmtId="228" formatCode="0&quot;E&quot;"/>
    <numFmt numFmtId="229" formatCode="0.0&quot;  &quot;"/>
    <numFmt numFmtId="230" formatCode="#,##0\ \ \ \ \ \ ;\(#,##0.00\)\ \ "/>
    <numFmt numFmtId="231" formatCode="#,##0.00\ \ \ ;\(#,##0.00\)\ \ "/>
    <numFmt numFmtId="232" formatCode="_-* #,##0_-;\(#,##0\);_-* &quot;–&quot;_-;_-@_-"/>
    <numFmt numFmtId="233" formatCode="##,##0.00_);\(##,##0.00\);\-??"/>
    <numFmt numFmtId="234" formatCode="0.0\%_);\(0.0\%\);0.0\%_);@_%_)"/>
    <numFmt numFmtId="235" formatCode="#,##0_);\(#,##0\);\-??"/>
    <numFmt numFmtId="236" formatCode="0.0\x_)"/>
    <numFmt numFmtId="237" formatCode="0&quot; years&quot;_)"/>
    <numFmt numFmtId="238" formatCode="#,##0;\(#,##0\);\-_)"/>
    <numFmt numFmtId="239" formatCode="#,##0.0_);\(#,##0.0\);\-_)"/>
    <numFmt numFmtId="240" formatCode="#,##0.00_);\(#,##0.00\);\-_)"/>
    <numFmt numFmtId="241" formatCode="&quot;&quot;"/>
    <numFmt numFmtId="242" formatCode="_-* #,##0.00_-;_-* #,##0.00\-;_-* &quot;-&quot;??_-;_-@_-"/>
    <numFmt numFmtId="243" formatCode="#,##0_-;[Red]\(#,##0\);&quot;- &quot;"/>
    <numFmt numFmtId="244" formatCode="#,##0%_-;[Red]\(#,##0%\);&quot;-% &quot;"/>
    <numFmt numFmtId="245" formatCode="\£#,##0_-;[Red]\(\£#,##0\);\£&quot;- &quot;"/>
    <numFmt numFmtId="246" formatCode="#,##0_)&quot;m&quot;;\(#,##0\)&quot;m&quot;;\-_)&quot;m&quot;"/>
    <numFmt numFmtId="247" formatCode="0.0\x;\(0.0\)\x"/>
    <numFmt numFmtId="248" formatCode="0.0&quot;x&quot;;&quot;nm&quot;;\-_x"/>
    <numFmt numFmtId="249" formatCode="0.00&quot;x&quot;;&quot;nm&quot;;\-_x"/>
    <numFmt numFmtId="250" formatCode="_-&quot;$&quot;* #,##0.00_-;\-&quot;$&quot;* #,##0.00_-;_-&quot;$&quot;* &quot;-&quot;??_-;_-@_-"/>
    <numFmt numFmtId="251" formatCode="0.0_)_x;\(0.0\)_x"/>
    <numFmt numFmtId="252" formatCode="0.0000000000"/>
    <numFmt numFmtId="253" formatCode="#,##0.0,_);\(#,##0.0,\);\-??"/>
    <numFmt numFmtId="254" formatCode="#,##0_);\(#,##0\);&quot;-  &quot;"/>
    <numFmt numFmtId="255" formatCode="#,##0.0_);\(#,##0.0\);&quot;-  &quot;"/>
    <numFmt numFmtId="256" formatCode="#,##0.0,,_);\(#,##0.0,,\);\-??"/>
    <numFmt numFmtId="257" formatCode="#,##0_)&quot;p&quot;;\(#,##0\)&quot;p&quot;;\-_)&quot;p&quot;"/>
    <numFmt numFmtId="258" formatCode="0.00%_);\(0.00%\)"/>
    <numFmt numFmtId="259" formatCode="0.0_)\p;\(0.0\)\p"/>
    <numFmt numFmtId="260" formatCode="0.0%_);\(0.0%\);&quot;-  &quot;"/>
    <numFmt numFmtId="261" formatCode="0%_);\(0%\);\-_%_)"/>
    <numFmt numFmtId="262" formatCode="0.0%_);\(0.0%\);\-_%_)"/>
    <numFmt numFmtId="263" formatCode="0.00%_);\(0.00%\);\-_%_)"/>
    <numFmt numFmtId="264" formatCode="##0&quot;bp&quot;_);\(##0&quot;bp&quot;\);\-_b_p_)"/>
    <numFmt numFmtId="265" formatCode="0.0_)_%;\(0.0\)_%"/>
    <numFmt numFmtId="266" formatCode="#,##0.00_);\(#,##0.00\);\-??"/>
    <numFmt numFmtId="267" formatCode="#,##0\ \ ;\(#,##0\)\ "/>
    <numFmt numFmtId="268" formatCode="#,##0.0\ \ ;\(#,##0.0\)\ "/>
    <numFmt numFmtId="269" formatCode="#,##0.0;\(#,##0.0\)"/>
    <numFmt numFmtId="270" formatCode="d/mm/yyyy"/>
    <numFmt numFmtId="271" formatCode="#,##0.0\ \ \ ;\(#,##0.0\)\ \ \ "/>
    <numFmt numFmtId="272" formatCode="#,##0\ \ \ ;\(#,##0\)\ \ "/>
    <numFmt numFmtId="273" formatCode="#,##0;\(#,##0\);\–;@"/>
    <numFmt numFmtId="274" formatCode="0.0_)\x;\(0.0\)\x"/>
    <numFmt numFmtId="275" formatCode="#,##0.00\x;\(#,##0.00\)\x"/>
    <numFmt numFmtId="276" formatCode="#,##0.00_x;\(#,##0.00\)_x"/>
    <numFmt numFmtId="277" formatCode="#,##0.0\ \ \ \ ;\(#,##0.0\)\ \ \ \ "/>
    <numFmt numFmtId="278" formatCode="0.00_)"/>
    <numFmt numFmtId="279" formatCode="0\ \ ;\(0\)\ \ \ "/>
    <numFmt numFmtId="280" formatCode="yyyy&quot;A&quot;"/>
    <numFmt numFmtId="281" formatCode="yyyy&quot;E&quot;"/>
    <numFmt numFmtId="282" formatCode="\¥#,##0_);\(\¥#,##0\)"/>
  </numFmts>
  <fonts count="18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48"/>
      <color theme="1"/>
      <name val="Calibri"/>
      <family val="2"/>
      <scheme val="minor"/>
    </font>
    <font>
      <b/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6"/>
      <color indexed="8"/>
      <name val="MS Sans Serif"/>
      <family val="2"/>
    </font>
    <font>
      <sz val="9"/>
      <name val="Arial"/>
      <family val="2"/>
    </font>
    <font>
      <b/>
      <sz val="10"/>
      <color indexed="9"/>
      <name val="Arial"/>
      <family val="2"/>
    </font>
    <font>
      <sz val="11"/>
      <name val="Arial"/>
      <family val="2"/>
    </font>
    <font>
      <b/>
      <sz val="22"/>
      <color indexed="18"/>
      <name val="Arial"/>
      <family val="2"/>
    </font>
    <font>
      <sz val="8"/>
      <name val="Palatino"/>
      <family val="1"/>
    </font>
    <font>
      <sz val="10"/>
      <name val="MS Sans Serif"/>
      <family val="2"/>
    </font>
    <font>
      <sz val="10"/>
      <name val="Helvetica"/>
      <family val="2"/>
    </font>
    <font>
      <sz val="8"/>
      <color indexed="8"/>
      <name val="Tahoma"/>
      <family val="2"/>
    </font>
    <font>
      <b/>
      <sz val="8"/>
      <color indexed="8"/>
      <name val="Tahoma"/>
      <family val="2"/>
    </font>
    <font>
      <b/>
      <sz val="14"/>
      <color indexed="18"/>
      <name val="Arial"/>
      <family val="2"/>
    </font>
    <font>
      <sz val="9"/>
      <color indexed="8"/>
      <name val="Arial"/>
      <family val="2"/>
    </font>
    <font>
      <sz val="9"/>
      <color indexed="12"/>
      <name val="Arial"/>
      <family val="2"/>
    </font>
    <font>
      <sz val="12"/>
      <color indexed="8"/>
      <name val="Arial"/>
      <family val="2"/>
    </font>
    <font>
      <b/>
      <sz val="10"/>
      <color indexed="18"/>
      <name val="Arial"/>
      <family val="2"/>
    </font>
    <font>
      <b/>
      <sz val="10"/>
      <color indexed="62"/>
      <name val="Arial"/>
      <family val="2"/>
    </font>
    <font>
      <b/>
      <u val="singleAccounting"/>
      <sz val="10"/>
      <color indexed="18"/>
      <name val="Arial"/>
      <family val="2"/>
    </font>
    <font>
      <b/>
      <u val="singleAccounting"/>
      <sz val="10"/>
      <color indexed="62"/>
      <name val="Arial"/>
      <family val="2"/>
    </font>
    <font>
      <sz val="6"/>
      <name val="MS Sans Serif"/>
      <family val="2"/>
    </font>
    <font>
      <u/>
      <sz val="6"/>
      <name val="MS Sans Serif"/>
      <family val="2"/>
    </font>
    <font>
      <b/>
      <sz val="10"/>
      <name val="Times New Roman"/>
      <family val="1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9"/>
      <color indexed="8"/>
      <name val="Times New Roman"/>
      <family val="1"/>
    </font>
    <font>
      <b/>
      <sz val="10"/>
      <color indexed="8"/>
      <name val="Times New Roman"/>
      <family val="1"/>
    </font>
    <font>
      <sz val="8"/>
      <name val="Arial"/>
      <family val="2"/>
    </font>
    <font>
      <sz val="8"/>
      <name val="Times"/>
      <family val="1"/>
    </font>
    <font>
      <sz val="12"/>
      <name val="Arial"/>
      <family val="2"/>
    </font>
    <font>
      <sz val="10"/>
      <color rgb="FF9C0006"/>
      <name val="Arial"/>
      <family val="2"/>
    </font>
    <font>
      <b/>
      <sz val="8"/>
      <color indexed="9"/>
      <name val="Arial"/>
      <family val="2"/>
    </font>
    <font>
      <sz val="10"/>
      <color indexed="8"/>
      <name val="Tms Rmn"/>
    </font>
    <font>
      <sz val="10"/>
      <color indexed="9"/>
      <name val="MS Sans Serif"/>
      <family val="2"/>
    </font>
    <font>
      <sz val="6"/>
      <color indexed="9"/>
      <name val="MS Serif"/>
      <family val="1"/>
    </font>
    <font>
      <sz val="9"/>
      <color indexed="9"/>
      <name val="Times New Roman"/>
      <family val="1"/>
    </font>
    <font>
      <sz val="10"/>
      <color indexed="12"/>
      <name val="MS Sans Serif"/>
      <family val="2"/>
    </font>
    <font>
      <sz val="6"/>
      <color indexed="12"/>
      <name val="MS Sans Serif"/>
      <family val="2"/>
    </font>
    <font>
      <u/>
      <sz val="6"/>
      <color indexed="12"/>
      <name val="MS Sans Serif"/>
      <family val="2"/>
    </font>
    <font>
      <sz val="10"/>
      <name val="Times New Roman"/>
      <family val="1"/>
    </font>
    <font>
      <u val="singleAccounting"/>
      <sz val="10"/>
      <name val="Arial"/>
      <family val="2"/>
    </font>
    <font>
      <b/>
      <sz val="10"/>
      <color rgb="FFFA7D00"/>
      <name val="Arial"/>
      <family val="2"/>
    </font>
    <font>
      <b/>
      <sz val="11"/>
      <color indexed="10"/>
      <name val="Calibri"/>
      <family val="2"/>
    </font>
    <font>
      <sz val="8"/>
      <name val="Times New Roman"/>
      <family val="1"/>
    </font>
    <font>
      <b/>
      <sz val="8"/>
      <color indexed="8"/>
      <name val="Arial"/>
      <family val="2"/>
    </font>
    <font>
      <sz val="7"/>
      <color indexed="10"/>
      <name val="Helvetica"/>
      <family val="2"/>
    </font>
    <font>
      <b/>
      <sz val="10"/>
      <color theme="0"/>
      <name val="Arial"/>
      <family val="2"/>
    </font>
    <font>
      <sz val="11"/>
      <color indexed="12"/>
      <name val="Arial"/>
      <family val="2"/>
    </font>
    <font>
      <sz val="8"/>
      <color indexed="12"/>
      <name val="Helv"/>
    </font>
    <font>
      <sz val="10"/>
      <color indexed="8"/>
      <name val="Arial"/>
      <family val="2"/>
    </font>
    <font>
      <sz val="8"/>
      <name val="Helvetica"/>
      <family val="2"/>
    </font>
    <font>
      <b/>
      <u/>
      <sz val="10"/>
      <color indexed="16"/>
      <name val="Arial"/>
      <family val="2"/>
    </font>
    <font>
      <b/>
      <sz val="24"/>
      <name val="Times New Roman"/>
      <family val="1"/>
    </font>
    <font>
      <sz val="28"/>
      <color indexed="8"/>
      <name val="BakerSignet"/>
    </font>
    <font>
      <sz val="10"/>
      <name val="Tms Rmn"/>
    </font>
    <font>
      <sz val="9"/>
      <name val="Frutiger 45 Light"/>
      <family val="2"/>
    </font>
    <font>
      <sz val="8"/>
      <color indexed="8"/>
      <name val="Arial"/>
      <family val="2"/>
    </font>
    <font>
      <sz val="9"/>
      <name val="Times New Roman"/>
      <family val="1"/>
    </font>
    <font>
      <u val="doubleAccounting"/>
      <sz val="10"/>
      <name val="Arial"/>
      <family val="2"/>
    </font>
    <font>
      <i/>
      <sz val="10"/>
      <color rgb="FF7F7F7F"/>
      <name val="Arial"/>
      <family val="2"/>
    </font>
    <font>
      <sz val="7"/>
      <name val="Palatino"/>
      <family val="1"/>
    </font>
    <font>
      <b/>
      <sz val="8.5"/>
      <color indexed="17"/>
      <name val="Arial"/>
      <family val="2"/>
    </font>
    <font>
      <b/>
      <sz val="8"/>
      <name val="Arial"/>
      <family val="2"/>
    </font>
    <font>
      <sz val="10"/>
      <color rgb="FF006100"/>
      <name val="Arial"/>
      <family val="2"/>
    </font>
    <font>
      <sz val="7"/>
      <name val="Arial"/>
      <family val="2"/>
    </font>
    <font>
      <b/>
      <sz val="7"/>
      <color indexed="17"/>
      <name val="Arial"/>
      <family val="2"/>
    </font>
    <font>
      <sz val="8.5"/>
      <color indexed="8"/>
      <name val="Arial"/>
      <family val="2"/>
    </font>
    <font>
      <u/>
      <sz val="8"/>
      <color indexed="12"/>
      <name val="Arial"/>
      <family val="2"/>
    </font>
    <font>
      <sz val="9"/>
      <name val="Futura UBS Bk"/>
      <family val="2"/>
    </font>
    <font>
      <u/>
      <sz val="8"/>
      <color indexed="10"/>
      <name val="Arial"/>
      <family val="2"/>
    </font>
    <font>
      <sz val="6"/>
      <color indexed="16"/>
      <name val="Palatino"/>
      <family val="1"/>
    </font>
    <font>
      <b/>
      <sz val="12"/>
      <name val="Arial"/>
      <family val="2"/>
    </font>
    <font>
      <b/>
      <sz val="8"/>
      <color indexed="9"/>
      <name val="Helvetica"/>
      <family val="2"/>
    </font>
    <font>
      <b/>
      <sz val="15"/>
      <color theme="3"/>
      <name val="Arial"/>
      <family val="2"/>
    </font>
    <font>
      <b/>
      <sz val="15"/>
      <color indexed="62"/>
      <name val="Arial"/>
      <family val="2"/>
    </font>
    <font>
      <b/>
      <sz val="13"/>
      <color theme="3"/>
      <name val="Arial"/>
      <family val="2"/>
    </font>
    <font>
      <b/>
      <sz val="13"/>
      <color indexed="62"/>
      <name val="Arial"/>
      <family val="2"/>
    </font>
    <font>
      <b/>
      <sz val="11"/>
      <color theme="3"/>
      <name val="Arial"/>
      <family val="2"/>
    </font>
    <font>
      <b/>
      <sz val="11"/>
      <color indexed="62"/>
      <name val="Arial"/>
      <family val="2"/>
    </font>
    <font>
      <b/>
      <sz val="10"/>
      <color indexed="8"/>
      <name val="Arial"/>
      <family val="2"/>
    </font>
    <font>
      <b/>
      <i/>
      <sz val="14"/>
      <color indexed="8"/>
      <name val="Arial"/>
      <family val="2"/>
    </font>
    <font>
      <sz val="8"/>
      <color indexed="9"/>
      <name val="Arial"/>
      <family val="2"/>
    </font>
    <font>
      <u/>
      <sz val="8"/>
      <color indexed="8"/>
      <name val="Arial"/>
      <family val="2"/>
    </font>
    <font>
      <sz val="8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name val="Arial"/>
      <family val="2"/>
    </font>
    <font>
      <b/>
      <sz val="8"/>
      <color indexed="12"/>
      <name val="Calibri"/>
      <family val="2"/>
      <scheme val="minor"/>
    </font>
    <font>
      <b/>
      <sz val="8"/>
      <color indexed="12"/>
      <name val="Arial"/>
      <family val="2"/>
    </font>
    <font>
      <b/>
      <sz val="8"/>
      <color indexed="12"/>
      <name val="Calibri"/>
      <family val="2"/>
    </font>
    <font>
      <sz val="10"/>
      <color rgb="FF3F3F76"/>
      <name val="Arial"/>
      <family val="2"/>
    </font>
    <font>
      <sz val="9"/>
      <color indexed="12"/>
      <name val="Frutiger 45 Light"/>
      <family val="2"/>
    </font>
    <font>
      <sz val="10"/>
      <color indexed="12"/>
      <name val="Arial"/>
      <family val="2"/>
    </font>
    <font>
      <sz val="10"/>
      <color indexed="9"/>
      <name val="Frutiger 45 Light"/>
      <family val="2"/>
    </font>
    <font>
      <sz val="10"/>
      <name val="Helv"/>
    </font>
    <font>
      <sz val="10"/>
      <color indexed="25"/>
      <name val="Helvetica"/>
      <family val="2"/>
    </font>
    <font>
      <sz val="10"/>
      <color rgb="FFFA7D00"/>
      <name val="Arial"/>
      <family val="2"/>
    </font>
    <font>
      <b/>
      <sz val="14"/>
      <name val="Arial"/>
      <family val="2"/>
    </font>
    <font>
      <sz val="8"/>
      <name val="Helv"/>
    </font>
    <font>
      <i/>
      <sz val="7"/>
      <color indexed="10"/>
      <name val="Arial"/>
      <family val="2"/>
    </font>
    <font>
      <sz val="11"/>
      <color indexed="19"/>
      <name val="Calibri"/>
      <family val="2"/>
    </font>
    <font>
      <sz val="10"/>
      <color rgb="FF9C6500"/>
      <name val="Arial"/>
      <family val="2"/>
    </font>
    <font>
      <sz val="11"/>
      <color rgb="FF000000"/>
      <name val="Calibri"/>
      <family val="2"/>
    </font>
    <font>
      <sz val="9"/>
      <color theme="1"/>
      <name val="Arial"/>
      <family val="2"/>
    </font>
    <font>
      <sz val="12"/>
      <color theme="1"/>
      <name val="Times New Roman"/>
      <family val="2"/>
    </font>
    <font>
      <sz val="10"/>
      <color theme="1"/>
      <name val="Tahoma"/>
      <family val="2"/>
    </font>
    <font>
      <sz val="7"/>
      <color indexed="8"/>
      <name val="Arial"/>
      <family val="2"/>
    </font>
    <font>
      <b/>
      <sz val="9"/>
      <name val="Frutiger 45 Light"/>
      <family val="2"/>
    </font>
    <font>
      <sz val="9"/>
      <color indexed="56"/>
      <name val="Frutiger 45 Light"/>
      <family val="2"/>
    </font>
    <font>
      <sz val="10"/>
      <name val="Frutiger 45 Light"/>
      <family val="2"/>
    </font>
    <font>
      <b/>
      <sz val="10"/>
      <color rgb="FF3F3F3F"/>
      <name val="Arial"/>
      <family val="2"/>
    </font>
    <font>
      <b/>
      <sz val="14"/>
      <name val="Times New Roman"/>
      <family val="1"/>
    </font>
    <font>
      <sz val="10"/>
      <color indexed="16"/>
      <name val="Helvetica-Black"/>
    </font>
    <font>
      <sz val="12"/>
      <name val="Helvetica"/>
      <family val="2"/>
    </font>
    <font>
      <sz val="10"/>
      <color indexed="10"/>
      <name val="Arial"/>
      <family val="2"/>
    </font>
    <font>
      <i/>
      <sz val="8"/>
      <color indexed="8"/>
      <name val="Arial"/>
      <family val="2"/>
    </font>
    <font>
      <sz val="10"/>
      <name val="KPN Arial"/>
    </font>
    <font>
      <b/>
      <sz val="8"/>
      <name val="HelveticaNeue Condensed"/>
    </font>
    <font>
      <sz val="8"/>
      <name val="HelveticaNeue LightCond"/>
      <family val="2"/>
    </font>
    <font>
      <b/>
      <sz val="7"/>
      <name val="HelveticaNeue Condensed"/>
      <family val="2"/>
    </font>
    <font>
      <b/>
      <sz val="9"/>
      <name val="Times New Roman"/>
      <family val="1"/>
    </font>
    <font>
      <b/>
      <sz val="18"/>
      <name val="Times New Roman"/>
      <family val="1"/>
    </font>
    <font>
      <b/>
      <sz val="9"/>
      <name val="Palatino"/>
      <family val="1"/>
    </font>
    <font>
      <sz val="9"/>
      <color indexed="21"/>
      <name val="Helvetica-Black"/>
    </font>
    <font>
      <b/>
      <sz val="11"/>
      <name val="Times New Roman"/>
      <family val="1"/>
    </font>
    <font>
      <b/>
      <sz val="8.5"/>
      <color indexed="8"/>
      <name val="Arial"/>
      <family val="2"/>
    </font>
    <font>
      <sz val="9"/>
      <name val="Helvetica-Black"/>
    </font>
    <font>
      <sz val="12"/>
      <name val="Times New Roman"/>
      <family val="1"/>
    </font>
    <font>
      <b/>
      <sz val="18"/>
      <color indexed="62"/>
      <name val="Cambria"/>
      <family val="2"/>
    </font>
    <font>
      <b/>
      <sz val="10"/>
      <color indexed="9"/>
      <name val="GS TheSans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0"/>
      <color theme="1"/>
      <name val="Arial"/>
      <family val="2"/>
    </font>
    <font>
      <u/>
      <sz val="10"/>
      <color indexed="8"/>
      <name val="MS Sans Serif"/>
      <family val="2"/>
    </font>
    <font>
      <u val="double"/>
      <sz val="8"/>
      <color indexed="8"/>
      <name val="Arial"/>
      <family val="2"/>
    </font>
    <font>
      <sz val="10"/>
      <color rgb="FFFF0000"/>
      <name val="Arial"/>
      <family val="2"/>
    </font>
    <font>
      <b/>
      <sz val="9"/>
      <color indexed="10"/>
      <name val="Wingdings"/>
      <charset val="2"/>
    </font>
    <font>
      <b/>
      <i/>
      <sz val="8"/>
      <name val="Helv"/>
    </font>
    <font>
      <sz val="18"/>
      <color theme="1"/>
      <name val="Calibri"/>
      <family val="2"/>
      <scheme val="minor"/>
    </font>
    <font>
      <sz val="10"/>
      <color rgb="FF002060"/>
      <name val="Symbol"/>
      <family val="1"/>
      <charset val="2"/>
    </font>
  </fonts>
  <fills count="9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9"/>
      </patternFill>
    </fill>
    <fill>
      <patternFill patternType="solid">
        <fgColor indexed="9"/>
      </patternFill>
    </fill>
    <fill>
      <patternFill patternType="solid">
        <fgColor indexed="43"/>
        <bgColor indexed="64"/>
      </patternFill>
    </fill>
    <fill>
      <patternFill patternType="solid">
        <fgColor indexed="54"/>
      </patternFill>
    </fill>
    <fill>
      <patternFill patternType="gray0625">
        <fgColor indexed="10"/>
        <bgColor indexed="9"/>
      </patternFill>
    </fill>
    <fill>
      <patternFill patternType="solid">
        <fgColor indexed="8"/>
        <bgColor indexed="8"/>
      </patternFill>
    </fill>
    <fill>
      <patternFill patternType="lightUp">
        <fgColor theme="0" tint="-0.34998626667073579"/>
        <bgColor indexed="65"/>
      </patternFill>
    </fill>
    <fill>
      <patternFill patternType="lightGray">
        <fgColor indexed="14"/>
        <bgColor indexed="9"/>
      </patternFill>
    </fill>
    <fill>
      <patternFill patternType="lightGray">
        <fgColor indexed="15"/>
      </patternFill>
    </fill>
    <fill>
      <patternFill patternType="solid">
        <fgColor indexed="56"/>
      </patternFill>
    </fill>
    <fill>
      <patternFill patternType="lightGray">
        <fgColor indexed="1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gray0625">
        <bgColor indexed="23"/>
      </patternFill>
    </fill>
    <fill>
      <patternFill patternType="solid">
        <fgColor indexed="42"/>
        <bgColor indexed="64"/>
      </patternFill>
    </fill>
    <fill>
      <patternFill patternType="solid">
        <fgColor rgb="FFEEF2F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rgb="FFCCFFCC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lightGray">
        <fgColor indexed="22"/>
        <bgColor indexed="9"/>
      </patternFill>
    </fill>
    <fill>
      <patternFill patternType="solid">
        <fgColor indexed="6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ck">
        <color indexed="9"/>
      </left>
      <right style="thick">
        <color indexed="9"/>
      </right>
      <top/>
      <bottom style="thick">
        <color indexed="9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1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dashed">
        <color theme="0" tint="-0.34998626667073579"/>
      </left>
      <right style="dashed">
        <color theme="0" tint="-0.34998626667073579"/>
      </right>
      <top style="dashed">
        <color theme="0" tint="-0.34998626667073579"/>
      </top>
      <bottom style="dashed">
        <color theme="0" tint="-0.34998626667073579"/>
      </bottom>
      <diagonal/>
    </border>
    <border>
      <left/>
      <right style="medium">
        <color indexed="9"/>
      </right>
      <top/>
      <bottom style="medium">
        <color indexed="9"/>
      </bottom>
      <diagonal/>
    </border>
    <border>
      <left style="medium">
        <color indexed="9"/>
      </left>
      <right style="medium">
        <color indexed="9"/>
      </right>
      <top/>
      <bottom/>
      <diagonal/>
    </border>
    <border>
      <left/>
      <right style="thick">
        <color indexed="9"/>
      </right>
      <top/>
      <bottom style="thin">
        <color indexed="8"/>
      </bottom>
      <diagonal/>
    </border>
    <border>
      <left/>
      <right/>
      <top/>
      <bottom style="double">
        <color indexed="1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7532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5" fillId="34" borderId="0" applyNumberFormat="0" applyBorder="0" applyAlignment="0" applyProtection="0"/>
    <xf numFmtId="0" fontId="1" fillId="10" borderId="0" applyNumberFormat="0" applyBorder="0" applyAlignment="0" applyProtection="0"/>
    <xf numFmtId="0" fontId="25" fillId="35" borderId="0" applyNumberFormat="0" applyBorder="0" applyAlignment="0" applyProtection="0"/>
    <xf numFmtId="0" fontId="1" fillId="14" borderId="0" applyNumberFormat="0" applyBorder="0" applyAlignment="0" applyProtection="0"/>
    <xf numFmtId="0" fontId="25" fillId="36" borderId="0" applyNumberFormat="0" applyBorder="0" applyAlignment="0" applyProtection="0"/>
    <xf numFmtId="0" fontId="1" fillId="18" borderId="0" applyNumberFormat="0" applyBorder="0" applyAlignment="0" applyProtection="0"/>
    <xf numFmtId="0" fontId="25" fillId="37" borderId="0" applyNumberFormat="0" applyBorder="0" applyAlignment="0" applyProtection="0"/>
    <xf numFmtId="0" fontId="1" fillId="22" borderId="0" applyNumberFormat="0" applyBorder="0" applyAlignment="0" applyProtection="0"/>
    <xf numFmtId="0" fontId="25" fillId="38" borderId="0" applyNumberFormat="0" applyBorder="0" applyAlignment="0" applyProtection="0"/>
    <xf numFmtId="0" fontId="1" fillId="26" borderId="0" applyNumberFormat="0" applyBorder="0" applyAlignment="0" applyProtection="0"/>
    <xf numFmtId="0" fontId="25" fillId="39" borderId="0" applyNumberFormat="0" applyBorder="0" applyAlignment="0" applyProtection="0"/>
    <xf numFmtId="0" fontId="1" fillId="30" borderId="0" applyNumberFormat="0" applyBorder="0" applyAlignment="0" applyProtection="0"/>
    <xf numFmtId="0" fontId="25" fillId="40" borderId="0" applyNumberFormat="0" applyBorder="0" applyAlignment="0" applyProtection="0"/>
    <xf numFmtId="0" fontId="1" fillId="11" borderId="0" applyNumberFormat="0" applyBorder="0" applyAlignment="0" applyProtection="0"/>
    <xf numFmtId="0" fontId="25" fillId="41" borderId="0" applyNumberFormat="0" applyBorder="0" applyAlignment="0" applyProtection="0"/>
    <xf numFmtId="0" fontId="1" fillId="15" borderId="0" applyNumberFormat="0" applyBorder="0" applyAlignment="0" applyProtection="0"/>
    <xf numFmtId="0" fontId="25" fillId="42" borderId="0" applyNumberFormat="0" applyBorder="0" applyAlignment="0" applyProtection="0"/>
    <xf numFmtId="0" fontId="1" fillId="19" borderId="0" applyNumberFormat="0" applyBorder="0" applyAlignment="0" applyProtection="0"/>
    <xf numFmtId="0" fontId="25" fillId="37" borderId="0" applyNumberFormat="0" applyBorder="0" applyAlignment="0" applyProtection="0"/>
    <xf numFmtId="0" fontId="1" fillId="23" borderId="0" applyNumberFormat="0" applyBorder="0" applyAlignment="0" applyProtection="0"/>
    <xf numFmtId="0" fontId="25" fillId="40" borderId="0" applyNumberFormat="0" applyBorder="0" applyAlignment="0" applyProtection="0"/>
    <xf numFmtId="0" fontId="1" fillId="27" borderId="0" applyNumberFormat="0" applyBorder="0" applyAlignment="0" applyProtection="0"/>
    <xf numFmtId="0" fontId="25" fillId="43" borderId="0" applyNumberFormat="0" applyBorder="0" applyAlignment="0" applyProtection="0"/>
    <xf numFmtId="0" fontId="1" fillId="31" borderId="0" applyNumberFormat="0" applyBorder="0" applyAlignment="0" applyProtection="0"/>
    <xf numFmtId="0" fontId="26" fillId="44" borderId="0" applyNumberFormat="0" applyBorder="0" applyAlignment="0" applyProtection="0"/>
    <xf numFmtId="0" fontId="17" fillId="12" borderId="0" applyNumberFormat="0" applyBorder="0" applyAlignment="0" applyProtection="0"/>
    <xf numFmtId="0" fontId="26" fillId="41" borderId="0" applyNumberFormat="0" applyBorder="0" applyAlignment="0" applyProtection="0"/>
    <xf numFmtId="0" fontId="17" fillId="16" borderId="0" applyNumberFormat="0" applyBorder="0" applyAlignment="0" applyProtection="0"/>
    <xf numFmtId="0" fontId="26" fillId="42" borderId="0" applyNumberFormat="0" applyBorder="0" applyAlignment="0" applyProtection="0"/>
    <xf numFmtId="0" fontId="17" fillId="20" borderId="0" applyNumberFormat="0" applyBorder="0" applyAlignment="0" applyProtection="0"/>
    <xf numFmtId="0" fontId="26" fillId="45" borderId="0" applyNumberFormat="0" applyBorder="0" applyAlignment="0" applyProtection="0"/>
    <xf numFmtId="0" fontId="17" fillId="24" borderId="0" applyNumberFormat="0" applyBorder="0" applyAlignment="0" applyProtection="0"/>
    <xf numFmtId="0" fontId="26" fillId="46" borderId="0" applyNumberFormat="0" applyBorder="0" applyAlignment="0" applyProtection="0"/>
    <xf numFmtId="0" fontId="17" fillId="28" borderId="0" applyNumberFormat="0" applyBorder="0" applyAlignment="0" applyProtection="0"/>
    <xf numFmtId="0" fontId="26" fillId="47" borderId="0" applyNumberFormat="0" applyBorder="0" applyAlignment="0" applyProtection="0"/>
    <xf numFmtId="0" fontId="17" fillId="32" borderId="0" applyNumberFormat="0" applyBorder="0" applyAlignment="0" applyProtection="0"/>
    <xf numFmtId="0" fontId="26" fillId="48" borderId="0" applyNumberFormat="0" applyBorder="0" applyAlignment="0" applyProtection="0"/>
    <xf numFmtId="0" fontId="17" fillId="9" borderId="0" applyNumberFormat="0" applyBorder="0" applyAlignment="0" applyProtection="0"/>
    <xf numFmtId="0" fontId="26" fillId="49" borderId="0" applyNumberFormat="0" applyBorder="0" applyAlignment="0" applyProtection="0"/>
    <xf numFmtId="0" fontId="17" fillId="13" borderId="0" applyNumberFormat="0" applyBorder="0" applyAlignment="0" applyProtection="0"/>
    <xf numFmtId="0" fontId="26" fillId="50" borderId="0" applyNumberFormat="0" applyBorder="0" applyAlignment="0" applyProtection="0"/>
    <xf numFmtId="0" fontId="17" fillId="17" borderId="0" applyNumberFormat="0" applyBorder="0" applyAlignment="0" applyProtection="0"/>
    <xf numFmtId="0" fontId="26" fillId="45" borderId="0" applyNumberFormat="0" applyBorder="0" applyAlignment="0" applyProtection="0"/>
    <xf numFmtId="0" fontId="17" fillId="21" borderId="0" applyNumberFormat="0" applyBorder="0" applyAlignment="0" applyProtection="0"/>
    <xf numFmtId="0" fontId="26" fillId="46" borderId="0" applyNumberFormat="0" applyBorder="0" applyAlignment="0" applyProtection="0"/>
    <xf numFmtId="0" fontId="17" fillId="25" borderId="0" applyNumberFormat="0" applyBorder="0" applyAlignment="0" applyProtection="0"/>
    <xf numFmtId="0" fontId="26" fillId="51" borderId="0" applyNumberFormat="0" applyBorder="0" applyAlignment="0" applyProtection="0"/>
    <xf numFmtId="0" fontId="17" fillId="29" borderId="0" applyNumberFormat="0" applyBorder="0" applyAlignment="0" applyProtection="0"/>
    <xf numFmtId="0" fontId="27" fillId="35" borderId="0" applyNumberFormat="0" applyBorder="0" applyAlignment="0" applyProtection="0"/>
    <xf numFmtId="0" fontId="7" fillId="3" borderId="0" applyNumberFormat="0" applyBorder="0" applyAlignment="0" applyProtection="0"/>
    <xf numFmtId="0" fontId="28" fillId="52" borderId="16" applyNumberFormat="0" applyAlignment="0" applyProtection="0"/>
    <xf numFmtId="0" fontId="11" fillId="6" borderId="4" applyNumberFormat="0" applyAlignment="0" applyProtection="0"/>
    <xf numFmtId="0" fontId="29" fillId="53" borderId="17" applyNumberFormat="0" applyAlignment="0" applyProtection="0"/>
    <xf numFmtId="0" fontId="13" fillId="7" borderId="7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1" fillId="36" borderId="0" applyNumberFormat="0" applyBorder="0" applyAlignment="0" applyProtection="0"/>
    <xf numFmtId="0" fontId="6" fillId="2" borderId="0" applyNumberFormat="0" applyBorder="0" applyAlignment="0" applyProtection="0"/>
    <xf numFmtId="0" fontId="32" fillId="0" borderId="18" applyNumberFormat="0" applyFill="0" applyAlignment="0" applyProtection="0"/>
    <xf numFmtId="0" fontId="3" fillId="0" borderId="1" applyNumberFormat="0" applyFill="0" applyAlignment="0" applyProtection="0"/>
    <xf numFmtId="0" fontId="33" fillId="0" borderId="19" applyNumberFormat="0" applyFill="0" applyAlignment="0" applyProtection="0"/>
    <xf numFmtId="0" fontId="4" fillId="0" borderId="2" applyNumberFormat="0" applyFill="0" applyAlignment="0" applyProtection="0"/>
    <xf numFmtId="0" fontId="34" fillId="0" borderId="20" applyNumberFormat="0" applyFill="0" applyAlignment="0" applyProtection="0"/>
    <xf numFmtId="0" fontId="5" fillId="0" borderId="3" applyNumberFormat="0" applyFill="0" applyAlignment="0" applyProtection="0"/>
    <xf numFmtId="0" fontId="3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5" fillId="39" borderId="16" applyNumberFormat="0" applyAlignment="0" applyProtection="0"/>
    <xf numFmtId="0" fontId="9" fillId="5" borderId="4" applyNumberFormat="0" applyAlignment="0" applyProtection="0"/>
    <xf numFmtId="0" fontId="36" fillId="0" borderId="21" applyNumberFormat="0" applyFill="0" applyAlignment="0" applyProtection="0"/>
    <xf numFmtId="0" fontId="12" fillId="0" borderId="6" applyNumberFormat="0" applyFill="0" applyAlignment="0" applyProtection="0"/>
    <xf numFmtId="0" fontId="37" fillId="54" borderId="0" applyNumberFormat="0" applyBorder="0" applyAlignment="0" applyProtection="0"/>
    <xf numFmtId="0" fontId="8" fillId="4" borderId="0" applyNumberFormat="0" applyBorder="0" applyAlignment="0" applyProtection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5" fillId="55" borderId="22" applyNumberFormat="0" applyFont="0" applyAlignment="0" applyProtection="0"/>
    <xf numFmtId="0" fontId="1" fillId="8" borderId="8" applyNumberFormat="0" applyFont="0" applyAlignment="0" applyProtection="0"/>
    <xf numFmtId="0" fontId="38" fillId="52" borderId="23" applyNumberFormat="0" applyAlignment="0" applyProtection="0"/>
    <xf numFmtId="0" fontId="10" fillId="6" borderId="5" applyNumberFormat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0" fillId="0" borderId="24" applyNumberFormat="0" applyFill="0" applyAlignment="0" applyProtection="0"/>
    <xf numFmtId="0" fontId="16" fillId="0" borderId="9" applyNumberFormat="0" applyFill="0" applyAlignment="0" applyProtection="0"/>
    <xf numFmtId="0" fontId="4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6" fontId="46" fillId="0" borderId="0" applyFont="0" applyFill="0" applyBorder="0" applyAlignment="0" applyProtection="0"/>
    <xf numFmtId="167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169" fontId="46" fillId="0" borderId="0" applyFont="0" applyFill="0" applyBorder="0" applyAlignment="0" applyProtection="0"/>
    <xf numFmtId="170" fontId="47" fillId="0" borderId="0"/>
    <xf numFmtId="170" fontId="47" fillId="0" borderId="0"/>
    <xf numFmtId="0" fontId="24" fillId="58" borderId="16" applyNumberFormat="0">
      <alignment horizontal="centerContinuous" vertical="center" wrapText="1"/>
    </xf>
    <xf numFmtId="0" fontId="24" fillId="58" borderId="16" applyNumberFormat="0">
      <alignment horizontal="centerContinuous" vertical="center" wrapText="1"/>
    </xf>
    <xf numFmtId="0" fontId="24" fillId="58" borderId="16" applyNumberFormat="0">
      <alignment horizontal="centerContinuous" vertical="center" wrapText="1"/>
    </xf>
    <xf numFmtId="0" fontId="24" fillId="58" borderId="16" applyNumberFormat="0">
      <alignment horizontal="centerContinuous" vertical="center" wrapText="1"/>
    </xf>
    <xf numFmtId="0" fontId="24" fillId="58" borderId="16" applyNumberFormat="0">
      <alignment horizontal="centerContinuous" vertical="center" wrapText="1"/>
    </xf>
    <xf numFmtId="0" fontId="24" fillId="58" borderId="16" applyNumberFormat="0">
      <alignment horizontal="centerContinuous" vertical="center" wrapText="1"/>
    </xf>
    <xf numFmtId="0" fontId="24" fillId="58" borderId="16" applyNumberFormat="0">
      <alignment horizontal="centerContinuous" vertical="center" wrapText="1"/>
    </xf>
    <xf numFmtId="0" fontId="24" fillId="58" borderId="16" applyNumberFormat="0">
      <alignment horizontal="centerContinuous" vertical="center" wrapText="1"/>
    </xf>
    <xf numFmtId="0" fontId="24" fillId="58" borderId="16" applyNumberFormat="0">
      <alignment horizontal="centerContinuous" vertical="center" wrapText="1"/>
    </xf>
    <xf numFmtId="0" fontId="24" fillId="58" borderId="16" applyNumberFormat="0">
      <alignment horizontal="centerContinuous" vertical="center" wrapText="1"/>
    </xf>
    <xf numFmtId="0" fontId="24" fillId="58" borderId="16" applyNumberFormat="0">
      <alignment horizontal="centerContinuous" vertical="center" wrapText="1"/>
    </xf>
    <xf numFmtId="0" fontId="24" fillId="58" borderId="16" applyNumberFormat="0">
      <alignment horizontal="centerContinuous" vertical="center" wrapText="1"/>
    </xf>
    <xf numFmtId="0" fontId="24" fillId="58" borderId="16" applyNumberFormat="0">
      <alignment horizontal="centerContinuous" vertical="center" wrapText="1"/>
    </xf>
    <xf numFmtId="0" fontId="24" fillId="59" borderId="16" applyNumberFormat="0">
      <alignment horizontal="left" vertical="center"/>
    </xf>
    <xf numFmtId="0" fontId="24" fillId="59" borderId="16" applyNumberFormat="0">
      <alignment horizontal="left" vertical="center"/>
    </xf>
    <xf numFmtId="0" fontId="24" fillId="59" borderId="16" applyNumberFormat="0">
      <alignment horizontal="left" vertical="center"/>
    </xf>
    <xf numFmtId="0" fontId="24" fillId="59" borderId="16" applyNumberFormat="0">
      <alignment horizontal="left" vertical="center"/>
    </xf>
    <xf numFmtId="0" fontId="24" fillId="59" borderId="16" applyNumberFormat="0">
      <alignment horizontal="left" vertical="center"/>
    </xf>
    <xf numFmtId="0" fontId="24" fillId="59" borderId="16" applyNumberFormat="0">
      <alignment horizontal="left" vertical="center"/>
    </xf>
    <xf numFmtId="0" fontId="24" fillId="59" borderId="16" applyNumberFormat="0">
      <alignment horizontal="left" vertical="center"/>
    </xf>
    <xf numFmtId="0" fontId="24" fillId="59" borderId="16" applyNumberFormat="0">
      <alignment horizontal="left" vertical="center"/>
    </xf>
    <xf numFmtId="0" fontId="24" fillId="59" borderId="16" applyNumberFormat="0">
      <alignment horizontal="left" vertical="center"/>
    </xf>
    <xf numFmtId="0" fontId="24" fillId="59" borderId="16" applyNumberFormat="0">
      <alignment horizontal="left" vertical="center"/>
    </xf>
    <xf numFmtId="0" fontId="24" fillId="59" borderId="16" applyNumberFormat="0">
      <alignment horizontal="left" vertical="center"/>
    </xf>
    <xf numFmtId="0" fontId="24" fillId="59" borderId="16" applyNumberFormat="0">
      <alignment horizontal="left" vertical="center"/>
    </xf>
    <xf numFmtId="0" fontId="24" fillId="59" borderId="16" applyNumberFormat="0">
      <alignment horizontal="left" vertical="center"/>
    </xf>
    <xf numFmtId="171" fontId="47" fillId="0" borderId="0" applyFont="0" applyFill="0" applyBorder="0" applyAlignment="0" applyProtection="0"/>
    <xf numFmtId="172" fontId="47" fillId="0" borderId="0" applyFont="0" applyFill="0" applyBorder="0" applyAlignment="0" applyProtection="0"/>
    <xf numFmtId="173" fontId="48" fillId="60" borderId="27" applyNumberFormat="0">
      <alignment horizontal="center" vertical="center"/>
    </xf>
    <xf numFmtId="174" fontId="47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4" fontId="47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4" fontId="49" fillId="0" borderId="0" applyFont="0" applyFill="0" applyBorder="0" applyAlignment="0" applyProtection="0"/>
    <xf numFmtId="174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6" fontId="47" fillId="0" borderId="0" applyFont="0" applyFill="0" applyBorder="0" applyAlignment="0" applyProtection="0"/>
    <xf numFmtId="177" fontId="24" fillId="0" borderId="0" applyFont="0" applyFill="0" applyBorder="0" applyAlignment="0" applyProtection="0"/>
    <xf numFmtId="178" fontId="24" fillId="0" borderId="0" applyFont="0" applyFill="0" applyBorder="0" applyAlignment="0" applyProtection="0"/>
    <xf numFmtId="179" fontId="49" fillId="0" borderId="28" applyAlignment="0" applyProtection="0"/>
    <xf numFmtId="179" fontId="49" fillId="0" borderId="28" applyAlignment="0" applyProtection="0"/>
    <xf numFmtId="177" fontId="24" fillId="0" borderId="0" applyFont="0" applyFill="0" applyBorder="0" applyAlignment="0" applyProtection="0"/>
    <xf numFmtId="178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8" fontId="24" fillId="0" borderId="0" applyFont="0" applyFill="0" applyBorder="0" applyAlignment="0" applyProtection="0"/>
    <xf numFmtId="178" fontId="24" fillId="0" borderId="0" applyFont="0" applyFill="0" applyBorder="0" applyAlignment="0" applyProtection="0"/>
    <xf numFmtId="176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178" fontId="24" fillId="0" borderId="0" applyFont="0" applyFill="0" applyBorder="0" applyAlignment="0" applyProtection="0"/>
    <xf numFmtId="180" fontId="47" fillId="0" borderId="0" applyFont="0" applyFill="0" applyBorder="0" applyAlignment="0" applyProtection="0"/>
    <xf numFmtId="180" fontId="24" fillId="0" borderId="0" applyFont="0" applyFill="0" applyBorder="0" applyAlignment="0" applyProtection="0"/>
    <xf numFmtId="178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6" fontId="47" fillId="0" borderId="0" applyFont="0" applyFill="0" applyBorder="0" applyAlignment="0" applyProtection="0"/>
    <xf numFmtId="177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6" fontId="49" fillId="0" borderId="0" applyFont="0" applyFill="0" applyBorder="0" applyAlignment="0" applyProtection="0"/>
    <xf numFmtId="178" fontId="24" fillId="0" borderId="0" applyFont="0" applyFill="0" applyBorder="0" applyAlignment="0" applyProtection="0"/>
    <xf numFmtId="176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6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177" fontId="24" fillId="0" borderId="0" applyFont="0" applyFill="0" applyBorder="0" applyAlignment="0" applyProtection="0"/>
    <xf numFmtId="176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178" fontId="24" fillId="0" borderId="0" applyFont="0" applyFill="0" applyBorder="0" applyAlignment="0" applyProtection="0"/>
    <xf numFmtId="176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80" fontId="47" fillId="0" borderId="0" applyFont="0" applyFill="0" applyBorder="0" applyAlignment="0" applyProtection="0"/>
    <xf numFmtId="180" fontId="49" fillId="0" borderId="0" applyFont="0" applyFill="0" applyBorder="0" applyAlignment="0" applyProtection="0"/>
    <xf numFmtId="181" fontId="47" fillId="0" borderId="0" applyFont="0" applyFill="0" applyBorder="0" applyAlignment="0" applyProtection="0"/>
    <xf numFmtId="39" fontId="24" fillId="0" borderId="0" applyFont="0" applyFill="0" applyBorder="0" applyAlignment="0" applyProtection="0"/>
    <xf numFmtId="39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39" fontId="24" fillId="0" borderId="0" applyFont="0" applyFill="0" applyBorder="0" applyAlignment="0" applyProtection="0"/>
    <xf numFmtId="39" fontId="24" fillId="0" borderId="0" applyFont="0" applyFill="0" applyBorder="0" applyAlignment="0" applyProtection="0"/>
    <xf numFmtId="181" fontId="47" fillId="0" borderId="0" applyFont="0" applyFill="0" applyBorder="0" applyAlignment="0" applyProtection="0"/>
    <xf numFmtId="39" fontId="24" fillId="0" borderId="0" applyFont="0" applyFill="0" applyBorder="0" applyAlignment="0" applyProtection="0"/>
    <xf numFmtId="39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81" fontId="49" fillId="0" borderId="0" applyFont="0" applyFill="0" applyBorder="0" applyAlignment="0" applyProtection="0"/>
    <xf numFmtId="181" fontId="24" fillId="0" borderId="0" applyFont="0" applyFill="0" applyBorder="0" applyAlignment="0" applyProtection="0"/>
    <xf numFmtId="39" fontId="24" fillId="0" borderId="0" applyFont="0" applyFill="0" applyBorder="0" applyAlignment="0" applyProtection="0"/>
    <xf numFmtId="39" fontId="24" fillId="0" borderId="0" applyFont="0" applyFill="0" applyBorder="0" applyAlignment="0" applyProtection="0"/>
    <xf numFmtId="0" fontId="24" fillId="0" borderId="0"/>
    <xf numFmtId="182" fontId="47" fillId="0" borderId="0" applyFont="0" applyFill="0" applyBorder="0" applyAlignment="0" applyProtection="0"/>
    <xf numFmtId="183" fontId="50" fillId="0" borderId="0" applyNumberFormat="0" applyFill="0" applyBorder="0" applyAlignment="0" applyProtection="0"/>
    <xf numFmtId="183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83" fontId="47" fillId="54" borderId="0" applyNumberFormat="0" applyFont="0" applyAlignment="0" applyProtection="0"/>
    <xf numFmtId="183" fontId="47" fillId="61" borderId="0" applyNumberFormat="0" applyFont="0" applyAlignment="0" applyProtection="0"/>
    <xf numFmtId="0" fontId="51" fillId="61" borderId="0" applyNumberFormat="0" applyFont="0" applyAlignment="0" applyProtection="0"/>
    <xf numFmtId="183" fontId="47" fillId="61" borderId="0" applyNumberFormat="0" applyFont="0" applyAlignment="0" applyProtection="0"/>
    <xf numFmtId="0" fontId="24" fillId="54" borderId="0" applyNumberFormat="0" applyFont="0" applyAlignment="0" applyProtection="0"/>
    <xf numFmtId="38" fontId="52" fillId="0" borderId="0" applyFont="0" applyFill="0" applyBorder="0" applyAlignment="0" applyProtection="0"/>
    <xf numFmtId="184" fontId="47" fillId="0" borderId="0" applyFont="0" applyFill="0" applyBorder="0" applyAlignment="0" applyProtection="0"/>
    <xf numFmtId="185" fontId="24" fillId="0" borderId="0" applyFont="0" applyFill="0" applyBorder="0" applyAlignment="0" applyProtection="0"/>
    <xf numFmtId="185" fontId="24" fillId="0" borderId="0" applyFont="0" applyFill="0" applyBorder="0" applyAlignment="0" applyProtection="0"/>
    <xf numFmtId="185" fontId="24" fillId="0" borderId="0" applyFont="0" applyFill="0" applyBorder="0" applyAlignment="0" applyProtection="0"/>
    <xf numFmtId="186" fontId="49" fillId="0" borderId="0" applyFont="0" applyFill="0" applyBorder="0" applyAlignment="0" applyProtection="0"/>
    <xf numFmtId="186" fontId="49" fillId="0" borderId="0" applyFont="0" applyFill="0" applyBorder="0" applyAlignment="0" applyProtection="0"/>
    <xf numFmtId="184" fontId="53" fillId="0" borderId="0" applyFont="0" applyFill="0" applyBorder="0" applyAlignment="0" applyProtection="0"/>
    <xf numFmtId="184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4" fontId="53" fillId="0" borderId="0" applyFont="0" applyFill="0" applyBorder="0" applyAlignment="0" applyProtection="0"/>
    <xf numFmtId="185" fontId="24" fillId="0" borderId="0" applyFont="0" applyFill="0" applyBorder="0" applyAlignment="0" applyProtection="0"/>
    <xf numFmtId="185" fontId="24" fillId="0" borderId="0" applyFont="0" applyFill="0" applyBorder="0" applyAlignment="0" applyProtection="0"/>
    <xf numFmtId="184" fontId="47" fillId="0" borderId="0" applyFont="0" applyFill="0" applyBorder="0" applyAlignment="0" applyProtection="0"/>
    <xf numFmtId="185" fontId="24" fillId="0" borderId="0" applyFont="0" applyFill="0" applyBorder="0" applyAlignment="0" applyProtection="0"/>
    <xf numFmtId="185" fontId="24" fillId="0" borderId="0" applyFont="0" applyFill="0" applyBorder="0" applyAlignment="0" applyProtection="0"/>
    <xf numFmtId="185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4" fontId="49" fillId="0" borderId="0" applyFont="0" applyFill="0" applyBorder="0" applyAlignment="0" applyProtection="0"/>
    <xf numFmtId="187" fontId="24" fillId="0" borderId="0" applyFont="0" applyFill="0" applyBorder="0" applyAlignment="0" applyProtection="0"/>
    <xf numFmtId="185" fontId="24" fillId="0" borderId="0" applyFont="0" applyFill="0" applyBorder="0" applyAlignment="0" applyProtection="0"/>
    <xf numFmtId="185" fontId="24" fillId="0" borderId="0" applyFont="0" applyFill="0" applyBorder="0" applyAlignment="0" applyProtection="0"/>
    <xf numFmtId="185" fontId="24" fillId="0" borderId="0" applyFont="0" applyFill="0" applyBorder="0" applyAlignment="0" applyProtection="0"/>
    <xf numFmtId="185" fontId="24" fillId="0" borderId="0" applyFont="0" applyFill="0" applyBorder="0" applyAlignment="0" applyProtection="0"/>
    <xf numFmtId="185" fontId="49" fillId="0" borderId="0" applyFont="0" applyFill="0" applyBorder="0" applyAlignment="0" applyProtection="0"/>
    <xf numFmtId="184" fontId="53" fillId="0" borderId="0" applyFont="0" applyFill="0" applyBorder="0" applyAlignment="0" applyProtection="0"/>
    <xf numFmtId="188" fontId="47" fillId="0" borderId="0" applyFont="0" applyFill="0" applyBorder="0" applyProtection="0">
      <alignment horizontal="right"/>
    </xf>
    <xf numFmtId="173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88" fontId="53" fillId="0" borderId="0" applyFont="0" applyFill="0" applyBorder="0" applyProtection="0">
      <alignment horizontal="right"/>
    </xf>
    <xf numFmtId="188" fontId="24" fillId="0" borderId="0" applyFont="0" applyFill="0" applyBorder="0" applyProtection="0">
      <alignment horizontal="right"/>
    </xf>
    <xf numFmtId="189" fontId="24" fillId="0" borderId="0" applyFont="0" applyFill="0" applyBorder="0" applyAlignment="0" applyProtection="0"/>
    <xf numFmtId="188" fontId="53" fillId="0" borderId="0" applyFont="0" applyFill="0" applyBorder="0" applyProtection="0">
      <alignment horizontal="right"/>
    </xf>
    <xf numFmtId="173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88" fontId="47" fillId="0" borderId="0" applyFont="0" applyFill="0" applyBorder="0" applyProtection="0">
      <alignment horizontal="right"/>
    </xf>
    <xf numFmtId="173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88" fontId="24" fillId="0" borderId="0" applyFont="0" applyFill="0" applyBorder="0" applyProtection="0">
      <alignment horizontal="right"/>
    </xf>
    <xf numFmtId="188" fontId="49" fillId="0" borderId="0" applyFont="0" applyFill="0" applyBorder="0" applyProtection="0">
      <alignment horizontal="right"/>
    </xf>
    <xf numFmtId="189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189" fontId="47" fillId="0" borderId="0" applyFont="0" applyFill="0" applyBorder="0" applyAlignment="0" applyProtection="0"/>
    <xf numFmtId="189" fontId="47" fillId="0" borderId="0" applyFont="0" applyFill="0" applyBorder="0" applyAlignment="0" applyProtection="0"/>
    <xf numFmtId="173" fontId="24" fillId="0" borderId="0" applyFont="0" applyFill="0" applyBorder="0" applyAlignment="0" applyProtection="0"/>
    <xf numFmtId="188" fontId="53" fillId="0" borderId="0" applyFont="0" applyFill="0" applyBorder="0" applyProtection="0">
      <alignment horizontal="right"/>
    </xf>
    <xf numFmtId="190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29" applyFont="0" applyFill="0" applyAlignment="0" applyProtection="0"/>
    <xf numFmtId="190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171" fontId="47" fillId="0" borderId="0" applyFont="0" applyFill="0" applyBorder="0" applyAlignment="0" applyProtection="0"/>
    <xf numFmtId="190" fontId="24" fillId="0" borderId="0" applyFont="0" applyFill="0" applyBorder="0" applyAlignment="0" applyProtection="0"/>
    <xf numFmtId="190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190" fontId="24" fillId="0" borderId="0" applyFont="0" applyFill="0" applyBorder="0" applyAlignment="0" applyProtection="0"/>
    <xf numFmtId="171" fontId="47" fillId="0" borderId="0" applyFont="0" applyFill="0" applyBorder="0" applyAlignment="0" applyProtection="0"/>
    <xf numFmtId="190" fontId="24" fillId="0" borderId="0" applyFont="0" applyFill="0" applyBorder="0" applyAlignment="0" applyProtection="0"/>
    <xf numFmtId="192" fontId="24" fillId="0" borderId="0" applyFont="0" applyFill="0" applyBorder="0" applyAlignment="0" applyProtection="0"/>
    <xf numFmtId="19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93" fontId="24" fillId="0" borderId="0" applyFont="0" applyFill="0" applyBorder="0" applyAlignment="0" applyProtection="0"/>
    <xf numFmtId="172" fontId="47" fillId="0" borderId="0" applyFont="0" applyFill="0" applyBorder="0" applyAlignment="0" applyProtection="0"/>
    <xf numFmtId="192" fontId="24" fillId="0" borderId="0" applyFont="0" applyFill="0" applyBorder="0" applyAlignment="0" applyProtection="0"/>
    <xf numFmtId="19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94" fontId="24" fillId="0" borderId="0" applyFont="0" applyFill="0" applyBorder="0" applyAlignment="0" applyProtection="0"/>
    <xf numFmtId="192" fontId="24" fillId="0" borderId="0" applyFont="0" applyFill="0" applyBorder="0" applyAlignment="0" applyProtection="0"/>
    <xf numFmtId="172" fontId="47" fillId="0" borderId="0" applyFont="0" applyFill="0" applyBorder="0" applyAlignment="0" applyProtection="0"/>
    <xf numFmtId="192" fontId="24" fillId="0" borderId="0" applyFont="0" applyFill="0" applyBorder="0" applyAlignment="0" applyProtection="0"/>
    <xf numFmtId="0" fontId="24" fillId="0" borderId="0"/>
    <xf numFmtId="0" fontId="54" fillId="34" borderId="0">
      <alignment horizontal="left" vertical="top"/>
    </xf>
    <xf numFmtId="0" fontId="54" fillId="0" borderId="0">
      <alignment horizontal="left" vertical="center"/>
    </xf>
    <xf numFmtId="0" fontId="54" fillId="34" borderId="0">
      <alignment horizontal="left" vertical="top"/>
    </xf>
    <xf numFmtId="0" fontId="54" fillId="0" borderId="0">
      <alignment horizontal="right" vertical="top"/>
    </xf>
    <xf numFmtId="0" fontId="55" fillId="62" borderId="0">
      <alignment horizontal="left" vertical="top"/>
    </xf>
    <xf numFmtId="0" fontId="55" fillId="62" borderId="0">
      <alignment horizontal="right" vertical="top"/>
    </xf>
    <xf numFmtId="0" fontId="55" fillId="52" borderId="0">
      <alignment horizontal="left" vertical="top"/>
    </xf>
    <xf numFmtId="0" fontId="55" fillId="52" borderId="0">
      <alignment horizontal="right" vertical="top"/>
    </xf>
    <xf numFmtId="0" fontId="54" fillId="0" borderId="0">
      <alignment horizontal="left" vertical="center"/>
    </xf>
    <xf numFmtId="0" fontId="54" fillId="34" borderId="0">
      <alignment horizontal="left" vertical="top"/>
    </xf>
    <xf numFmtId="0" fontId="54" fillId="0" borderId="0">
      <alignment horizontal="right" vertical="top"/>
    </xf>
    <xf numFmtId="0" fontId="55" fillId="62" borderId="0">
      <alignment horizontal="left" vertical="top"/>
    </xf>
    <xf numFmtId="0" fontId="55" fillId="62" borderId="0">
      <alignment horizontal="right" vertical="top"/>
    </xf>
    <xf numFmtId="0" fontId="55" fillId="52" borderId="0">
      <alignment horizontal="left" vertical="top"/>
    </xf>
    <xf numFmtId="0" fontId="55" fillId="52" borderId="0">
      <alignment horizontal="right" vertical="top"/>
    </xf>
    <xf numFmtId="0" fontId="54" fillId="0" borderId="0">
      <alignment horizontal="left" vertical="center"/>
    </xf>
    <xf numFmtId="0" fontId="54" fillId="34" borderId="0">
      <alignment horizontal="left" vertical="top"/>
    </xf>
    <xf numFmtId="0" fontId="54" fillId="0" borderId="0">
      <alignment horizontal="right" vertical="top"/>
    </xf>
    <xf numFmtId="0" fontId="55" fillId="62" borderId="0">
      <alignment horizontal="left" vertical="top"/>
    </xf>
    <xf numFmtId="0" fontId="55" fillId="62" borderId="0">
      <alignment horizontal="right" vertical="top"/>
    </xf>
    <xf numFmtId="0" fontId="55" fillId="52" borderId="0">
      <alignment horizontal="left" vertical="top"/>
    </xf>
    <xf numFmtId="0" fontId="55" fillId="52" borderId="0">
      <alignment horizontal="right" vertical="top"/>
    </xf>
    <xf numFmtId="0" fontId="54" fillId="0" borderId="0">
      <alignment horizontal="left" vertical="center"/>
    </xf>
    <xf numFmtId="0" fontId="54" fillId="34" borderId="0">
      <alignment horizontal="left" vertical="top"/>
    </xf>
    <xf numFmtId="0" fontId="55" fillId="62" borderId="0">
      <alignment horizontal="left" vertical="top"/>
    </xf>
    <xf numFmtId="0" fontId="55" fillId="62" borderId="0">
      <alignment horizontal="right" vertical="top"/>
    </xf>
    <xf numFmtId="0" fontId="54" fillId="0" borderId="0">
      <alignment horizontal="right" vertical="top"/>
    </xf>
    <xf numFmtId="0" fontId="55" fillId="52" borderId="0">
      <alignment horizontal="left" vertical="top"/>
    </xf>
    <xf numFmtId="0" fontId="55" fillId="52" borderId="0">
      <alignment horizontal="right" vertical="top"/>
    </xf>
    <xf numFmtId="0" fontId="54" fillId="0" borderId="0">
      <alignment horizontal="left" vertical="center"/>
    </xf>
    <xf numFmtId="0" fontId="54" fillId="34" borderId="0">
      <alignment horizontal="left" vertical="top"/>
    </xf>
    <xf numFmtId="0" fontId="54" fillId="0" borderId="0">
      <alignment horizontal="right" vertical="top"/>
    </xf>
    <xf numFmtId="0" fontId="55" fillId="62" borderId="0">
      <alignment horizontal="left" vertical="top"/>
    </xf>
    <xf numFmtId="0" fontId="55" fillId="62" borderId="0">
      <alignment horizontal="right" vertical="top"/>
    </xf>
    <xf numFmtId="0" fontId="55" fillId="52" borderId="0">
      <alignment horizontal="left" vertical="top"/>
    </xf>
    <xf numFmtId="0" fontId="55" fillId="52" borderId="0">
      <alignment horizontal="right" vertical="top"/>
    </xf>
    <xf numFmtId="0" fontId="54" fillId="0" borderId="0">
      <alignment horizontal="left" vertical="center"/>
    </xf>
    <xf numFmtId="0" fontId="54" fillId="34" borderId="0">
      <alignment horizontal="left" vertical="top"/>
    </xf>
    <xf numFmtId="0" fontId="54" fillId="0" borderId="0">
      <alignment horizontal="right" vertical="top"/>
    </xf>
    <xf numFmtId="0" fontId="55" fillId="62" borderId="0">
      <alignment horizontal="left" vertical="top"/>
    </xf>
    <xf numFmtId="0" fontId="55" fillId="62" borderId="0">
      <alignment horizontal="right" vertical="top"/>
    </xf>
    <xf numFmtId="0" fontId="55" fillId="52" borderId="0">
      <alignment horizontal="left" vertical="top"/>
    </xf>
    <xf numFmtId="0" fontId="55" fillId="52" borderId="0">
      <alignment horizontal="right" vertical="top"/>
    </xf>
    <xf numFmtId="0" fontId="54" fillId="0" borderId="0">
      <alignment horizontal="left" vertical="center"/>
    </xf>
    <xf numFmtId="0" fontId="54" fillId="34" borderId="0">
      <alignment horizontal="left" vertical="top"/>
    </xf>
    <xf numFmtId="0" fontId="54" fillId="0" borderId="0">
      <alignment horizontal="right" vertical="top"/>
    </xf>
    <xf numFmtId="0" fontId="55" fillId="62" borderId="0">
      <alignment horizontal="left" vertical="top"/>
    </xf>
    <xf numFmtId="0" fontId="55" fillId="62" borderId="0">
      <alignment horizontal="right" vertical="top"/>
    </xf>
    <xf numFmtId="0" fontId="55" fillId="52" borderId="0">
      <alignment horizontal="left" vertical="top"/>
    </xf>
    <xf numFmtId="0" fontId="55" fillId="52" borderId="0">
      <alignment horizontal="right" vertical="top"/>
    </xf>
    <xf numFmtId="0" fontId="54" fillId="0" borderId="0">
      <alignment horizontal="left" vertical="center"/>
    </xf>
    <xf numFmtId="0" fontId="54" fillId="34" borderId="0">
      <alignment horizontal="left" vertical="top"/>
    </xf>
    <xf numFmtId="0" fontId="54" fillId="0" borderId="0">
      <alignment horizontal="right" vertical="top"/>
    </xf>
    <xf numFmtId="0" fontId="55" fillId="62" borderId="0">
      <alignment horizontal="left" vertical="top"/>
    </xf>
    <xf numFmtId="0" fontId="55" fillId="62" borderId="0">
      <alignment horizontal="right" vertical="top"/>
    </xf>
    <xf numFmtId="0" fontId="55" fillId="52" borderId="0">
      <alignment horizontal="left" vertical="top"/>
    </xf>
    <xf numFmtId="0" fontId="55" fillId="52" borderId="0">
      <alignment horizontal="right" vertical="top"/>
    </xf>
    <xf numFmtId="0" fontId="54" fillId="0" borderId="0">
      <alignment horizontal="left" vertical="center"/>
    </xf>
    <xf numFmtId="0" fontId="54" fillId="34" borderId="0">
      <alignment horizontal="left" vertical="top"/>
    </xf>
    <xf numFmtId="0" fontId="54" fillId="0" borderId="0">
      <alignment horizontal="right" vertical="top"/>
    </xf>
    <xf numFmtId="0" fontId="55" fillId="62" borderId="0">
      <alignment horizontal="left" vertical="top"/>
    </xf>
    <xf numFmtId="0" fontId="55" fillId="62" borderId="0">
      <alignment horizontal="right" vertical="top"/>
    </xf>
    <xf numFmtId="0" fontId="55" fillId="52" borderId="0">
      <alignment horizontal="left" vertical="top"/>
    </xf>
    <xf numFmtId="0" fontId="55" fillId="52" borderId="0">
      <alignment horizontal="right" vertical="top"/>
    </xf>
    <xf numFmtId="0" fontId="54" fillId="0" borderId="0">
      <alignment horizontal="left" vertical="center"/>
    </xf>
    <xf numFmtId="0" fontId="54" fillId="34" borderId="0">
      <alignment horizontal="left" vertical="top"/>
    </xf>
    <xf numFmtId="0" fontId="55" fillId="62" borderId="0">
      <alignment horizontal="left" vertical="top"/>
    </xf>
    <xf numFmtId="0" fontId="55" fillId="62" borderId="0">
      <alignment horizontal="right" vertical="top"/>
    </xf>
    <xf numFmtId="0" fontId="54" fillId="0" borderId="0">
      <alignment horizontal="right" vertical="top"/>
    </xf>
    <xf numFmtId="0" fontId="55" fillId="52" borderId="0">
      <alignment horizontal="right" vertical="top"/>
    </xf>
    <xf numFmtId="0" fontId="55" fillId="52" borderId="0">
      <alignment horizontal="left" vertical="top"/>
    </xf>
    <xf numFmtId="0" fontId="54" fillId="0" borderId="0">
      <alignment horizontal="left" vertical="center"/>
    </xf>
    <xf numFmtId="0" fontId="54" fillId="34" borderId="0">
      <alignment horizontal="left" vertical="top"/>
    </xf>
    <xf numFmtId="0" fontId="55" fillId="62" borderId="0">
      <alignment horizontal="left" vertical="top"/>
    </xf>
    <xf numFmtId="0" fontId="55" fillId="62" borderId="0">
      <alignment horizontal="right" vertical="top"/>
    </xf>
    <xf numFmtId="0" fontId="54" fillId="0" borderId="0">
      <alignment horizontal="right" vertical="top"/>
    </xf>
    <xf numFmtId="0" fontId="55" fillId="52" borderId="0">
      <alignment horizontal="left" vertical="top"/>
    </xf>
    <xf numFmtId="0" fontId="55" fillId="52" borderId="0">
      <alignment horizontal="right" vertical="top"/>
    </xf>
    <xf numFmtId="0" fontId="54" fillId="0" borderId="0">
      <alignment horizontal="left" vertical="center"/>
    </xf>
    <xf numFmtId="0" fontId="54" fillId="34" borderId="0">
      <alignment horizontal="left" vertical="top"/>
    </xf>
    <xf numFmtId="0" fontId="55" fillId="62" borderId="0">
      <alignment horizontal="left" vertical="top"/>
    </xf>
    <xf numFmtId="0" fontId="55" fillId="62" borderId="0">
      <alignment horizontal="right" vertical="top"/>
    </xf>
    <xf numFmtId="0" fontId="54" fillId="0" borderId="0">
      <alignment horizontal="right" vertical="top"/>
    </xf>
    <xf numFmtId="0" fontId="55" fillId="52" borderId="0">
      <alignment horizontal="left" vertical="top"/>
    </xf>
    <xf numFmtId="0" fontId="55" fillId="52" borderId="0">
      <alignment horizontal="right" vertical="top"/>
    </xf>
    <xf numFmtId="0" fontId="54" fillId="0" borderId="0">
      <alignment horizontal="left" vertical="center"/>
    </xf>
    <xf numFmtId="0" fontId="54" fillId="34" borderId="0">
      <alignment horizontal="left" vertical="top"/>
    </xf>
    <xf numFmtId="0" fontId="55" fillId="62" borderId="0">
      <alignment horizontal="left" vertical="top"/>
    </xf>
    <xf numFmtId="0" fontId="55" fillId="62" borderId="0">
      <alignment horizontal="right" vertical="top"/>
    </xf>
    <xf numFmtId="0" fontId="54" fillId="0" borderId="0">
      <alignment horizontal="right" vertical="top"/>
    </xf>
    <xf numFmtId="0" fontId="55" fillId="52" borderId="0">
      <alignment horizontal="left" vertical="top"/>
    </xf>
    <xf numFmtId="0" fontId="55" fillId="52" borderId="0">
      <alignment horizontal="right" vertical="top"/>
    </xf>
    <xf numFmtId="0" fontId="54" fillId="0" borderId="0">
      <alignment horizontal="left" vertical="center"/>
    </xf>
    <xf numFmtId="0" fontId="54" fillId="34" borderId="0">
      <alignment horizontal="left" vertical="top"/>
    </xf>
    <xf numFmtId="0" fontId="54" fillId="0" borderId="0">
      <alignment horizontal="right" vertical="top"/>
    </xf>
    <xf numFmtId="0" fontId="55" fillId="62" borderId="0">
      <alignment horizontal="left" vertical="top"/>
    </xf>
    <xf numFmtId="0" fontId="55" fillId="62" borderId="0">
      <alignment horizontal="right" vertical="top"/>
    </xf>
    <xf numFmtId="0" fontId="55" fillId="52" borderId="0">
      <alignment horizontal="left" vertical="top"/>
    </xf>
    <xf numFmtId="0" fontId="55" fillId="52" borderId="0">
      <alignment horizontal="right" vertical="top"/>
    </xf>
    <xf numFmtId="183" fontId="56" fillId="0" borderId="0" applyNumberFormat="0" applyFill="0" applyBorder="0" applyProtection="0">
      <alignment vertical="top"/>
    </xf>
    <xf numFmtId="183" fontId="56" fillId="0" borderId="0" applyNumberFormat="0" applyFill="0" applyBorder="0" applyProtection="0">
      <alignment vertical="top"/>
    </xf>
    <xf numFmtId="0" fontId="56" fillId="0" borderId="0" applyNumberFormat="0" applyFill="0" applyBorder="0" applyProtection="0">
      <alignment vertical="top"/>
    </xf>
    <xf numFmtId="0" fontId="56" fillId="0" borderId="0" applyNumberFormat="0" applyFill="0" applyBorder="0" applyProtection="0">
      <alignment vertical="top"/>
    </xf>
    <xf numFmtId="0" fontId="56" fillId="0" borderId="0" applyNumberFormat="0" applyFill="0" applyBorder="0" applyProtection="0">
      <alignment vertical="top"/>
    </xf>
    <xf numFmtId="0" fontId="56" fillId="0" borderId="0" applyNumberFormat="0" applyFill="0" applyBorder="0" applyProtection="0">
      <alignment vertical="top"/>
    </xf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Protection="0">
      <alignment vertical="top"/>
    </xf>
    <xf numFmtId="0" fontId="56" fillId="0" borderId="0" applyNumberFormat="0" applyFill="0" applyBorder="0" applyProtection="0">
      <alignment vertical="top"/>
    </xf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Protection="0">
      <alignment vertical="top"/>
    </xf>
    <xf numFmtId="0" fontId="56" fillId="0" borderId="0" applyNumberFormat="0" applyFill="0" applyBorder="0" applyProtection="0">
      <alignment vertical="top"/>
    </xf>
    <xf numFmtId="0" fontId="56" fillId="0" borderId="0" applyNumberFormat="0" applyFill="0" applyBorder="0" applyProtection="0">
      <alignment vertical="top"/>
    </xf>
    <xf numFmtId="0" fontId="56" fillId="0" borderId="0" applyNumberFormat="0" applyFill="0" applyBorder="0" applyProtection="0">
      <alignment vertical="top"/>
    </xf>
    <xf numFmtId="0" fontId="56" fillId="0" borderId="0" applyNumberFormat="0" applyFill="0" applyBorder="0" applyAlignment="0" applyProtection="0">
      <alignment vertical="top"/>
    </xf>
    <xf numFmtId="0" fontId="56" fillId="0" borderId="0" applyNumberFormat="0" applyFill="0" applyBorder="0" applyAlignment="0" applyProtection="0">
      <alignment vertical="top"/>
    </xf>
    <xf numFmtId="0" fontId="56" fillId="0" borderId="0" applyNumberFormat="0" applyFill="0" applyBorder="0" applyProtection="0">
      <alignment vertical="top"/>
    </xf>
    <xf numFmtId="0" fontId="56" fillId="0" borderId="0" applyNumberFormat="0" applyFill="0" applyBorder="0" applyProtection="0">
      <alignment vertical="top"/>
    </xf>
    <xf numFmtId="0" fontId="56" fillId="0" borderId="0" applyNumberFormat="0" applyFill="0" applyBorder="0" applyAlignment="0" applyProtection="0">
      <alignment vertical="top"/>
    </xf>
    <xf numFmtId="0" fontId="56" fillId="0" borderId="0" applyNumberFormat="0" applyFill="0" applyBorder="0" applyAlignment="0" applyProtection="0">
      <alignment vertical="top"/>
    </xf>
    <xf numFmtId="183" fontId="57" fillId="0" borderId="30" applyNumberFormat="0" applyFill="0" applyAlignment="0" applyProtection="0"/>
    <xf numFmtId="0" fontId="58" fillId="0" borderId="0" applyNumberFormat="0" applyFill="0" applyBorder="0" applyAlignment="0" applyProtection="0"/>
    <xf numFmtId="0" fontId="57" fillId="63" borderId="0" applyNumberFormat="0" applyBorder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1" applyNumberFormat="0" applyFill="0" applyAlignment="0" applyProtection="0"/>
    <xf numFmtId="0" fontId="57" fillId="0" borderId="31" applyNumberFormat="0" applyFill="0" applyAlignment="0" applyProtection="0"/>
    <xf numFmtId="0" fontId="57" fillId="0" borderId="31" applyNumberFormat="0" applyFill="0" applyAlignment="0" applyProtection="0"/>
    <xf numFmtId="0" fontId="57" fillId="0" borderId="31" applyNumberFormat="0" applyFill="0" applyAlignment="0" applyProtection="0"/>
    <xf numFmtId="0" fontId="57" fillId="0" borderId="31" applyNumberFormat="0" applyFill="0" applyAlignment="0" applyProtection="0"/>
    <xf numFmtId="0" fontId="57" fillId="0" borderId="31" applyNumberFormat="0" applyFill="0" applyAlignment="0" applyProtection="0"/>
    <xf numFmtId="0" fontId="57" fillId="0" borderId="31" applyNumberFormat="0" applyFill="0" applyAlignment="0" applyProtection="0"/>
    <xf numFmtId="0" fontId="57" fillId="0" borderId="31" applyNumberFormat="0" applyFill="0" applyAlignment="0" applyProtection="0"/>
    <xf numFmtId="0" fontId="57" fillId="0" borderId="31" applyNumberFormat="0" applyFill="0" applyAlignment="0" applyProtection="0"/>
    <xf numFmtId="0" fontId="57" fillId="0" borderId="31" applyNumberFormat="0" applyFill="0" applyAlignment="0" applyProtection="0"/>
    <xf numFmtId="0" fontId="57" fillId="0" borderId="31" applyNumberFormat="0" applyFill="0" applyAlignment="0" applyProtection="0"/>
    <xf numFmtId="0" fontId="57" fillId="0" borderId="31" applyNumberFormat="0" applyFill="0" applyAlignment="0" applyProtection="0"/>
    <xf numFmtId="0" fontId="57" fillId="0" borderId="31" applyNumberFormat="0" applyFill="0" applyAlignment="0" applyProtection="0"/>
    <xf numFmtId="0" fontId="57" fillId="0" borderId="30" applyNumberFormat="0" applyFill="0" applyAlignment="0" applyProtection="0"/>
    <xf numFmtId="0" fontId="57" fillId="0" borderId="0" applyNumberFormat="0" applyFill="0" applyBorder="0" applyAlignment="0" applyProtection="0"/>
    <xf numFmtId="192" fontId="59" fillId="0" borderId="0" applyFill="0" applyBorder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1" applyNumberFormat="0" applyFill="0" applyAlignment="0" applyProtection="0"/>
    <xf numFmtId="0" fontId="57" fillId="0" borderId="31" applyNumberFormat="0" applyFill="0" applyAlignment="0" applyProtection="0"/>
    <xf numFmtId="0" fontId="57" fillId="0" borderId="31" applyNumberFormat="0" applyFill="0" applyAlignment="0" applyProtection="0"/>
    <xf numFmtId="0" fontId="57" fillId="0" borderId="31" applyNumberFormat="0" applyFill="0" applyAlignment="0" applyProtection="0"/>
    <xf numFmtId="0" fontId="57" fillId="0" borderId="31" applyNumberFormat="0" applyFill="0" applyAlignment="0" applyProtection="0"/>
    <xf numFmtId="0" fontId="57" fillId="0" borderId="31" applyNumberFormat="0" applyFill="0" applyAlignment="0" applyProtection="0"/>
    <xf numFmtId="0" fontId="57" fillId="0" borderId="31" applyNumberFormat="0" applyFill="0" applyAlignment="0" applyProtection="0"/>
    <xf numFmtId="0" fontId="57" fillId="0" borderId="31" applyNumberFormat="0" applyFill="0" applyAlignment="0" applyProtection="0"/>
    <xf numFmtId="0" fontId="57" fillId="0" borderId="31" applyNumberFormat="0" applyFill="0" applyAlignment="0" applyProtection="0"/>
    <xf numFmtId="0" fontId="57" fillId="0" borderId="31" applyNumberFormat="0" applyFill="0" applyAlignment="0" applyProtection="0"/>
    <xf numFmtId="0" fontId="57" fillId="0" borderId="31" applyNumberFormat="0" applyFill="0" applyAlignment="0" applyProtection="0"/>
    <xf numFmtId="0" fontId="57" fillId="0" borderId="31" applyNumberFormat="0" applyFill="0" applyAlignment="0" applyProtection="0"/>
    <xf numFmtId="0" fontId="57" fillId="0" borderId="31" applyNumberFormat="0" applyFill="0" applyAlignment="0" applyProtection="0"/>
    <xf numFmtId="175" fontId="57" fillId="0" borderId="31" applyNumberFormat="0" applyFill="0" applyAlignment="0" applyProtection="0"/>
    <xf numFmtId="175" fontId="57" fillId="0" borderId="31" applyNumberFormat="0" applyFill="0" applyAlignment="0" applyProtection="0"/>
    <xf numFmtId="175" fontId="57" fillId="0" borderId="31" applyNumberFormat="0" applyFill="0" applyAlignment="0" applyProtection="0"/>
    <xf numFmtId="175" fontId="57" fillId="0" borderId="31" applyNumberFormat="0" applyFill="0" applyAlignment="0" applyProtection="0"/>
    <xf numFmtId="175" fontId="57" fillId="0" borderId="31" applyNumberFormat="0" applyFill="0" applyAlignment="0" applyProtection="0"/>
    <xf numFmtId="175" fontId="57" fillId="0" borderId="31" applyNumberFormat="0" applyFill="0" applyAlignment="0" applyProtection="0"/>
    <xf numFmtId="175" fontId="57" fillId="0" borderId="31" applyNumberFormat="0" applyFill="0" applyAlignment="0" applyProtection="0"/>
    <xf numFmtId="175" fontId="57" fillId="0" borderId="31" applyNumberFormat="0" applyFill="0" applyAlignment="0" applyProtection="0"/>
    <xf numFmtId="175" fontId="57" fillId="0" borderId="31" applyNumberFormat="0" applyFill="0" applyAlignment="0" applyProtection="0"/>
    <xf numFmtId="175" fontId="57" fillId="0" borderId="31" applyNumberFormat="0" applyFill="0" applyAlignment="0" applyProtection="0"/>
    <xf numFmtId="175" fontId="57" fillId="0" borderId="31" applyNumberFormat="0" applyFill="0" applyAlignment="0" applyProtection="0"/>
    <xf numFmtId="175" fontId="57" fillId="0" borderId="31" applyNumberFormat="0" applyFill="0" applyAlignment="0" applyProtection="0"/>
    <xf numFmtId="175" fontId="57" fillId="0" borderId="31" applyNumberFormat="0" applyFill="0" applyAlignment="0" applyProtection="0"/>
    <xf numFmtId="175" fontId="57" fillId="0" borderId="31" applyNumberFormat="0" applyFill="0" applyAlignment="0" applyProtection="0"/>
    <xf numFmtId="175" fontId="57" fillId="0" borderId="31" applyNumberFormat="0" applyFill="0" applyAlignment="0" applyProtection="0"/>
    <xf numFmtId="175" fontId="57" fillId="0" borderId="31" applyNumberFormat="0" applyFill="0" applyAlignment="0" applyProtection="0"/>
    <xf numFmtId="175" fontId="57" fillId="0" borderId="31" applyNumberFormat="0" applyFill="0" applyAlignment="0" applyProtection="0"/>
    <xf numFmtId="175" fontId="57" fillId="0" borderId="31" applyNumberFormat="0" applyFill="0" applyAlignment="0" applyProtection="0"/>
    <xf numFmtId="175" fontId="57" fillId="0" borderId="31" applyNumberFormat="0" applyFill="0" applyAlignment="0" applyProtection="0"/>
    <xf numFmtId="175" fontId="57" fillId="0" borderId="31" applyNumberFormat="0" applyFill="0" applyAlignment="0" applyProtection="0"/>
    <xf numFmtId="175" fontId="57" fillId="0" borderId="31" applyNumberFormat="0" applyFill="0" applyAlignment="0" applyProtection="0"/>
    <xf numFmtId="175" fontId="57" fillId="0" borderId="31" applyNumberFormat="0" applyFill="0" applyAlignment="0" applyProtection="0"/>
    <xf numFmtId="175" fontId="57" fillId="0" borderId="31" applyNumberFormat="0" applyFill="0" applyAlignment="0" applyProtection="0"/>
    <xf numFmtId="175" fontId="57" fillId="0" borderId="31" applyNumberFormat="0" applyFill="0" applyAlignment="0" applyProtection="0"/>
    <xf numFmtId="175" fontId="57" fillId="0" borderId="31" applyNumberFormat="0" applyFill="0" applyAlignment="0" applyProtection="0"/>
    <xf numFmtId="175" fontId="57" fillId="0" borderId="31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183" fontId="60" fillId="0" borderId="29" applyNumberFormat="0" applyFill="0" applyProtection="0">
      <alignment horizontal="center"/>
    </xf>
    <xf numFmtId="0" fontId="61" fillId="0" borderId="29" applyNumberFormat="0" applyFill="0" applyProtection="0">
      <alignment horizontal="center"/>
    </xf>
    <xf numFmtId="0" fontId="60" fillId="0" borderId="29" applyNumberFormat="0" applyFill="0" applyProtection="0">
      <alignment horizontal="center"/>
    </xf>
    <xf numFmtId="0" fontId="60" fillId="0" borderId="29" applyNumberFormat="0" applyFill="0" applyProtection="0">
      <alignment horizontal="center"/>
    </xf>
    <xf numFmtId="0" fontId="47" fillId="0" borderId="32" applyNumberFormat="0" applyFont="0" applyFill="0" applyAlignment="0" applyProtection="0"/>
    <xf numFmtId="183" fontId="60" fillId="0" borderId="0" applyNumberFormat="0" applyFill="0" applyBorder="0" applyProtection="0">
      <alignment horizontal="left"/>
    </xf>
    <xf numFmtId="0" fontId="61" fillId="0" borderId="0" applyNumberFormat="0" applyFill="0" applyBorder="0" applyProtection="0">
      <alignment horizontal="left"/>
    </xf>
    <xf numFmtId="183" fontId="62" fillId="0" borderId="0" applyNumberFormat="0" applyFill="0" applyBorder="0" applyProtection="0">
      <alignment horizontal="centerContinuous"/>
    </xf>
    <xf numFmtId="0" fontId="62" fillId="0" borderId="0" applyNumberFormat="0" applyFill="0" applyBorder="0" applyProtection="0">
      <alignment horizontal="centerContinuous"/>
    </xf>
    <xf numFmtId="0" fontId="62" fillId="0" borderId="0" applyNumberFormat="0" applyFill="0" applyProtection="0">
      <alignment horizontal="centerContinuous"/>
    </xf>
    <xf numFmtId="0" fontId="62" fillId="0" borderId="0" applyNumberFormat="0" applyFill="0" applyBorder="0" applyProtection="0">
      <alignment horizontal="centerContinuous"/>
    </xf>
    <xf numFmtId="0" fontId="63" fillId="0" borderId="0" applyNumberFormat="0" applyFill="0" applyBorder="0" applyProtection="0">
      <alignment horizontal="centerContinuous"/>
    </xf>
    <xf numFmtId="0" fontId="62" fillId="0" borderId="0" applyNumberFormat="0" applyFill="0" applyBorder="0" applyProtection="0">
      <alignment horizontal="centerContinuous"/>
    </xf>
    <xf numFmtId="0" fontId="62" fillId="0" borderId="0" applyNumberFormat="0" applyFill="0" applyProtection="0">
      <alignment horizontal="centerContinuous"/>
    </xf>
    <xf numFmtId="175" fontId="62" fillId="0" borderId="0" applyNumberFormat="0" applyFill="0" applyProtection="0">
      <alignment horizontal="centerContinuous"/>
    </xf>
    <xf numFmtId="175" fontId="62" fillId="0" borderId="0" applyNumberFormat="0" applyFill="0" applyProtection="0">
      <alignment horizontal="centerContinuous"/>
    </xf>
    <xf numFmtId="0" fontId="62" fillId="0" borderId="0" applyNumberFormat="0" applyFill="0" applyBorder="0" applyProtection="0">
      <alignment horizontal="centerContinuous"/>
    </xf>
    <xf numFmtId="0" fontId="24" fillId="0" borderId="0"/>
    <xf numFmtId="195" fontId="64" fillId="0" borderId="0" applyFill="0" applyBorder="0" applyAlignment="0" applyProtection="0"/>
    <xf numFmtId="196" fontId="64" fillId="0" borderId="0" applyFill="0" applyBorder="0" applyAlignment="0" applyProtection="0"/>
    <xf numFmtId="14" fontId="65" fillId="0" borderId="0" applyFill="0" applyBorder="0" applyProtection="0">
      <alignment horizontal="right"/>
    </xf>
    <xf numFmtId="0" fontId="66" fillId="0" borderId="10" applyBorder="0" applyAlignment="0">
      <alignment horizontal="centerContinuous"/>
    </xf>
    <xf numFmtId="0" fontId="66" fillId="0" borderId="10" applyBorder="0" applyAlignment="0">
      <alignment horizontal="centerContinuous"/>
    </xf>
    <xf numFmtId="0" fontId="66" fillId="0" borderId="10" applyBorder="0" applyAlignment="0">
      <alignment horizontal="centerContinuous"/>
    </xf>
    <xf numFmtId="1" fontId="65" fillId="0" borderId="0" applyFill="0" applyBorder="0" applyProtection="0">
      <alignment horizontal="right"/>
    </xf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67" fillId="10" borderId="0" applyNumberFormat="0" applyBorder="0" applyAlignment="0" applyProtection="0"/>
    <xf numFmtId="0" fontId="67" fillId="10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25" fillId="34" borderId="0" applyNumberFormat="0" applyBorder="0" applyAlignment="0" applyProtection="0"/>
    <xf numFmtId="0" fontId="67" fillId="10" borderId="0" applyNumberFormat="0" applyBorder="0" applyAlignment="0" applyProtection="0"/>
    <xf numFmtId="0" fontId="25" fillId="34" borderId="0" applyNumberFormat="0" applyBorder="0" applyAlignment="0" applyProtection="0"/>
    <xf numFmtId="0" fontId="1" fillId="10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1" fillId="10" borderId="0" applyNumberFormat="0" applyBorder="0" applyAlignment="0" applyProtection="0"/>
    <xf numFmtId="0" fontId="25" fillId="34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5" fillId="3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67" fillId="14" borderId="0" applyNumberFormat="0" applyBorder="0" applyAlignment="0" applyProtection="0"/>
    <xf numFmtId="0" fontId="67" fillId="14" borderId="0" applyNumberFormat="0" applyBorder="0" applyAlignment="0" applyProtection="0"/>
    <xf numFmtId="0" fontId="67" fillId="39" borderId="0" applyNumberFormat="0" applyBorder="0" applyAlignment="0" applyProtection="0"/>
    <xf numFmtId="0" fontId="67" fillId="39" borderId="0" applyNumberFormat="0" applyBorder="0" applyAlignment="0" applyProtection="0"/>
    <xf numFmtId="0" fontId="25" fillId="35" borderId="0" applyNumberFormat="0" applyBorder="0" applyAlignment="0" applyProtection="0"/>
    <xf numFmtId="0" fontId="67" fillId="14" borderId="0" applyNumberFormat="0" applyBorder="0" applyAlignment="0" applyProtection="0"/>
    <xf numFmtId="0" fontId="25" fillId="35" borderId="0" applyNumberFormat="0" applyBorder="0" applyAlignment="0" applyProtection="0"/>
    <xf numFmtId="0" fontId="1" fillId="14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1" fillId="14" borderId="0" applyNumberFormat="0" applyBorder="0" applyAlignment="0" applyProtection="0"/>
    <xf numFmtId="0" fontId="25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5" fillId="3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67" fillId="18" borderId="0" applyNumberFormat="0" applyBorder="0" applyAlignment="0" applyProtection="0"/>
    <xf numFmtId="0" fontId="67" fillId="18" borderId="0" applyNumberFormat="0" applyBorder="0" applyAlignment="0" applyProtection="0"/>
    <xf numFmtId="0" fontId="67" fillId="55" borderId="0" applyNumberFormat="0" applyBorder="0" applyAlignment="0" applyProtection="0"/>
    <xf numFmtId="0" fontId="67" fillId="55" borderId="0" applyNumberFormat="0" applyBorder="0" applyAlignment="0" applyProtection="0"/>
    <xf numFmtId="0" fontId="25" fillId="36" borderId="0" applyNumberFormat="0" applyBorder="0" applyAlignment="0" applyProtection="0"/>
    <xf numFmtId="0" fontId="67" fillId="18" borderId="0" applyNumberFormat="0" applyBorder="0" applyAlignment="0" applyProtection="0"/>
    <xf numFmtId="0" fontId="25" fillId="36" borderId="0" applyNumberFormat="0" applyBorder="0" applyAlignment="0" applyProtection="0"/>
    <xf numFmtId="0" fontId="1" fillId="18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1" fillId="18" borderId="0" applyNumberFormat="0" applyBorder="0" applyAlignment="0" applyProtection="0"/>
    <xf numFmtId="0" fontId="25" fillId="36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5" fillId="3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67" fillId="22" borderId="0" applyNumberFormat="0" applyBorder="0" applyAlignment="0" applyProtection="0"/>
    <xf numFmtId="0" fontId="67" fillId="22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25" fillId="37" borderId="0" applyNumberFormat="0" applyBorder="0" applyAlignment="0" applyProtection="0"/>
    <xf numFmtId="0" fontId="67" fillId="22" borderId="0" applyNumberFormat="0" applyBorder="0" applyAlignment="0" applyProtection="0"/>
    <xf numFmtId="0" fontId="25" fillId="37" borderId="0" applyNumberFormat="0" applyBorder="0" applyAlignment="0" applyProtection="0"/>
    <xf numFmtId="0" fontId="1" fillId="22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1" fillId="22" borderId="0" applyNumberFormat="0" applyBorder="0" applyAlignment="0" applyProtection="0"/>
    <xf numFmtId="0" fontId="25" fillId="37" borderId="0" applyNumberFormat="0" applyBorder="0" applyAlignment="0" applyProtection="0"/>
    <xf numFmtId="0" fontId="1" fillId="2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5" fillId="37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67" fillId="26" borderId="0" applyNumberFormat="0" applyBorder="0" applyAlignment="0" applyProtection="0"/>
    <xf numFmtId="0" fontId="67" fillId="26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25" fillId="38" borderId="0" applyNumberFormat="0" applyBorder="0" applyAlignment="0" applyProtection="0"/>
    <xf numFmtId="0" fontId="67" fillId="26" borderId="0" applyNumberFormat="0" applyBorder="0" applyAlignment="0" applyProtection="0"/>
    <xf numFmtId="0" fontId="25" fillId="38" borderId="0" applyNumberFormat="0" applyBorder="0" applyAlignment="0" applyProtection="0"/>
    <xf numFmtId="0" fontId="1" fillId="26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1" fillId="26" borderId="0" applyNumberFormat="0" applyBorder="0" applyAlignment="0" applyProtection="0"/>
    <xf numFmtId="0" fontId="25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5" fillId="38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67" fillId="30" borderId="0" applyNumberFormat="0" applyBorder="0" applyAlignment="0" applyProtection="0"/>
    <xf numFmtId="0" fontId="1" fillId="30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5" fillId="39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67" fillId="11" borderId="0" applyNumberFormat="0" applyBorder="0" applyAlignment="0" applyProtection="0"/>
    <xf numFmtId="0" fontId="67" fillId="11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67" fillId="11" borderId="0" applyNumberFormat="0" applyBorder="0" applyAlignment="0" applyProtection="0"/>
    <xf numFmtId="0" fontId="1" fillId="11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5" fillId="4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67" fillId="15" borderId="0" applyNumberFormat="0" applyBorder="0" applyAlignment="0" applyProtection="0"/>
    <xf numFmtId="0" fontId="67" fillId="15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67" fillId="15" borderId="0" applyNumberFormat="0" applyBorder="0" applyAlignment="0" applyProtection="0"/>
    <xf numFmtId="0" fontId="1" fillId="15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5" fillId="4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5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67" fillId="19" borderId="0" applyNumberFormat="0" applyBorder="0" applyAlignment="0" applyProtection="0"/>
    <xf numFmtId="0" fontId="67" fillId="19" borderId="0" applyNumberFormat="0" applyBorder="0" applyAlignment="0" applyProtection="0"/>
    <xf numFmtId="0" fontId="67" fillId="54" borderId="0" applyNumberFormat="0" applyBorder="0" applyAlignment="0" applyProtection="0"/>
    <xf numFmtId="0" fontId="67" fillId="54" borderId="0" applyNumberFormat="0" applyBorder="0" applyAlignment="0" applyProtection="0"/>
    <xf numFmtId="0" fontId="25" fillId="42" borderId="0" applyNumberFormat="0" applyBorder="0" applyAlignment="0" applyProtection="0"/>
    <xf numFmtId="0" fontId="67" fillId="19" borderId="0" applyNumberFormat="0" applyBorder="0" applyAlignment="0" applyProtection="0"/>
    <xf numFmtId="0" fontId="25" fillId="42" borderId="0" applyNumberFormat="0" applyBorder="0" applyAlignment="0" applyProtection="0"/>
    <xf numFmtId="0" fontId="1" fillId="1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1" fillId="19" borderId="0" applyNumberFormat="0" applyBorder="0" applyAlignment="0" applyProtection="0"/>
    <xf numFmtId="0" fontId="25" fillId="42" borderId="0" applyNumberFormat="0" applyBorder="0" applyAlignment="0" applyProtection="0"/>
    <xf numFmtId="0" fontId="1" fillId="1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5" fillId="42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67" fillId="23" borderId="0" applyNumberFormat="0" applyBorder="0" applyAlignment="0" applyProtection="0"/>
    <xf numFmtId="0" fontId="67" fillId="23" borderId="0" applyNumberFormat="0" applyBorder="0" applyAlignment="0" applyProtection="0"/>
    <xf numFmtId="0" fontId="67" fillId="52" borderId="0" applyNumberFormat="0" applyBorder="0" applyAlignment="0" applyProtection="0"/>
    <xf numFmtId="0" fontId="67" fillId="52" borderId="0" applyNumberFormat="0" applyBorder="0" applyAlignment="0" applyProtection="0"/>
    <xf numFmtId="0" fontId="25" fillId="37" borderId="0" applyNumberFormat="0" applyBorder="0" applyAlignment="0" applyProtection="0"/>
    <xf numFmtId="0" fontId="67" fillId="23" borderId="0" applyNumberFormat="0" applyBorder="0" applyAlignment="0" applyProtection="0"/>
    <xf numFmtId="0" fontId="25" fillId="37" borderId="0" applyNumberFormat="0" applyBorder="0" applyAlignment="0" applyProtection="0"/>
    <xf numFmtId="0" fontId="1" fillId="23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1" fillId="23" borderId="0" applyNumberFormat="0" applyBorder="0" applyAlignment="0" applyProtection="0"/>
    <xf numFmtId="0" fontId="25" fillId="37" borderId="0" applyNumberFormat="0" applyBorder="0" applyAlignment="0" applyProtection="0"/>
    <xf numFmtId="0" fontId="1" fillId="2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5" fillId="3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67" fillId="27" borderId="0" applyNumberFormat="0" applyBorder="0" applyAlignment="0" applyProtection="0"/>
    <xf numFmtId="0" fontId="67" fillId="27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67" fillId="27" borderId="0" applyNumberFormat="0" applyBorder="0" applyAlignment="0" applyProtection="0"/>
    <xf numFmtId="0" fontId="1" fillId="27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5" fillId="4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5" fillId="40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9" borderId="0" applyNumberFormat="0" applyBorder="0" applyAlignment="0" applyProtection="0"/>
    <xf numFmtId="0" fontId="67" fillId="39" borderId="0" applyNumberFormat="0" applyBorder="0" applyAlignment="0" applyProtection="0"/>
    <xf numFmtId="0" fontId="25" fillId="43" borderId="0" applyNumberFormat="0" applyBorder="0" applyAlignment="0" applyProtection="0"/>
    <xf numFmtId="0" fontId="67" fillId="31" borderId="0" applyNumberFormat="0" applyBorder="0" applyAlignment="0" applyProtection="0"/>
    <xf numFmtId="0" fontId="25" fillId="43" borderId="0" applyNumberFormat="0" applyBorder="0" applyAlignment="0" applyProtection="0"/>
    <xf numFmtId="0" fontId="1" fillId="31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1" fillId="31" borderId="0" applyNumberFormat="0" applyBorder="0" applyAlignment="0" applyProtection="0"/>
    <xf numFmtId="0" fontId="25" fillId="43" borderId="0" applyNumberFormat="0" applyBorder="0" applyAlignment="0" applyProtection="0"/>
    <xf numFmtId="0" fontId="1" fillId="31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5" fillId="4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68" fillId="12" borderId="0" applyNumberFormat="0" applyBorder="0" applyAlignment="0" applyProtection="0"/>
    <xf numFmtId="0" fontId="68" fillId="12" borderId="0" applyNumberFormat="0" applyBorder="0" applyAlignment="0" applyProtection="0"/>
    <xf numFmtId="0" fontId="68" fillId="40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17" fillId="12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17" fillId="12" borderId="0" applyNumberFormat="0" applyBorder="0" applyAlignment="0" applyProtection="0"/>
    <xf numFmtId="0" fontId="68" fillId="16" borderId="0" applyNumberFormat="0" applyBorder="0" applyAlignment="0" applyProtection="0"/>
    <xf numFmtId="0" fontId="68" fillId="16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17" fillId="16" borderId="0" applyNumberFormat="0" applyBorder="0" applyAlignment="0" applyProtection="0"/>
    <xf numFmtId="0" fontId="26" fillId="41" borderId="0" applyNumberFormat="0" applyBorder="0" applyAlignment="0" applyProtection="0"/>
    <xf numFmtId="0" fontId="68" fillId="20" borderId="0" applyNumberFormat="0" applyBorder="0" applyAlignment="0" applyProtection="0"/>
    <xf numFmtId="0" fontId="68" fillId="20" borderId="0" applyNumberFormat="0" applyBorder="0" applyAlignment="0" applyProtection="0"/>
    <xf numFmtId="0" fontId="68" fillId="54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17" fillId="20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17" fillId="20" borderId="0" applyNumberFormat="0" applyBorder="0" applyAlignment="0" applyProtection="0"/>
    <xf numFmtId="0" fontId="68" fillId="24" borderId="0" applyNumberFormat="0" applyBorder="0" applyAlignment="0" applyProtection="0"/>
    <xf numFmtId="0" fontId="68" fillId="24" borderId="0" applyNumberFormat="0" applyBorder="0" applyAlignment="0" applyProtection="0"/>
    <xf numFmtId="0" fontId="68" fillId="5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17" fillId="24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17" fillId="24" borderId="0" applyNumberFormat="0" applyBorder="0" applyAlignment="0" applyProtection="0"/>
    <xf numFmtId="0" fontId="68" fillId="28" borderId="0" applyNumberFormat="0" applyBorder="0" applyAlignment="0" applyProtection="0"/>
    <xf numFmtId="0" fontId="68" fillId="28" borderId="0" applyNumberFormat="0" applyBorder="0" applyAlignment="0" applyProtection="0"/>
    <xf numFmtId="0" fontId="68" fillId="40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17" fillId="28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17" fillId="28" borderId="0" applyNumberFormat="0" applyBorder="0" applyAlignment="0" applyProtection="0"/>
    <xf numFmtId="0" fontId="68" fillId="32" borderId="0" applyNumberFormat="0" applyBorder="0" applyAlignment="0" applyProtection="0"/>
    <xf numFmtId="0" fontId="68" fillId="32" borderId="0" applyNumberFormat="0" applyBorder="0" applyAlignment="0" applyProtection="0"/>
    <xf numFmtId="0" fontId="68" fillId="3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17" fillId="32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17" fillId="32" borderId="0" applyNumberFormat="0" applyBorder="0" applyAlignment="0" applyProtection="0"/>
    <xf numFmtId="0" fontId="26" fillId="38" borderId="0" applyNumberFormat="0" applyBorder="0" applyAlignment="0" applyProtection="0"/>
    <xf numFmtId="0" fontId="26" fillId="51" borderId="0" applyNumberFormat="0" applyBorder="0" applyAlignment="0" applyProtection="0"/>
    <xf numFmtId="0" fontId="26" fillId="43" borderId="0" applyNumberFormat="0" applyBorder="0" applyAlignment="0" applyProtection="0"/>
    <xf numFmtId="0" fontId="26" fillId="35" borderId="0" applyNumberFormat="0" applyBorder="0" applyAlignment="0" applyProtection="0"/>
    <xf numFmtId="0" fontId="26" fillId="38" borderId="0" applyNumberFormat="0" applyBorder="0" applyAlignment="0" applyProtection="0"/>
    <xf numFmtId="0" fontId="26" fillId="41" borderId="0" applyNumberFormat="0" applyBorder="0" applyAlignment="0" applyProtection="0"/>
    <xf numFmtId="0" fontId="68" fillId="9" borderId="0" applyNumberFormat="0" applyBorder="0" applyAlignment="0" applyProtection="0"/>
    <xf numFmtId="0" fontId="68" fillId="9" borderId="0" applyNumberFormat="0" applyBorder="0" applyAlignment="0" applyProtection="0"/>
    <xf numFmtId="0" fontId="68" fillId="46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17" fillId="9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17" fillId="9" borderId="0" applyNumberFormat="0" applyBorder="0" applyAlignment="0" applyProtection="0"/>
    <xf numFmtId="0" fontId="68" fillId="13" borderId="0" applyNumberFormat="0" applyBorder="0" applyAlignment="0" applyProtection="0"/>
    <xf numFmtId="0" fontId="68" fillId="13" borderId="0" applyNumberFormat="0" applyBorder="0" applyAlignment="0" applyProtection="0"/>
    <xf numFmtId="0" fontId="26" fillId="49" borderId="0" applyNumberFormat="0" applyBorder="0" applyAlignment="0" applyProtection="0"/>
    <xf numFmtId="0" fontId="26" fillId="49" borderId="0" applyNumberFormat="0" applyBorder="0" applyAlignment="0" applyProtection="0"/>
    <xf numFmtId="0" fontId="17" fillId="13" borderId="0" applyNumberFormat="0" applyBorder="0" applyAlignment="0" applyProtection="0"/>
    <xf numFmtId="0" fontId="26" fillId="49" borderId="0" applyNumberFormat="0" applyBorder="0" applyAlignment="0" applyProtection="0"/>
    <xf numFmtId="0" fontId="68" fillId="17" borderId="0" applyNumberFormat="0" applyBorder="0" applyAlignment="0" applyProtection="0"/>
    <xf numFmtId="0" fontId="68" fillId="17" borderId="0" applyNumberFormat="0" applyBorder="0" applyAlignment="0" applyProtection="0"/>
    <xf numFmtId="0" fontId="26" fillId="50" borderId="0" applyNumberFormat="0" applyBorder="0" applyAlignment="0" applyProtection="0"/>
    <xf numFmtId="0" fontId="26" fillId="50" borderId="0" applyNumberFormat="0" applyBorder="0" applyAlignment="0" applyProtection="0"/>
    <xf numFmtId="0" fontId="17" fillId="17" borderId="0" applyNumberFormat="0" applyBorder="0" applyAlignment="0" applyProtection="0"/>
    <xf numFmtId="0" fontId="26" fillId="50" borderId="0" applyNumberFormat="0" applyBorder="0" applyAlignment="0" applyProtection="0"/>
    <xf numFmtId="0" fontId="68" fillId="21" borderId="0" applyNumberFormat="0" applyBorder="0" applyAlignment="0" applyProtection="0"/>
    <xf numFmtId="0" fontId="68" fillId="21" borderId="0" applyNumberFormat="0" applyBorder="0" applyAlignment="0" applyProtection="0"/>
    <xf numFmtId="0" fontId="68" fillId="64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17" fillId="21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17" fillId="21" borderId="0" applyNumberFormat="0" applyBorder="0" applyAlignment="0" applyProtection="0"/>
    <xf numFmtId="0" fontId="68" fillId="25" borderId="0" applyNumberFormat="0" applyBorder="0" applyAlignment="0" applyProtection="0"/>
    <xf numFmtId="0" fontId="68" fillId="25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17" fillId="25" borderId="0" applyNumberFormat="0" applyBorder="0" applyAlignment="0" applyProtection="0"/>
    <xf numFmtId="0" fontId="26" fillId="46" borderId="0" applyNumberFormat="0" applyBorder="0" applyAlignment="0" applyProtection="0"/>
    <xf numFmtId="0" fontId="68" fillId="29" borderId="0" applyNumberFormat="0" applyBorder="0" applyAlignment="0" applyProtection="0"/>
    <xf numFmtId="0" fontId="68" fillId="29" borderId="0" applyNumberFormat="0" applyBorder="0" applyAlignment="0" applyProtection="0"/>
    <xf numFmtId="0" fontId="26" fillId="51" borderId="0" applyNumberFormat="0" applyBorder="0" applyAlignment="0" applyProtection="0"/>
    <xf numFmtId="0" fontId="26" fillId="51" borderId="0" applyNumberFormat="0" applyBorder="0" applyAlignment="0" applyProtection="0"/>
    <xf numFmtId="0" fontId="17" fillId="29" borderId="0" applyNumberFormat="0" applyBorder="0" applyAlignment="0" applyProtection="0"/>
    <xf numFmtId="0" fontId="26" fillId="51" borderId="0" applyNumberFormat="0" applyBorder="0" applyAlignment="0" applyProtection="0"/>
    <xf numFmtId="197" fontId="47" fillId="0" borderId="0" applyFont="0" applyFill="0" applyBorder="0" applyAlignment="0">
      <alignment vertical="center"/>
    </xf>
    <xf numFmtId="197" fontId="47" fillId="0" borderId="0" applyFont="0" applyFill="0" applyBorder="0" applyAlignment="0">
      <alignment vertical="center"/>
    </xf>
    <xf numFmtId="194" fontId="69" fillId="65" borderId="0" applyNumberFormat="0" applyFont="0" applyBorder="0" applyAlignment="0">
      <alignment horizontal="right"/>
    </xf>
    <xf numFmtId="198" fontId="70" fillId="65" borderId="25" applyFont="0">
      <alignment horizontal="right"/>
    </xf>
    <xf numFmtId="198" fontId="70" fillId="65" borderId="25" applyFont="0">
      <alignment horizontal="right"/>
    </xf>
    <xf numFmtId="198" fontId="70" fillId="65" borderId="25" applyFont="0">
      <alignment horizontal="right"/>
    </xf>
    <xf numFmtId="198" fontId="70" fillId="65" borderId="25" applyFont="0">
      <alignment horizontal="right"/>
    </xf>
    <xf numFmtId="198" fontId="70" fillId="65" borderId="25" applyFont="0">
      <alignment horizontal="right"/>
    </xf>
    <xf numFmtId="198" fontId="70" fillId="65" borderId="25" applyFont="0">
      <alignment horizontal="right"/>
    </xf>
    <xf numFmtId="198" fontId="70" fillId="65" borderId="25" applyFont="0">
      <alignment horizontal="right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/>
    <xf numFmtId="199" fontId="2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7" fillId="3" borderId="0" applyNumberFormat="0" applyBorder="0" applyAlignment="0" applyProtection="0"/>
    <xf numFmtId="0" fontId="27" fillId="35" borderId="0" applyNumberFormat="0" applyBorder="0" applyAlignment="0" applyProtection="0"/>
    <xf numFmtId="0" fontId="48" fillId="60" borderId="33" applyNumberFormat="0" applyAlignment="0" applyProtection="0"/>
    <xf numFmtId="0" fontId="48" fillId="60" borderId="33" applyNumberFormat="0" applyAlignment="0" applyProtection="0"/>
    <xf numFmtId="0" fontId="48" fillId="60" borderId="33" applyNumberFormat="0" applyAlignment="0" applyProtection="0"/>
    <xf numFmtId="0" fontId="48" fillId="60" borderId="33" applyNumberFormat="0" applyAlignment="0" applyProtection="0"/>
    <xf numFmtId="0" fontId="48" fillId="60" borderId="33" applyNumberFormat="0" applyAlignment="0" applyProtection="0"/>
    <xf numFmtId="0" fontId="48" fillId="60" borderId="33" applyNumberFormat="0" applyAlignment="0" applyProtection="0"/>
    <xf numFmtId="0" fontId="48" fillId="60" borderId="33" applyNumberFormat="0" applyAlignment="0" applyProtection="0"/>
    <xf numFmtId="0" fontId="48" fillId="60" borderId="33" applyNumberFormat="0" applyAlignment="0" applyProtection="0"/>
    <xf numFmtId="0" fontId="48" fillId="60" borderId="33" applyNumberFormat="0" applyAlignment="0" applyProtection="0"/>
    <xf numFmtId="0" fontId="48" fillId="60" borderId="33" applyNumberFormat="0" applyAlignment="0" applyProtection="0"/>
    <xf numFmtId="0" fontId="48" fillId="60" borderId="33" applyNumberFormat="0" applyAlignment="0" applyProtection="0"/>
    <xf numFmtId="0" fontId="48" fillId="60" borderId="33" applyNumberFormat="0" applyAlignment="0" applyProtection="0"/>
    <xf numFmtId="0" fontId="48" fillId="60" borderId="33" applyNumberFormat="0" applyAlignment="0" applyProtection="0"/>
    <xf numFmtId="200" fontId="75" fillId="60" borderId="0" applyNumberFormat="0" applyBorder="0">
      <alignment horizontal="center" vertical="center"/>
    </xf>
    <xf numFmtId="0" fontId="76" fillId="0" borderId="0" applyNumberFormat="0" applyFill="0" applyBorder="0" applyAlignment="0" applyProtection="0"/>
    <xf numFmtId="0" fontId="77" fillId="66" borderId="0" applyNumberFormat="0" applyBorder="0" applyAlignment="0" applyProtection="0"/>
    <xf numFmtId="0" fontId="78" fillId="66" borderId="0" applyNumberFormat="0" applyBorder="0" applyAlignment="0" applyProtection="0"/>
    <xf numFmtId="0" fontId="79" fillId="0" borderId="0" applyNumberFormat="0" applyFill="0" applyBorder="0" applyAlignment="0"/>
    <xf numFmtId="201" fontId="24" fillId="67" borderId="34">
      <alignment horizontal="center"/>
    </xf>
    <xf numFmtId="0" fontId="79" fillId="0" borderId="0" applyNumberFormat="0" applyFill="0" applyBorder="0" applyAlignment="0"/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48" fillId="60" borderId="35">
      <alignment horizontal="center" vertical="center"/>
    </xf>
    <xf numFmtId="0" fontId="48" fillId="60" borderId="36">
      <alignment horizontal="center"/>
    </xf>
    <xf numFmtId="0" fontId="48" fillId="60" borderId="36">
      <alignment horizontal="center"/>
    </xf>
    <xf numFmtId="0" fontId="48" fillId="60" borderId="36">
      <alignment horizontal="center"/>
    </xf>
    <xf numFmtId="0" fontId="48" fillId="60" borderId="36">
      <alignment horizontal="center"/>
    </xf>
    <xf numFmtId="0" fontId="48" fillId="60" borderId="36">
      <alignment horizontal="center"/>
    </xf>
    <xf numFmtId="0" fontId="48" fillId="60" borderId="36">
      <alignment horizontal="center"/>
    </xf>
    <xf numFmtId="0" fontId="48" fillId="60" borderId="36">
      <alignment horizontal="center"/>
    </xf>
    <xf numFmtId="0" fontId="48" fillId="60" borderId="36">
      <alignment horizontal="center"/>
    </xf>
    <xf numFmtId="0" fontId="83" fillId="0" borderId="0"/>
    <xf numFmtId="0" fontId="31" fillId="38" borderId="0" applyNumberFormat="0" applyBorder="0" applyAlignment="0" applyProtection="0"/>
    <xf numFmtId="202" fontId="47" fillId="0" borderId="33" applyNumberFormat="0" applyFont="0" applyFill="0" applyAlignment="0">
      <alignment vertical="center"/>
    </xf>
    <xf numFmtId="202" fontId="47" fillId="0" borderId="33" applyNumberFormat="0" applyFont="0" applyFill="0" applyAlignment="0">
      <alignment vertical="center"/>
    </xf>
    <xf numFmtId="202" fontId="47" fillId="0" borderId="33" applyNumberFormat="0" applyFont="0" applyFill="0" applyAlignment="0">
      <alignment vertical="center"/>
    </xf>
    <xf numFmtId="202" fontId="47" fillId="0" borderId="33" applyNumberFormat="0" applyFont="0" applyFill="0" applyAlignment="0">
      <alignment vertical="center"/>
    </xf>
    <xf numFmtId="202" fontId="47" fillId="0" borderId="33" applyNumberFormat="0" applyFont="0" applyFill="0" applyAlignment="0">
      <alignment vertical="center"/>
    </xf>
    <xf numFmtId="202" fontId="47" fillId="0" borderId="33" applyNumberFormat="0" applyFont="0" applyFill="0" applyAlignment="0">
      <alignment vertical="center"/>
    </xf>
    <xf numFmtId="202" fontId="47" fillId="0" borderId="33" applyNumberFormat="0" applyFont="0" applyFill="0" applyAlignment="0">
      <alignment vertical="center"/>
    </xf>
    <xf numFmtId="202" fontId="47" fillId="0" borderId="33" applyNumberFormat="0" applyFont="0" applyFill="0" applyAlignment="0">
      <alignment vertical="center"/>
    </xf>
    <xf numFmtId="202" fontId="47" fillId="0" borderId="33" applyNumberFormat="0" applyFont="0" applyFill="0" applyAlignment="0">
      <alignment vertical="center"/>
    </xf>
    <xf numFmtId="202" fontId="47" fillId="0" borderId="33" applyNumberFormat="0" applyFont="0" applyFill="0" applyAlignment="0">
      <alignment vertical="center"/>
    </xf>
    <xf numFmtId="202" fontId="47" fillId="0" borderId="33" applyNumberFormat="0" applyFont="0" applyFill="0" applyAlignment="0">
      <alignment vertical="center"/>
    </xf>
    <xf numFmtId="202" fontId="47" fillId="0" borderId="33" applyNumberFormat="0" applyFont="0" applyFill="0" applyAlignment="0">
      <alignment vertical="center"/>
    </xf>
    <xf numFmtId="202" fontId="47" fillId="0" borderId="33" applyNumberFormat="0" applyFont="0" applyFill="0" applyAlignment="0">
      <alignment vertical="center"/>
    </xf>
    <xf numFmtId="202" fontId="47" fillId="0" borderId="33" applyNumberFormat="0" applyFont="0" applyFill="0" applyAlignment="0">
      <alignment vertical="center"/>
    </xf>
    <xf numFmtId="202" fontId="47" fillId="0" borderId="33" applyNumberFormat="0" applyFont="0" applyFill="0" applyAlignment="0">
      <alignment vertical="center"/>
    </xf>
    <xf numFmtId="202" fontId="47" fillId="0" borderId="33" applyNumberFormat="0" applyFont="0" applyFill="0" applyAlignment="0">
      <alignment vertical="center"/>
    </xf>
    <xf numFmtId="202" fontId="47" fillId="0" borderId="33" applyNumberFormat="0" applyFont="0" applyFill="0" applyAlignment="0">
      <alignment vertical="center"/>
    </xf>
    <xf numFmtId="202" fontId="47" fillId="0" borderId="33" applyNumberFormat="0" applyFont="0" applyFill="0" applyAlignment="0">
      <alignment vertical="center"/>
    </xf>
    <xf numFmtId="202" fontId="47" fillId="0" borderId="33" applyNumberFormat="0" applyFont="0" applyFill="0" applyAlignment="0">
      <alignment vertical="center"/>
    </xf>
    <xf numFmtId="202" fontId="47" fillId="0" borderId="33" applyNumberFormat="0" applyFont="0" applyFill="0" applyAlignment="0">
      <alignment vertical="center"/>
    </xf>
    <xf numFmtId="202" fontId="47" fillId="0" borderId="33" applyNumberFormat="0" applyFont="0" applyFill="0" applyAlignment="0">
      <alignment vertical="center"/>
    </xf>
    <xf numFmtId="202" fontId="47" fillId="0" borderId="33" applyNumberFormat="0" applyFont="0" applyFill="0" applyAlignment="0">
      <alignment vertical="center"/>
    </xf>
    <xf numFmtId="202" fontId="47" fillId="0" borderId="33" applyNumberFormat="0" applyFont="0" applyFill="0" applyAlignment="0">
      <alignment vertical="center"/>
    </xf>
    <xf numFmtId="202" fontId="47" fillId="0" borderId="33" applyNumberFormat="0" applyFont="0" applyFill="0" applyAlignment="0">
      <alignment vertical="center"/>
    </xf>
    <xf numFmtId="202" fontId="47" fillId="0" borderId="33" applyNumberFormat="0" applyFont="0" applyFill="0" applyAlignment="0">
      <alignment vertical="center"/>
    </xf>
    <xf numFmtId="202" fontId="47" fillId="0" borderId="33" applyNumberFormat="0" applyFont="0" applyFill="0" applyAlignment="0">
      <alignment vertical="center"/>
    </xf>
    <xf numFmtId="203" fontId="84" fillId="0" borderId="0" applyFont="0" applyFill="0" applyBorder="0" applyAlignment="0" applyProtection="0"/>
    <xf numFmtId="3" fontId="24" fillId="0" borderId="0"/>
    <xf numFmtId="2" fontId="71" fillId="68" borderId="0" applyNumberFormat="0" applyFont="0" applyBorder="0" applyAlignment="0" applyProtection="0"/>
    <xf numFmtId="2" fontId="71" fillId="68" borderId="0" applyNumberFormat="0" applyFont="0" applyBorder="0" applyAlignment="0" applyProtection="0"/>
    <xf numFmtId="0" fontId="28" fillId="52" borderId="16" applyNumberFormat="0" applyAlignment="0" applyProtection="0"/>
    <xf numFmtId="0" fontId="85" fillId="6" borderId="4" applyNumberFormat="0" applyAlignment="0" applyProtection="0"/>
    <xf numFmtId="0" fontId="28" fillId="52" borderId="16" applyNumberFormat="0" applyAlignment="0" applyProtection="0"/>
    <xf numFmtId="0" fontId="28" fillId="52" borderId="16" applyNumberFormat="0" applyAlignment="0" applyProtection="0"/>
    <xf numFmtId="0" fontId="28" fillId="52" borderId="16" applyNumberFormat="0" applyAlignment="0" applyProtection="0"/>
    <xf numFmtId="0" fontId="28" fillId="52" borderId="16" applyNumberFormat="0" applyAlignment="0" applyProtection="0"/>
    <xf numFmtId="0" fontId="28" fillId="52" borderId="16" applyNumberFormat="0" applyAlignment="0" applyProtection="0"/>
    <xf numFmtId="0" fontId="28" fillId="52" borderId="16" applyNumberFormat="0" applyAlignment="0" applyProtection="0"/>
    <xf numFmtId="0" fontId="28" fillId="52" borderId="16" applyNumberFormat="0" applyAlignment="0" applyProtection="0"/>
    <xf numFmtId="0" fontId="28" fillId="52" borderId="16" applyNumberFormat="0" applyAlignment="0" applyProtection="0"/>
    <xf numFmtId="0" fontId="28" fillId="52" borderId="16" applyNumberFormat="0" applyAlignment="0" applyProtection="0"/>
    <xf numFmtId="0" fontId="28" fillId="52" borderId="16" applyNumberFormat="0" applyAlignment="0" applyProtection="0"/>
    <xf numFmtId="0" fontId="85" fillId="6" borderId="4" applyNumberFormat="0" applyAlignment="0" applyProtection="0"/>
    <xf numFmtId="0" fontId="85" fillId="62" borderId="4" applyNumberFormat="0" applyAlignment="0" applyProtection="0"/>
    <xf numFmtId="0" fontId="85" fillId="6" borderId="4" applyNumberFormat="0" applyAlignment="0" applyProtection="0"/>
    <xf numFmtId="0" fontId="28" fillId="52" borderId="16" applyNumberFormat="0" applyAlignment="0" applyProtection="0"/>
    <xf numFmtId="0" fontId="28" fillId="52" borderId="16" applyNumberFormat="0" applyAlignment="0" applyProtection="0"/>
    <xf numFmtId="0" fontId="28" fillId="52" borderId="16" applyNumberFormat="0" applyAlignment="0" applyProtection="0"/>
    <xf numFmtId="0" fontId="28" fillId="52" borderId="16" applyNumberFormat="0" applyAlignment="0" applyProtection="0"/>
    <xf numFmtId="0" fontId="28" fillId="52" borderId="16" applyNumberFormat="0" applyAlignment="0" applyProtection="0"/>
    <xf numFmtId="0" fontId="28" fillId="52" borderId="16" applyNumberFormat="0" applyAlignment="0" applyProtection="0"/>
    <xf numFmtId="0" fontId="28" fillId="52" borderId="16" applyNumberFormat="0" applyAlignment="0" applyProtection="0"/>
    <xf numFmtId="0" fontId="28" fillId="52" borderId="16" applyNumberFormat="0" applyAlignment="0" applyProtection="0"/>
    <xf numFmtId="0" fontId="28" fillId="52" borderId="16" applyNumberFormat="0" applyAlignment="0" applyProtection="0"/>
    <xf numFmtId="0" fontId="28" fillId="52" borderId="16" applyNumberFormat="0" applyAlignment="0" applyProtection="0"/>
    <xf numFmtId="0" fontId="28" fillId="52" borderId="16" applyNumberFormat="0" applyAlignment="0" applyProtection="0"/>
    <xf numFmtId="0" fontId="28" fillId="52" borderId="16" applyNumberFormat="0" applyAlignment="0" applyProtection="0"/>
    <xf numFmtId="0" fontId="28" fillId="52" borderId="16" applyNumberFormat="0" applyAlignment="0" applyProtection="0"/>
    <xf numFmtId="0" fontId="28" fillId="52" borderId="16" applyNumberFormat="0" applyAlignment="0" applyProtection="0"/>
    <xf numFmtId="0" fontId="28" fillId="52" borderId="16" applyNumberFormat="0" applyAlignment="0" applyProtection="0"/>
    <xf numFmtId="0" fontId="28" fillId="52" borderId="16" applyNumberFormat="0" applyAlignment="0" applyProtection="0"/>
    <xf numFmtId="0" fontId="28" fillId="52" borderId="16" applyNumberFormat="0" applyAlignment="0" applyProtection="0"/>
    <xf numFmtId="0" fontId="28" fillId="52" borderId="16" applyNumberFormat="0" applyAlignment="0" applyProtection="0"/>
    <xf numFmtId="0" fontId="28" fillId="52" borderId="16" applyNumberFormat="0" applyAlignment="0" applyProtection="0"/>
    <xf numFmtId="0" fontId="28" fillId="52" borderId="16" applyNumberFormat="0" applyAlignment="0" applyProtection="0"/>
    <xf numFmtId="0" fontId="28" fillId="52" borderId="16" applyNumberFormat="0" applyAlignment="0" applyProtection="0"/>
    <xf numFmtId="0" fontId="28" fillId="52" borderId="16" applyNumberFormat="0" applyAlignment="0" applyProtection="0"/>
    <xf numFmtId="0" fontId="28" fillId="52" borderId="16" applyNumberFormat="0" applyAlignment="0" applyProtection="0"/>
    <xf numFmtId="0" fontId="28" fillId="52" borderId="16" applyNumberFormat="0" applyAlignment="0" applyProtection="0"/>
    <xf numFmtId="0" fontId="28" fillId="52" borderId="16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8" fillId="52" borderId="16" applyNumberFormat="0" applyAlignment="0" applyProtection="0"/>
    <xf numFmtId="0" fontId="28" fillId="52" borderId="16" applyNumberFormat="0" applyAlignment="0" applyProtection="0"/>
    <xf numFmtId="0" fontId="28" fillId="52" borderId="16" applyNumberFormat="0" applyAlignment="0" applyProtection="0"/>
    <xf numFmtId="0" fontId="28" fillId="52" borderId="16" applyNumberFormat="0" applyAlignment="0" applyProtection="0"/>
    <xf numFmtId="0" fontId="28" fillId="52" borderId="16" applyNumberFormat="0" applyAlignment="0" applyProtection="0"/>
    <xf numFmtId="0" fontId="28" fillId="52" borderId="16" applyNumberFormat="0" applyAlignment="0" applyProtection="0"/>
    <xf numFmtId="0" fontId="28" fillId="52" borderId="16" applyNumberFormat="0" applyAlignment="0" applyProtection="0"/>
    <xf numFmtId="0" fontId="28" fillId="52" borderId="16" applyNumberFormat="0" applyAlignment="0" applyProtection="0"/>
    <xf numFmtId="0" fontId="28" fillId="52" borderId="16" applyNumberFormat="0" applyAlignment="0" applyProtection="0"/>
    <xf numFmtId="0" fontId="28" fillId="52" borderId="16" applyNumberFormat="0" applyAlignment="0" applyProtection="0"/>
    <xf numFmtId="0" fontId="28" fillId="52" borderId="16" applyNumberFormat="0" applyAlignment="0" applyProtection="0"/>
    <xf numFmtId="0" fontId="28" fillId="52" borderId="16" applyNumberFormat="0" applyAlignment="0" applyProtection="0"/>
    <xf numFmtId="0" fontId="28" fillId="52" borderId="16" applyNumberFormat="0" applyAlignment="0" applyProtection="0"/>
    <xf numFmtId="0" fontId="28" fillId="52" borderId="16" applyNumberFormat="0" applyAlignment="0" applyProtection="0"/>
    <xf numFmtId="0" fontId="28" fillId="52" borderId="16" applyNumberFormat="0" applyAlignment="0" applyProtection="0"/>
    <xf numFmtId="0" fontId="28" fillId="52" borderId="16" applyNumberFormat="0" applyAlignment="0" applyProtection="0"/>
    <xf numFmtId="0" fontId="28" fillId="52" borderId="16" applyNumberFormat="0" applyAlignment="0" applyProtection="0"/>
    <xf numFmtId="0" fontId="28" fillId="52" borderId="16" applyNumberFormat="0" applyAlignment="0" applyProtection="0"/>
    <xf numFmtId="0" fontId="28" fillId="52" borderId="16" applyNumberFormat="0" applyAlignment="0" applyProtection="0"/>
    <xf numFmtId="0" fontId="28" fillId="52" borderId="16" applyNumberFormat="0" applyAlignment="0" applyProtection="0"/>
    <xf numFmtId="0" fontId="28" fillId="52" borderId="16" applyNumberFormat="0" applyAlignment="0" applyProtection="0"/>
    <xf numFmtId="0" fontId="11" fillId="6" borderId="4" applyNumberFormat="0" applyAlignment="0" applyProtection="0"/>
    <xf numFmtId="0" fontId="86" fillId="62" borderId="16" applyNumberFormat="0" applyAlignment="0" applyProtection="0"/>
    <xf numFmtId="0" fontId="86" fillId="62" borderId="16" applyNumberFormat="0" applyAlignment="0" applyProtection="0"/>
    <xf numFmtId="0" fontId="86" fillId="62" borderId="16" applyNumberFormat="0" applyAlignment="0" applyProtection="0"/>
    <xf numFmtId="0" fontId="86" fillId="62" borderId="16" applyNumberFormat="0" applyAlignment="0" applyProtection="0"/>
    <xf numFmtId="0" fontId="86" fillId="62" borderId="16" applyNumberFormat="0" applyAlignment="0" applyProtection="0"/>
    <xf numFmtId="0" fontId="86" fillId="62" borderId="16" applyNumberFormat="0" applyAlignment="0" applyProtection="0"/>
    <xf numFmtId="0" fontId="86" fillId="62" borderId="16" applyNumberFormat="0" applyAlignment="0" applyProtection="0"/>
    <xf numFmtId="0" fontId="86" fillId="62" borderId="16" applyNumberFormat="0" applyAlignment="0" applyProtection="0"/>
    <xf numFmtId="0" fontId="86" fillId="62" borderId="16" applyNumberFormat="0" applyAlignment="0" applyProtection="0"/>
    <xf numFmtId="0" fontId="86" fillId="62" borderId="16" applyNumberFormat="0" applyAlignment="0" applyProtection="0"/>
    <xf numFmtId="0" fontId="86" fillId="62" borderId="16" applyNumberFormat="0" applyAlignment="0" applyProtection="0"/>
    <xf numFmtId="0" fontId="86" fillId="62" borderId="16" applyNumberFormat="0" applyAlignment="0" applyProtection="0"/>
    <xf numFmtId="0" fontId="86" fillId="62" borderId="16" applyNumberFormat="0" applyAlignment="0" applyProtection="0"/>
    <xf numFmtId="0" fontId="86" fillId="62" borderId="16" applyNumberFormat="0" applyAlignment="0" applyProtection="0"/>
    <xf numFmtId="0" fontId="86" fillId="62" borderId="16" applyNumberFormat="0" applyAlignment="0" applyProtection="0"/>
    <xf numFmtId="0" fontId="86" fillId="62" borderId="16" applyNumberFormat="0" applyAlignment="0" applyProtection="0"/>
    <xf numFmtId="0" fontId="86" fillId="62" borderId="16" applyNumberFormat="0" applyAlignment="0" applyProtection="0"/>
    <xf numFmtId="0" fontId="86" fillId="62" borderId="16" applyNumberFormat="0" applyAlignment="0" applyProtection="0"/>
    <xf numFmtId="0" fontId="86" fillId="62" borderId="16" applyNumberFormat="0" applyAlignment="0" applyProtection="0"/>
    <xf numFmtId="0" fontId="86" fillId="62" borderId="16" applyNumberFormat="0" applyAlignment="0" applyProtection="0"/>
    <xf numFmtId="0" fontId="86" fillId="62" borderId="16" applyNumberFormat="0" applyAlignment="0" applyProtection="0"/>
    <xf numFmtId="0" fontId="86" fillId="62" borderId="16" applyNumberFormat="0" applyAlignment="0" applyProtection="0"/>
    <xf numFmtId="0" fontId="86" fillId="62" borderId="16" applyNumberFormat="0" applyAlignment="0" applyProtection="0"/>
    <xf numFmtId="0" fontId="86" fillId="62" borderId="16" applyNumberFormat="0" applyAlignment="0" applyProtection="0"/>
    <xf numFmtId="0" fontId="86" fillId="62" borderId="16" applyNumberFormat="0" applyAlignment="0" applyProtection="0"/>
    <xf numFmtId="0" fontId="86" fillId="62" borderId="16" applyNumberFormat="0" applyAlignment="0" applyProtection="0"/>
    <xf numFmtId="175" fontId="87" fillId="69" borderId="0" applyNumberFormat="0" applyFont="0" applyBorder="0" applyAlignment="0">
      <alignment horizontal="left"/>
    </xf>
    <xf numFmtId="175" fontId="87" fillId="69" borderId="0" applyNumberFormat="0" applyFont="0" applyBorder="0" applyAlignment="0">
      <alignment horizontal="left"/>
    </xf>
    <xf numFmtId="0" fontId="88" fillId="0" borderId="37">
      <alignment horizontal="right" vertical="center"/>
    </xf>
    <xf numFmtId="0" fontId="88" fillId="0" borderId="37">
      <alignment horizontal="right" vertical="center"/>
    </xf>
    <xf numFmtId="0" fontId="29" fillId="53" borderId="17" applyNumberFormat="0" applyAlignment="0" applyProtection="0"/>
    <xf numFmtId="0" fontId="41" fillId="0" borderId="38" applyNumberFormat="0" applyFill="0" applyAlignment="0" applyProtection="0"/>
    <xf numFmtId="0" fontId="24" fillId="0" borderId="0" applyNumberFormat="0" applyFont="0" applyFill="0" applyBorder="0" applyProtection="0">
      <alignment horizontal="centerContinuous"/>
    </xf>
    <xf numFmtId="204" fontId="89" fillId="0" borderId="0"/>
    <xf numFmtId="0" fontId="90" fillId="7" borderId="7" applyNumberFormat="0" applyAlignment="0" applyProtection="0"/>
    <xf numFmtId="0" fontId="90" fillId="7" borderId="7" applyNumberFormat="0" applyAlignment="0" applyProtection="0"/>
    <xf numFmtId="0" fontId="29" fillId="53" borderId="17" applyNumberFormat="0" applyAlignment="0" applyProtection="0"/>
    <xf numFmtId="0" fontId="29" fillId="53" borderId="17" applyNumberFormat="0" applyAlignment="0" applyProtection="0"/>
    <xf numFmtId="0" fontId="13" fillId="7" borderId="7" applyNumberFormat="0" applyAlignment="0" applyProtection="0"/>
    <xf numFmtId="0" fontId="29" fillId="53" borderId="17" applyNumberFormat="0" applyAlignment="0" applyProtection="0"/>
    <xf numFmtId="3" fontId="88" fillId="0" borderId="32">
      <alignment horizontal="right" vertical="center"/>
    </xf>
    <xf numFmtId="205" fontId="88" fillId="0" borderId="32">
      <alignment horizontal="right" vertical="center"/>
    </xf>
    <xf numFmtId="17" fontId="88" fillId="0" borderId="32">
      <alignment horizontal="right" vertical="center"/>
    </xf>
    <xf numFmtId="206" fontId="88" fillId="0" borderId="32">
      <alignment horizontal="right" vertical="center"/>
    </xf>
    <xf numFmtId="207" fontId="88" fillId="0" borderId="32">
      <alignment horizontal="right" vertical="center"/>
    </xf>
    <xf numFmtId="208" fontId="88" fillId="0" borderId="32">
      <alignment horizontal="right" vertical="center"/>
    </xf>
    <xf numFmtId="0" fontId="91" fillId="0" borderId="0">
      <alignment horizontal="right"/>
    </xf>
    <xf numFmtId="38" fontId="92" fillId="0" borderId="0">
      <alignment horizontal="center"/>
      <protection locked="0"/>
    </xf>
    <xf numFmtId="209" fontId="51" fillId="0" borderId="0" applyFont="0" applyFill="0" applyBorder="0" applyAlignment="0" applyProtection="0">
      <alignment horizontal="right"/>
    </xf>
    <xf numFmtId="210" fontId="51" fillId="0" borderId="0" applyFont="0" applyFill="0" applyBorder="0" applyAlignment="0" applyProtection="0"/>
    <xf numFmtId="0" fontId="51" fillId="0" borderId="0" applyFont="0" applyFill="0" applyBorder="0" applyAlignment="0" applyProtection="0">
      <alignment horizontal="right"/>
    </xf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5" fillId="0" borderId="0" applyFont="0" applyFill="0" applyBorder="0" applyAlignment="0" applyProtection="0"/>
    <xf numFmtId="211" fontId="1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21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21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12" fontId="51" fillId="0" borderId="0" applyFont="0" applyFill="0" applyBorder="0" applyAlignment="0" applyProtection="0">
      <alignment horizontal="right"/>
    </xf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1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211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4" fillId="0" borderId="0" applyFont="0" applyFill="0" applyBorder="0" applyAlignment="0" applyProtection="0"/>
    <xf numFmtId="211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1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211" fontId="25" fillId="0" borderId="0" applyFont="0" applyFill="0" applyBorder="0" applyAlignment="0" applyProtection="0"/>
    <xf numFmtId="0" fontId="51" fillId="0" borderId="0" applyFont="0" applyFill="0" applyBorder="0" applyAlignment="0" applyProtection="0"/>
    <xf numFmtId="211" fontId="1" fillId="0" borderId="0" applyFont="0" applyFill="0" applyBorder="0" applyAlignment="0" applyProtection="0"/>
    <xf numFmtId="211" fontId="1" fillId="0" borderId="0" applyFont="0" applyFill="0" applyBorder="0" applyAlignment="0" applyProtection="0"/>
    <xf numFmtId="211" fontId="1" fillId="0" borderId="0" applyFont="0" applyFill="0" applyBorder="0" applyAlignment="0" applyProtection="0"/>
    <xf numFmtId="211" fontId="1" fillId="0" borderId="0" applyFont="0" applyFill="0" applyBorder="0" applyAlignment="0" applyProtection="0"/>
    <xf numFmtId="211" fontId="1" fillId="0" borderId="0" applyFont="0" applyFill="0" applyBorder="0" applyAlignment="0" applyProtection="0"/>
    <xf numFmtId="211" fontId="1" fillId="0" borderId="0" applyFont="0" applyFill="0" applyBorder="0" applyAlignment="0" applyProtection="0"/>
    <xf numFmtId="211" fontId="1" fillId="0" borderId="0" applyFont="0" applyFill="0" applyBorder="0" applyAlignment="0" applyProtection="0"/>
    <xf numFmtId="211" fontId="1" fillId="0" borderId="0" applyFont="0" applyFill="0" applyBorder="0" applyAlignment="0" applyProtection="0"/>
    <xf numFmtId="211" fontId="1" fillId="0" borderId="0" applyFont="0" applyFill="0" applyBorder="0" applyAlignment="0" applyProtection="0"/>
    <xf numFmtId="211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11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211" fontId="1" fillId="0" borderId="0" applyFont="0" applyFill="0" applyBorder="0" applyAlignment="0" applyProtection="0"/>
    <xf numFmtId="211" fontId="1" fillId="0" borderId="0" applyFont="0" applyFill="0" applyBorder="0" applyAlignment="0" applyProtection="0"/>
    <xf numFmtId="211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5" fontId="46" fillId="0" borderId="0" applyFont="0" applyFill="0" applyBorder="0" applyAlignment="0" applyProtection="0"/>
    <xf numFmtId="39" fontId="46" fillId="0" borderId="0" applyFont="0" applyFill="0" applyBorder="0" applyAlignment="0" applyProtection="0"/>
    <xf numFmtId="37" fontId="94" fillId="0" borderId="0" applyFont="0" applyFill="0" applyBorder="0" applyAlignment="0" applyProtection="0"/>
    <xf numFmtId="213" fontId="24" fillId="0" borderId="0" applyFont="0" applyFill="0" applyBorder="0" applyAlignment="0" applyProtection="0"/>
    <xf numFmtId="0" fontId="95" fillId="0" borderId="0"/>
    <xf numFmtId="0" fontId="96" fillId="0" borderId="0" applyNumberFormat="0" applyFill="0" applyBorder="0">
      <alignment horizontal="right"/>
    </xf>
    <xf numFmtId="0" fontId="24" fillId="0" borderId="0"/>
    <xf numFmtId="0" fontId="97" fillId="0" borderId="0">
      <alignment horizontal="left" vertical="center" indent="2"/>
    </xf>
    <xf numFmtId="214" fontId="51" fillId="0" borderId="0" applyFont="0" applyFill="0" applyBorder="0" applyAlignment="0" applyProtection="0">
      <alignment horizontal="right"/>
    </xf>
    <xf numFmtId="44" fontId="83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83" fillId="0" borderId="0" applyFont="0" applyFill="0" applyBorder="0" applyAlignment="0" applyProtection="0"/>
    <xf numFmtId="44" fontId="83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83" fillId="0" borderId="0" applyFont="0" applyFill="0" applyBorder="0" applyAlignment="0" applyProtection="0"/>
    <xf numFmtId="44" fontId="83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1" fillId="0" borderId="0" applyFont="0" applyFill="0" applyBorder="0" applyAlignment="0" applyProtection="0"/>
    <xf numFmtId="215" fontId="51" fillId="0" borderId="0" applyFont="0" applyFill="0" applyBorder="0" applyAlignment="0" applyProtection="0">
      <alignment horizontal="right"/>
    </xf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216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83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83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83" fillId="0" borderId="0" applyFont="0" applyFill="0" applyBorder="0" applyAlignment="0" applyProtection="0"/>
    <xf numFmtId="44" fontId="83" fillId="0" borderId="0" applyFont="0" applyFill="0" applyBorder="0" applyAlignment="0" applyProtection="0"/>
    <xf numFmtId="217" fontId="94" fillId="0" borderId="0" applyFont="0" applyFill="0" applyBorder="0" applyAlignment="0" applyProtection="0"/>
    <xf numFmtId="218" fontId="94" fillId="0" borderId="0" applyFont="0" applyFill="0" applyBorder="0" applyAlignment="0" applyProtection="0"/>
    <xf numFmtId="219" fontId="94" fillId="0" borderId="0" applyFont="0" applyFill="0" applyBorder="0" applyAlignment="0" applyProtection="0"/>
    <xf numFmtId="37" fontId="70" fillId="0" borderId="39" applyBorder="0"/>
    <xf numFmtId="14" fontId="98" fillId="0" borderId="0"/>
    <xf numFmtId="220" fontId="51" fillId="0" borderId="0" applyFont="0" applyFill="0" applyBorder="0" applyAlignment="0" applyProtection="0"/>
    <xf numFmtId="221" fontId="99" fillId="0" borderId="0" applyFill="0" applyBorder="0" applyProtection="0"/>
    <xf numFmtId="14" fontId="99" fillId="0" borderId="0" applyFill="0" applyBorder="0" applyProtection="0"/>
    <xf numFmtId="15" fontId="100" fillId="0" borderId="0">
      <alignment horizontal="right" vertical="center"/>
    </xf>
    <xf numFmtId="222" fontId="47" fillId="0" borderId="0"/>
    <xf numFmtId="223" fontId="101" fillId="0" borderId="0" applyFont="0" applyFill="0" applyBorder="0" applyAlignment="0" applyProtection="0">
      <alignment horizontal="right"/>
    </xf>
    <xf numFmtId="224" fontId="51" fillId="0" borderId="40" applyNumberFormat="0" applyFont="0" applyFill="0" applyAlignment="0" applyProtection="0"/>
    <xf numFmtId="225" fontId="102" fillId="0" borderId="0" applyFill="0" applyBorder="0" applyAlignment="0" applyProtection="0"/>
    <xf numFmtId="226" fontId="94" fillId="0" borderId="0"/>
    <xf numFmtId="37" fontId="66" fillId="0" borderId="41"/>
    <xf numFmtId="37" fontId="66" fillId="0" borderId="41"/>
    <xf numFmtId="37" fontId="66" fillId="0" borderId="41"/>
    <xf numFmtId="37" fontId="66" fillId="0" borderId="41"/>
    <xf numFmtId="37" fontId="66" fillId="0" borderId="41"/>
    <xf numFmtId="37" fontId="66" fillId="0" borderId="41"/>
    <xf numFmtId="37" fontId="66" fillId="0" borderId="41"/>
    <xf numFmtId="37" fontId="66" fillId="0" borderId="41"/>
    <xf numFmtId="37" fontId="66" fillId="0" borderId="41"/>
    <xf numFmtId="37" fontId="66" fillId="0" borderId="41"/>
    <xf numFmtId="37" fontId="66" fillId="0" borderId="41"/>
    <xf numFmtId="37" fontId="66" fillId="0" borderId="41"/>
    <xf numFmtId="37" fontId="66" fillId="0" borderId="41"/>
    <xf numFmtId="37" fontId="66" fillId="0" borderId="41"/>
    <xf numFmtId="37" fontId="66" fillId="0" borderId="41"/>
    <xf numFmtId="37" fontId="66" fillId="0" borderId="41"/>
    <xf numFmtId="37" fontId="66" fillId="0" borderId="41"/>
    <xf numFmtId="37" fontId="66" fillId="0" borderId="41"/>
    <xf numFmtId="37" fontId="66" fillId="0" borderId="41"/>
    <xf numFmtId="0" fontId="26" fillId="70" borderId="0" applyNumberFormat="0" applyBorder="0" applyAlignment="0" applyProtection="0"/>
    <xf numFmtId="0" fontId="26" fillId="51" borderId="0" applyNumberFormat="0" applyBorder="0" applyAlignment="0" applyProtection="0"/>
    <xf numFmtId="0" fontId="26" fillId="43" borderId="0" applyNumberFormat="0" applyBorder="0" applyAlignment="0" applyProtection="0"/>
    <xf numFmtId="0" fontId="26" fillId="64" borderId="0" applyNumberFormat="0" applyBorder="0" applyAlignment="0" applyProtection="0"/>
    <xf numFmtId="0" fontId="26" fillId="46" borderId="0" applyNumberFormat="0" applyBorder="0" applyAlignment="0" applyProtection="0"/>
    <xf numFmtId="0" fontId="26" fillId="49" borderId="0" applyNumberFormat="0" applyBorder="0" applyAlignment="0" applyProtection="0"/>
    <xf numFmtId="0" fontId="35" fillId="54" borderId="16" applyNumberFormat="0" applyAlignment="0" applyProtection="0"/>
    <xf numFmtId="0" fontId="35" fillId="54" borderId="16" applyNumberFormat="0" applyAlignment="0" applyProtection="0"/>
    <xf numFmtId="0" fontId="35" fillId="54" borderId="16" applyNumberFormat="0" applyAlignment="0" applyProtection="0"/>
    <xf numFmtId="0" fontId="35" fillId="54" borderId="16" applyNumberFormat="0" applyAlignment="0" applyProtection="0"/>
    <xf numFmtId="0" fontId="35" fillId="54" borderId="16" applyNumberFormat="0" applyAlignment="0" applyProtection="0"/>
    <xf numFmtId="0" fontId="35" fillId="54" borderId="16" applyNumberFormat="0" applyAlignment="0" applyProtection="0"/>
    <xf numFmtId="0" fontId="35" fillId="54" borderId="16" applyNumberFormat="0" applyAlignment="0" applyProtection="0"/>
    <xf numFmtId="0" fontId="35" fillId="54" borderId="16" applyNumberFormat="0" applyAlignment="0" applyProtection="0"/>
    <xf numFmtId="0" fontId="35" fillId="54" borderId="16" applyNumberFormat="0" applyAlignment="0" applyProtection="0"/>
    <xf numFmtId="0" fontId="35" fillId="54" borderId="16" applyNumberFormat="0" applyAlignment="0" applyProtection="0"/>
    <xf numFmtId="0" fontId="35" fillId="54" borderId="16" applyNumberFormat="0" applyAlignment="0" applyProtection="0"/>
    <xf numFmtId="0" fontId="35" fillId="54" borderId="16" applyNumberFormat="0" applyAlignment="0" applyProtection="0"/>
    <xf numFmtId="0" fontId="35" fillId="54" borderId="16" applyNumberFormat="0" applyAlignment="0" applyProtection="0"/>
    <xf numFmtId="0" fontId="35" fillId="54" borderId="16" applyNumberFormat="0" applyAlignment="0" applyProtection="0"/>
    <xf numFmtId="0" fontId="35" fillId="54" borderId="16" applyNumberFormat="0" applyAlignment="0" applyProtection="0"/>
    <xf numFmtId="0" fontId="35" fillId="54" borderId="16" applyNumberFormat="0" applyAlignment="0" applyProtection="0"/>
    <xf numFmtId="0" fontId="35" fillId="54" borderId="16" applyNumberFormat="0" applyAlignment="0" applyProtection="0"/>
    <xf numFmtId="0" fontId="35" fillId="54" borderId="16" applyNumberFormat="0" applyAlignment="0" applyProtection="0"/>
    <xf numFmtId="0" fontId="35" fillId="54" borderId="16" applyNumberFormat="0" applyAlignment="0" applyProtection="0"/>
    <xf numFmtId="0" fontId="35" fillId="54" borderId="16" applyNumberFormat="0" applyAlignment="0" applyProtection="0"/>
    <xf numFmtId="0" fontId="35" fillId="54" borderId="16" applyNumberFormat="0" applyAlignment="0" applyProtection="0"/>
    <xf numFmtId="0" fontId="35" fillId="54" borderId="16" applyNumberFormat="0" applyAlignment="0" applyProtection="0"/>
    <xf numFmtId="0" fontId="35" fillId="54" borderId="16" applyNumberFormat="0" applyAlignment="0" applyProtection="0"/>
    <xf numFmtId="0" fontId="35" fillId="54" borderId="16" applyNumberFormat="0" applyAlignment="0" applyProtection="0"/>
    <xf numFmtId="0" fontId="35" fillId="54" borderId="16" applyNumberFormat="0" applyAlignment="0" applyProtection="0"/>
    <xf numFmtId="0" fontId="35" fillId="54" borderId="16" applyNumberFormat="0" applyAlignment="0" applyProtection="0"/>
    <xf numFmtId="227" fontId="47" fillId="0" borderId="0" applyNumberFormat="0" applyFont="0" applyFill="0" applyBorder="0" applyAlignment="0" applyProtection="0"/>
    <xf numFmtId="228" fontId="47" fillId="0" borderId="0" applyFont="0" applyFill="0" applyBorder="0" applyAlignment="0">
      <alignment vertical="center"/>
    </xf>
    <xf numFmtId="228" fontId="47" fillId="0" borderId="0" applyFont="0" applyFill="0" applyBorder="0" applyAlignment="0">
      <alignment vertical="center"/>
    </xf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229" fontId="71" fillId="71" borderId="41" applyNumberFormat="0" applyFont="0" applyBorder="0" applyAlignment="0" applyProtection="0">
      <alignment horizontal="right"/>
    </xf>
    <xf numFmtId="229" fontId="71" fillId="71" borderId="41" applyNumberFormat="0" applyFont="0" applyBorder="0" applyAlignment="0" applyProtection="0">
      <alignment horizontal="right"/>
    </xf>
    <xf numFmtId="229" fontId="71" fillId="71" borderId="41" applyNumberFormat="0" applyFont="0" applyBorder="0" applyAlignment="0" applyProtection="0">
      <alignment horizontal="right"/>
    </xf>
    <xf numFmtId="229" fontId="71" fillId="71" borderId="41" applyNumberFormat="0" applyFont="0" applyBorder="0" applyAlignment="0" applyProtection="0">
      <alignment horizontal="right"/>
    </xf>
    <xf numFmtId="229" fontId="71" fillId="71" borderId="41" applyNumberFormat="0" applyFont="0" applyBorder="0" applyAlignment="0" applyProtection="0">
      <alignment horizontal="right"/>
    </xf>
    <xf numFmtId="229" fontId="71" fillId="71" borderId="41" applyNumberFormat="0" applyFont="0" applyBorder="0" applyAlignment="0" applyProtection="0">
      <alignment horizontal="right"/>
    </xf>
    <xf numFmtId="229" fontId="71" fillId="71" borderId="41" applyNumberFormat="0" applyFont="0" applyBorder="0" applyAlignment="0" applyProtection="0">
      <alignment horizontal="right"/>
    </xf>
    <xf numFmtId="229" fontId="71" fillId="71" borderId="41" applyNumberFormat="0" applyFont="0" applyBorder="0" applyAlignment="0" applyProtection="0">
      <alignment horizontal="right"/>
    </xf>
    <xf numFmtId="229" fontId="71" fillId="71" borderId="41" applyNumberFormat="0" applyFont="0" applyBorder="0" applyAlignment="0" applyProtection="0">
      <alignment horizontal="right"/>
    </xf>
    <xf numFmtId="229" fontId="71" fillId="71" borderId="41" applyNumberFormat="0" applyFont="0" applyBorder="0" applyAlignment="0" applyProtection="0">
      <alignment horizontal="right"/>
    </xf>
    <xf numFmtId="230" fontId="43" fillId="0" borderId="0" applyFont="0" applyFill="0" applyBorder="0" applyAlignment="0" applyProtection="0"/>
    <xf numFmtId="0" fontId="104" fillId="0" borderId="0" applyFill="0" applyBorder="0" applyProtection="0">
      <alignment horizontal="left"/>
    </xf>
    <xf numFmtId="1" fontId="71" fillId="0" borderId="0" applyNumberFormat="0" applyBorder="0" applyAlignment="0" applyProtection="0"/>
    <xf numFmtId="1" fontId="71" fillId="0" borderId="0" applyNumberFormat="0" applyBorder="0" applyAlignment="0" applyProtection="0"/>
    <xf numFmtId="231" fontId="43" fillId="0" borderId="0"/>
    <xf numFmtId="232" fontId="105" fillId="0" borderId="0">
      <alignment vertical="center"/>
    </xf>
    <xf numFmtId="200" fontId="106" fillId="72" borderId="0" applyNumberFormat="0" applyBorder="0">
      <alignment horizontal="center" vertical="center"/>
    </xf>
    <xf numFmtId="0" fontId="107" fillId="2" borderId="0" applyNumberFormat="0" applyBorder="0" applyAlignment="0" applyProtection="0"/>
    <xf numFmtId="0" fontId="107" fillId="2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6" fillId="2" borderId="0" applyNumberFormat="0" applyBorder="0" applyAlignment="0" applyProtection="0"/>
    <xf numFmtId="0" fontId="31" fillId="36" borderId="0" applyNumberFormat="0" applyBorder="0" applyAlignment="0" applyProtection="0"/>
    <xf numFmtId="39" fontId="64" fillId="73" borderId="0" applyNumberFormat="0" applyBorder="0" applyAlignment="0" applyProtection="0"/>
    <xf numFmtId="38" fontId="64" fillId="74" borderId="0" applyNumberFormat="0" applyFont="0" applyBorder="0" applyAlignment="0" applyProtection="0"/>
    <xf numFmtId="38" fontId="71" fillId="72" borderId="0" applyNumberFormat="0" applyBorder="0" applyAlignment="0" applyProtection="0"/>
    <xf numFmtId="49" fontId="108" fillId="0" borderId="0">
      <alignment horizontal="right"/>
    </xf>
    <xf numFmtId="49" fontId="109" fillId="0" borderId="0">
      <alignment horizontal="right"/>
    </xf>
    <xf numFmtId="232" fontId="110" fillId="0" borderId="0">
      <alignment vertical="center"/>
    </xf>
    <xf numFmtId="233" fontId="111" fillId="0" borderId="0">
      <alignment horizontal="right"/>
    </xf>
    <xf numFmtId="9" fontId="111" fillId="0" borderId="0">
      <alignment horizontal="right"/>
    </xf>
    <xf numFmtId="234" fontId="51" fillId="0" borderId="0" applyFont="0" applyFill="0" applyBorder="0" applyAlignment="0" applyProtection="0">
      <alignment horizontal="right"/>
    </xf>
    <xf numFmtId="175" fontId="112" fillId="75" borderId="0" applyNumberFormat="0" applyFont="0" applyAlignment="0"/>
    <xf numFmtId="233" fontId="113" fillId="0" borderId="0">
      <alignment horizontal="right"/>
    </xf>
    <xf numFmtId="0" fontId="114" fillId="0" borderId="0" applyProtection="0">
      <alignment horizontal="right"/>
    </xf>
    <xf numFmtId="0" fontId="24" fillId="76" borderId="34"/>
    <xf numFmtId="0" fontId="115" fillId="0" borderId="42" applyNumberFormat="0" applyAlignment="0" applyProtection="0">
      <alignment horizontal="left" vertical="center"/>
    </xf>
    <xf numFmtId="0" fontId="115" fillId="0" borderId="42" applyNumberFormat="0" applyAlignment="0" applyProtection="0">
      <alignment horizontal="left" vertical="center"/>
    </xf>
    <xf numFmtId="0" fontId="115" fillId="0" borderId="42" applyNumberFormat="0" applyAlignment="0" applyProtection="0">
      <alignment horizontal="left" vertical="center"/>
    </xf>
    <xf numFmtId="0" fontId="115" fillId="0" borderId="42" applyNumberFormat="0" applyAlignment="0" applyProtection="0">
      <alignment horizontal="left" vertical="center"/>
    </xf>
    <xf numFmtId="0" fontId="115" fillId="0" borderId="42" applyNumberFormat="0" applyAlignment="0" applyProtection="0">
      <alignment horizontal="left" vertical="center"/>
    </xf>
    <xf numFmtId="0" fontId="115" fillId="0" borderId="42" applyNumberFormat="0" applyAlignment="0" applyProtection="0">
      <alignment horizontal="left" vertical="center"/>
    </xf>
    <xf numFmtId="0" fontId="115" fillId="0" borderId="42" applyNumberFormat="0" applyAlignment="0" applyProtection="0">
      <alignment horizontal="left" vertical="center"/>
    </xf>
    <xf numFmtId="0" fontId="115" fillId="0" borderId="25">
      <alignment horizontal="left" vertical="center"/>
    </xf>
    <xf numFmtId="0" fontId="115" fillId="0" borderId="25">
      <alignment horizontal="left" vertical="center"/>
    </xf>
    <xf numFmtId="0" fontId="115" fillId="0" borderId="25">
      <alignment horizontal="left" vertical="center"/>
    </xf>
    <xf numFmtId="0" fontId="115" fillId="0" borderId="25">
      <alignment horizontal="left" vertical="center"/>
    </xf>
    <xf numFmtId="0" fontId="115" fillId="0" borderId="25">
      <alignment horizontal="left" vertical="center"/>
    </xf>
    <xf numFmtId="0" fontId="115" fillId="0" borderId="25">
      <alignment horizontal="left" vertical="center"/>
    </xf>
    <xf numFmtId="0" fontId="115" fillId="0" borderId="25">
      <alignment horizontal="left" vertical="center"/>
    </xf>
    <xf numFmtId="0" fontId="116" fillId="77" borderId="0" applyNumberFormat="0" applyBorder="0" applyProtection="0">
      <alignment horizontal="center"/>
    </xf>
    <xf numFmtId="0" fontId="117" fillId="0" borderId="1" applyNumberFormat="0" applyFill="0" applyAlignment="0" applyProtection="0"/>
    <xf numFmtId="0" fontId="117" fillId="0" borderId="1" applyNumberFormat="0" applyFill="0" applyAlignment="0" applyProtection="0"/>
    <xf numFmtId="0" fontId="118" fillId="0" borderId="43" applyNumberFormat="0" applyFill="0" applyAlignment="0" applyProtection="0"/>
    <xf numFmtId="0" fontId="32" fillId="0" borderId="18" applyNumberFormat="0" applyFill="0" applyAlignment="0" applyProtection="0"/>
    <xf numFmtId="0" fontId="32" fillId="0" borderId="18" applyNumberFormat="0" applyFill="0" applyAlignment="0" applyProtection="0"/>
    <xf numFmtId="0" fontId="3" fillId="0" borderId="1" applyNumberFormat="0" applyFill="0" applyAlignment="0" applyProtection="0"/>
    <xf numFmtId="0" fontId="32" fillId="0" borderId="18" applyNumberFormat="0" applyFill="0" applyAlignment="0" applyProtection="0"/>
    <xf numFmtId="0" fontId="32" fillId="0" borderId="18" applyNumberFormat="0" applyFill="0" applyAlignment="0" applyProtection="0"/>
    <xf numFmtId="0" fontId="3" fillId="0" borderId="1" applyNumberFormat="0" applyFill="0" applyAlignment="0" applyProtection="0"/>
    <xf numFmtId="0" fontId="119" fillId="0" borderId="2" applyNumberFormat="0" applyFill="0" applyAlignment="0" applyProtection="0"/>
    <xf numFmtId="0" fontId="119" fillId="0" borderId="2" applyNumberFormat="0" applyFill="0" applyAlignment="0" applyProtection="0"/>
    <xf numFmtId="0" fontId="120" fillId="0" borderId="44" applyNumberFormat="0" applyFill="0" applyAlignment="0" applyProtection="0"/>
    <xf numFmtId="0" fontId="33" fillId="0" borderId="19" applyNumberFormat="0" applyFill="0" applyAlignment="0" applyProtection="0"/>
    <xf numFmtId="0" fontId="33" fillId="0" borderId="19" applyNumberFormat="0" applyFill="0" applyAlignment="0" applyProtection="0"/>
    <xf numFmtId="0" fontId="4" fillId="0" borderId="2" applyNumberFormat="0" applyFill="0" applyAlignment="0" applyProtection="0"/>
    <xf numFmtId="0" fontId="33" fillId="0" borderId="19" applyNumberFormat="0" applyFill="0" applyAlignment="0" applyProtection="0"/>
    <xf numFmtId="0" fontId="33" fillId="0" borderId="19" applyNumberFormat="0" applyFill="0" applyAlignment="0" applyProtection="0"/>
    <xf numFmtId="0" fontId="4" fillId="0" borderId="2" applyNumberFormat="0" applyFill="0" applyAlignment="0" applyProtection="0"/>
    <xf numFmtId="0" fontId="121" fillId="0" borderId="3" applyNumberFormat="0" applyFill="0" applyAlignment="0" applyProtection="0"/>
    <xf numFmtId="0" fontId="121" fillId="0" borderId="3" applyNumberFormat="0" applyFill="0" applyAlignment="0" applyProtection="0"/>
    <xf numFmtId="0" fontId="122" fillId="0" borderId="45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5" fillId="0" borderId="3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5" fillId="0" borderId="3" applyNumberFormat="0" applyFill="0" applyAlignment="0" applyProtection="0"/>
    <xf numFmtId="0" fontId="121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23" fillId="78" borderId="0">
      <alignment vertical="center"/>
    </xf>
    <xf numFmtId="0" fontId="124" fillId="78" borderId="0">
      <alignment horizontal="left" vertical="center"/>
    </xf>
    <xf numFmtId="0" fontId="115" fillId="0" borderId="0"/>
    <xf numFmtId="0" fontId="24" fillId="0" borderId="46" applyNumberFormat="0" applyFill="0" applyBorder="0" applyAlignment="0" applyProtection="0">
      <alignment horizontal="left"/>
    </xf>
    <xf numFmtId="175" fontId="125" fillId="0" borderId="0" applyNumberFormat="0"/>
    <xf numFmtId="175" fontId="64" fillId="79" borderId="0" applyNumberFormat="0" applyBorder="0" applyAlignment="0" applyProtection="0"/>
    <xf numFmtId="15" fontId="126" fillId="58" borderId="0">
      <alignment horizontal="right" vertical="center"/>
    </xf>
    <xf numFmtId="235" fontId="126" fillId="58" borderId="0">
      <alignment vertical="center"/>
    </xf>
    <xf numFmtId="207" fontId="126" fillId="58" borderId="0">
      <alignment horizontal="right" vertical="center"/>
    </xf>
    <xf numFmtId="0" fontId="127" fillId="0" borderId="47">
      <alignment horizontal="right" vertical="center"/>
    </xf>
    <xf numFmtId="0" fontId="127" fillId="0" borderId="47">
      <alignment horizontal="right" vertical="center"/>
    </xf>
    <xf numFmtId="0" fontId="127" fillId="0" borderId="47">
      <alignment horizontal="right" vertical="center"/>
    </xf>
    <xf numFmtId="0" fontId="127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127" fillId="0" borderId="47">
      <alignment horizontal="right" vertical="center"/>
    </xf>
    <xf numFmtId="0" fontId="127" fillId="0" borderId="47">
      <alignment horizontal="right" vertical="center"/>
    </xf>
    <xf numFmtId="0" fontId="127" fillId="0" borderId="47">
      <alignment horizontal="right" vertical="center"/>
    </xf>
    <xf numFmtId="0" fontId="127" fillId="0" borderId="47">
      <alignment horizontal="right" vertical="center"/>
    </xf>
    <xf numFmtId="0" fontId="127" fillId="0" borderId="47">
      <alignment horizontal="right" vertical="center"/>
    </xf>
    <xf numFmtId="0" fontId="127" fillId="0" borderId="47">
      <alignment horizontal="right" vertical="center"/>
    </xf>
    <xf numFmtId="0" fontId="127" fillId="0" borderId="47">
      <alignment horizontal="right" vertical="center"/>
    </xf>
    <xf numFmtId="0" fontId="127" fillId="0" borderId="47">
      <alignment horizontal="right" vertical="center"/>
    </xf>
    <xf numFmtId="0" fontId="127" fillId="0" borderId="47">
      <alignment horizontal="right" vertical="center"/>
    </xf>
    <xf numFmtId="0" fontId="127" fillId="0" borderId="47">
      <alignment horizontal="right" vertical="center"/>
    </xf>
    <xf numFmtId="0" fontId="127" fillId="0" borderId="47">
      <alignment horizontal="right" vertical="center"/>
    </xf>
    <xf numFmtId="0" fontId="127" fillId="0" borderId="47">
      <alignment horizontal="right" vertical="center"/>
    </xf>
    <xf numFmtId="0" fontId="127" fillId="0" borderId="47">
      <alignment horizontal="right" vertical="center"/>
    </xf>
    <xf numFmtId="0" fontId="127" fillId="0" borderId="47">
      <alignment horizontal="right" vertical="center"/>
    </xf>
    <xf numFmtId="0" fontId="127" fillId="0" borderId="47">
      <alignment horizontal="right" vertical="center"/>
    </xf>
    <xf numFmtId="0" fontId="127" fillId="0" borderId="47">
      <alignment horizontal="right" vertical="center"/>
    </xf>
    <xf numFmtId="0" fontId="127" fillId="0" borderId="47">
      <alignment horizontal="right" vertical="center"/>
    </xf>
    <xf numFmtId="0" fontId="127" fillId="0" borderId="47">
      <alignment horizontal="right" vertical="center"/>
    </xf>
    <xf numFmtId="0" fontId="127" fillId="0" borderId="47">
      <alignment horizontal="right" vertical="center"/>
    </xf>
    <xf numFmtId="0" fontId="127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8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80" borderId="47">
      <alignment horizontal="center" vertical="center"/>
    </xf>
    <xf numFmtId="0" fontId="24" fillId="80" borderId="47">
      <alignment horizontal="center" vertical="center"/>
    </xf>
    <xf numFmtId="0" fontId="24" fillId="8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80" borderId="47">
      <alignment horizontal="center" vertical="center"/>
    </xf>
    <xf numFmtId="0" fontId="24" fillId="80" borderId="47">
      <alignment horizontal="center" vertical="center"/>
    </xf>
    <xf numFmtId="0" fontId="24" fillId="80" borderId="47">
      <alignment horizontal="center" vertical="center"/>
    </xf>
    <xf numFmtId="0" fontId="24" fillId="80" borderId="47">
      <alignment horizontal="center" vertical="center"/>
    </xf>
    <xf numFmtId="0" fontId="24" fillId="8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80" borderId="47">
      <alignment horizontal="center" vertical="center"/>
    </xf>
    <xf numFmtId="0" fontId="24" fillId="80" borderId="47">
      <alignment horizontal="center" vertical="center"/>
    </xf>
    <xf numFmtId="0" fontId="24" fillId="8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1" fillId="8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24" fillId="40" borderId="47">
      <alignment horizontal="center" vertical="center"/>
    </xf>
    <xf numFmtId="0" fontId="71" fillId="0" borderId="47">
      <alignment horizontal="right" vertical="center"/>
    </xf>
    <xf numFmtId="0" fontId="127" fillId="0" borderId="47">
      <alignment horizontal="right" vertical="center"/>
    </xf>
    <xf numFmtId="0" fontId="127" fillId="0" borderId="47">
      <alignment horizontal="right" vertical="center"/>
    </xf>
    <xf numFmtId="0" fontId="127" fillId="0" borderId="47">
      <alignment horizontal="right" vertical="center"/>
    </xf>
    <xf numFmtId="0" fontId="127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127" fillId="0" borderId="47">
      <alignment horizontal="right" vertical="center"/>
    </xf>
    <xf numFmtId="0" fontId="127" fillId="0" borderId="47">
      <alignment horizontal="right" vertical="center"/>
    </xf>
    <xf numFmtId="0" fontId="127" fillId="0" borderId="47">
      <alignment horizontal="right" vertical="center"/>
    </xf>
    <xf numFmtId="0" fontId="127" fillId="0" borderId="47">
      <alignment horizontal="right" vertical="center"/>
    </xf>
    <xf numFmtId="0" fontId="127" fillId="0" borderId="47">
      <alignment horizontal="right" vertical="center"/>
    </xf>
    <xf numFmtId="0" fontId="127" fillId="0" borderId="47">
      <alignment horizontal="right" vertical="center"/>
    </xf>
    <xf numFmtId="0" fontId="127" fillId="0" borderId="47">
      <alignment horizontal="right" vertical="center"/>
    </xf>
    <xf numFmtId="0" fontId="127" fillId="0" borderId="47">
      <alignment horizontal="right" vertical="center"/>
    </xf>
    <xf numFmtId="0" fontId="127" fillId="0" borderId="47">
      <alignment horizontal="right" vertical="center"/>
    </xf>
    <xf numFmtId="0" fontId="127" fillId="0" borderId="47">
      <alignment horizontal="right" vertical="center"/>
    </xf>
    <xf numFmtId="0" fontId="127" fillId="0" borderId="47">
      <alignment horizontal="right" vertical="center"/>
    </xf>
    <xf numFmtId="0" fontId="127" fillId="0" borderId="47">
      <alignment horizontal="right" vertical="center"/>
    </xf>
    <xf numFmtId="0" fontId="127" fillId="0" borderId="47">
      <alignment horizontal="right" vertical="center"/>
    </xf>
    <xf numFmtId="0" fontId="127" fillId="0" borderId="47">
      <alignment horizontal="right" vertical="center"/>
    </xf>
    <xf numFmtId="0" fontId="127" fillId="0" borderId="47">
      <alignment horizontal="right" vertical="center"/>
    </xf>
    <xf numFmtId="0" fontId="127" fillId="0" borderId="47">
      <alignment horizontal="right" vertical="center"/>
    </xf>
    <xf numFmtId="0" fontId="127" fillId="0" borderId="47">
      <alignment horizontal="right" vertical="center"/>
    </xf>
    <xf numFmtId="0" fontId="127" fillId="0" borderId="47">
      <alignment horizontal="right" vertical="center"/>
    </xf>
    <xf numFmtId="0" fontId="127" fillId="0" borderId="47">
      <alignment horizontal="right" vertical="center"/>
    </xf>
    <xf numFmtId="0" fontId="127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8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80" borderId="47">
      <alignment horizontal="left" vertical="center"/>
    </xf>
    <xf numFmtId="0" fontId="24" fillId="80" borderId="47">
      <alignment horizontal="left" vertical="center"/>
    </xf>
    <xf numFmtId="0" fontId="24" fillId="8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80" borderId="47">
      <alignment horizontal="left" vertical="center"/>
    </xf>
    <xf numFmtId="0" fontId="24" fillId="80" borderId="47">
      <alignment horizontal="left" vertical="center"/>
    </xf>
    <xf numFmtId="0" fontId="24" fillId="80" borderId="47">
      <alignment horizontal="left" vertical="center"/>
    </xf>
    <xf numFmtId="0" fontId="24" fillId="80" borderId="47">
      <alignment horizontal="left" vertical="center"/>
    </xf>
    <xf numFmtId="0" fontId="24" fillId="8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80" borderId="47">
      <alignment horizontal="left" vertical="center"/>
    </xf>
    <xf numFmtId="0" fontId="24" fillId="80" borderId="47">
      <alignment horizontal="left" vertical="center"/>
    </xf>
    <xf numFmtId="0" fontId="24" fillId="8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1" fillId="8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24" fillId="40" borderId="47">
      <alignment horizontal="left" vertical="center"/>
    </xf>
    <xf numFmtId="0" fontId="71" fillId="0" borderId="47">
      <alignment horizontal="right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0" borderId="0"/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8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80" borderId="47">
      <alignment horizontal="center" vertical="center"/>
    </xf>
    <xf numFmtId="0" fontId="24" fillId="80" borderId="47">
      <alignment horizontal="center" vertical="center"/>
    </xf>
    <xf numFmtId="0" fontId="24" fillId="8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80" borderId="47">
      <alignment horizontal="center" vertical="center"/>
    </xf>
    <xf numFmtId="0" fontId="24" fillId="80" borderId="47">
      <alignment horizontal="center" vertical="center"/>
    </xf>
    <xf numFmtId="0" fontId="24" fillId="80" borderId="47">
      <alignment horizontal="center" vertical="center"/>
    </xf>
    <xf numFmtId="0" fontId="24" fillId="80" borderId="47">
      <alignment horizontal="center" vertical="center"/>
    </xf>
    <xf numFmtId="0" fontId="24" fillId="8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80" borderId="47">
      <alignment horizontal="center" vertical="center"/>
    </xf>
    <xf numFmtId="0" fontId="24" fillId="80" borderId="47">
      <alignment horizontal="center" vertical="center"/>
    </xf>
    <xf numFmtId="0" fontId="24" fillId="8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24" fillId="4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1" fillId="80" borderId="47">
      <alignment horizontal="center" vertical="center"/>
    </xf>
    <xf numFmtId="0" fontId="24" fillId="40" borderId="47">
      <alignment horizontal="center" vertical="center"/>
    </xf>
    <xf numFmtId="0" fontId="128" fillId="8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8" fillId="8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8" fillId="80" borderId="47">
      <alignment horizontal="center" vertical="center"/>
    </xf>
    <xf numFmtId="0" fontId="128" fillId="80" borderId="47">
      <alignment horizontal="center" vertical="center"/>
    </xf>
    <xf numFmtId="0" fontId="128" fillId="80" borderId="47">
      <alignment horizontal="center" vertical="center"/>
    </xf>
    <xf numFmtId="0" fontId="128" fillId="80" borderId="47">
      <alignment horizontal="center" vertical="center"/>
    </xf>
    <xf numFmtId="0" fontId="128" fillId="80" borderId="47">
      <alignment horizontal="center" vertical="center"/>
    </xf>
    <xf numFmtId="0" fontId="128" fillId="80" borderId="47">
      <alignment horizontal="center" vertical="center"/>
    </xf>
    <xf numFmtId="0" fontId="128" fillId="80" borderId="47">
      <alignment horizontal="center" vertical="center"/>
    </xf>
    <xf numFmtId="0" fontId="128" fillId="80" borderId="47">
      <alignment horizontal="center" vertical="center"/>
    </xf>
    <xf numFmtId="0" fontId="128" fillId="80" borderId="47">
      <alignment horizontal="center" vertical="center"/>
    </xf>
    <xf numFmtId="0" fontId="128" fillId="80" borderId="47">
      <alignment horizontal="center" vertical="center"/>
    </xf>
    <xf numFmtId="0" fontId="128" fillId="80" borderId="47">
      <alignment horizontal="center" vertical="center"/>
    </xf>
    <xf numFmtId="0" fontId="128" fillId="80" borderId="47">
      <alignment horizontal="center" vertical="center"/>
    </xf>
    <xf numFmtId="0" fontId="128" fillId="80" borderId="47">
      <alignment horizontal="center" vertical="center"/>
    </xf>
    <xf numFmtId="0" fontId="128" fillId="80" borderId="47">
      <alignment horizontal="center" vertical="center"/>
    </xf>
    <xf numFmtId="0" fontId="128" fillId="80" borderId="47">
      <alignment horizontal="center" vertical="center"/>
    </xf>
    <xf numFmtId="0" fontId="128" fillId="8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8" fillId="80" borderId="47">
      <alignment horizontal="center" vertical="center"/>
    </xf>
    <xf numFmtId="0" fontId="128" fillId="80" borderId="47">
      <alignment horizontal="center" vertical="center"/>
    </xf>
    <xf numFmtId="0" fontId="128" fillId="80" borderId="47">
      <alignment horizontal="center" vertical="center"/>
    </xf>
    <xf numFmtId="0" fontId="129" fillId="40" borderId="47">
      <alignment horizontal="center" vertical="center"/>
    </xf>
    <xf numFmtId="0" fontId="129" fillId="8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80" borderId="47">
      <alignment horizontal="center" vertical="center"/>
    </xf>
    <xf numFmtId="0" fontId="129" fillId="80" borderId="47">
      <alignment horizontal="center" vertical="center"/>
    </xf>
    <xf numFmtId="0" fontId="129" fillId="8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8" fillId="80" borderId="47">
      <alignment horizontal="center" vertical="center"/>
    </xf>
    <xf numFmtId="0" fontId="128" fillId="80" borderId="47">
      <alignment horizontal="center" vertical="center"/>
    </xf>
    <xf numFmtId="0" fontId="128" fillId="80" borderId="47">
      <alignment horizontal="center" vertical="center"/>
    </xf>
    <xf numFmtId="0" fontId="128" fillId="80" borderId="47">
      <alignment horizontal="center" vertical="center"/>
    </xf>
    <xf numFmtId="0" fontId="1" fillId="0" borderId="0"/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8" fillId="80" borderId="47">
      <alignment horizontal="center" vertical="center"/>
    </xf>
    <xf numFmtId="0" fontId="128" fillId="80" borderId="47">
      <alignment horizontal="center" vertical="center"/>
    </xf>
    <xf numFmtId="0" fontId="128" fillId="8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1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24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1" fillId="0" borderId="47">
      <alignment horizontal="left" vertical="top"/>
    </xf>
    <xf numFmtId="0" fontId="24" fillId="0" borderId="47">
      <alignment horizontal="left" vertical="top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1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24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1" fillId="0" borderId="47">
      <alignment horizontal="left" vertical="center"/>
    </xf>
    <xf numFmtId="0" fontId="24" fillId="0" borderId="47">
      <alignment horizontal="left" vertical="center"/>
    </xf>
    <xf numFmtId="0" fontId="127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127" fillId="0" borderId="47">
      <alignment horizontal="right" vertical="center"/>
    </xf>
    <xf numFmtId="0" fontId="127" fillId="0" borderId="47">
      <alignment horizontal="right" vertical="center"/>
    </xf>
    <xf numFmtId="0" fontId="127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127" fillId="0" borderId="47">
      <alignment horizontal="right" vertical="center"/>
    </xf>
    <xf numFmtId="0" fontId="127" fillId="0" borderId="47">
      <alignment horizontal="right" vertical="center"/>
    </xf>
    <xf numFmtId="0" fontId="127" fillId="0" borderId="47">
      <alignment horizontal="right" vertical="center"/>
    </xf>
    <xf numFmtId="0" fontId="127" fillId="0" borderId="47">
      <alignment horizontal="right" vertical="center"/>
    </xf>
    <xf numFmtId="0" fontId="127" fillId="0" borderId="47">
      <alignment horizontal="right" vertical="center"/>
    </xf>
    <xf numFmtId="0" fontId="127" fillId="0" borderId="47">
      <alignment horizontal="right" vertical="center"/>
    </xf>
    <xf numFmtId="0" fontId="127" fillId="0" borderId="47">
      <alignment horizontal="right" vertical="center"/>
    </xf>
    <xf numFmtId="0" fontId="127" fillId="0" borderId="47">
      <alignment horizontal="right" vertical="center"/>
    </xf>
    <xf numFmtId="0" fontId="127" fillId="0" borderId="47">
      <alignment horizontal="right" vertical="center"/>
    </xf>
    <xf numFmtId="0" fontId="127" fillId="0" borderId="47">
      <alignment horizontal="right" vertical="center"/>
    </xf>
    <xf numFmtId="0" fontId="127" fillId="0" borderId="47">
      <alignment horizontal="right" vertical="center"/>
    </xf>
    <xf numFmtId="0" fontId="127" fillId="0" borderId="47">
      <alignment horizontal="right" vertical="center"/>
    </xf>
    <xf numFmtId="0" fontId="127" fillId="0" borderId="47">
      <alignment horizontal="right" vertical="center"/>
    </xf>
    <xf numFmtId="0" fontId="127" fillId="0" borderId="47">
      <alignment horizontal="right" vertical="center"/>
    </xf>
    <xf numFmtId="0" fontId="127" fillId="0" borderId="47">
      <alignment horizontal="right" vertical="center"/>
    </xf>
    <xf numFmtId="0" fontId="127" fillId="0" borderId="47">
      <alignment horizontal="right" vertical="center"/>
    </xf>
    <xf numFmtId="0" fontId="127" fillId="0" borderId="47">
      <alignment horizontal="right" vertical="center"/>
    </xf>
    <xf numFmtId="0" fontId="127" fillId="0" borderId="47">
      <alignment horizontal="right" vertical="center"/>
    </xf>
    <xf numFmtId="0" fontId="127" fillId="0" borderId="47">
      <alignment horizontal="right" vertical="center"/>
    </xf>
    <xf numFmtId="0" fontId="127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71" fillId="0" borderId="47">
      <alignment horizontal="right" vertical="center"/>
    </xf>
    <xf numFmtId="0" fontId="127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127" fillId="0" borderId="47">
      <alignment horizontal="center" vertical="center"/>
    </xf>
    <xf numFmtId="0" fontId="127" fillId="0" borderId="47">
      <alignment horizontal="center" vertical="center"/>
    </xf>
    <xf numFmtId="0" fontId="127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127" fillId="0" borderId="47">
      <alignment horizontal="center" vertical="center"/>
    </xf>
    <xf numFmtId="0" fontId="127" fillId="0" borderId="47">
      <alignment horizontal="center" vertical="center"/>
    </xf>
    <xf numFmtId="0" fontId="127" fillId="0" borderId="47">
      <alignment horizontal="center" vertical="center"/>
    </xf>
    <xf numFmtId="0" fontId="127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127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127" fillId="0" borderId="47">
      <alignment horizontal="center" vertical="center"/>
    </xf>
    <xf numFmtId="0" fontId="127" fillId="0" borderId="47">
      <alignment horizontal="center" vertical="center"/>
    </xf>
    <xf numFmtId="0" fontId="127" fillId="0" borderId="47">
      <alignment horizontal="center" vertical="center"/>
    </xf>
    <xf numFmtId="0" fontId="127" fillId="0" borderId="47">
      <alignment horizontal="center" vertical="center"/>
    </xf>
    <xf numFmtId="0" fontId="127" fillId="0" borderId="47">
      <alignment horizontal="center" vertical="center"/>
    </xf>
    <xf numFmtId="0" fontId="127" fillId="0" borderId="47">
      <alignment horizontal="center" vertical="center"/>
    </xf>
    <xf numFmtId="0" fontId="127" fillId="0" borderId="47">
      <alignment horizontal="center" vertical="center"/>
    </xf>
    <xf numFmtId="0" fontId="127" fillId="0" borderId="47">
      <alignment horizontal="center" vertical="center"/>
    </xf>
    <xf numFmtId="0" fontId="127" fillId="0" borderId="47">
      <alignment horizontal="center" vertical="center"/>
    </xf>
    <xf numFmtId="0" fontId="127" fillId="0" borderId="47">
      <alignment horizontal="center" vertical="center"/>
    </xf>
    <xf numFmtId="0" fontId="127" fillId="0" borderId="47">
      <alignment horizontal="center" vertical="center"/>
    </xf>
    <xf numFmtId="0" fontId="127" fillId="0" borderId="47">
      <alignment horizontal="center" vertical="center"/>
    </xf>
    <xf numFmtId="0" fontId="127" fillId="0" borderId="47">
      <alignment horizontal="center" vertical="center"/>
    </xf>
    <xf numFmtId="0" fontId="127" fillId="0" borderId="47">
      <alignment horizontal="center" vertical="center"/>
    </xf>
    <xf numFmtId="0" fontId="127" fillId="0" borderId="47">
      <alignment horizontal="center" vertical="center"/>
    </xf>
    <xf numFmtId="0" fontId="127" fillId="0" borderId="47">
      <alignment horizontal="center" vertical="center"/>
    </xf>
    <xf numFmtId="0" fontId="127" fillId="0" borderId="47">
      <alignment horizontal="center" vertical="center"/>
    </xf>
    <xf numFmtId="0" fontId="127" fillId="0" borderId="47">
      <alignment horizontal="center" vertical="center"/>
    </xf>
    <xf numFmtId="0" fontId="127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71" fillId="0" borderId="47">
      <alignment horizontal="center" vertical="center"/>
    </xf>
    <xf numFmtId="0" fontId="128" fillId="72" borderId="47"/>
    <xf numFmtId="0" fontId="128" fillId="72" borderId="47"/>
    <xf numFmtId="0" fontId="128" fillId="72" borderId="47"/>
    <xf numFmtId="0" fontId="128" fillId="72" borderId="47"/>
    <xf numFmtId="0" fontId="129" fillId="52" borderId="47"/>
    <xf numFmtId="0" fontId="129" fillId="52" borderId="47"/>
    <xf numFmtId="0" fontId="129" fillId="52" borderId="47"/>
    <xf numFmtId="0" fontId="129" fillId="52" borderId="47"/>
    <xf numFmtId="0" fontId="129" fillId="52" borderId="47"/>
    <xf numFmtId="0" fontId="129" fillId="52" borderId="47"/>
    <xf numFmtId="0" fontId="129" fillId="52" borderId="47"/>
    <xf numFmtId="0" fontId="129" fillId="52" borderId="47"/>
    <xf numFmtId="0" fontId="129" fillId="52" borderId="47"/>
    <xf numFmtId="0" fontId="129" fillId="52" borderId="47"/>
    <xf numFmtId="0" fontId="129" fillId="52" borderId="47"/>
    <xf numFmtId="0" fontId="129" fillId="52" borderId="47"/>
    <xf numFmtId="0" fontId="129" fillId="52" borderId="47"/>
    <xf numFmtId="0" fontId="129" fillId="52" borderId="47"/>
    <xf numFmtId="0" fontId="129" fillId="52" borderId="47"/>
    <xf numFmtId="0" fontId="129" fillId="52" borderId="47"/>
    <xf numFmtId="0" fontId="129" fillId="52" borderId="47"/>
    <xf numFmtId="0" fontId="129" fillId="52" borderId="47"/>
    <xf numFmtId="0" fontId="129" fillId="52" borderId="47"/>
    <xf numFmtId="0" fontId="129" fillId="52" borderId="47"/>
    <xf numFmtId="0" fontId="129" fillId="52" borderId="47"/>
    <xf numFmtId="0" fontId="129" fillId="52" borderId="47"/>
    <xf numFmtId="0" fontId="129" fillId="52" borderId="47"/>
    <xf numFmtId="0" fontId="129" fillId="52" borderId="47"/>
    <xf numFmtId="0" fontId="129" fillId="52" borderId="47"/>
    <xf numFmtId="0" fontId="129" fillId="52" borderId="47"/>
    <xf numFmtId="0" fontId="129" fillId="52" borderId="47"/>
    <xf numFmtId="0" fontId="129" fillId="52" borderId="47"/>
    <xf numFmtId="0" fontId="129" fillId="52" borderId="47"/>
    <xf numFmtId="0" fontId="129" fillId="52" borderId="47"/>
    <xf numFmtId="0" fontId="129" fillId="52" borderId="47"/>
    <xf numFmtId="0" fontId="129" fillId="52" borderId="47"/>
    <xf numFmtId="0" fontId="129" fillId="52" borderId="47"/>
    <xf numFmtId="0" fontId="129" fillId="52" borderId="47"/>
    <xf numFmtId="0" fontId="129" fillId="52" borderId="47"/>
    <xf numFmtId="0" fontId="129" fillId="52" borderId="47"/>
    <xf numFmtId="0" fontId="129" fillId="52" borderId="47"/>
    <xf numFmtId="0" fontId="129" fillId="52" borderId="47"/>
    <xf numFmtId="0" fontId="129" fillId="52" borderId="47"/>
    <xf numFmtId="0" fontId="129" fillId="52" borderId="47"/>
    <xf numFmtId="0" fontId="129" fillId="52" borderId="47"/>
    <xf numFmtId="0" fontId="129" fillId="52" borderId="47"/>
    <xf numFmtId="0" fontId="129" fillId="52" borderId="47"/>
    <xf numFmtId="0" fontId="129" fillId="52" borderId="47"/>
    <xf numFmtId="0" fontId="129" fillId="52" borderId="47"/>
    <xf numFmtId="0" fontId="129" fillId="52" borderId="47"/>
    <xf numFmtId="0" fontId="129" fillId="52" borderId="47"/>
    <xf numFmtId="0" fontId="129" fillId="52" borderId="47"/>
    <xf numFmtId="0" fontId="129" fillId="52" borderId="47"/>
    <xf numFmtId="0" fontId="129" fillId="52" borderId="47"/>
    <xf numFmtId="0" fontId="129" fillId="52" borderId="47"/>
    <xf numFmtId="0" fontId="129" fillId="52" borderId="47"/>
    <xf numFmtId="0" fontId="129" fillId="52" borderId="47"/>
    <xf numFmtId="0" fontId="129" fillId="52" borderId="47"/>
    <xf numFmtId="0" fontId="128" fillId="72" borderId="47"/>
    <xf numFmtId="0" fontId="128" fillId="72" borderId="47"/>
    <xf numFmtId="0" fontId="128" fillId="72" borderId="47"/>
    <xf numFmtId="0" fontId="128" fillId="72" borderId="47"/>
    <xf numFmtId="0" fontId="128" fillId="72" borderId="47"/>
    <xf numFmtId="0" fontId="128" fillId="72" borderId="47"/>
    <xf numFmtId="0" fontId="128" fillId="72" borderId="47"/>
    <xf numFmtId="0" fontId="128" fillId="72" borderId="47"/>
    <xf numFmtId="0" fontId="128" fillId="72" borderId="47"/>
    <xf numFmtId="0" fontId="128" fillId="72" borderId="47"/>
    <xf numFmtId="0" fontId="128" fillId="72" borderId="47"/>
    <xf numFmtId="0" fontId="128" fillId="72" borderId="47"/>
    <xf numFmtId="0" fontId="128" fillId="72" borderId="47"/>
    <xf numFmtId="0" fontId="128" fillId="72" borderId="47"/>
    <xf numFmtId="0" fontId="128" fillId="72" borderId="47"/>
    <xf numFmtId="0" fontId="128" fillId="72" borderId="47"/>
    <xf numFmtId="0" fontId="128" fillId="72" borderId="47"/>
    <xf numFmtId="0" fontId="128" fillId="72" borderId="47"/>
    <xf numFmtId="0" fontId="128" fillId="72" borderId="47"/>
    <xf numFmtId="0" fontId="128" fillId="72" borderId="47"/>
    <xf numFmtId="0" fontId="129" fillId="72" borderId="47"/>
    <xf numFmtId="0" fontId="129" fillId="72" borderId="47"/>
    <xf numFmtId="0" fontId="129" fillId="72" borderId="47"/>
    <xf numFmtId="0" fontId="129" fillId="72" borderId="47"/>
    <xf numFmtId="0" fontId="129" fillId="52" borderId="47"/>
    <xf numFmtId="0" fontId="129" fillId="52" borderId="47"/>
    <xf numFmtId="0" fontId="129" fillId="52" borderId="47"/>
    <xf numFmtId="0" fontId="128" fillId="72" borderId="47"/>
    <xf numFmtId="0" fontId="128" fillId="72" borderId="47"/>
    <xf numFmtId="0" fontId="128" fillId="72" borderId="47"/>
    <xf numFmtId="0" fontId="128" fillId="72" borderId="47"/>
    <xf numFmtId="0" fontId="129" fillId="52" borderId="47"/>
    <xf numFmtId="0" fontId="129" fillId="52" borderId="47"/>
    <xf numFmtId="0" fontId="129" fillId="52" borderId="47"/>
    <xf numFmtId="0" fontId="129" fillId="52" borderId="47"/>
    <xf numFmtId="0" fontId="129" fillId="52" borderId="47"/>
    <xf numFmtId="0" fontId="129" fillId="52" borderId="47"/>
    <xf numFmtId="0" fontId="129" fillId="52" borderId="47"/>
    <xf numFmtId="0" fontId="129" fillId="52" borderId="47"/>
    <xf numFmtId="0" fontId="129" fillId="52" borderId="47"/>
    <xf numFmtId="0" fontId="129" fillId="52" borderId="47"/>
    <xf numFmtId="0" fontId="129" fillId="52" borderId="47"/>
    <xf numFmtId="0" fontId="129" fillId="52" borderId="47"/>
    <xf numFmtId="0" fontId="129" fillId="52" borderId="47"/>
    <xf numFmtId="0" fontId="129" fillId="52" borderId="47"/>
    <xf numFmtId="0" fontId="129" fillId="52" borderId="47"/>
    <xf numFmtId="0" fontId="129" fillId="52" borderId="47"/>
    <xf numFmtId="0" fontId="128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8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8" fillId="0" borderId="47">
      <alignment horizontal="center" vertical="center" wrapText="1"/>
    </xf>
    <xf numFmtId="0" fontId="128" fillId="0" borderId="47">
      <alignment horizontal="center" vertical="center" wrapText="1"/>
    </xf>
    <xf numFmtId="0" fontId="128" fillId="0" borderId="47">
      <alignment horizontal="center" vertical="center" wrapText="1"/>
    </xf>
    <xf numFmtId="0" fontId="128" fillId="0" borderId="47">
      <alignment horizontal="center" vertical="center" wrapText="1"/>
    </xf>
    <xf numFmtId="0" fontId="128" fillId="0" borderId="47">
      <alignment horizontal="center" vertical="center" wrapText="1"/>
    </xf>
    <xf numFmtId="0" fontId="128" fillId="0" borderId="47">
      <alignment horizontal="center" vertical="center" wrapText="1"/>
    </xf>
    <xf numFmtId="0" fontId="128" fillId="0" borderId="47">
      <alignment horizontal="center" vertical="center" wrapText="1"/>
    </xf>
    <xf numFmtId="0" fontId="128" fillId="0" borderId="47">
      <alignment horizontal="center" vertical="center" wrapText="1"/>
    </xf>
    <xf numFmtId="0" fontId="128" fillId="0" borderId="47">
      <alignment horizontal="center" vertical="center" wrapText="1"/>
    </xf>
    <xf numFmtId="0" fontId="128" fillId="0" borderId="47">
      <alignment horizontal="center" vertical="center" wrapText="1"/>
    </xf>
    <xf numFmtId="0" fontId="128" fillId="0" borderId="47">
      <alignment horizontal="center" vertical="center" wrapText="1"/>
    </xf>
    <xf numFmtId="0" fontId="128" fillId="0" borderId="47">
      <alignment horizontal="center" vertical="center" wrapText="1"/>
    </xf>
    <xf numFmtId="0" fontId="128" fillId="0" borderId="47">
      <alignment horizontal="center" vertical="center" wrapText="1"/>
    </xf>
    <xf numFmtId="0" fontId="128" fillId="0" borderId="47">
      <alignment horizontal="center" vertical="center" wrapText="1"/>
    </xf>
    <xf numFmtId="0" fontId="128" fillId="0" borderId="47">
      <alignment horizontal="center" vertical="center" wrapText="1"/>
    </xf>
    <xf numFmtId="0" fontId="128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8" fillId="0" borderId="47">
      <alignment horizontal="center" vertical="center" wrapText="1"/>
    </xf>
    <xf numFmtId="0" fontId="128" fillId="0" borderId="47">
      <alignment horizontal="center" vertical="center" wrapText="1"/>
    </xf>
    <xf numFmtId="0" fontId="128" fillId="0" borderId="47">
      <alignment horizontal="center" vertical="center" wrapText="1"/>
    </xf>
    <xf numFmtId="0" fontId="129" fillId="0" borderId="47">
      <alignment horizontal="center" vertical="center" wrapText="1"/>
    </xf>
    <xf numFmtId="0" fontId="128" fillId="0" borderId="47">
      <alignment horizontal="center" vertical="center" wrapText="1"/>
    </xf>
    <xf numFmtId="0" fontId="128" fillId="0" borderId="47">
      <alignment horizontal="center" vertical="center" wrapText="1"/>
    </xf>
    <xf numFmtId="0" fontId="128" fillId="0" borderId="47">
      <alignment horizontal="center" vertical="center" wrapText="1"/>
    </xf>
    <xf numFmtId="0" fontId="128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128" fillId="0" borderId="47">
      <alignment horizontal="center" vertical="center" wrapText="1"/>
    </xf>
    <xf numFmtId="0" fontId="128" fillId="0" borderId="47">
      <alignment horizontal="center" vertical="center" wrapText="1"/>
    </xf>
    <xf numFmtId="0" fontId="128" fillId="0" borderId="47">
      <alignment horizontal="center" vertical="center" wrapText="1"/>
    </xf>
    <xf numFmtId="0" fontId="129" fillId="0" borderId="47">
      <alignment horizontal="center" vertical="center" wrapText="1"/>
    </xf>
    <xf numFmtId="0" fontId="129" fillId="0" borderId="47">
      <alignment horizontal="center" vertical="center" wrapText="1"/>
    </xf>
    <xf numFmtId="0" fontId="71" fillId="0" borderId="47">
      <alignment horizontal="right" vertical="center"/>
    </xf>
    <xf numFmtId="0" fontId="130" fillId="8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2" fillId="80" borderId="47">
      <alignment horizontal="left" vertical="center" indent="1"/>
    </xf>
    <xf numFmtId="0" fontId="132" fillId="80" borderId="47">
      <alignment horizontal="left" vertical="center" indent="1"/>
    </xf>
    <xf numFmtId="0" fontId="132" fillId="80" borderId="47">
      <alignment horizontal="left" vertical="center" indent="1"/>
    </xf>
    <xf numFmtId="0" fontId="132" fillId="8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2" fillId="80" borderId="47">
      <alignment horizontal="left" vertical="center" indent="1"/>
    </xf>
    <xf numFmtId="0" fontId="132" fillId="80" borderId="47">
      <alignment horizontal="left" vertical="center" indent="1"/>
    </xf>
    <xf numFmtId="0" fontId="132" fillId="80" borderId="47">
      <alignment horizontal="left" vertical="center" indent="1"/>
    </xf>
    <xf numFmtId="0" fontId="132" fillId="8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2" fillId="80" borderId="47">
      <alignment horizontal="left" vertical="center" indent="1"/>
    </xf>
    <xf numFmtId="0" fontId="132" fillId="80" borderId="47">
      <alignment horizontal="left" vertical="center" indent="1"/>
    </xf>
    <xf numFmtId="0" fontId="132" fillId="80" borderId="47">
      <alignment horizontal="left" vertical="center" indent="1"/>
    </xf>
    <xf numFmtId="0" fontId="132" fillId="8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2" fillId="80" borderId="47">
      <alignment horizontal="left" vertical="center" indent="1"/>
    </xf>
    <xf numFmtId="0" fontId="132" fillId="80" borderId="47">
      <alignment horizontal="left" vertical="center" indent="1"/>
    </xf>
    <xf numFmtId="0" fontId="132" fillId="80" borderId="47">
      <alignment horizontal="left" vertical="center" indent="1"/>
    </xf>
    <xf numFmtId="0" fontId="132" fillId="8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2" fillId="80" borderId="47">
      <alignment horizontal="left" vertical="center" indent="1"/>
    </xf>
    <xf numFmtId="0" fontId="132" fillId="80" borderId="47">
      <alignment horizontal="left" vertical="center" indent="1"/>
    </xf>
    <xf numFmtId="0" fontId="132" fillId="80" borderId="47">
      <alignment horizontal="left" vertical="center" indent="1"/>
    </xf>
    <xf numFmtId="0" fontId="132" fillId="80" borderId="47">
      <alignment horizontal="left" vertical="center" indent="1"/>
    </xf>
    <xf numFmtId="0" fontId="132" fillId="80" borderId="47">
      <alignment horizontal="left" vertical="center" indent="1"/>
    </xf>
    <xf numFmtId="0" fontId="130" fillId="80" borderId="47">
      <alignment horizontal="left" vertical="center" indent="1"/>
    </xf>
    <xf numFmtId="0" fontId="130" fillId="80" borderId="47">
      <alignment horizontal="left" vertical="center" indent="1"/>
    </xf>
    <xf numFmtId="0" fontId="130" fillId="80" borderId="47">
      <alignment horizontal="left" vertical="center" indent="1"/>
    </xf>
    <xf numFmtId="0" fontId="132" fillId="80" borderId="47">
      <alignment horizontal="left" vertical="center" indent="1"/>
    </xf>
    <xf numFmtId="0" fontId="132" fillId="80" borderId="47">
      <alignment horizontal="left" vertical="center" indent="1"/>
    </xf>
    <xf numFmtId="0" fontId="132" fillId="80" borderId="47">
      <alignment horizontal="left" vertical="center" indent="1"/>
    </xf>
    <xf numFmtId="0" fontId="132" fillId="80" borderId="47">
      <alignment horizontal="left" vertical="center" indent="1"/>
    </xf>
    <xf numFmtId="0" fontId="130" fillId="80" borderId="47">
      <alignment horizontal="left" vertical="center" indent="1"/>
    </xf>
    <xf numFmtId="0" fontId="130" fillId="80" borderId="47">
      <alignment horizontal="left" vertical="center" indent="1"/>
    </xf>
    <xf numFmtId="0" fontId="130" fillId="80" borderId="47">
      <alignment horizontal="left" vertical="center" indent="1"/>
    </xf>
    <xf numFmtId="0" fontId="130" fillId="80" borderId="47">
      <alignment horizontal="left" vertical="center" indent="1"/>
    </xf>
    <xf numFmtId="0" fontId="130" fillId="80" borderId="47">
      <alignment horizontal="left" vertical="center" indent="1"/>
    </xf>
    <xf numFmtId="0" fontId="130" fillId="80" borderId="47">
      <alignment horizontal="left" vertical="center" indent="1"/>
    </xf>
    <xf numFmtId="0" fontId="130" fillId="80" borderId="47">
      <alignment horizontal="left" vertical="center" indent="1"/>
    </xf>
    <xf numFmtId="0" fontId="130" fillId="80" borderId="47">
      <alignment horizontal="left" vertical="center" indent="1"/>
    </xf>
    <xf numFmtId="0" fontId="130" fillId="80" borderId="47">
      <alignment horizontal="left" vertical="center" indent="1"/>
    </xf>
    <xf numFmtId="0" fontId="130" fillId="80" borderId="47">
      <alignment horizontal="left" vertical="center" indent="1"/>
    </xf>
    <xf numFmtId="0" fontId="130" fillId="80" borderId="47">
      <alignment horizontal="left" vertical="center" indent="1"/>
    </xf>
    <xf numFmtId="0" fontId="130" fillId="80" borderId="47">
      <alignment horizontal="left" vertical="center" indent="1"/>
    </xf>
    <xf numFmtId="0" fontId="130" fillId="80" borderId="47">
      <alignment horizontal="left" vertical="center" indent="1"/>
    </xf>
    <xf numFmtId="0" fontId="131" fillId="80" borderId="47">
      <alignment horizontal="left" vertical="center" indent="1"/>
    </xf>
    <xf numFmtId="0" fontId="131" fillId="80" borderId="47">
      <alignment horizontal="left" vertical="center" indent="1"/>
    </xf>
    <xf numFmtId="0" fontId="131" fillId="80" borderId="47">
      <alignment horizontal="left" vertical="center" indent="1"/>
    </xf>
    <xf numFmtId="0" fontId="131" fillId="8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2" fillId="80" borderId="47">
      <alignment horizontal="left" vertical="center" indent="1"/>
    </xf>
    <xf numFmtId="0" fontId="132" fillId="80" borderId="47">
      <alignment horizontal="left" vertical="center" indent="1"/>
    </xf>
    <xf numFmtId="0" fontId="132" fillId="80" borderId="47">
      <alignment horizontal="left" vertical="center" indent="1"/>
    </xf>
    <xf numFmtId="0" fontId="132" fillId="8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1" fillId="40" borderId="47">
      <alignment horizontal="left" vertical="center" indent="1"/>
    </xf>
    <xf numFmtId="0" fontId="130" fillId="80" borderId="47">
      <alignment horizontal="left" vertical="center" indent="1"/>
    </xf>
    <xf numFmtId="0" fontId="130" fillId="80" borderId="47">
      <alignment horizontal="left" vertical="center" indent="1"/>
    </xf>
    <xf numFmtId="0" fontId="130" fillId="80" borderId="47">
      <alignment horizontal="left" vertical="center" indent="1"/>
    </xf>
    <xf numFmtId="0" fontId="131" fillId="40" borderId="47">
      <alignment horizontal="left" vertical="center" indent="1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0" borderId="0"/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1" fillId="80" borderId="47">
      <alignment horizontal="left" vertical="center"/>
    </xf>
    <xf numFmtId="0" fontId="24" fillId="8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80" borderId="47">
      <alignment horizontal="left" vertical="center"/>
    </xf>
    <xf numFmtId="0" fontId="24" fillId="80" borderId="47">
      <alignment horizontal="left" vertical="center"/>
    </xf>
    <xf numFmtId="0" fontId="24" fillId="8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80" borderId="47">
      <alignment horizontal="left" vertical="center"/>
    </xf>
    <xf numFmtId="0" fontId="24" fillId="80" borderId="47">
      <alignment horizontal="left" vertical="center"/>
    </xf>
    <xf numFmtId="0" fontId="24" fillId="80" borderId="47">
      <alignment horizontal="left" vertical="center"/>
    </xf>
    <xf numFmtId="0" fontId="24" fillId="80" borderId="47">
      <alignment horizontal="left" vertical="center"/>
    </xf>
    <xf numFmtId="0" fontId="24" fillId="8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80" borderId="47">
      <alignment horizontal="left" vertical="center"/>
    </xf>
    <xf numFmtId="0" fontId="24" fillId="80" borderId="47">
      <alignment horizontal="left" vertical="center"/>
    </xf>
    <xf numFmtId="0" fontId="24" fillId="8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24" fillId="4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1" fillId="80" borderId="47">
      <alignment horizontal="left" vertical="center"/>
    </xf>
    <xf numFmtId="0" fontId="24" fillId="40" borderId="47">
      <alignment horizontal="left" vertical="center"/>
    </xf>
    <xf numFmtId="0" fontId="128" fillId="8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8" fillId="8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8" fillId="80" borderId="47">
      <alignment horizontal="center" vertical="center"/>
    </xf>
    <xf numFmtId="0" fontId="128" fillId="80" borderId="47">
      <alignment horizontal="center" vertical="center"/>
    </xf>
    <xf numFmtId="0" fontId="128" fillId="80" borderId="47">
      <alignment horizontal="center" vertical="center"/>
    </xf>
    <xf numFmtId="0" fontId="128" fillId="80" borderId="47">
      <alignment horizontal="center" vertical="center"/>
    </xf>
    <xf numFmtId="0" fontId="128" fillId="80" borderId="47">
      <alignment horizontal="center" vertical="center"/>
    </xf>
    <xf numFmtId="0" fontId="128" fillId="80" borderId="47">
      <alignment horizontal="center" vertical="center"/>
    </xf>
    <xf numFmtId="0" fontId="128" fillId="80" borderId="47">
      <alignment horizontal="center" vertical="center"/>
    </xf>
    <xf numFmtId="0" fontId="128" fillId="80" borderId="47">
      <alignment horizontal="center" vertical="center"/>
    </xf>
    <xf numFmtId="0" fontId="128" fillId="80" borderId="47">
      <alignment horizontal="center" vertical="center"/>
    </xf>
    <xf numFmtId="0" fontId="128" fillId="80" borderId="47">
      <alignment horizontal="center" vertical="center"/>
    </xf>
    <xf numFmtId="0" fontId="128" fillId="80" borderId="47">
      <alignment horizontal="center" vertical="center"/>
    </xf>
    <xf numFmtId="0" fontId="128" fillId="80" borderId="47">
      <alignment horizontal="center" vertical="center"/>
    </xf>
    <xf numFmtId="0" fontId="128" fillId="80" borderId="47">
      <alignment horizontal="center" vertical="center"/>
    </xf>
    <xf numFmtId="0" fontId="128" fillId="80" borderId="47">
      <alignment horizontal="center" vertical="center"/>
    </xf>
    <xf numFmtId="0" fontId="128" fillId="80" borderId="47">
      <alignment horizontal="center" vertical="center"/>
    </xf>
    <xf numFmtId="0" fontId="128" fillId="8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8" fillId="80" borderId="47">
      <alignment horizontal="center" vertical="center"/>
    </xf>
    <xf numFmtId="0" fontId="128" fillId="80" borderId="47">
      <alignment horizontal="center" vertical="center"/>
    </xf>
    <xf numFmtId="0" fontId="128" fillId="80" borderId="47">
      <alignment horizontal="center" vertical="center"/>
    </xf>
    <xf numFmtId="0" fontId="129" fillId="40" borderId="47">
      <alignment horizontal="center" vertical="center"/>
    </xf>
    <xf numFmtId="0" fontId="129" fillId="8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80" borderId="47">
      <alignment horizontal="center" vertical="center"/>
    </xf>
    <xf numFmtId="0" fontId="129" fillId="80" borderId="47">
      <alignment horizontal="center" vertical="center"/>
    </xf>
    <xf numFmtId="0" fontId="129" fillId="8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8" fillId="80" borderId="47">
      <alignment horizontal="center" vertical="center"/>
    </xf>
    <xf numFmtId="0" fontId="128" fillId="80" borderId="47">
      <alignment horizontal="center" vertical="center"/>
    </xf>
    <xf numFmtId="0" fontId="128" fillId="80" borderId="47">
      <alignment horizontal="center" vertical="center"/>
    </xf>
    <xf numFmtId="0" fontId="128" fillId="80" borderId="47">
      <alignment horizontal="center" vertical="center"/>
    </xf>
    <xf numFmtId="0" fontId="1" fillId="0" borderId="0"/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28" fillId="80" borderId="47">
      <alignment horizontal="center" vertical="center"/>
    </xf>
    <xf numFmtId="0" fontId="128" fillId="80" borderId="47">
      <alignment horizontal="center" vertical="center"/>
    </xf>
    <xf numFmtId="0" fontId="128" fillId="80" borderId="47">
      <alignment horizontal="center" vertical="center"/>
    </xf>
    <xf numFmtId="0" fontId="129" fillId="40" borderId="47">
      <alignment horizontal="center" vertical="center"/>
    </xf>
    <xf numFmtId="0" fontId="129" fillId="40" borderId="47">
      <alignment horizontal="center" vertical="center"/>
    </xf>
    <xf numFmtId="0" fontId="106" fillId="52" borderId="48">
      <alignment horizontal="right" vertical="center"/>
    </xf>
    <xf numFmtId="0" fontId="106" fillId="52" borderId="48">
      <alignment horizontal="right" vertical="center"/>
    </xf>
    <xf numFmtId="0" fontId="106" fillId="52" borderId="48">
      <alignment horizontal="right" vertical="center"/>
    </xf>
    <xf numFmtId="0" fontId="106" fillId="52" borderId="48">
      <alignment horizontal="right" vertical="center"/>
    </xf>
    <xf numFmtId="0" fontId="106" fillId="52" borderId="48">
      <alignment horizontal="right" vertical="center"/>
    </xf>
    <xf numFmtId="0" fontId="106" fillId="52" borderId="48">
      <alignment horizontal="right" vertical="center"/>
    </xf>
    <xf numFmtId="0" fontId="106" fillId="52" borderId="48">
      <alignment horizontal="right" vertical="center"/>
    </xf>
    <xf numFmtId="0" fontId="106" fillId="52" borderId="48">
      <alignment horizontal="right" vertical="center"/>
    </xf>
    <xf numFmtId="0" fontId="106" fillId="52" borderId="48">
      <alignment horizontal="right" vertical="center"/>
    </xf>
    <xf numFmtId="0" fontId="106" fillId="52" borderId="48">
      <alignment horizontal="right" vertical="center"/>
    </xf>
    <xf numFmtId="0" fontId="106" fillId="52" borderId="48">
      <alignment horizontal="right" vertical="center"/>
    </xf>
    <xf numFmtId="0" fontId="106" fillId="52" borderId="48">
      <alignment horizontal="right" vertical="center"/>
    </xf>
    <xf numFmtId="0" fontId="106" fillId="52" borderId="48">
      <alignment horizontal="right" vertical="center"/>
    </xf>
    <xf numFmtId="0" fontId="16" fillId="7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16" fillId="72" borderId="47">
      <alignment horizontal="center" vertical="center"/>
    </xf>
    <xf numFmtId="0" fontId="16" fillId="72" borderId="47">
      <alignment horizontal="center" vertical="center"/>
    </xf>
    <xf numFmtId="0" fontId="16" fillId="72" borderId="47">
      <alignment horizontal="center" vertical="center"/>
    </xf>
    <xf numFmtId="0" fontId="16" fillId="72" borderId="47">
      <alignment horizontal="center" vertical="center"/>
    </xf>
    <xf numFmtId="0" fontId="16" fillId="72" borderId="47">
      <alignment horizontal="center" vertical="center"/>
    </xf>
    <xf numFmtId="0" fontId="16" fillId="72" borderId="47">
      <alignment horizontal="center" vertical="center"/>
    </xf>
    <xf numFmtId="0" fontId="16" fillId="72" borderId="47">
      <alignment horizontal="center" vertical="center"/>
    </xf>
    <xf numFmtId="0" fontId="16" fillId="72" borderId="47">
      <alignment horizontal="center" vertical="center"/>
    </xf>
    <xf numFmtId="0" fontId="16" fillId="72" borderId="47">
      <alignment horizontal="center" vertical="center"/>
    </xf>
    <xf numFmtId="0" fontId="16" fillId="72" borderId="47">
      <alignment horizontal="center" vertical="center"/>
    </xf>
    <xf numFmtId="0" fontId="16" fillId="72" borderId="47">
      <alignment horizontal="center" vertical="center"/>
    </xf>
    <xf numFmtId="0" fontId="16" fillId="72" borderId="47">
      <alignment horizontal="center" vertical="center"/>
    </xf>
    <xf numFmtId="0" fontId="16" fillId="7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16" fillId="72" borderId="47">
      <alignment horizontal="center" vertical="center"/>
    </xf>
    <xf numFmtId="0" fontId="16" fillId="72" borderId="47">
      <alignment horizontal="center" vertical="center"/>
    </xf>
    <xf numFmtId="0" fontId="16" fillId="72" borderId="47">
      <alignment horizontal="center" vertical="center"/>
    </xf>
    <xf numFmtId="0" fontId="43" fillId="7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72" borderId="47">
      <alignment horizontal="center" vertical="center"/>
    </xf>
    <xf numFmtId="0" fontId="43" fillId="72" borderId="47">
      <alignment horizontal="center" vertical="center"/>
    </xf>
    <xf numFmtId="0" fontId="43" fillId="7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16" fillId="72" borderId="47">
      <alignment horizontal="center" vertical="center"/>
    </xf>
    <xf numFmtId="0" fontId="16" fillId="72" borderId="47">
      <alignment horizontal="center" vertical="center"/>
    </xf>
    <xf numFmtId="0" fontId="16" fillId="72" borderId="47">
      <alignment horizontal="center" vertical="center"/>
    </xf>
    <xf numFmtId="0" fontId="16" fillId="72" borderId="47">
      <alignment horizontal="center" vertical="center"/>
    </xf>
    <xf numFmtId="0" fontId="1" fillId="0" borderId="0"/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43" fillId="52" borderId="47">
      <alignment horizontal="center" vertical="center"/>
    </xf>
    <xf numFmtId="0" fontId="16" fillId="72" borderId="47">
      <alignment horizontal="center" vertical="center"/>
    </xf>
    <xf numFmtId="0" fontId="16" fillId="72" borderId="47">
      <alignment horizontal="center" vertical="center"/>
    </xf>
    <xf numFmtId="0" fontId="16" fillId="72" borderId="47">
      <alignment horizontal="center" vertical="center"/>
    </xf>
    <xf numFmtId="0" fontId="43" fillId="52" borderId="47">
      <alignment horizontal="center" vertical="center"/>
    </xf>
    <xf numFmtId="0" fontId="55" fillId="52" borderId="48">
      <alignment horizontal="right" vertical="center"/>
    </xf>
    <xf numFmtId="0" fontId="106" fillId="52" borderId="48">
      <alignment horizontal="right" vertical="center"/>
    </xf>
    <xf numFmtId="0" fontId="106" fillId="52" borderId="48">
      <alignment horizontal="right" vertical="center"/>
    </xf>
    <xf numFmtId="0" fontId="106" fillId="52" borderId="48">
      <alignment horizontal="right" vertical="center"/>
    </xf>
    <xf numFmtId="0" fontId="106" fillId="52" borderId="48">
      <alignment horizontal="right" vertical="center"/>
    </xf>
    <xf numFmtId="0" fontId="106" fillId="52" borderId="48">
      <alignment horizontal="right" vertical="center"/>
    </xf>
    <xf numFmtId="0" fontId="106" fillId="52" borderId="48">
      <alignment horizontal="right" vertical="center"/>
    </xf>
    <xf numFmtId="0" fontId="106" fillId="52" borderId="48">
      <alignment horizontal="right" vertical="center"/>
    </xf>
    <xf numFmtId="0" fontId="106" fillId="52" borderId="48">
      <alignment horizontal="right" vertical="center"/>
    </xf>
    <xf numFmtId="0" fontId="106" fillId="52" borderId="48">
      <alignment horizontal="right" vertical="center"/>
    </xf>
    <xf numFmtId="0" fontId="106" fillId="52" borderId="48">
      <alignment horizontal="right" vertical="center"/>
    </xf>
    <xf numFmtId="0" fontId="106" fillId="52" borderId="48">
      <alignment horizontal="right" vertical="center"/>
    </xf>
    <xf numFmtId="0" fontId="106" fillId="52" borderId="48">
      <alignment horizontal="right" vertical="center"/>
    </xf>
    <xf numFmtId="0" fontId="106" fillId="52" borderId="48">
      <alignment horizontal="right" vertical="center"/>
    </xf>
    <xf numFmtId="0" fontId="16" fillId="72" borderId="47">
      <alignment horizontal="left" vertical="center"/>
    </xf>
    <xf numFmtId="0" fontId="16" fillId="72" borderId="47">
      <alignment horizontal="left" vertical="center"/>
    </xf>
    <xf numFmtId="0" fontId="16" fillId="72" borderId="47">
      <alignment horizontal="left" vertical="center"/>
    </xf>
    <xf numFmtId="0" fontId="16" fillId="7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16" fillId="72" borderId="47">
      <alignment horizontal="left" vertical="center"/>
    </xf>
    <xf numFmtId="0" fontId="16" fillId="72" borderId="47">
      <alignment horizontal="left" vertical="center"/>
    </xf>
    <xf numFmtId="0" fontId="16" fillId="72" borderId="47">
      <alignment horizontal="left" vertical="center"/>
    </xf>
    <xf numFmtId="0" fontId="16" fillId="72" borderId="47">
      <alignment horizontal="left" vertical="center"/>
    </xf>
    <xf numFmtId="0" fontId="16" fillId="72" borderId="47">
      <alignment horizontal="left" vertical="center"/>
    </xf>
    <xf numFmtId="0" fontId="16" fillId="72" borderId="47">
      <alignment horizontal="left" vertical="center"/>
    </xf>
    <xf numFmtId="0" fontId="16" fillId="72" borderId="47">
      <alignment horizontal="left" vertical="center"/>
    </xf>
    <xf numFmtId="0" fontId="16" fillId="72" borderId="47">
      <alignment horizontal="left" vertical="center"/>
    </xf>
    <xf numFmtId="0" fontId="16" fillId="72" borderId="47">
      <alignment horizontal="left" vertical="center"/>
    </xf>
    <xf numFmtId="0" fontId="16" fillId="72" borderId="47">
      <alignment horizontal="left" vertical="center"/>
    </xf>
    <xf numFmtId="0" fontId="16" fillId="72" borderId="47">
      <alignment horizontal="left" vertical="center"/>
    </xf>
    <xf numFmtId="0" fontId="16" fillId="72" borderId="47">
      <alignment horizontal="left" vertical="center"/>
    </xf>
    <xf numFmtId="0" fontId="16" fillId="7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16" fillId="72" borderId="47">
      <alignment horizontal="left" vertical="center"/>
    </xf>
    <xf numFmtId="0" fontId="16" fillId="72" borderId="47">
      <alignment horizontal="left" vertical="center"/>
    </xf>
    <xf numFmtId="0" fontId="16" fillId="72" borderId="47">
      <alignment horizontal="left" vertical="center"/>
    </xf>
    <xf numFmtId="0" fontId="43" fillId="7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72" borderId="47">
      <alignment horizontal="left" vertical="center"/>
    </xf>
    <xf numFmtId="0" fontId="43" fillId="72" borderId="47">
      <alignment horizontal="left" vertical="center"/>
    </xf>
    <xf numFmtId="0" fontId="43" fillId="7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16" fillId="72" borderId="47">
      <alignment horizontal="left" vertical="center"/>
    </xf>
    <xf numFmtId="0" fontId="16" fillId="72" borderId="47">
      <alignment horizontal="left" vertical="center"/>
    </xf>
    <xf numFmtId="0" fontId="16" fillId="72" borderId="47">
      <alignment horizontal="left" vertical="center"/>
    </xf>
    <xf numFmtId="0" fontId="16" fillId="72" borderId="47">
      <alignment horizontal="left" vertical="center"/>
    </xf>
    <xf numFmtId="0" fontId="1" fillId="0" borderId="0"/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43" fillId="52" borderId="47">
      <alignment horizontal="left" vertical="center"/>
    </xf>
    <xf numFmtId="0" fontId="55" fillId="52" borderId="48">
      <alignment horizontal="right" vertical="center"/>
    </xf>
    <xf numFmtId="0" fontId="27" fillId="37" borderId="0" applyNumberFormat="0" applyBorder="0" applyAlignment="0" applyProtection="0"/>
    <xf numFmtId="10" fontId="71" fillId="81" borderId="49" applyNumberFormat="0" applyBorder="0" applyAlignment="0" applyProtection="0"/>
    <xf numFmtId="10" fontId="71" fillId="81" borderId="49" applyNumberFormat="0" applyBorder="0" applyAlignment="0" applyProtection="0"/>
    <xf numFmtId="10" fontId="71" fillId="81" borderId="49" applyNumberFormat="0" applyBorder="0" applyAlignment="0" applyProtection="0"/>
    <xf numFmtId="0" fontId="35" fillId="39" borderId="16" applyNumberFormat="0" applyAlignment="0" applyProtection="0"/>
    <xf numFmtId="0" fontId="133" fillId="5" borderId="4" applyNumberFormat="0" applyAlignment="0" applyProtection="0"/>
    <xf numFmtId="0" fontId="35" fillId="39" borderId="16" applyNumberFormat="0" applyAlignment="0" applyProtection="0"/>
    <xf numFmtId="0" fontId="35" fillId="39" borderId="16" applyNumberFormat="0" applyAlignment="0" applyProtection="0"/>
    <xf numFmtId="0" fontId="35" fillId="39" borderId="16" applyNumberFormat="0" applyAlignment="0" applyProtection="0"/>
    <xf numFmtId="0" fontId="35" fillId="39" borderId="16" applyNumberFormat="0" applyAlignment="0" applyProtection="0"/>
    <xf numFmtId="0" fontId="35" fillId="39" borderId="16" applyNumberFormat="0" applyAlignment="0" applyProtection="0"/>
    <xf numFmtId="0" fontId="35" fillId="39" borderId="16" applyNumberFormat="0" applyAlignment="0" applyProtection="0"/>
    <xf numFmtId="0" fontId="35" fillId="39" borderId="16" applyNumberFormat="0" applyAlignment="0" applyProtection="0"/>
    <xf numFmtId="0" fontId="35" fillId="39" borderId="16" applyNumberFormat="0" applyAlignment="0" applyProtection="0"/>
    <xf numFmtId="0" fontId="35" fillId="39" borderId="16" applyNumberFormat="0" applyAlignment="0" applyProtection="0"/>
    <xf numFmtId="0" fontId="35" fillId="39" borderId="16" applyNumberFormat="0" applyAlignment="0" applyProtection="0"/>
    <xf numFmtId="0" fontId="133" fillId="5" borderId="4" applyNumberFormat="0" applyAlignment="0" applyProtection="0"/>
    <xf numFmtId="0" fontId="35" fillId="39" borderId="16" applyNumberFormat="0" applyAlignment="0" applyProtection="0"/>
    <xf numFmtId="0" fontId="35" fillId="39" borderId="16" applyNumberFormat="0" applyAlignment="0" applyProtection="0"/>
    <xf numFmtId="0" fontId="35" fillId="39" borderId="16" applyNumberFormat="0" applyAlignment="0" applyProtection="0"/>
    <xf numFmtId="0" fontId="35" fillId="39" borderId="16" applyNumberFormat="0" applyAlignment="0" applyProtection="0"/>
    <xf numFmtId="0" fontId="35" fillId="39" borderId="16" applyNumberFormat="0" applyAlignment="0" applyProtection="0"/>
    <xf numFmtId="0" fontId="35" fillId="39" borderId="16" applyNumberFormat="0" applyAlignment="0" applyProtection="0"/>
    <xf numFmtId="0" fontId="35" fillId="39" borderId="16" applyNumberFormat="0" applyAlignment="0" applyProtection="0"/>
    <xf numFmtId="0" fontId="35" fillId="39" borderId="16" applyNumberFormat="0" applyAlignment="0" applyProtection="0"/>
    <xf numFmtId="0" fontId="35" fillId="39" borderId="16" applyNumberFormat="0" applyAlignment="0" applyProtection="0"/>
    <xf numFmtId="0" fontId="35" fillId="39" borderId="16" applyNumberFormat="0" applyAlignment="0" applyProtection="0"/>
    <xf numFmtId="0" fontId="35" fillId="39" borderId="16" applyNumberFormat="0" applyAlignment="0" applyProtection="0"/>
    <xf numFmtId="0" fontId="35" fillId="39" borderId="16" applyNumberFormat="0" applyAlignment="0" applyProtection="0"/>
    <xf numFmtId="0" fontId="35" fillId="39" borderId="16" applyNumberFormat="0" applyAlignment="0" applyProtection="0"/>
    <xf numFmtId="0" fontId="133" fillId="5" borderId="4" applyNumberFormat="0" applyAlignment="0" applyProtection="0"/>
    <xf numFmtId="0" fontId="35" fillId="39" borderId="16" applyNumberFormat="0" applyAlignment="0" applyProtection="0"/>
    <xf numFmtId="0" fontId="35" fillId="39" borderId="16" applyNumberFormat="0" applyAlignment="0" applyProtection="0"/>
    <xf numFmtId="0" fontId="35" fillId="39" borderId="16" applyNumberFormat="0" applyAlignment="0" applyProtection="0"/>
    <xf numFmtId="0" fontId="35" fillId="39" borderId="16" applyNumberFormat="0" applyAlignment="0" applyProtection="0"/>
    <xf numFmtId="0" fontId="35" fillId="39" borderId="16" applyNumberFormat="0" applyAlignment="0" applyProtection="0"/>
    <xf numFmtId="0" fontId="35" fillId="39" borderId="16" applyNumberFormat="0" applyAlignment="0" applyProtection="0"/>
    <xf numFmtId="0" fontId="35" fillId="39" borderId="16" applyNumberFormat="0" applyAlignment="0" applyProtection="0"/>
    <xf numFmtId="0" fontId="35" fillId="39" borderId="16" applyNumberFormat="0" applyAlignment="0" applyProtection="0"/>
    <xf numFmtId="0" fontId="35" fillId="39" borderId="16" applyNumberFormat="0" applyAlignment="0" applyProtection="0"/>
    <xf numFmtId="0" fontId="35" fillId="39" borderId="16" applyNumberFormat="0" applyAlignment="0" applyProtection="0"/>
    <xf numFmtId="0" fontId="35" fillId="39" borderId="16" applyNumberFormat="0" applyAlignment="0" applyProtection="0"/>
    <xf numFmtId="0" fontId="35" fillId="39" borderId="16" applyNumberFormat="0" applyAlignment="0" applyProtection="0"/>
    <xf numFmtId="0" fontId="35" fillId="39" borderId="16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5" fillId="39" borderId="16" applyNumberFormat="0" applyAlignment="0" applyProtection="0"/>
    <xf numFmtId="0" fontId="35" fillId="39" borderId="16" applyNumberFormat="0" applyAlignment="0" applyProtection="0"/>
    <xf numFmtId="0" fontId="35" fillId="39" borderId="16" applyNumberFormat="0" applyAlignment="0" applyProtection="0"/>
    <xf numFmtId="0" fontId="35" fillId="39" borderId="16" applyNumberFormat="0" applyAlignment="0" applyProtection="0"/>
    <xf numFmtId="0" fontId="35" fillId="39" borderId="16" applyNumberFormat="0" applyAlignment="0" applyProtection="0"/>
    <xf numFmtId="0" fontId="35" fillId="39" borderId="16" applyNumberFormat="0" applyAlignment="0" applyProtection="0"/>
    <xf numFmtId="0" fontId="35" fillId="39" borderId="16" applyNumberFormat="0" applyAlignment="0" applyProtection="0"/>
    <xf numFmtId="0" fontId="35" fillId="39" borderId="16" applyNumberFormat="0" applyAlignment="0" applyProtection="0"/>
    <xf numFmtId="0" fontId="35" fillId="39" borderId="16" applyNumberFormat="0" applyAlignment="0" applyProtection="0"/>
    <xf numFmtId="0" fontId="35" fillId="39" borderId="16" applyNumberFormat="0" applyAlignment="0" applyProtection="0"/>
    <xf numFmtId="0" fontId="35" fillId="39" borderId="16" applyNumberFormat="0" applyAlignment="0" applyProtection="0"/>
    <xf numFmtId="0" fontId="35" fillId="39" borderId="16" applyNumberFormat="0" applyAlignment="0" applyProtection="0"/>
    <xf numFmtId="0" fontId="35" fillId="39" borderId="16" applyNumberFormat="0" applyAlignment="0" applyProtection="0"/>
    <xf numFmtId="0" fontId="35" fillId="39" borderId="16" applyNumberFormat="0" applyAlignment="0" applyProtection="0"/>
    <xf numFmtId="0" fontId="35" fillId="39" borderId="16" applyNumberFormat="0" applyAlignment="0" applyProtection="0"/>
    <xf numFmtId="202" fontId="47" fillId="82" borderId="33" applyNumberFormat="0" applyFont="0" applyAlignment="0">
      <alignment vertical="center"/>
    </xf>
    <xf numFmtId="0" fontId="35" fillId="39" borderId="16" applyNumberFormat="0" applyAlignment="0" applyProtection="0"/>
    <xf numFmtId="0" fontId="35" fillId="39" borderId="16" applyNumberFormat="0" applyAlignment="0" applyProtection="0"/>
    <xf numFmtId="0" fontId="35" fillId="39" borderId="16" applyNumberFormat="0" applyAlignment="0" applyProtection="0"/>
    <xf numFmtId="0" fontId="35" fillId="39" borderId="16" applyNumberFormat="0" applyAlignment="0" applyProtection="0"/>
    <xf numFmtId="0" fontId="35" fillId="39" borderId="16" applyNumberFormat="0" applyAlignment="0" applyProtection="0"/>
    <xf numFmtId="0" fontId="35" fillId="39" borderId="16" applyNumberFormat="0" applyAlignment="0" applyProtection="0"/>
    <xf numFmtId="0" fontId="35" fillId="39" borderId="16" applyNumberFormat="0" applyAlignment="0" applyProtection="0"/>
    <xf numFmtId="0" fontId="35" fillId="39" borderId="16" applyNumberFormat="0" applyAlignment="0" applyProtection="0"/>
    <xf numFmtId="0" fontId="35" fillId="39" borderId="16" applyNumberFormat="0" applyAlignment="0" applyProtection="0"/>
    <xf numFmtId="0" fontId="35" fillId="39" borderId="16" applyNumberFormat="0" applyAlignment="0" applyProtection="0"/>
    <xf numFmtId="0" fontId="35" fillId="39" borderId="16" applyNumberFormat="0" applyAlignment="0" applyProtection="0"/>
    <xf numFmtId="0" fontId="35" fillId="39" borderId="16" applyNumberFormat="0" applyAlignment="0" applyProtection="0"/>
    <xf numFmtId="0" fontId="35" fillId="39" borderId="16" applyNumberFormat="0" applyAlignment="0" applyProtection="0"/>
    <xf numFmtId="0" fontId="52" fillId="83" borderId="0" applyNumberFormat="0" applyFont="0" applyBorder="0" applyAlignment="0" applyProtection="0"/>
    <xf numFmtId="15" fontId="126" fillId="63" borderId="0">
      <alignment horizontal="right" vertical="center"/>
      <protection locked="0"/>
    </xf>
    <xf numFmtId="236" fontId="126" fillId="63" borderId="0">
      <alignment horizontal="right" vertical="center"/>
      <protection locked="0"/>
    </xf>
    <xf numFmtId="235" fontId="126" fillId="63" borderId="0" applyProtection="0">
      <alignment horizontal="right" vertical="center"/>
      <protection locked="0"/>
    </xf>
    <xf numFmtId="207" fontId="126" fillId="63" borderId="0">
      <alignment horizontal="right" vertical="center"/>
      <protection locked="0"/>
    </xf>
    <xf numFmtId="237" fontId="126" fillId="63" borderId="0">
      <alignment horizontal="right" vertical="center"/>
      <protection locked="0"/>
    </xf>
    <xf numFmtId="238" fontId="134" fillId="0" borderId="0" applyFill="0" applyBorder="0" applyProtection="0"/>
    <xf numFmtId="239" fontId="134" fillId="0" borderId="0" applyFill="0" applyBorder="0" applyProtection="0"/>
    <xf numFmtId="240" fontId="134" fillId="0" borderId="0" applyFill="0" applyBorder="0" applyProtection="0"/>
    <xf numFmtId="0" fontId="135" fillId="0" borderId="0" applyNumberFormat="0" applyFill="0" applyBorder="0" applyAlignment="0">
      <protection locked="0"/>
    </xf>
    <xf numFmtId="241" fontId="136" fillId="0" borderId="50" applyFont="0" applyFill="0" applyBorder="0" applyAlignment="0" applyProtection="0"/>
    <xf numFmtId="242" fontId="24" fillId="0" borderId="0" applyFont="0" applyFill="0" applyBorder="0" applyAlignment="0" applyProtection="0"/>
    <xf numFmtId="0" fontId="137" fillId="0" borderId="0"/>
    <xf numFmtId="3" fontId="138" fillId="0" borderId="0"/>
    <xf numFmtId="243" fontId="67" fillId="84" borderId="34"/>
    <xf numFmtId="243" fontId="67" fillId="84" borderId="34"/>
    <xf numFmtId="244" fontId="67" fillId="84" borderId="34"/>
    <xf numFmtId="244" fontId="67" fillId="84" borderId="34"/>
    <xf numFmtId="245" fontId="67" fillId="84" borderId="34"/>
    <xf numFmtId="245" fontId="67" fillId="84" borderId="34"/>
    <xf numFmtId="0" fontId="139" fillId="0" borderId="6" applyNumberFormat="0" applyFill="0" applyAlignment="0" applyProtection="0"/>
    <xf numFmtId="0" fontId="139" fillId="0" borderId="6" applyNumberFormat="0" applyFill="0" applyAlignment="0" applyProtection="0"/>
    <xf numFmtId="0" fontId="36" fillId="0" borderId="21" applyNumberFormat="0" applyFill="0" applyAlignment="0" applyProtection="0"/>
    <xf numFmtId="0" fontId="36" fillId="0" borderId="21" applyNumberFormat="0" applyFill="0" applyAlignment="0" applyProtection="0"/>
    <xf numFmtId="0" fontId="12" fillId="0" borderId="6" applyNumberFormat="0" applyFill="0" applyAlignment="0" applyProtection="0"/>
    <xf numFmtId="0" fontId="36" fillId="0" borderId="21" applyNumberFormat="0" applyFill="0" applyAlignment="0" applyProtection="0"/>
    <xf numFmtId="194" fontId="24" fillId="0" borderId="0" applyFont="0" applyFill="0" applyBorder="0" applyAlignment="0" applyProtection="0"/>
    <xf numFmtId="246" fontId="47" fillId="0" borderId="0" applyFont="0" applyFill="0" applyBorder="0" applyAlignment="0">
      <alignment vertical="center"/>
    </xf>
    <xf numFmtId="246" fontId="47" fillId="0" borderId="0" applyFont="0" applyFill="0" applyBorder="0" applyAlignment="0">
      <alignment vertical="center"/>
    </xf>
    <xf numFmtId="0" fontId="140" fillId="0" borderId="0"/>
    <xf numFmtId="41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" fontId="141" fillId="0" borderId="51" applyFont="0" applyFill="0" applyBorder="0" applyAlignment="0"/>
    <xf numFmtId="2" fontId="141" fillId="0" borderId="51" applyFont="0" applyFill="0" applyBorder="0" applyAlignment="0"/>
    <xf numFmtId="2" fontId="141" fillId="0" borderId="51" applyFont="0" applyFill="0" applyBorder="0" applyAlignment="0"/>
    <xf numFmtId="2" fontId="141" fillId="0" borderId="51" applyFont="0" applyFill="0" applyBorder="0" applyAlignment="0"/>
    <xf numFmtId="2" fontId="141" fillId="0" borderId="51" applyFont="0" applyFill="0" applyBorder="0" applyAlignment="0"/>
    <xf numFmtId="42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247" fontId="24" fillId="0" borderId="0" applyFont="0" applyFill="0" applyBorder="0" applyAlignment="0" applyProtection="0"/>
    <xf numFmtId="248" fontId="99" fillId="0" borderId="0" applyFill="0" applyBorder="0" applyProtection="0">
      <alignment horizontal="right"/>
    </xf>
    <xf numFmtId="249" fontId="99" fillId="0" borderId="0" applyFill="0" applyBorder="0" applyProtection="0">
      <alignment horizontal="right"/>
    </xf>
    <xf numFmtId="250" fontId="47" fillId="0" borderId="0"/>
    <xf numFmtId="235" fontId="142" fillId="0" borderId="0">
      <alignment horizontal="left" vertical="center"/>
    </xf>
    <xf numFmtId="0" fontId="143" fillId="54" borderId="0" applyNumberFormat="0" applyBorder="0" applyAlignment="0" applyProtection="0"/>
    <xf numFmtId="0" fontId="144" fillId="4" borderId="0" applyNumberFormat="0" applyBorder="0" applyAlignment="0" applyProtection="0"/>
    <xf numFmtId="0" fontId="144" fillId="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8" fillId="4" borderId="0" applyNumberFormat="0" applyBorder="0" applyAlignment="0" applyProtection="0"/>
    <xf numFmtId="0" fontId="37" fillId="54" borderId="0" applyNumberFormat="0" applyBorder="0" applyAlignment="0" applyProtection="0"/>
    <xf numFmtId="251" fontId="24" fillId="0" borderId="0"/>
    <xf numFmtId="252" fontId="24" fillId="0" borderId="0"/>
    <xf numFmtId="253" fontId="100" fillId="0" borderId="0">
      <alignment vertical="center"/>
    </xf>
    <xf numFmtId="0" fontId="1" fillId="0" borderId="0"/>
    <xf numFmtId="0" fontId="24" fillId="0" borderId="0"/>
    <xf numFmtId="0" fontId="83" fillId="0" borderId="0"/>
    <xf numFmtId="0" fontId="83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83" fillId="0" borderId="0"/>
    <xf numFmtId="0" fontId="83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67" fillId="0" borderId="0"/>
    <xf numFmtId="0" fontId="83" fillId="0" borderId="0"/>
    <xf numFmtId="0" fontId="83" fillId="0" borderId="0"/>
    <xf numFmtId="0" fontId="1" fillId="0" borderId="0"/>
    <xf numFmtId="0" fontId="1" fillId="0" borderId="0"/>
    <xf numFmtId="0" fontId="83" fillId="0" borderId="0"/>
    <xf numFmtId="0" fontId="24" fillId="0" borderId="0"/>
    <xf numFmtId="0" fontId="145" fillId="0" borderId="0"/>
    <xf numFmtId="0" fontId="24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46" fillId="0" borderId="0"/>
    <xf numFmtId="0" fontId="146" fillId="0" borderId="0"/>
    <xf numFmtId="0" fontId="1" fillId="0" borderId="0"/>
    <xf numFmtId="0" fontId="52" fillId="0" borderId="0"/>
    <xf numFmtId="0" fontId="52" fillId="0" borderId="0"/>
    <xf numFmtId="0" fontId="52" fillId="0" borderId="0"/>
    <xf numFmtId="0" fontId="146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52" fillId="0" borderId="0"/>
    <xf numFmtId="0" fontId="52" fillId="0" borderId="0"/>
    <xf numFmtId="0" fontId="1" fillId="0" borderId="0"/>
    <xf numFmtId="0" fontId="52" fillId="0" borderId="0"/>
    <xf numFmtId="0" fontId="52" fillId="0" borderId="0"/>
    <xf numFmtId="0" fontId="24" fillId="0" borderId="0"/>
    <xf numFmtId="0" fontId="52" fillId="0" borderId="0"/>
    <xf numFmtId="0" fontId="52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47" fillId="0" borderId="0"/>
    <xf numFmtId="0" fontId="67" fillId="0" borderId="0"/>
    <xf numFmtId="0" fontId="24" fillId="0" borderId="0"/>
    <xf numFmtId="0" fontId="148" fillId="0" borderId="0"/>
    <xf numFmtId="0" fontId="67" fillId="0" borderId="0"/>
    <xf numFmtId="0" fontId="148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67" fillId="0" borderId="0"/>
    <xf numFmtId="0" fontId="24" fillId="0" borderId="0"/>
    <xf numFmtId="0" fontId="148" fillId="0" borderId="0"/>
    <xf numFmtId="0" fontId="24" fillId="0" borderId="0"/>
    <xf numFmtId="0" fontId="24" fillId="0" borderId="0"/>
    <xf numFmtId="0" fontId="67" fillId="0" borderId="0"/>
    <xf numFmtId="0" fontId="67" fillId="0" borderId="0"/>
    <xf numFmtId="0" fontId="67" fillId="0" borderId="0"/>
    <xf numFmtId="0" fontId="93" fillId="0" borderId="0"/>
    <xf numFmtId="0" fontId="24" fillId="0" borderId="0"/>
    <xf numFmtId="0" fontId="24" fillId="0" borderId="0"/>
    <xf numFmtId="0" fontId="93" fillId="0" borderId="0"/>
    <xf numFmtId="0" fontId="52" fillId="0" borderId="0"/>
    <xf numFmtId="0" fontId="67" fillId="0" borderId="0"/>
    <xf numFmtId="0" fontId="24" fillId="0" borderId="0"/>
    <xf numFmtId="0" fontId="67" fillId="0" borderId="0"/>
    <xf numFmtId="0" fontId="52" fillId="0" borderId="0"/>
    <xf numFmtId="0" fontId="24" fillId="0" borderId="0"/>
    <xf numFmtId="0" fontId="52" fillId="0" borderId="0"/>
    <xf numFmtId="0" fontId="24" fillId="0" borderId="0"/>
    <xf numFmtId="0" fontId="6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47" fillId="0" borderId="0"/>
    <xf numFmtId="0" fontId="24" fillId="0" borderId="0"/>
    <xf numFmtId="0" fontId="24" fillId="0" borderId="0"/>
    <xf numFmtId="0" fontId="67" fillId="0" borderId="0"/>
    <xf numFmtId="0" fontId="24" fillId="0" borderId="0"/>
    <xf numFmtId="0" fontId="147" fillId="0" borderId="0"/>
    <xf numFmtId="0" fontId="67" fillId="0" borderId="0"/>
    <xf numFmtId="0" fontId="147" fillId="0" borderId="0"/>
    <xf numFmtId="0" fontId="67" fillId="0" borderId="0"/>
    <xf numFmtId="0" fontId="147" fillId="0" borderId="0"/>
    <xf numFmtId="0" fontId="1" fillId="0" borderId="0"/>
    <xf numFmtId="0" fontId="147" fillId="0" borderId="0"/>
    <xf numFmtId="0" fontId="147" fillId="0" borderId="0"/>
    <xf numFmtId="0" fontId="93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47" fillId="0" borderId="0"/>
    <xf numFmtId="0" fontId="1" fillId="0" borderId="0"/>
    <xf numFmtId="0" fontId="67" fillId="0" borderId="0"/>
    <xf numFmtId="0" fontId="24" fillId="0" borderId="0"/>
    <xf numFmtId="0" fontId="67" fillId="0" borderId="0"/>
    <xf numFmtId="0" fontId="67" fillId="0" borderId="0"/>
    <xf numFmtId="0" fontId="67" fillId="0" borderId="0"/>
    <xf numFmtId="0" fontId="24" fillId="0" borderId="0"/>
    <xf numFmtId="0" fontId="1" fillId="0" borderId="0"/>
    <xf numFmtId="0" fontId="1" fillId="0" borderId="0"/>
    <xf numFmtId="0" fontId="93" fillId="0" borderId="0"/>
    <xf numFmtId="0" fontId="24" fillId="0" borderId="0"/>
    <xf numFmtId="0" fontId="24" fillId="0" borderId="0"/>
    <xf numFmtId="0" fontId="67" fillId="0" borderId="0"/>
    <xf numFmtId="0" fontId="67" fillId="0" borderId="0"/>
    <xf numFmtId="0" fontId="147" fillId="0" borderId="0"/>
    <xf numFmtId="0" fontId="67" fillId="0" borderId="0"/>
    <xf numFmtId="0" fontId="24" fillId="0" borderId="0"/>
    <xf numFmtId="0" fontId="24" fillId="0" borderId="0"/>
    <xf numFmtId="0" fontId="147" fillId="0" borderId="0"/>
    <xf numFmtId="0" fontId="147" fillId="0" borderId="0"/>
    <xf numFmtId="0" fontId="67" fillId="0" borderId="0"/>
    <xf numFmtId="0" fontId="148" fillId="0" borderId="0"/>
    <xf numFmtId="0" fontId="148" fillId="0" borderId="0"/>
    <xf numFmtId="0" fontId="6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147" fillId="0" borderId="0"/>
    <xf numFmtId="0" fontId="93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4" fillId="0" borderId="0"/>
    <xf numFmtId="0" fontId="83" fillId="0" borderId="0"/>
    <xf numFmtId="0" fontId="24" fillId="0" borderId="0"/>
    <xf numFmtId="0" fontId="67" fillId="0" borderId="0"/>
    <xf numFmtId="0" fontId="24" fillId="0" borderId="0"/>
    <xf numFmtId="0" fontId="24" fillId="0" borderId="0"/>
    <xf numFmtId="0" fontId="67" fillId="0" borderId="0"/>
    <xf numFmtId="0" fontId="1" fillId="0" borderId="0"/>
    <xf numFmtId="0" fontId="67" fillId="0" borderId="0"/>
    <xf numFmtId="0" fontId="24" fillId="0" borderId="0"/>
    <xf numFmtId="0" fontId="67" fillId="0" borderId="0"/>
    <xf numFmtId="0" fontId="1" fillId="0" borderId="0"/>
    <xf numFmtId="0" fontId="67" fillId="0" borderId="0"/>
    <xf numFmtId="0" fontId="1" fillId="0" borderId="0"/>
    <xf numFmtId="0" fontId="1" fillId="0" borderId="0"/>
    <xf numFmtId="0" fontId="1" fillId="0" borderId="0"/>
    <xf numFmtId="0" fontId="93" fillId="0" borderId="0"/>
    <xf numFmtId="0" fontId="2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52" fillId="0" borderId="0"/>
    <xf numFmtId="0" fontId="25" fillId="0" borderId="0"/>
    <xf numFmtId="0" fontId="24" fillId="0" borderId="0"/>
    <xf numFmtId="0" fontId="148" fillId="0" borderId="0"/>
    <xf numFmtId="0" fontId="24" fillId="0" borderId="0"/>
    <xf numFmtId="0" fontId="67" fillId="0" borderId="0"/>
    <xf numFmtId="0" fontId="24" fillId="0" borderId="0"/>
    <xf numFmtId="0" fontId="67" fillId="0" borderId="0"/>
    <xf numFmtId="0" fontId="67" fillId="0" borderId="0"/>
    <xf numFmtId="0" fontId="9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7" fillId="0" borderId="0"/>
    <xf numFmtId="0" fontId="1" fillId="0" borderId="0"/>
    <xf numFmtId="0" fontId="93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6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67" fillId="0" borderId="0"/>
    <xf numFmtId="0" fontId="83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93" fillId="0" borderId="0"/>
    <xf numFmtId="0" fontId="24" fillId="0" borderId="0"/>
    <xf numFmtId="0" fontId="93" fillId="0" borderId="0"/>
    <xf numFmtId="0" fontId="67" fillId="0" borderId="0"/>
    <xf numFmtId="0" fontId="83" fillId="0" borderId="0"/>
    <xf numFmtId="0" fontId="83" fillId="0" borderId="0"/>
    <xf numFmtId="0" fontId="24" fillId="0" borderId="0"/>
    <xf numFmtId="0" fontId="83" fillId="0" borderId="0"/>
    <xf numFmtId="0" fontId="93" fillId="0" borderId="0"/>
    <xf numFmtId="0" fontId="83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67" fillId="0" borderId="0"/>
    <xf numFmtId="0" fontId="1" fillId="0" borderId="0"/>
    <xf numFmtId="0" fontId="1" fillId="0" borderId="0"/>
    <xf numFmtId="0" fontId="67" fillId="0" borderId="0"/>
    <xf numFmtId="0" fontId="6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2" fontId="52" fillId="0" borderId="0" applyBorder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5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93" fillId="8" borderId="52" applyNumberFormat="0" applyFont="0" applyAlignment="0" applyProtection="0"/>
    <xf numFmtId="0" fontId="93" fillId="8" borderId="52" applyNumberFormat="0" applyFont="0" applyAlignment="0" applyProtection="0"/>
    <xf numFmtId="0" fontId="93" fillId="8" borderId="52" applyNumberFormat="0" applyFont="0" applyAlignment="0" applyProtection="0"/>
    <xf numFmtId="0" fontId="93" fillId="8" borderId="52" applyNumberFormat="0" applyFont="0" applyAlignment="0" applyProtection="0"/>
    <xf numFmtId="0" fontId="93" fillId="8" borderId="52" applyNumberFormat="0" applyFont="0" applyAlignment="0" applyProtection="0"/>
    <xf numFmtId="0" fontId="93" fillId="8" borderId="52" applyNumberFormat="0" applyFont="0" applyAlignment="0" applyProtection="0"/>
    <xf numFmtId="0" fontId="93" fillId="8" borderId="52" applyNumberFormat="0" applyFont="0" applyAlignment="0" applyProtection="0"/>
    <xf numFmtId="0" fontId="93" fillId="8" borderId="52" applyNumberFormat="0" applyFont="0" applyAlignment="0" applyProtection="0"/>
    <xf numFmtId="0" fontId="93" fillId="8" borderId="52" applyNumberFormat="0" applyFont="0" applyAlignment="0" applyProtection="0"/>
    <xf numFmtId="0" fontId="93" fillId="8" borderId="52" applyNumberFormat="0" applyFont="0" applyAlignment="0" applyProtection="0"/>
    <xf numFmtId="0" fontId="93" fillId="8" borderId="52" applyNumberFormat="0" applyFont="0" applyAlignment="0" applyProtection="0"/>
    <xf numFmtId="0" fontId="93" fillId="8" borderId="52" applyNumberFormat="0" applyFont="0" applyAlignment="0" applyProtection="0"/>
    <xf numFmtId="0" fontId="93" fillId="8" borderId="5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67" fillId="8" borderId="8" applyNumberFormat="0" applyFont="0" applyAlignment="0" applyProtection="0"/>
    <xf numFmtId="0" fontId="93" fillId="8" borderId="8" applyNumberFormat="0" applyFont="0" applyAlignment="0" applyProtection="0"/>
    <xf numFmtId="0" fontId="67" fillId="8" borderId="8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5" fillId="8" borderId="8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5" fillId="8" borderId="8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8" borderId="8" applyNumberFormat="0" applyFont="0" applyAlignment="0" applyProtection="0"/>
    <xf numFmtId="0" fontId="25" fillId="8" borderId="22" applyNumberFormat="0" applyFont="0" applyAlignment="0" applyProtection="0"/>
    <xf numFmtId="0" fontId="24" fillId="55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8" applyNumberFormat="0" applyFont="0" applyAlignment="0" applyProtection="0"/>
    <xf numFmtId="0" fontId="25" fillId="8" borderId="22" applyNumberFormat="0" applyFont="0" applyAlignment="0" applyProtection="0"/>
    <xf numFmtId="0" fontId="25" fillId="8" borderId="8" applyNumberFormat="0" applyFont="0" applyAlignment="0" applyProtection="0"/>
    <xf numFmtId="0" fontId="25" fillId="55" borderId="22" applyNumberFormat="0" applyFont="0" applyAlignment="0" applyProtection="0"/>
    <xf numFmtId="0" fontId="93" fillId="8" borderId="8" applyNumberFormat="0" applyFont="0" applyAlignment="0" applyProtection="0"/>
    <xf numFmtId="0" fontId="93" fillId="8" borderId="8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8" borderId="8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4" fillId="55" borderId="22" applyNumberFormat="0" applyFont="0" applyAlignment="0" applyProtection="0"/>
    <xf numFmtId="0" fontId="1" fillId="8" borderId="8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1" fillId="8" borderId="8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52" applyNumberFormat="0" applyFont="0" applyAlignment="0" applyProtection="0"/>
    <xf numFmtId="0" fontId="25" fillId="55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93" fillId="8" borderId="8" applyNumberFormat="0" applyFont="0" applyAlignment="0" applyProtection="0"/>
    <xf numFmtId="0" fontId="25" fillId="8" borderId="22" applyNumberFormat="0" applyFont="0" applyAlignment="0" applyProtection="0"/>
    <xf numFmtId="0" fontId="93" fillId="8" borderId="8" applyNumberFormat="0" applyFont="0" applyAlignment="0" applyProtection="0"/>
    <xf numFmtId="0" fontId="93" fillId="8" borderId="8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93" fillId="8" borderId="8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4" fillId="55" borderId="22" applyNumberFormat="0" applyFont="0" applyAlignment="0" applyProtection="0"/>
    <xf numFmtId="0" fontId="1" fillId="8" borderId="8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1" fillId="8" borderId="8" applyNumberFormat="0" applyFont="0" applyAlignment="0" applyProtection="0"/>
    <xf numFmtId="0" fontId="93" fillId="8" borderId="8" applyNumberFormat="0" applyFont="0" applyAlignment="0" applyProtection="0"/>
    <xf numFmtId="0" fontId="93" fillId="8" borderId="8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8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55" borderId="22" applyNumberFormat="0" applyFont="0" applyAlignment="0" applyProtection="0"/>
    <xf numFmtId="0" fontId="25" fillId="8" borderId="8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5" fillId="8" borderId="8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0" fontId="24" fillId="55" borderId="22" applyNumberFormat="0" applyFont="0" applyAlignment="0" applyProtection="0"/>
    <xf numFmtId="235" fontId="149" fillId="0" borderId="0">
      <alignment vertical="center"/>
    </xf>
    <xf numFmtId="254" fontId="99" fillId="0" borderId="0" applyBorder="0" applyProtection="0">
      <alignment horizontal="right"/>
    </xf>
    <xf numFmtId="254" fontId="134" fillId="85" borderId="0" applyBorder="0" applyProtection="0">
      <alignment horizontal="right"/>
    </xf>
    <xf numFmtId="254" fontId="150" fillId="0" borderId="25" applyBorder="0"/>
    <xf numFmtId="254" fontId="150" fillId="0" borderId="25" applyBorder="0"/>
    <xf numFmtId="254" fontId="150" fillId="0" borderId="25" applyBorder="0"/>
    <xf numFmtId="254" fontId="150" fillId="0" borderId="25" applyBorder="0"/>
    <xf numFmtId="254" fontId="150" fillId="0" borderId="25" applyBorder="0"/>
    <xf numFmtId="254" fontId="150" fillId="0" borderId="25" applyBorder="0"/>
    <xf numFmtId="254" fontId="150" fillId="0" borderId="25" applyBorder="0"/>
    <xf numFmtId="254" fontId="99" fillId="0" borderId="0" applyBorder="0" applyProtection="0">
      <alignment horizontal="right"/>
    </xf>
    <xf numFmtId="255" fontId="99" fillId="0" borderId="0" applyBorder="0" applyProtection="0">
      <alignment horizontal="right"/>
    </xf>
    <xf numFmtId="255" fontId="151" fillId="85" borderId="0" applyProtection="0">
      <alignment horizontal="right"/>
    </xf>
    <xf numFmtId="255" fontId="99" fillId="0" borderId="0" applyBorder="0" applyProtection="0">
      <alignment horizontal="right"/>
    </xf>
    <xf numFmtId="255" fontId="99" fillId="0" borderId="0" applyBorder="0" applyProtection="0">
      <alignment horizontal="right"/>
    </xf>
    <xf numFmtId="255" fontId="99" fillId="0" borderId="0" applyBorder="0" applyProtection="0">
      <alignment horizontal="right"/>
    </xf>
    <xf numFmtId="255" fontId="99" fillId="0" borderId="0" applyBorder="0" applyProtection="0">
      <alignment horizontal="right"/>
    </xf>
    <xf numFmtId="255" fontId="99" fillId="0" borderId="0" applyBorder="0" applyProtection="0">
      <alignment horizontal="right"/>
    </xf>
    <xf numFmtId="255" fontId="99" fillId="0" borderId="0" applyBorder="0" applyProtection="0">
      <alignment horizontal="right"/>
    </xf>
    <xf numFmtId="255" fontId="99" fillId="0" borderId="0" applyBorder="0" applyProtection="0">
      <alignment horizontal="right"/>
    </xf>
    <xf numFmtId="255" fontId="99" fillId="0" borderId="0" applyBorder="0" applyProtection="0">
      <alignment horizontal="right"/>
    </xf>
    <xf numFmtId="255" fontId="99" fillId="0" borderId="0" applyBorder="0" applyProtection="0">
      <alignment horizontal="right"/>
    </xf>
    <xf numFmtId="255" fontId="99" fillId="0" borderId="0" applyBorder="0" applyProtection="0">
      <alignment horizontal="right"/>
    </xf>
    <xf numFmtId="255" fontId="99" fillId="0" borderId="0" applyBorder="0" applyProtection="0">
      <alignment horizontal="right"/>
    </xf>
    <xf numFmtId="255" fontId="99" fillId="0" borderId="0" applyBorder="0" applyProtection="0">
      <alignment horizontal="right"/>
    </xf>
    <xf numFmtId="255" fontId="99" fillId="0" borderId="0" applyBorder="0" applyProtection="0">
      <alignment horizontal="right"/>
    </xf>
    <xf numFmtId="255" fontId="99" fillId="0" borderId="0" applyBorder="0" applyProtection="0">
      <alignment horizontal="right"/>
    </xf>
    <xf numFmtId="255" fontId="99" fillId="0" borderId="0" applyBorder="0" applyProtection="0">
      <alignment horizontal="right"/>
    </xf>
    <xf numFmtId="255" fontId="24" fillId="0" borderId="0" applyBorder="0" applyProtection="0">
      <alignment horizontal="right"/>
    </xf>
    <xf numFmtId="37" fontId="152" fillId="0" borderId="0" applyFill="0" applyBorder="0" applyProtection="0">
      <alignment horizontal="right"/>
    </xf>
    <xf numFmtId="0" fontId="24" fillId="0" borderId="0"/>
    <xf numFmtId="238" fontId="99" fillId="0" borderId="0" applyFill="0" applyBorder="0" applyProtection="0"/>
    <xf numFmtId="239" fontId="99" fillId="0" borderId="0" applyFill="0" applyBorder="0" applyProtection="0"/>
    <xf numFmtId="240" fontId="99" fillId="0" borderId="0" applyFill="0" applyBorder="0" applyProtection="0"/>
    <xf numFmtId="256" fontId="100" fillId="0" borderId="0">
      <alignment vertical="center"/>
    </xf>
    <xf numFmtId="0" fontId="38" fillId="52" borderId="23" applyNumberFormat="0" applyAlignment="0" applyProtection="0"/>
    <xf numFmtId="0" fontId="153" fillId="6" borderId="5" applyNumberFormat="0" applyAlignment="0" applyProtection="0"/>
    <xf numFmtId="0" fontId="38" fillId="52" borderId="23" applyNumberFormat="0" applyAlignment="0" applyProtection="0"/>
    <xf numFmtId="0" fontId="38" fillId="52" borderId="23" applyNumberFormat="0" applyAlignment="0" applyProtection="0"/>
    <xf numFmtId="0" fontId="38" fillId="52" borderId="23" applyNumberFormat="0" applyAlignment="0" applyProtection="0"/>
    <xf numFmtId="0" fontId="38" fillId="52" borderId="23" applyNumberFormat="0" applyAlignment="0" applyProtection="0"/>
    <xf numFmtId="0" fontId="38" fillId="52" borderId="23" applyNumberFormat="0" applyAlignment="0" applyProtection="0"/>
    <xf numFmtId="0" fontId="38" fillId="52" borderId="23" applyNumberFormat="0" applyAlignment="0" applyProtection="0"/>
    <xf numFmtId="0" fontId="38" fillId="52" borderId="23" applyNumberFormat="0" applyAlignment="0" applyProtection="0"/>
    <xf numFmtId="0" fontId="38" fillId="52" borderId="23" applyNumberFormat="0" applyAlignment="0" applyProtection="0"/>
    <xf numFmtId="0" fontId="38" fillId="52" borderId="23" applyNumberFormat="0" applyAlignment="0" applyProtection="0"/>
    <xf numFmtId="0" fontId="38" fillId="52" borderId="23" applyNumberFormat="0" applyAlignment="0" applyProtection="0"/>
    <xf numFmtId="0" fontId="153" fillId="6" borderId="5" applyNumberFormat="0" applyAlignment="0" applyProtection="0"/>
    <xf numFmtId="0" fontId="153" fillId="62" borderId="5" applyNumberFormat="0" applyAlignment="0" applyProtection="0"/>
    <xf numFmtId="0" fontId="153" fillId="6" borderId="5" applyNumberFormat="0" applyAlignment="0" applyProtection="0"/>
    <xf numFmtId="0" fontId="38" fillId="52" borderId="23" applyNumberFormat="0" applyAlignment="0" applyProtection="0"/>
    <xf numFmtId="0" fontId="38" fillId="52" borderId="23" applyNumberFormat="0" applyAlignment="0" applyProtection="0"/>
    <xf numFmtId="0" fontId="38" fillId="52" borderId="23" applyNumberFormat="0" applyAlignment="0" applyProtection="0"/>
    <xf numFmtId="0" fontId="38" fillId="52" borderId="23" applyNumberFormat="0" applyAlignment="0" applyProtection="0"/>
    <xf numFmtId="0" fontId="38" fillId="52" borderId="23" applyNumberFormat="0" applyAlignment="0" applyProtection="0"/>
    <xf numFmtId="0" fontId="38" fillId="52" borderId="23" applyNumberFormat="0" applyAlignment="0" applyProtection="0"/>
    <xf numFmtId="0" fontId="38" fillId="52" borderId="23" applyNumberFormat="0" applyAlignment="0" applyProtection="0"/>
    <xf numFmtId="0" fontId="38" fillId="52" borderId="23" applyNumberFormat="0" applyAlignment="0" applyProtection="0"/>
    <xf numFmtId="0" fontId="38" fillId="52" borderId="23" applyNumberFormat="0" applyAlignment="0" applyProtection="0"/>
    <xf numFmtId="0" fontId="38" fillId="52" borderId="23" applyNumberFormat="0" applyAlignment="0" applyProtection="0"/>
    <xf numFmtId="0" fontId="38" fillId="52" borderId="23" applyNumberFormat="0" applyAlignment="0" applyProtection="0"/>
    <xf numFmtId="0" fontId="38" fillId="52" borderId="23" applyNumberFormat="0" applyAlignment="0" applyProtection="0"/>
    <xf numFmtId="0" fontId="38" fillId="52" borderId="23" applyNumberFormat="0" applyAlignment="0" applyProtection="0"/>
    <xf numFmtId="0" fontId="38" fillId="52" borderId="23" applyNumberFormat="0" applyAlignment="0" applyProtection="0"/>
    <xf numFmtId="0" fontId="38" fillId="52" borderId="23" applyNumberFormat="0" applyAlignment="0" applyProtection="0"/>
    <xf numFmtId="0" fontId="38" fillId="52" borderId="23" applyNumberFormat="0" applyAlignment="0" applyProtection="0"/>
    <xf numFmtId="0" fontId="38" fillId="52" borderId="23" applyNumberFormat="0" applyAlignment="0" applyProtection="0"/>
    <xf numFmtId="0" fontId="38" fillId="52" borderId="23" applyNumberFormat="0" applyAlignment="0" applyProtection="0"/>
    <xf numFmtId="0" fontId="38" fillId="52" borderId="23" applyNumberFormat="0" applyAlignment="0" applyProtection="0"/>
    <xf numFmtId="0" fontId="38" fillId="52" borderId="23" applyNumberFormat="0" applyAlignment="0" applyProtection="0"/>
    <xf numFmtId="0" fontId="38" fillId="52" borderId="23" applyNumberFormat="0" applyAlignment="0" applyProtection="0"/>
    <xf numFmtId="0" fontId="38" fillId="52" borderId="23" applyNumberFormat="0" applyAlignment="0" applyProtection="0"/>
    <xf numFmtId="0" fontId="38" fillId="52" borderId="23" applyNumberFormat="0" applyAlignment="0" applyProtection="0"/>
    <xf numFmtId="0" fontId="38" fillId="52" borderId="23" applyNumberFormat="0" applyAlignment="0" applyProtection="0"/>
    <xf numFmtId="0" fontId="38" fillId="52" borderId="23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8" fillId="52" borderId="23" applyNumberFormat="0" applyAlignment="0" applyProtection="0"/>
    <xf numFmtId="0" fontId="38" fillId="52" borderId="23" applyNumberFormat="0" applyAlignment="0" applyProtection="0"/>
    <xf numFmtId="0" fontId="38" fillId="52" borderId="23" applyNumberFormat="0" applyAlignment="0" applyProtection="0"/>
    <xf numFmtId="0" fontId="38" fillId="52" borderId="23" applyNumberFormat="0" applyAlignment="0" applyProtection="0"/>
    <xf numFmtId="0" fontId="38" fillId="52" borderId="23" applyNumberFormat="0" applyAlignment="0" applyProtection="0"/>
    <xf numFmtId="0" fontId="38" fillId="52" borderId="23" applyNumberFormat="0" applyAlignment="0" applyProtection="0"/>
    <xf numFmtId="0" fontId="38" fillId="52" borderId="23" applyNumberFormat="0" applyAlignment="0" applyProtection="0"/>
    <xf numFmtId="0" fontId="38" fillId="52" borderId="23" applyNumberFormat="0" applyAlignment="0" applyProtection="0"/>
    <xf numFmtId="0" fontId="38" fillId="52" borderId="23" applyNumberFormat="0" applyAlignment="0" applyProtection="0"/>
    <xf numFmtId="0" fontId="38" fillId="52" borderId="23" applyNumberFormat="0" applyAlignment="0" applyProtection="0"/>
    <xf numFmtId="0" fontId="38" fillId="52" borderId="23" applyNumberFormat="0" applyAlignment="0" applyProtection="0"/>
    <xf numFmtId="0" fontId="38" fillId="52" borderId="23" applyNumberFormat="0" applyAlignment="0" applyProtection="0"/>
    <xf numFmtId="0" fontId="38" fillId="52" borderId="23" applyNumberFormat="0" applyAlignment="0" applyProtection="0"/>
    <xf numFmtId="0" fontId="38" fillId="52" borderId="23" applyNumberFormat="0" applyAlignment="0" applyProtection="0"/>
    <xf numFmtId="0" fontId="38" fillId="52" borderId="23" applyNumberFormat="0" applyAlignment="0" applyProtection="0"/>
    <xf numFmtId="0" fontId="38" fillId="52" borderId="23" applyNumberFormat="0" applyAlignment="0" applyProtection="0"/>
    <xf numFmtId="0" fontId="38" fillId="52" borderId="23" applyNumberFormat="0" applyAlignment="0" applyProtection="0"/>
    <xf numFmtId="0" fontId="38" fillId="52" borderId="23" applyNumberFormat="0" applyAlignment="0" applyProtection="0"/>
    <xf numFmtId="0" fontId="38" fillId="52" borderId="23" applyNumberFormat="0" applyAlignment="0" applyProtection="0"/>
    <xf numFmtId="0" fontId="38" fillId="52" borderId="23" applyNumberFormat="0" applyAlignment="0" applyProtection="0"/>
    <xf numFmtId="0" fontId="38" fillId="52" borderId="23" applyNumberFormat="0" applyAlignment="0" applyProtection="0"/>
    <xf numFmtId="0" fontId="10" fillId="6" borderId="5" applyNumberFormat="0" applyAlignment="0" applyProtection="0"/>
    <xf numFmtId="257" fontId="47" fillId="0" borderId="0" applyFont="0" applyFill="0" applyBorder="0" applyAlignment="0">
      <alignment vertical="center"/>
    </xf>
    <xf numFmtId="257" fontId="47" fillId="0" borderId="0" applyFont="0" applyFill="0" applyBorder="0" applyAlignment="0">
      <alignment vertical="center"/>
    </xf>
    <xf numFmtId="0" fontId="154" fillId="0" borderId="0" applyNumberFormat="0" applyFill="0" applyBorder="0">
      <alignment horizontal="left"/>
    </xf>
    <xf numFmtId="1" fontId="155" fillId="0" borderId="0" applyProtection="0">
      <alignment horizontal="right" vertical="center"/>
    </xf>
    <xf numFmtId="175" fontId="43" fillId="0" borderId="0"/>
    <xf numFmtId="0" fontId="152" fillId="0" borderId="0" applyNumberFormat="0">
      <alignment vertical="center"/>
    </xf>
    <xf numFmtId="258" fontId="71" fillId="0" borderId="0" applyFill="0" applyBorder="0"/>
    <xf numFmtId="258" fontId="71" fillId="0" borderId="0" applyFill="0" applyBorder="0"/>
    <xf numFmtId="259" fontId="94" fillId="0" borderId="0" applyFont="0" applyFill="0" applyBorder="0" applyAlignment="0" applyProtection="0"/>
    <xf numFmtId="10" fontId="24" fillId="0" borderId="0" applyFont="0" applyFill="0" applyBorder="0" applyAlignment="0" applyProtection="0"/>
    <xf numFmtId="260" fontId="99" fillId="0" borderId="0" applyBorder="0" applyProtection="0">
      <alignment horizontal="right"/>
    </xf>
    <xf numFmtId="260" fontId="134" fillId="85" borderId="0" applyProtection="0">
      <alignment horizontal="right"/>
    </xf>
    <xf numFmtId="260" fontId="99" fillId="0" borderId="0" applyFont="0" applyBorder="0" applyProtection="0">
      <alignment horizontal="right"/>
    </xf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4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261" fontId="99" fillId="0" borderId="0" applyFill="0" applyBorder="0" applyProtection="0"/>
    <xf numFmtId="262" fontId="99" fillId="0" borderId="0" applyFill="0" applyBorder="0" applyProtection="0"/>
    <xf numFmtId="263" fontId="99" fillId="0" borderId="0" applyFill="0" applyBorder="0" applyProtection="0"/>
    <xf numFmtId="264" fontId="99" fillId="0" borderId="0" applyFill="0" applyBorder="0" applyProtection="0"/>
    <xf numFmtId="10" fontId="52" fillId="0" borderId="0" applyFont="0" applyFill="0" applyBorder="0" applyAlignment="0" applyProtection="0"/>
    <xf numFmtId="265" fontId="24" fillId="0" borderId="0"/>
    <xf numFmtId="0" fontId="156" fillId="0" borderId="0"/>
    <xf numFmtId="37" fontId="73" fillId="62" borderId="0" applyNumberFormat="0" applyFont="0" applyFill="0" applyBorder="0" applyAlignment="0" applyProtection="0"/>
    <xf numFmtId="37" fontId="73" fillId="62" borderId="0" applyNumberFormat="0" applyFont="0" applyFill="0" applyBorder="0" applyAlignment="0" applyProtection="0"/>
    <xf numFmtId="2" fontId="43" fillId="0" borderId="0" applyFill="0" applyBorder="0" applyAlignment="0" applyProtection="0"/>
    <xf numFmtId="2" fontId="43" fillId="0" borderId="0" applyFill="0" applyBorder="0" applyAlignment="0" applyProtection="0"/>
    <xf numFmtId="207" fontId="126" fillId="86" borderId="0">
      <alignment horizontal="right" vertical="center"/>
      <protection locked="0"/>
    </xf>
    <xf numFmtId="3" fontId="157" fillId="0" borderId="0"/>
    <xf numFmtId="204" fontId="52" fillId="49" borderId="53" applyNumberFormat="0" applyFont="0" applyBorder="0" applyAlignment="0" applyProtection="0">
      <alignment horizontal="center"/>
    </xf>
    <xf numFmtId="204" fontId="52" fillId="49" borderId="53" applyNumberFormat="0" applyFont="0" applyBorder="0" applyAlignment="0" applyProtection="0">
      <alignment horizontal="center"/>
    </xf>
    <xf numFmtId="266" fontId="88" fillId="0" borderId="0">
      <alignment horizontal="left" vertical="center"/>
    </xf>
    <xf numFmtId="235" fontId="158" fillId="0" borderId="0">
      <alignment horizontal="left" vertical="center" indent="1"/>
    </xf>
    <xf numFmtId="0" fontId="38" fillId="62" borderId="23" applyNumberFormat="0" applyAlignment="0" applyProtection="0"/>
    <xf numFmtId="0" fontId="38" fillId="62" borderId="23" applyNumberFormat="0" applyAlignment="0" applyProtection="0"/>
    <xf numFmtId="0" fontId="38" fillId="62" borderId="23" applyNumberFormat="0" applyAlignment="0" applyProtection="0"/>
    <xf numFmtId="0" fontId="38" fillId="62" borderId="23" applyNumberFormat="0" applyAlignment="0" applyProtection="0"/>
    <xf numFmtId="0" fontId="38" fillId="62" borderId="23" applyNumberFormat="0" applyAlignment="0" applyProtection="0"/>
    <xf numFmtId="0" fontId="38" fillId="62" borderId="23" applyNumberFormat="0" applyAlignment="0" applyProtection="0"/>
    <xf numFmtId="0" fontId="38" fillId="62" borderId="23" applyNumberFormat="0" applyAlignment="0" applyProtection="0"/>
    <xf numFmtId="0" fontId="38" fillId="62" borderId="23" applyNumberFormat="0" applyAlignment="0" applyProtection="0"/>
    <xf numFmtId="0" fontId="38" fillId="62" borderId="23" applyNumberFormat="0" applyAlignment="0" applyProtection="0"/>
    <xf numFmtId="0" fontId="38" fillId="62" borderId="23" applyNumberFormat="0" applyAlignment="0" applyProtection="0"/>
    <xf numFmtId="0" fontId="38" fillId="62" borderId="23" applyNumberFormat="0" applyAlignment="0" applyProtection="0"/>
    <xf numFmtId="0" fontId="38" fillId="62" borderId="23" applyNumberFormat="0" applyAlignment="0" applyProtection="0"/>
    <xf numFmtId="0" fontId="38" fillId="62" borderId="23" applyNumberFormat="0" applyAlignment="0" applyProtection="0"/>
    <xf numFmtId="0" fontId="38" fillId="62" borderId="23" applyNumberFormat="0" applyAlignment="0" applyProtection="0"/>
    <xf numFmtId="0" fontId="38" fillId="62" borderId="23" applyNumberFormat="0" applyAlignment="0" applyProtection="0"/>
    <xf numFmtId="0" fontId="38" fillId="62" borderId="23" applyNumberFormat="0" applyAlignment="0" applyProtection="0"/>
    <xf numFmtId="0" fontId="38" fillId="62" borderId="23" applyNumberFormat="0" applyAlignment="0" applyProtection="0"/>
    <xf numFmtId="0" fontId="38" fillId="62" borderId="23" applyNumberFormat="0" applyAlignment="0" applyProtection="0"/>
    <xf numFmtId="0" fontId="38" fillId="62" borderId="23" applyNumberFormat="0" applyAlignment="0" applyProtection="0"/>
    <xf numFmtId="0" fontId="38" fillId="62" borderId="23" applyNumberFormat="0" applyAlignment="0" applyProtection="0"/>
    <xf numFmtId="0" fontId="38" fillId="62" borderId="23" applyNumberFormat="0" applyAlignment="0" applyProtection="0"/>
    <xf numFmtId="0" fontId="38" fillId="62" borderId="23" applyNumberFormat="0" applyAlignment="0" applyProtection="0"/>
    <xf numFmtId="0" fontId="38" fillId="62" borderId="23" applyNumberFormat="0" applyAlignment="0" applyProtection="0"/>
    <xf numFmtId="0" fontId="38" fillId="62" borderId="23" applyNumberFormat="0" applyAlignment="0" applyProtection="0"/>
    <xf numFmtId="0" fontId="38" fillId="62" borderId="23" applyNumberFormat="0" applyAlignment="0" applyProtection="0"/>
    <xf numFmtId="0" fontId="38" fillId="62" borderId="23" applyNumberFormat="0" applyAlignment="0" applyProtection="0"/>
    <xf numFmtId="0" fontId="98" fillId="0" borderId="54"/>
    <xf numFmtId="0" fontId="98" fillId="0" borderId="54"/>
    <xf numFmtId="0" fontId="98" fillId="0" borderId="54"/>
    <xf numFmtId="0" fontId="98" fillId="0" borderId="54"/>
    <xf numFmtId="0" fontId="98" fillId="0" borderId="54"/>
    <xf numFmtId="0" fontId="98" fillId="0" borderId="54"/>
    <xf numFmtId="0" fontId="98" fillId="0" borderId="54"/>
    <xf numFmtId="1" fontId="156" fillId="87" borderId="0" applyNumberFormat="0" applyFont="0" applyBorder="0" applyAlignment="0">
      <alignment horizontal="left"/>
    </xf>
    <xf numFmtId="1" fontId="24" fillId="0" borderId="0"/>
    <xf numFmtId="267" fontId="24" fillId="0" borderId="0" applyFill="0" applyBorder="0"/>
    <xf numFmtId="225" fontId="84" fillId="0" borderId="0" applyFill="0" applyBorder="0" applyAlignment="0" applyProtection="0"/>
    <xf numFmtId="268" fontId="94" fillId="0" borderId="0" applyFont="0"/>
    <xf numFmtId="38" fontId="64" fillId="0" borderId="0" applyFill="0" applyBorder="0" applyAlignment="0" applyProtection="0"/>
    <xf numFmtId="269" fontId="24" fillId="0" borderId="0" applyFont="0" applyFill="0" applyBorder="0" applyAlignment="0" applyProtection="0"/>
    <xf numFmtId="0" fontId="149" fillId="0" borderId="0">
      <alignment vertical="center"/>
    </xf>
    <xf numFmtId="270" fontId="149" fillId="0" borderId="0">
      <alignment horizontal="left" vertical="center"/>
    </xf>
    <xf numFmtId="271" fontId="53" fillId="0" borderId="0"/>
    <xf numFmtId="272" fontId="94" fillId="0" borderId="0"/>
    <xf numFmtId="0" fontId="159" fillId="0" borderId="0"/>
    <xf numFmtId="0" fontId="24" fillId="0" borderId="0"/>
    <xf numFmtId="175" fontId="83" fillId="62" borderId="0"/>
    <xf numFmtId="175" fontId="83" fillId="62" borderId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/>
    <xf numFmtId="0" fontId="24" fillId="0" borderId="0">
      <alignment vertical="top"/>
    </xf>
    <xf numFmtId="273" fontId="160" fillId="0" borderId="0" applyNumberFormat="0" applyFill="0" applyBorder="0" applyAlignment="0" applyProtection="0">
      <alignment horizontal="right" vertical="center" wrapText="1"/>
    </xf>
    <xf numFmtId="0" fontId="161" fillId="0" borderId="0" applyNumberFormat="0" applyFill="0" applyBorder="0" applyAlignment="0" applyProtection="0"/>
    <xf numFmtId="0" fontId="162" fillId="0" borderId="0" applyNumberFormat="0" applyFill="0" applyBorder="0" applyAlignment="0" applyProtection="0">
      <protection locked="0"/>
    </xf>
    <xf numFmtId="0" fontId="163" fillId="0" borderId="41" applyNumberFormat="0" applyFill="0" applyProtection="0">
      <alignment horizontal="right"/>
    </xf>
    <xf numFmtId="0" fontId="163" fillId="0" borderId="41" applyNumberFormat="0" applyFill="0" applyProtection="0">
      <alignment horizontal="right"/>
    </xf>
    <xf numFmtId="0" fontId="163" fillId="0" borderId="41" applyNumberFormat="0" applyFill="0" applyProtection="0">
      <alignment horizontal="right"/>
    </xf>
    <xf numFmtId="0" fontId="163" fillId="0" borderId="41" applyNumberFormat="0" applyFill="0" applyProtection="0">
      <alignment horizontal="right"/>
    </xf>
    <xf numFmtId="0" fontId="163" fillId="0" borderId="41" applyNumberFormat="0" applyFill="0" applyProtection="0">
      <alignment horizontal="right"/>
    </xf>
    <xf numFmtId="0" fontId="164" fillId="0" borderId="0"/>
    <xf numFmtId="37" fontId="126" fillId="88" borderId="0">
      <alignment horizontal="right" vertical="center"/>
      <protection locked="0"/>
    </xf>
    <xf numFmtId="0" fontId="163" fillId="0" borderId="55" applyNumberFormat="0" applyProtection="0">
      <alignment horizontal="right"/>
    </xf>
    <xf numFmtId="0" fontId="163" fillId="0" borderId="55" applyNumberFormat="0" applyProtection="0">
      <alignment horizontal="right"/>
    </xf>
    <xf numFmtId="0" fontId="163" fillId="0" borderId="55" applyNumberFormat="0" applyProtection="0">
      <alignment horizontal="right"/>
    </xf>
    <xf numFmtId="0" fontId="163" fillId="0" borderId="55" applyNumberFormat="0" applyProtection="0">
      <alignment horizontal="right"/>
    </xf>
    <xf numFmtId="0" fontId="165" fillId="0" borderId="0" applyBorder="0" applyProtection="0">
      <alignment vertical="center"/>
    </xf>
    <xf numFmtId="224" fontId="165" fillId="0" borderId="10" applyBorder="0" applyProtection="0">
      <alignment horizontal="right" vertical="center"/>
    </xf>
    <xf numFmtId="224" fontId="165" fillId="0" borderId="10" applyBorder="0" applyProtection="0">
      <alignment horizontal="right" vertical="center"/>
    </xf>
    <xf numFmtId="0" fontId="166" fillId="89" borderId="0" applyBorder="0" applyProtection="0">
      <alignment horizontal="centerContinuous" vertical="center"/>
    </xf>
    <xf numFmtId="0" fontId="166" fillId="90" borderId="10" applyBorder="0" applyProtection="0">
      <alignment horizontal="centerContinuous" vertical="center"/>
    </xf>
    <xf numFmtId="0" fontId="166" fillId="90" borderId="10" applyBorder="0" applyProtection="0">
      <alignment horizontal="centerContinuous" vertical="center"/>
    </xf>
    <xf numFmtId="0" fontId="167" fillId="0" borderId="10" applyNumberFormat="0" applyFill="0" applyProtection="0"/>
    <xf numFmtId="0" fontId="168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10" fillId="0" borderId="0">
      <alignment vertical="center"/>
    </xf>
    <xf numFmtId="0" fontId="169" fillId="0" borderId="0" applyFill="0" applyBorder="0" applyProtection="0">
      <alignment horizontal="left"/>
    </xf>
    <xf numFmtId="0" fontId="104" fillId="0" borderId="13" applyFill="0" applyBorder="0" applyProtection="0">
      <alignment horizontal="left" vertical="top"/>
    </xf>
    <xf numFmtId="0" fontId="66" fillId="0" borderId="0">
      <alignment horizontal="centerContinuous"/>
    </xf>
    <xf numFmtId="0" fontId="4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274" fontId="94" fillId="0" borderId="0" applyFont="0" applyFill="0" applyBorder="0" applyAlignment="0" applyProtection="0"/>
    <xf numFmtId="0" fontId="83" fillId="0" borderId="0" applyNumberFormat="0" applyFill="0" applyBorder="0" applyAlignment="0" applyProtection="0"/>
    <xf numFmtId="0" fontId="170" fillId="0" borderId="0" applyNumberFormat="0" applyFill="0" applyBorder="0" applyAlignment="0" applyProtection="0"/>
    <xf numFmtId="275" fontId="94" fillId="0" borderId="0"/>
    <xf numFmtId="275" fontId="94" fillId="0" borderId="0"/>
    <xf numFmtId="276" fontId="94" fillId="0" borderId="0"/>
    <xf numFmtId="0" fontId="171" fillId="0" borderId="0" applyNumberFormat="0" applyFill="0" applyBorder="0" applyAlignment="0" applyProtection="0"/>
    <xf numFmtId="0" fontId="17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72" fillId="91" borderId="0"/>
    <xf numFmtId="0" fontId="172" fillId="91" borderId="0" applyNumberFormat="0">
      <alignment horizontal="right"/>
    </xf>
    <xf numFmtId="0" fontId="171" fillId="0" borderId="0" applyNumberFormat="0" applyFill="0" applyBorder="0" applyAlignment="0" applyProtection="0"/>
    <xf numFmtId="0" fontId="173" fillId="0" borderId="56" applyNumberFormat="0" applyFill="0" applyAlignment="0" applyProtection="0"/>
    <xf numFmtId="0" fontId="174" fillId="0" borderId="57" applyNumberFormat="0" applyFill="0" applyAlignment="0" applyProtection="0"/>
    <xf numFmtId="0" fontId="175" fillId="0" borderId="58" applyNumberFormat="0" applyFill="0" applyAlignment="0" applyProtection="0"/>
    <xf numFmtId="0" fontId="175" fillId="0" borderId="0" applyNumberFormat="0" applyFill="0" applyBorder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176" fillId="0" borderId="9" applyNumberFormat="0" applyFill="0" applyAlignment="0" applyProtection="0"/>
    <xf numFmtId="0" fontId="176" fillId="0" borderId="9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176" fillId="0" borderId="9" applyNumberFormat="0" applyFill="0" applyAlignment="0" applyProtection="0"/>
    <xf numFmtId="0" fontId="176" fillId="0" borderId="59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176" fillId="0" borderId="59" applyNumberFormat="0" applyFill="0" applyAlignment="0" applyProtection="0"/>
    <xf numFmtId="0" fontId="176" fillId="0" borderId="59" applyNumberFormat="0" applyFill="0" applyAlignment="0" applyProtection="0"/>
    <xf numFmtId="0" fontId="176" fillId="0" borderId="59" applyNumberFormat="0" applyFill="0" applyAlignment="0" applyProtection="0"/>
    <xf numFmtId="0" fontId="176" fillId="0" borderId="59" applyNumberFormat="0" applyFill="0" applyAlignment="0" applyProtection="0"/>
    <xf numFmtId="0" fontId="176" fillId="0" borderId="59" applyNumberFormat="0" applyFill="0" applyAlignment="0" applyProtection="0"/>
    <xf numFmtId="0" fontId="176" fillId="0" borderId="59" applyNumberFormat="0" applyFill="0" applyAlignment="0" applyProtection="0"/>
    <xf numFmtId="0" fontId="176" fillId="0" borderId="59" applyNumberFormat="0" applyFill="0" applyAlignment="0" applyProtection="0"/>
    <xf numFmtId="0" fontId="176" fillId="0" borderId="59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176" fillId="0" borderId="9" applyNumberFormat="0" applyFill="0" applyAlignment="0" applyProtection="0"/>
    <xf numFmtId="0" fontId="176" fillId="0" borderId="9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176" fillId="0" borderId="9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40" fillId="0" borderId="24" applyNumberFormat="0" applyFill="0" applyAlignment="0" applyProtection="0"/>
    <xf numFmtId="0" fontId="16" fillId="0" borderId="9" applyNumberFormat="0" applyFill="0" applyAlignment="0" applyProtection="0"/>
    <xf numFmtId="277" fontId="53" fillId="0" borderId="0"/>
    <xf numFmtId="0" fontId="48" fillId="59" borderId="0"/>
    <xf numFmtId="0" fontId="43" fillId="63" borderId="0"/>
    <xf numFmtId="0" fontId="43" fillId="63" borderId="0"/>
    <xf numFmtId="0" fontId="43" fillId="72" borderId="0"/>
    <xf numFmtId="0" fontId="43" fillId="72" borderId="0"/>
    <xf numFmtId="0" fontId="43" fillId="0" borderId="0"/>
    <xf numFmtId="0" fontId="43" fillId="0" borderId="0"/>
    <xf numFmtId="0" fontId="46" fillId="0" borderId="0" applyNumberFormat="0" applyFill="0" applyBorder="0" applyAlignment="0" applyProtection="0"/>
    <xf numFmtId="175" fontId="177" fillId="0" borderId="0" applyNumberFormat="0" applyFill="0" applyBorder="0" applyAlignment="0" applyProtection="0"/>
    <xf numFmtId="0" fontId="178" fillId="0" borderId="0">
      <alignment horizontal="fill"/>
    </xf>
    <xf numFmtId="0" fontId="129" fillId="0" borderId="0"/>
    <xf numFmtId="0" fontId="24" fillId="0" borderId="41" applyNumberFormat="0" applyFont="0" applyFill="0" applyAlignment="0" applyProtection="0"/>
    <xf numFmtId="0" fontId="24" fillId="0" borderId="41" applyNumberFormat="0" applyFont="0" applyFill="0" applyAlignment="0" applyProtection="0"/>
    <xf numFmtId="0" fontId="24" fillId="0" borderId="41" applyNumberFormat="0" applyFont="0" applyFill="0" applyAlignment="0" applyProtection="0"/>
    <xf numFmtId="0" fontId="24" fillId="0" borderId="41" applyNumberFormat="0" applyFont="0" applyFill="0" applyAlignment="0" applyProtection="0"/>
    <xf numFmtId="0" fontId="24" fillId="0" borderId="41" applyNumberFormat="0" applyFont="0" applyFill="0" applyAlignment="0" applyProtection="0"/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80" fillId="72" borderId="0">
      <alignment horizontal="center"/>
    </xf>
    <xf numFmtId="278" fontId="47" fillId="0" borderId="0"/>
    <xf numFmtId="278" fontId="47" fillId="0" borderId="0"/>
    <xf numFmtId="195" fontId="94" fillId="0" borderId="0"/>
    <xf numFmtId="278" fontId="47" fillId="0" borderId="0"/>
    <xf numFmtId="196" fontId="94" fillId="0" borderId="0"/>
    <xf numFmtId="279" fontId="181" fillId="0" borderId="10" applyBorder="0" applyProtection="0">
      <alignment horizontal="right"/>
    </xf>
    <xf numFmtId="279" fontId="181" fillId="0" borderId="10" applyBorder="0" applyProtection="0">
      <alignment horizontal="right"/>
    </xf>
    <xf numFmtId="280" fontId="99" fillId="0" borderId="0" applyFill="0" applyBorder="0" applyProtection="0"/>
    <xf numFmtId="281" fontId="99" fillId="0" borderId="0" applyFill="0" applyBorder="0" applyProtection="0"/>
    <xf numFmtId="1" fontId="66" fillId="0" borderId="25" applyFill="0" applyProtection="0">
      <alignment horizontal="right"/>
    </xf>
    <xf numFmtId="0" fontId="43" fillId="0" borderId="0"/>
    <xf numFmtId="0" fontId="43" fillId="0" borderId="0"/>
    <xf numFmtId="282" fontId="84" fillId="0" borderId="0" applyFont="0" applyFill="0" applyBorder="0" applyAlignment="0" applyProtection="0"/>
  </cellStyleXfs>
  <cellXfs count="113">
    <xf numFmtId="0" fontId="0" fillId="0" borderId="0" xfId="0"/>
    <xf numFmtId="0" fontId="18" fillId="0" borderId="0" xfId="0" applyNumberFormat="1" applyFont="1" applyFill="1" applyBorder="1" applyAlignment="1" applyProtection="1">
      <alignment horizontal="left" vertical="center" wrapText="1"/>
    </xf>
    <xf numFmtId="43" fontId="0" fillId="0" borderId="0" xfId="1" applyFont="1"/>
    <xf numFmtId="0" fontId="16" fillId="0" borderId="0" xfId="0" applyFont="1"/>
    <xf numFmtId="43" fontId="16" fillId="0" borderId="0" xfId="1" applyFont="1"/>
    <xf numFmtId="0" fontId="16" fillId="0" borderId="0" xfId="0" applyFont="1" applyAlignment="1">
      <alignment horizontal="right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8" fontId="16" fillId="0" borderId="12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left" vertical="center"/>
    </xf>
    <xf numFmtId="0" fontId="0" fillId="0" borderId="0" xfId="0" applyFont="1" applyAlignment="1">
      <alignment horizontal="center"/>
    </xf>
    <xf numFmtId="14" fontId="0" fillId="0" borderId="13" xfId="0" applyNumberFormat="1" applyFont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8" fontId="0" fillId="0" borderId="14" xfId="0" applyNumberFormat="1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/>
    <xf numFmtId="0" fontId="0" fillId="0" borderId="0" xfId="0" applyFont="1" applyBorder="1" applyAlignment="1">
      <alignment horizontal="left"/>
    </xf>
    <xf numFmtId="1" fontId="19" fillId="0" borderId="0" xfId="43" applyNumberFormat="1" applyFont="1" applyFill="1" applyBorder="1" applyAlignment="1" applyProtection="1">
      <alignment horizontal="left"/>
    </xf>
    <xf numFmtId="0" fontId="20" fillId="0" borderId="0" xfId="0" applyFont="1" applyFill="1" applyBorder="1" applyAlignment="1">
      <alignment horizontal="left" wrapText="1"/>
    </xf>
    <xf numFmtId="0" fontId="20" fillId="0" borderId="0" xfId="0" applyFont="1" applyFill="1" applyBorder="1" applyAlignment="1">
      <alignment horizontal="left"/>
    </xf>
    <xf numFmtId="49" fontId="19" fillId="0" borderId="0" xfId="43" applyNumberFormat="1" applyFont="1" applyFill="1" applyBorder="1" applyAlignment="1" applyProtection="1">
      <alignment horizontal="center" vertical="center"/>
      <protection locked="0"/>
    </xf>
    <xf numFmtId="1" fontId="19" fillId="0" borderId="0" xfId="0" applyNumberFormat="1" applyFont="1" applyAlignment="1">
      <alignment horizontal="left"/>
    </xf>
    <xf numFmtId="0" fontId="0" fillId="0" borderId="0" xfId="0" applyFont="1" applyFill="1" applyBorder="1"/>
    <xf numFmtId="8" fontId="0" fillId="0" borderId="14" xfId="0" applyNumberFormat="1" applyFont="1" applyFill="1" applyBorder="1" applyAlignment="1">
      <alignment horizontal="right"/>
    </xf>
    <xf numFmtId="8" fontId="0" fillId="0" borderId="0" xfId="0" applyNumberFormat="1" applyFont="1" applyBorder="1"/>
    <xf numFmtId="0" fontId="0" fillId="0" borderId="0" xfId="0" applyFont="1" applyBorder="1" applyAlignment="1">
      <alignment horizontal="center"/>
    </xf>
    <xf numFmtId="49" fontId="19" fillId="0" borderId="0" xfId="43" applyNumberFormat="1" applyFont="1" applyFill="1" applyBorder="1" applyAlignment="1" applyProtection="1">
      <alignment horizontal="left" wrapText="1"/>
      <protection locked="0"/>
    </xf>
    <xf numFmtId="164" fontId="19" fillId="0" borderId="0" xfId="1" applyNumberFormat="1" applyFont="1" applyFill="1" applyBorder="1" applyAlignment="1">
      <alignment horizontal="left" wrapText="1"/>
    </xf>
    <xf numFmtId="14" fontId="19" fillId="0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center"/>
    </xf>
    <xf numFmtId="14" fontId="0" fillId="0" borderId="13" xfId="0" applyNumberFormat="1" applyFont="1" applyFill="1" applyBorder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 vertical="center"/>
    </xf>
    <xf numFmtId="14" fontId="19" fillId="0" borderId="13" xfId="0" applyNumberFormat="1" applyFont="1" applyFill="1" applyBorder="1" applyAlignment="1">
      <alignment horizontal="center"/>
    </xf>
    <xf numFmtId="8" fontId="19" fillId="0" borderId="14" xfId="1" applyNumberFormat="1" applyFont="1" applyFill="1" applyBorder="1" applyAlignment="1" applyProtection="1">
      <alignment horizontal="right"/>
      <protection locked="0"/>
    </xf>
    <xf numFmtId="0" fontId="0" fillId="0" borderId="0" xfId="0" applyFont="1" applyFill="1" applyAlignment="1">
      <alignment horizontal="left" wrapText="1"/>
    </xf>
    <xf numFmtId="8" fontId="19" fillId="0" borderId="14" xfId="0" applyNumberFormat="1" applyFont="1" applyFill="1" applyBorder="1" applyAlignment="1">
      <alignment horizontal="right"/>
    </xf>
    <xf numFmtId="0" fontId="0" fillId="0" borderId="0" xfId="0" applyNumberFormat="1" applyFont="1" applyFill="1" applyAlignment="1"/>
    <xf numFmtId="0" fontId="0" fillId="0" borderId="0" xfId="0" applyFont="1" applyFill="1" applyAlignment="1">
      <alignment horizontal="center" vertical="center" wrapText="1"/>
    </xf>
    <xf numFmtId="0" fontId="19" fillId="0" borderId="0" xfId="0" applyFont="1" applyFill="1" applyAlignment="1">
      <alignment horizontal="left" wrapText="1"/>
    </xf>
    <xf numFmtId="0" fontId="0" fillId="0" borderId="0" xfId="43" applyNumberFormat="1" applyFont="1" applyFill="1" applyBorder="1" applyAlignment="1" applyProtection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wrapText="1"/>
    </xf>
    <xf numFmtId="49" fontId="19" fillId="0" borderId="0" xfId="0" quotePrefix="1" applyNumberFormat="1" applyFont="1" applyFill="1" applyBorder="1" applyAlignment="1">
      <alignment horizontal="left" vertical="center" wrapText="1"/>
    </xf>
    <xf numFmtId="8" fontId="0" fillId="0" borderId="0" xfId="0" applyNumberFormat="1" applyFont="1" applyAlignment="1">
      <alignment horizontal="left" wrapText="1"/>
    </xf>
    <xf numFmtId="8" fontId="19" fillId="0" borderId="14" xfId="0" applyNumberFormat="1" applyFont="1" applyFill="1" applyBorder="1" applyAlignment="1"/>
    <xf numFmtId="49" fontId="19" fillId="0" borderId="0" xfId="43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Font="1" applyAlignment="1"/>
    <xf numFmtId="164" fontId="19" fillId="0" borderId="0" xfId="43" applyNumberFormat="1" applyFont="1" applyFill="1" applyBorder="1" applyAlignment="1" applyProtection="1">
      <alignment horizontal="center" vertical="center"/>
      <protection locked="0"/>
    </xf>
    <xf numFmtId="8" fontId="19" fillId="0" borderId="14" xfId="1" applyNumberFormat="1" applyFont="1" applyFill="1" applyBorder="1" applyAlignment="1">
      <alignment horizontal="right"/>
    </xf>
    <xf numFmtId="14" fontId="19" fillId="0" borderId="13" xfId="43" applyNumberFormat="1" applyFont="1" applyFill="1" applyBorder="1" applyAlignment="1" applyProtection="1">
      <alignment horizontal="center"/>
    </xf>
    <xf numFmtId="40" fontId="19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left" vertical="center" wrapText="1"/>
    </xf>
    <xf numFmtId="0" fontId="21" fillId="0" borderId="0" xfId="0" applyFont="1" applyFill="1" applyAlignment="1">
      <alignment horizontal="left" wrapText="1"/>
    </xf>
    <xf numFmtId="0" fontId="21" fillId="0" borderId="0" xfId="0" applyFont="1" applyFill="1"/>
    <xf numFmtId="49" fontId="22" fillId="0" borderId="0" xfId="0" quotePrefix="1" applyNumberFormat="1" applyFont="1" applyFill="1" applyBorder="1" applyAlignment="1">
      <alignment horizontal="left" vertical="center" wrapText="1"/>
    </xf>
    <xf numFmtId="164" fontId="23" fillId="0" borderId="0" xfId="43" applyNumberFormat="1" applyFont="1" applyFill="1" applyBorder="1" applyAlignment="1" applyProtection="1">
      <alignment horizontal="left"/>
      <protection locked="0"/>
    </xf>
    <xf numFmtId="0" fontId="21" fillId="0" borderId="0" xfId="0" applyFont="1" applyFill="1" applyAlignment="1">
      <alignment horizontal="center" vertical="center"/>
    </xf>
    <xf numFmtId="49" fontId="22" fillId="0" borderId="0" xfId="44" quotePrefix="1" applyNumberFormat="1" applyFont="1" applyFill="1" applyBorder="1" applyAlignment="1">
      <alignment horizontal="left" vertical="center" wrapText="1"/>
    </xf>
    <xf numFmtId="49" fontId="22" fillId="0" borderId="0" xfId="45" quotePrefix="1" applyNumberFormat="1" applyFont="1" applyFill="1" applyBorder="1" applyAlignment="1">
      <alignment horizontal="left" vertical="center" wrapText="1"/>
    </xf>
    <xf numFmtId="0" fontId="22" fillId="0" borderId="0" xfId="45" applyFont="1" applyAlignment="1">
      <alignment horizontal="left"/>
    </xf>
    <xf numFmtId="0" fontId="22" fillId="0" borderId="0" xfId="45" applyFont="1" applyAlignment="1">
      <alignment horizontal="left" vertical="top"/>
    </xf>
    <xf numFmtId="0" fontId="22" fillId="0" borderId="0" xfId="0" applyFont="1" applyFill="1"/>
    <xf numFmtId="0" fontId="22" fillId="0" borderId="0" xfId="0" applyFont="1" applyFill="1" applyAlignment="1">
      <alignment horizontal="left"/>
    </xf>
    <xf numFmtId="49" fontId="22" fillId="0" borderId="0" xfId="46" quotePrefix="1" applyNumberFormat="1" applyFont="1" applyFill="1" applyBorder="1" applyAlignment="1">
      <alignment horizontal="left" vertical="center" wrapText="1"/>
    </xf>
    <xf numFmtId="0" fontId="0" fillId="0" borderId="13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0" fontId="0" fillId="56" borderId="0" xfId="0" applyFill="1"/>
    <xf numFmtId="43" fontId="0" fillId="56" borderId="0" xfId="1" applyFont="1" applyFill="1"/>
    <xf numFmtId="0" fontId="43" fillId="0" borderId="0" xfId="0" applyNumberFormat="1" applyFont="1" applyFill="1" applyBorder="1" applyAlignment="1" applyProtection="1">
      <alignment horizontal="left" vertical="center" wrapText="1"/>
    </xf>
    <xf numFmtId="43" fontId="0" fillId="0" borderId="0" xfId="0" applyNumberFormat="1"/>
    <xf numFmtId="0" fontId="44" fillId="0" borderId="0" xfId="0" applyFont="1"/>
    <xf numFmtId="0" fontId="0" fillId="57" borderId="0" xfId="0" applyFill="1"/>
    <xf numFmtId="43" fontId="0" fillId="0" borderId="25" xfId="0" applyNumberFormat="1" applyBorder="1"/>
    <xf numFmtId="8" fontId="0" fillId="0" borderId="0" xfId="0" applyNumberFormat="1"/>
    <xf numFmtId="8" fontId="16" fillId="0" borderId="14" xfId="0" applyNumberFormat="1" applyFont="1" applyFill="1" applyBorder="1"/>
    <xf numFmtId="8" fontId="0" fillId="0" borderId="15" xfId="0" applyNumberFormat="1" applyFont="1" applyFill="1" applyBorder="1"/>
    <xf numFmtId="8" fontId="0" fillId="0" borderId="25" xfId="0" applyNumberFormat="1" applyBorder="1"/>
    <xf numFmtId="14" fontId="45" fillId="0" borderId="0" xfId="0" applyNumberFormat="1" applyFont="1"/>
    <xf numFmtId="0" fontId="45" fillId="0" borderId="0" xfId="0" applyFont="1"/>
    <xf numFmtId="43" fontId="45" fillId="0" borderId="26" xfId="0" applyNumberFormat="1" applyFont="1" applyBorder="1"/>
    <xf numFmtId="0" fontId="4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8" fillId="0" borderId="0" xfId="0" applyNumberFormat="1" applyFont="1" applyFill="1" applyBorder="1" applyAlignment="1" applyProtection="1">
      <alignment horizontal="center" vertical="center" wrapText="1"/>
    </xf>
    <xf numFmtId="0" fontId="43" fillId="0" borderId="0" xfId="0" applyNumberFormat="1" applyFont="1" applyFill="1" applyBorder="1" applyAlignment="1" applyProtection="1">
      <alignment horizontal="center" vertical="center" wrapText="1"/>
    </xf>
    <xf numFmtId="0" fontId="16" fillId="33" borderId="0" xfId="0" applyFont="1" applyFill="1" applyAlignment="1">
      <alignment horizontal="center" vertical="center"/>
    </xf>
    <xf numFmtId="11" fontId="0" fillId="0" borderId="0" xfId="0" applyNumberFormat="1"/>
    <xf numFmtId="9" fontId="0" fillId="0" borderId="0" xfId="0" applyNumberFormat="1"/>
    <xf numFmtId="10" fontId="0" fillId="0" borderId="0" xfId="0" applyNumberFormat="1"/>
    <xf numFmtId="0" fontId="182" fillId="0" borderId="0" xfId="0" applyFont="1"/>
    <xf numFmtId="0" fontId="182" fillId="57" borderId="0" xfId="0" applyFont="1" applyFill="1"/>
    <xf numFmtId="0" fontId="0" fillId="0" borderId="0" xfId="0" applyFill="1"/>
    <xf numFmtId="0" fontId="42" fillId="0" borderId="0" xfId="0" applyFont="1" applyAlignment="1">
      <alignment horizontal="center"/>
    </xf>
    <xf numFmtId="0" fontId="183" fillId="0" borderId="0" xfId="0" applyFont="1" applyAlignment="1">
      <alignment horizontal="left" vertical="center" indent="5"/>
    </xf>
    <xf numFmtId="0" fontId="0" fillId="0" borderId="0" xfId="0" applyFill="1" applyAlignment="1">
      <alignment horizontal="left"/>
    </xf>
    <xf numFmtId="0" fontId="182" fillId="33" borderId="0" xfId="0" applyFont="1" applyFill="1"/>
    <xf numFmtId="0" fontId="0" fillId="33" borderId="0" xfId="0" applyFill="1"/>
    <xf numFmtId="165" fontId="0" fillId="92" borderId="0" xfId="0" applyNumberFormat="1" applyFill="1"/>
    <xf numFmtId="0" fontId="0" fillId="92" borderId="0" xfId="0" applyFill="1"/>
    <xf numFmtId="0" fontId="0" fillId="93" borderId="0" xfId="0" applyFill="1"/>
    <xf numFmtId="0" fontId="0" fillId="93" borderId="0" xfId="0" applyFill="1" applyAlignment="1">
      <alignment horizontal="right"/>
    </xf>
    <xf numFmtId="0" fontId="0" fillId="94" borderId="0" xfId="0" applyFill="1"/>
    <xf numFmtId="43" fontId="0" fillId="94" borderId="0" xfId="0" applyNumberFormat="1" applyFill="1"/>
    <xf numFmtId="14" fontId="0" fillId="95" borderId="0" xfId="0" applyNumberFormat="1" applyFill="1"/>
    <xf numFmtId="0" fontId="0" fillId="95" borderId="0" xfId="0" applyFill="1"/>
    <xf numFmtId="8" fontId="0" fillId="95" borderId="0" xfId="0" applyNumberFormat="1" applyFill="1"/>
  </cellXfs>
  <cellStyles count="7532">
    <cellStyle name="$" xfId="163"/>
    <cellStyle name="$.0" xfId="164"/>
    <cellStyle name="$.00" xfId="165"/>
    <cellStyle name="$.000" xfId="166"/>
    <cellStyle name="$_Celtel Summary Numbers - Aug 2004" xfId="167"/>
    <cellStyle name="$_dcf" xfId="168"/>
    <cellStyle name="(Heading)" xfId="169"/>
    <cellStyle name="(Heading) 2" xfId="170"/>
    <cellStyle name="(Heading) 2 2" xfId="171"/>
    <cellStyle name="(Heading) 2 3" xfId="172"/>
    <cellStyle name="(Heading) 2 4" xfId="173"/>
    <cellStyle name="(Heading) 3" xfId="174"/>
    <cellStyle name="(Heading) 3 2" xfId="175"/>
    <cellStyle name="(Heading) 3 3" xfId="176"/>
    <cellStyle name="(Heading) 3 4" xfId="177"/>
    <cellStyle name="(Heading) 4" xfId="178"/>
    <cellStyle name="(Heading) 5" xfId="179"/>
    <cellStyle name="(Heading) 6" xfId="180"/>
    <cellStyle name="(Heading) 7" xfId="181"/>
    <cellStyle name="(Lefting)" xfId="182"/>
    <cellStyle name="(Lefting) 2" xfId="183"/>
    <cellStyle name="(Lefting) 2 2" xfId="184"/>
    <cellStyle name="(Lefting) 2 3" xfId="185"/>
    <cellStyle name="(Lefting) 2 4" xfId="186"/>
    <cellStyle name="(Lefting) 3" xfId="187"/>
    <cellStyle name="(Lefting) 3 2" xfId="188"/>
    <cellStyle name="(Lefting) 3 3" xfId="189"/>
    <cellStyle name="(Lefting) 3 4" xfId="190"/>
    <cellStyle name="(Lefting) 4" xfId="191"/>
    <cellStyle name="(Lefting) 5" xfId="192"/>
    <cellStyle name="(Lefting) 6" xfId="193"/>
    <cellStyle name="(Lefting) 7" xfId="194"/>
    <cellStyle name="_%(SignOnly)" xfId="195"/>
    <cellStyle name="_%(SignSpaceOnly)" xfId="196"/>
    <cellStyle name="_Blue Shade" xfId="197"/>
    <cellStyle name="_Comma" xfId="198"/>
    <cellStyle name="_Comma_01 LBO" xfId="199"/>
    <cellStyle name="_Comma_avp" xfId="200"/>
    <cellStyle name="_Comma_Book1" xfId="201"/>
    <cellStyle name="_Comma_CC Tracking Model 10-feb (nov results)" xfId="202"/>
    <cellStyle name="_Comma_CC Tracking Model 13-feb (dec results)" xfId="203"/>
    <cellStyle name="_Comma_Clean_LBO_Model_Mar_021" xfId="204"/>
    <cellStyle name="_Comma_Dakota Operating Model v1" xfId="205"/>
    <cellStyle name="_Comma_dcf" xfId="206"/>
    <cellStyle name="_Comma_Future Benchmarking" xfId="207"/>
    <cellStyle name="_Comma_Industry Overview Master Spreadsheet" xfId="208"/>
    <cellStyle name="_Comma_LBO (Post IM)" xfId="209"/>
    <cellStyle name="_Comma_Surftime DCF v7" xfId="210"/>
    <cellStyle name="_Currency" xfId="211"/>
    <cellStyle name="_Currency_01 LBO" xfId="212"/>
    <cellStyle name="_Currency_Alps Revised Bid Model v1" xfId="213"/>
    <cellStyle name="_Currency_Aoifinn Capex" xfId="214"/>
    <cellStyle name="_Currency_Aoifinn Capex 2" xfId="215"/>
    <cellStyle name="_Currency_avp" xfId="216"/>
    <cellStyle name="_Currency_Bill Young HY Comp - May 28" xfId="217"/>
    <cellStyle name="_Currency_Book_commissaires_Sept12" xfId="218"/>
    <cellStyle name="_Currency_Book1" xfId="219"/>
    <cellStyle name="_Currency_Book1_1" xfId="220"/>
    <cellStyle name="_Currency_Book1_2" xfId="221"/>
    <cellStyle name="_Currency_Book1_Model Master" xfId="222"/>
    <cellStyle name="_Currency_Book1_Phoenix Model - Dec 12 (GS Version)" xfId="223"/>
    <cellStyle name="_Currency_Book2" xfId="224"/>
    <cellStyle name="_Currency_Break up of REVS in 3cases" xfId="225"/>
    <cellStyle name="_Currency_CC 3 Yr Forecast to IPO Banks (1)" xfId="226"/>
    <cellStyle name="_Currency_CC Tracking Model 10-feb (nov results)" xfId="227"/>
    <cellStyle name="_Currency_CC Tracking Model 13-feb (dec results)" xfId="228"/>
    <cellStyle name="_Currency_Clean_LBO_Model_Mar_021" xfId="229"/>
    <cellStyle name="_Currency_Dakota Operating Model v1" xfId="230"/>
    <cellStyle name="_Currency_dcf" xfId="231"/>
    <cellStyle name="_Currency_DCF Valuation per division" xfId="232"/>
    <cellStyle name="_Currency_dcfmodel" xfId="233"/>
    <cellStyle name="_Currency_Eircom Model - Merrill" xfId="234"/>
    <cellStyle name="_Currency_Employee Analysis" xfId="235"/>
    <cellStyle name="_Currency_Euston DCF" xfId="236"/>
    <cellStyle name="_Currency_EY Operating Model - Aoifinn31" xfId="237"/>
    <cellStyle name="_Currency_EY Operating Model - May 8" xfId="238"/>
    <cellStyle name="_Currency_Fainne Model vBank Book (€1.36 per Share)" xfId="239"/>
    <cellStyle name="_Currency_Fainne Opening Balance Sheet v2" xfId="240"/>
    <cellStyle name="_Currency_Fainne Operating Model - Aug. 3" xfId="241"/>
    <cellStyle name="_Currency_Fainne Operating Model - Nov. 13" xfId="242"/>
    <cellStyle name="_Currency_Florida consensus estimates" xfId="243"/>
    <cellStyle name="_Currency_Future Benchmarking" xfId="244"/>
    <cellStyle name="_Currency_Generic Bond Model - Nov 11" xfId="245"/>
    <cellStyle name="_Currency_Industry Overview Master Spreadsheet" xfId="246"/>
    <cellStyle name="_Currency_LBO (Post IM)" xfId="247"/>
    <cellStyle name="_Currency_LBO Model Phoenix Model v3" xfId="248"/>
    <cellStyle name="_Currency_LBO Phoenix revised" xfId="249"/>
    <cellStyle name="_Currency_lbo_short_form" xfId="250"/>
    <cellStyle name="_Currency_Model Master" xfId="251"/>
    <cellStyle name="_Currency_Operational Template" xfId="252"/>
    <cellStyle name="_Currency_Phoenix Model - Dec 12 (GS Version)" xfId="253"/>
    <cellStyle name="_Currency_Phoenix Model New v2 (12 Dec 02)" xfId="254"/>
    <cellStyle name="_Currency_Relative Contribution Analysis 04" xfId="255"/>
    <cellStyle name="_Currency_REVISED NEW MODEL#6 with sensitivities" xfId="256"/>
    <cellStyle name="_Currency_Royal Kansas  DCF2" xfId="257"/>
    <cellStyle name="_Currency_Sketch5 - Montana Impact" xfId="258"/>
    <cellStyle name="_Currency_Sum-of-the-Parts" xfId="259"/>
    <cellStyle name="_Currency_Surftime DCF v7" xfId="260"/>
    <cellStyle name="_Currency_TallGuy first model" xfId="261"/>
    <cellStyle name="_Currency_Telecom adjusted from telenor model" xfId="262"/>
    <cellStyle name="_Currency_valuation report_Sept10b" xfId="263"/>
    <cellStyle name="_CurrencySpace" xfId="264"/>
    <cellStyle name="_CurrencySpace_01 LBO" xfId="265"/>
    <cellStyle name="_CurrencySpace_avp" xfId="266"/>
    <cellStyle name="_CurrencySpace_Book1" xfId="267"/>
    <cellStyle name="_CurrencySpace_CC Tracking Model 10-feb (nov results)" xfId="268"/>
    <cellStyle name="_CurrencySpace_CC Tracking Model 13-feb (dec results)" xfId="269"/>
    <cellStyle name="_CurrencySpace_Clean_LBO_Model_Mar_021" xfId="270"/>
    <cellStyle name="_CurrencySpace_Dakota Operating Model v1" xfId="271"/>
    <cellStyle name="_CurrencySpace_dcf" xfId="272"/>
    <cellStyle name="_CurrencySpace_Employee Analysis" xfId="273"/>
    <cellStyle name="_CurrencySpace_Future Benchmarking" xfId="274"/>
    <cellStyle name="_CurrencySpace_Industry Overview Master Spreadsheet" xfId="275"/>
    <cellStyle name="_CurrencySpace_LBO (Post IM)" xfId="276"/>
    <cellStyle name="_CurrencySpace_Surftime DCF v7" xfId="277"/>
    <cellStyle name="_e-plus debt - Machado1" xfId="278"/>
    <cellStyle name="_Euro" xfId="279"/>
    <cellStyle name="_Heading" xfId="280"/>
    <cellStyle name="_Heading 2" xfId="281"/>
    <cellStyle name="_Heading_CC 3 Yr Forecast to IPO Banks (1)" xfId="282"/>
    <cellStyle name="_Heading_Comps 24May02_Final" xfId="283"/>
    <cellStyle name="_Heading_prestemp" xfId="284"/>
    <cellStyle name="_Highlight" xfId="285"/>
    <cellStyle name="_Highlight_Caroline Model" xfId="286"/>
    <cellStyle name="_Highlight_Comps 24May02_Final" xfId="287"/>
    <cellStyle name="_Highlight_Financials" xfId="288"/>
    <cellStyle name="_Highlight_Management Numbers Linked" xfId="289"/>
    <cellStyle name="_KPN Fixed" xfId="290"/>
    <cellStyle name="_Multiple" xfId="291"/>
    <cellStyle name="_Multiple_01 LBO" xfId="292"/>
    <cellStyle name="_Multiple_Allegri Pavarotti 20juin base case" xfId="293"/>
    <cellStyle name="_Multiple_avp" xfId="294"/>
    <cellStyle name="_Multiple_Book_commissaires_Sept12" xfId="295"/>
    <cellStyle name="_Multiple_Book_commissaires_Sept12 2" xfId="296"/>
    <cellStyle name="_Multiple_Book1" xfId="297"/>
    <cellStyle name="_Multiple_Book1_1" xfId="298"/>
    <cellStyle name="_Multiple_Book1_Model Master" xfId="299"/>
    <cellStyle name="_Multiple_Book1_Phoenix Model - Dec 12 (GS Version)" xfId="300"/>
    <cellStyle name="_Multiple_CC Tracking Model 10-feb (nov results)" xfId="301"/>
    <cellStyle name="_Multiple_CC Tracking Model 13-feb (dec results)" xfId="302"/>
    <cellStyle name="_Multiple_Clean_LBO_Model_Mar_021" xfId="303"/>
    <cellStyle name="_Multiple_CSC IT Services update presentation version" xfId="304"/>
    <cellStyle name="_Multiple_Dakota Operating Model v1" xfId="305"/>
    <cellStyle name="_Multiple_dcf" xfId="306"/>
    <cellStyle name="_Multiple_Financing alternatives key credit" xfId="307"/>
    <cellStyle name="_Multiple_Future Benchmarking" xfId="308"/>
    <cellStyle name="_Multiple_Industry Overview Master Spreadsheet" xfId="309"/>
    <cellStyle name="_Multiple_LBO (Post IM)" xfId="310"/>
    <cellStyle name="_Multiple_Project Wincor LBO Model 2a" xfId="311"/>
    <cellStyle name="_Multiple_Project Wincor LBO Model 2b" xfId="312"/>
    <cellStyle name="_Multiple_Surftime DCF v7" xfId="313"/>
    <cellStyle name="_Multiple_valuation report_Sept10b" xfId="314"/>
    <cellStyle name="_Multiple_Working Capital Swings" xfId="315"/>
    <cellStyle name="_MultipleSpace" xfId="316"/>
    <cellStyle name="_MultipleSpace_01 LBO" xfId="317"/>
    <cellStyle name="_MultipleSpace_avp" xfId="318"/>
    <cellStyle name="_MultipleSpace_Book1" xfId="319"/>
    <cellStyle name="_MultipleSpace_Book1_1" xfId="320"/>
    <cellStyle name="_MultipleSpace_Book1_Model Master" xfId="321"/>
    <cellStyle name="_MultipleSpace_Book1_Phoenix Model - Dec 12 (GS Version)" xfId="322"/>
    <cellStyle name="_MultipleSpace_CC Tracking Model 10-feb (nov results)" xfId="323"/>
    <cellStyle name="_MultipleSpace_CC Tracking Model 13-feb (dec results)" xfId="324"/>
    <cellStyle name="_MultipleSpace_Clean_LBO_Model_Mar_021" xfId="325"/>
    <cellStyle name="_MultipleSpace_Dakota Operating Model v1" xfId="326"/>
    <cellStyle name="_MultipleSpace_dcf" xfId="327"/>
    <cellStyle name="_MultipleSpace_Financing alternatives key credit" xfId="328"/>
    <cellStyle name="_MultipleSpace_Future Benchmarking" xfId="329"/>
    <cellStyle name="_MultipleSpace_Industry Overview Master Spreadsheet" xfId="330"/>
    <cellStyle name="_MultipleSpace_LBO (Post IM)" xfId="331"/>
    <cellStyle name="_MultipleSpace_Project Wincor LBO Model 2a" xfId="332"/>
    <cellStyle name="_MultipleSpace_Project Wincor LBO Model 2b" xfId="333"/>
    <cellStyle name="_MultipleSpace_Surftime DCF v7" xfId="334"/>
    <cellStyle name="_MultipleSpace_Working Capital Swings" xfId="335"/>
    <cellStyle name="_Percent" xfId="336"/>
    <cellStyle name="_Percent modified" xfId="337"/>
    <cellStyle name="_Percent modified underline" xfId="338"/>
    <cellStyle name="_Percent_avp" xfId="339"/>
    <cellStyle name="_Percent_Book1" xfId="340"/>
    <cellStyle name="_Percent_Business plan group output" xfId="341"/>
    <cellStyle name="_Percent_Celtel Summary Numbers - Aug 2004" xfId="342"/>
    <cellStyle name="_Percent_dcf" xfId="343"/>
    <cellStyle name="_Percent_DCF Valuation per division" xfId="344"/>
    <cellStyle name="_Percent_Industry Overview Master Spreadsheet" xfId="345"/>
    <cellStyle name="_Percent_Model Master" xfId="346"/>
    <cellStyle name="_Percent_Phoenix Model - Dec 12 (GS Version)" xfId="347"/>
    <cellStyle name="_Percent_Surftime DCF v7" xfId="348"/>
    <cellStyle name="_PercentSpace" xfId="349"/>
    <cellStyle name="_PercentSpace_avp" xfId="350"/>
    <cellStyle name="_PercentSpace_Book1" xfId="351"/>
    <cellStyle name="_PercentSpace_Business plan group output" xfId="352"/>
    <cellStyle name="_PercentSpace_Celtel Summary Numbers - Aug 2004" xfId="353"/>
    <cellStyle name="_PercentSpace_dcf" xfId="354"/>
    <cellStyle name="_PercentSpace_DCF Valuation per division" xfId="355"/>
    <cellStyle name="_PercentSpace_Industry Overview Master Spreadsheet" xfId="356"/>
    <cellStyle name="_PercentSpace_Merger Plan_AVP_3" xfId="357"/>
    <cellStyle name="_PercentSpace_Model Master" xfId="358"/>
    <cellStyle name="_PercentSpace_Phoenix Model - Dec 12 (GS Version)" xfId="359"/>
    <cellStyle name="_PercentSpace_Surftime DCF v7" xfId="360"/>
    <cellStyle name="_PFS Plan 2009 GI" xfId="361"/>
    <cellStyle name="_Rid_1__S18" xfId="362"/>
    <cellStyle name="_Rid_1__S21" xfId="363"/>
    <cellStyle name="_Rid_1__S31" xfId="364"/>
    <cellStyle name="_Rid_1__S33" xfId="365"/>
    <cellStyle name="_Rid_1__S36" xfId="366"/>
    <cellStyle name="_Rid_1__S38" xfId="367"/>
    <cellStyle name="_Rid_1__S55" xfId="368"/>
    <cellStyle name="_Rid_1__S57" xfId="369"/>
    <cellStyle name="_Rid_10__S21" xfId="370"/>
    <cellStyle name="_Rid_10__S31" xfId="371"/>
    <cellStyle name="_Rid_10__S33" xfId="372"/>
    <cellStyle name="_Rid_10__S36" xfId="373"/>
    <cellStyle name="_Rid_10__S38" xfId="374"/>
    <cellStyle name="_Rid_10__S55" xfId="375"/>
    <cellStyle name="_Rid_10__S57" xfId="376"/>
    <cellStyle name="_Rid_11__S21" xfId="377"/>
    <cellStyle name="_Rid_11__S31" xfId="378"/>
    <cellStyle name="_Rid_11__S33" xfId="379"/>
    <cellStyle name="_Rid_11__S36" xfId="380"/>
    <cellStyle name="_Rid_11__S38" xfId="381"/>
    <cellStyle name="_Rid_11__S55" xfId="382"/>
    <cellStyle name="_Rid_11__S57" xfId="383"/>
    <cellStyle name="_Rid_12__S10" xfId="384"/>
    <cellStyle name="_Rid_12__S16" xfId="385"/>
    <cellStyle name="_Rid_12__S18" xfId="386"/>
    <cellStyle name="_Rid_12__S20" xfId="387"/>
    <cellStyle name="_Rid_12__S27" xfId="388"/>
    <cellStyle name="_Rid_12__S39" xfId="389"/>
    <cellStyle name="_Rid_12__S41" xfId="390"/>
    <cellStyle name="_Rid_13__S21" xfId="391"/>
    <cellStyle name="_Rid_13__S31" xfId="392"/>
    <cellStyle name="_Rid_13__S33" xfId="393"/>
    <cellStyle name="_Rid_13__S36" xfId="394"/>
    <cellStyle name="_Rid_13__S38" xfId="395"/>
    <cellStyle name="_Rid_13__S55" xfId="396"/>
    <cellStyle name="_Rid_13__S57" xfId="397"/>
    <cellStyle name="_Rid_14__S21" xfId="398"/>
    <cellStyle name="_Rid_14__S31" xfId="399"/>
    <cellStyle name="_Rid_14__S33" xfId="400"/>
    <cellStyle name="_Rid_14__S36" xfId="401"/>
    <cellStyle name="_Rid_14__S38" xfId="402"/>
    <cellStyle name="_Rid_14__S55" xfId="403"/>
    <cellStyle name="_Rid_14__S57" xfId="404"/>
    <cellStyle name="_Rid_15__S21" xfId="405"/>
    <cellStyle name="_Rid_15__S31" xfId="406"/>
    <cellStyle name="_Rid_15__S33" xfId="407"/>
    <cellStyle name="_Rid_15__S36" xfId="408"/>
    <cellStyle name="_Rid_15__S38" xfId="409"/>
    <cellStyle name="_Rid_15__S55" xfId="410"/>
    <cellStyle name="_Rid_15__S57" xfId="411"/>
    <cellStyle name="_Rid_16__S21" xfId="412"/>
    <cellStyle name="_Rid_16__S31" xfId="413"/>
    <cellStyle name="_Rid_16__S33" xfId="414"/>
    <cellStyle name="_Rid_16__S36" xfId="415"/>
    <cellStyle name="_Rid_16__S38" xfId="416"/>
    <cellStyle name="_Rid_16__S55" xfId="417"/>
    <cellStyle name="_Rid_16__S57" xfId="418"/>
    <cellStyle name="_Rid_2__S10" xfId="419"/>
    <cellStyle name="_Rid_2__S18" xfId="420"/>
    <cellStyle name="_Rid_2__S20" xfId="421"/>
    <cellStyle name="_Rid_2__S23" xfId="422"/>
    <cellStyle name="_Rid_2__S25" xfId="423"/>
    <cellStyle name="_Rid_2__S37" xfId="424"/>
    <cellStyle name="_Rid_2__S39" xfId="425"/>
    <cellStyle name="_Rid_4__S13" xfId="426"/>
    <cellStyle name="_Rid_4__S23" xfId="427"/>
    <cellStyle name="_Rid_4__S25" xfId="428"/>
    <cellStyle name="_Rid_4__S27" xfId="429"/>
    <cellStyle name="_Rid_4__S36" xfId="430"/>
    <cellStyle name="_Rid_4__S38" xfId="431"/>
    <cellStyle name="_Rid_4__S52" xfId="432"/>
    <cellStyle name="_Rid_5__S16" xfId="433"/>
    <cellStyle name="_Rid_5__S24" xfId="434"/>
    <cellStyle name="_Rid_5__S26" xfId="435"/>
    <cellStyle name="_Rid_5__S28" xfId="436"/>
    <cellStyle name="_Rid_5__S35" xfId="437"/>
    <cellStyle name="_Rid_5__S47" xfId="438"/>
    <cellStyle name="_Rid_5__S49" xfId="439"/>
    <cellStyle name="_Rid_6__S16" xfId="440"/>
    <cellStyle name="_Rid_6__S24" xfId="441"/>
    <cellStyle name="_Rid_6__S26" xfId="442"/>
    <cellStyle name="_Rid_6__S28" xfId="443"/>
    <cellStyle name="_Rid_6__S35" xfId="444"/>
    <cellStyle name="_Rid_6__S47" xfId="445"/>
    <cellStyle name="_Rid_6__S49" xfId="446"/>
    <cellStyle name="_Rid_7__S10" xfId="447"/>
    <cellStyle name="_Rid_7__S16" xfId="448"/>
    <cellStyle name="_Rid_7__S18" xfId="449"/>
    <cellStyle name="_Rid_7__S20" xfId="450"/>
    <cellStyle name="_Rid_7__S27" xfId="451"/>
    <cellStyle name="_Rid_7__S39" xfId="452"/>
    <cellStyle name="_Rid_7__S41" xfId="453"/>
    <cellStyle name="_Rid_9__S21" xfId="454"/>
    <cellStyle name="_Rid_9__S31" xfId="455"/>
    <cellStyle name="_Rid_9__S33" xfId="456"/>
    <cellStyle name="_Rid_9__S36" xfId="457"/>
    <cellStyle name="_Rid_9__S38" xfId="458"/>
    <cellStyle name="_Rid_9__S55" xfId="459"/>
    <cellStyle name="_Rid_9__S57" xfId="460"/>
    <cellStyle name="_SubHeading" xfId="461"/>
    <cellStyle name="_SubHeading 2" xfId="462"/>
    <cellStyle name="_SubHeading_Book1" xfId="463"/>
    <cellStyle name="_SubHeading_Book1 2" xfId="464"/>
    <cellStyle name="_SubHeading_CC 3 Yr Forecast to IPO Banks (1)" xfId="465"/>
    <cellStyle name="_SubHeading_Comps 24May02_Final" xfId="466"/>
    <cellStyle name="_SubHeading_Fainne Model vBank Book (€1.36 per Share)" xfId="467"/>
    <cellStyle name="_SubHeading_Fainne Model vBank Book (€1.36 per Share) 2" xfId="468"/>
    <cellStyle name="_SubHeading_Fainne Operating Model - Aug. 3" xfId="469"/>
    <cellStyle name="_SubHeading_Fainne Operating Model - Aug. 3 2" xfId="470"/>
    <cellStyle name="_SubHeading_Fainne Operating Model - Nov. 13" xfId="471"/>
    <cellStyle name="_SubHeading_Fainne Operating Model - Nov. 13 2" xfId="472"/>
    <cellStyle name="_SubHeading_Industry Overview Master Spreadsheet" xfId="473"/>
    <cellStyle name="_SubHeading_Industry Overview Master Spreadsheet 2" xfId="474"/>
    <cellStyle name="_SubHeading_prestemp" xfId="475"/>
    <cellStyle name="_SubHeading_prestemp_1" xfId="476"/>
    <cellStyle name="_SubHeading_prestemp_Celtel Summary Numbers - Aug 2004" xfId="477"/>
    <cellStyle name="_SubHeading_prestemp_Celtel Summary Numbers - Aug 2004 2" xfId="478"/>
    <cellStyle name="_SubHeading_prestemp_Celtel-summary numbers-v2" xfId="479"/>
    <cellStyle name="_SubHeading_prestemp_Model Master" xfId="480"/>
    <cellStyle name="_SubHeading_prestemp_Phoenix Model - Dec 12 (GS Version)" xfId="481"/>
    <cellStyle name="_SubHeading_prestemp_Phoenix Model - Dec 12 (GS Version) 2" xfId="482"/>
    <cellStyle name="_Table" xfId="483"/>
    <cellStyle name="_Table input" xfId="484"/>
    <cellStyle name="_Table shaded" xfId="485"/>
    <cellStyle name="_Table_Book1" xfId="486"/>
    <cellStyle name="_Table_Book1_1" xfId="487"/>
    <cellStyle name="_Table_Book1_Model Master" xfId="488"/>
    <cellStyle name="_Table_Book1_Model Master 2" xfId="489"/>
    <cellStyle name="_Table_Book1_Model Master 2 2" xfId="490"/>
    <cellStyle name="_Table_Book1_Model Master 2 3" xfId="491"/>
    <cellStyle name="_Table_Book1_Model Master 2 4" xfId="492"/>
    <cellStyle name="_Table_Book1_Model Master 3" xfId="493"/>
    <cellStyle name="_Table_Book1_Model Master 3 2" xfId="494"/>
    <cellStyle name="_Table_Book1_Model Master 3 3" xfId="495"/>
    <cellStyle name="_Table_Book1_Model Master 3 4" xfId="496"/>
    <cellStyle name="_Table_Book1_Model Master 4" xfId="497"/>
    <cellStyle name="_Table_Book1_Model Master 5" xfId="498"/>
    <cellStyle name="_Table_Book1_Model Master 6" xfId="499"/>
    <cellStyle name="_Table_Book1_Model Master 7" xfId="500"/>
    <cellStyle name="_Table_Book1_Phoenix Model - Dec 12 (GS Version)" xfId="501"/>
    <cellStyle name="_Table_Dakota Operating Model v1" xfId="502"/>
    <cellStyle name="_Table_Fainne Operating Model - Nov. 13" xfId="503"/>
    <cellStyle name="_Table_Financing alternatives key credit" xfId="504"/>
    <cellStyle name="_Table_Future Benchmarking" xfId="505"/>
    <cellStyle name="_Table_Industry Overview Master Spreadsheet" xfId="506"/>
    <cellStyle name="_Table_Industry Overview Master Spreadsheet 2" xfId="507"/>
    <cellStyle name="_Table_Industry Overview Master Spreadsheet 2 2" xfId="508"/>
    <cellStyle name="_Table_Industry Overview Master Spreadsheet 2 3" xfId="509"/>
    <cellStyle name="_Table_Industry Overview Master Spreadsheet 2 4" xfId="510"/>
    <cellStyle name="_Table_Industry Overview Master Spreadsheet 3" xfId="511"/>
    <cellStyle name="_Table_Industry Overview Master Spreadsheet 3 2" xfId="512"/>
    <cellStyle name="_Table_Industry Overview Master Spreadsheet 3 3" xfId="513"/>
    <cellStyle name="_Table_Industry Overview Master Spreadsheet 3 4" xfId="514"/>
    <cellStyle name="_Table_Industry Overview Master Spreadsheet 4" xfId="515"/>
    <cellStyle name="_Table_Industry Overview Master Spreadsheet 5" xfId="516"/>
    <cellStyle name="_Table_Industry Overview Master Spreadsheet 6" xfId="517"/>
    <cellStyle name="_Table_Industry Overview Master Spreadsheet 7" xfId="518"/>
    <cellStyle name="_Table_Project Wincor LBO Model 2a" xfId="519"/>
    <cellStyle name="_Table_Project Wincor LBO Model 2a 2" xfId="520"/>
    <cellStyle name="_Table_Project Wincor LBO Model 2a 2 2" xfId="521"/>
    <cellStyle name="_Table_Project Wincor LBO Model 2a 2 3" xfId="522"/>
    <cellStyle name="_Table_Project Wincor LBO Model 2a 2 4" xfId="523"/>
    <cellStyle name="_Table_Project Wincor LBO Model 2a 3" xfId="524"/>
    <cellStyle name="_Table_Project Wincor LBO Model 2a 3 2" xfId="525"/>
    <cellStyle name="_Table_Project Wincor LBO Model 2a 3 3" xfId="526"/>
    <cellStyle name="_Table_Project Wincor LBO Model 2a 3 4" xfId="527"/>
    <cellStyle name="_Table_Project Wincor LBO Model 2a 4" xfId="528"/>
    <cellStyle name="_Table_Project Wincor LBO Model 2a 5" xfId="529"/>
    <cellStyle name="_Table_Project Wincor LBO Model 2a 6" xfId="530"/>
    <cellStyle name="_Table_Project Wincor LBO Model 2a 7" xfId="531"/>
    <cellStyle name="_Table_Project Wincor LBO Model 2b" xfId="532"/>
    <cellStyle name="_Table_Project Wincor LBO Model 2b 2" xfId="533"/>
    <cellStyle name="_Table_Project Wincor LBO Model 2b 2 2" xfId="534"/>
    <cellStyle name="_Table_Project Wincor LBO Model 2b 2 3" xfId="535"/>
    <cellStyle name="_Table_Project Wincor LBO Model 2b 2 4" xfId="536"/>
    <cellStyle name="_Table_Project Wincor LBO Model 2b 3" xfId="537"/>
    <cellStyle name="_Table_Project Wincor LBO Model 2b 3 2" xfId="538"/>
    <cellStyle name="_Table_Project Wincor LBO Model 2b 3 3" xfId="539"/>
    <cellStyle name="_Table_Project Wincor LBO Model 2b 3 4" xfId="540"/>
    <cellStyle name="_Table_Project Wincor LBO Model 2b 4" xfId="541"/>
    <cellStyle name="_Table_Project Wincor LBO Model 2b 5" xfId="542"/>
    <cellStyle name="_Table_Project Wincor LBO Model 2b 6" xfId="543"/>
    <cellStyle name="_Table_Project Wincor LBO Model 2b 7" xfId="544"/>
    <cellStyle name="_Table_Simplified Cash Flow Template - 2" xfId="545"/>
    <cellStyle name="_Table_Simplified Cash Flow Template - 2 2" xfId="546"/>
    <cellStyle name="_Table_Working Capital Swings" xfId="547"/>
    <cellStyle name="_TableHead" xfId="548"/>
    <cellStyle name="_TableHead_Comps 24May02_Final" xfId="549"/>
    <cellStyle name="_TableHead_Simplified Cash Flow Template - 2" xfId="550"/>
    <cellStyle name="_TableHead_Simplified Cash Flow Template - 2 2" xfId="551"/>
    <cellStyle name="_TableRowBorder" xfId="552"/>
    <cellStyle name="_TableRowHead" xfId="553"/>
    <cellStyle name="_TableRowHead_Comps 24May02_Final" xfId="554"/>
    <cellStyle name="_TableSuperHead" xfId="555"/>
    <cellStyle name="_TableSuperHead_Book1" xfId="556"/>
    <cellStyle name="_TableSuperHead_Book1_Model Master" xfId="557"/>
    <cellStyle name="_TableSuperHead_Book1_Phoenix Model - Dec 12 (GS Version)" xfId="558"/>
    <cellStyle name="_TableSuperHead_Comps 24May02_Final" xfId="559"/>
    <cellStyle name="_TableSuperHead_Financing alternatives key credit" xfId="560"/>
    <cellStyle name="_TableSuperHead_Industry Overview Master Spreadsheet" xfId="561"/>
    <cellStyle name="_TableSuperHead_Project Wincor LBO Model 2a" xfId="562"/>
    <cellStyle name="_TableSuperHead_Project Wincor LBO Model 2b" xfId="563"/>
    <cellStyle name="_TableSuperHead_Working Capital Swings" xfId="564"/>
    <cellStyle name="=C:\WINNT35\SYSTEM32\COMMAND.COM" xfId="565"/>
    <cellStyle name="0.00x" xfId="566"/>
    <cellStyle name="0.0x" xfId="567"/>
    <cellStyle name="1/1/94" xfId="568"/>
    <cellStyle name="18" xfId="569"/>
    <cellStyle name="18 2" xfId="570"/>
    <cellStyle name="18 2 2" xfId="571"/>
    <cellStyle name="1994" xfId="572"/>
    <cellStyle name="20% - Accent1" xfId="20" builtinId="30" customBuiltin="1"/>
    <cellStyle name="20% - Accent1 2" xfId="47"/>
    <cellStyle name="20% - Accent1 2 2" xfId="48"/>
    <cellStyle name="20% - Accent1 2 2 2" xfId="573"/>
    <cellStyle name="20% - Accent1 2 2 2 2" xfId="574"/>
    <cellStyle name="20% - Accent1 2 2 3" xfId="575"/>
    <cellStyle name="20% - Accent1 2 3" xfId="576"/>
    <cellStyle name="20% - Accent1 2 3 2" xfId="577"/>
    <cellStyle name="20% - Accent1 2 3 2 2" xfId="578"/>
    <cellStyle name="20% - Accent1 2 3 2 3" xfId="579"/>
    <cellStyle name="20% - Accent1 2 3 3" xfId="580"/>
    <cellStyle name="20% - Accent1 2 3 4" xfId="581"/>
    <cellStyle name="20% - Accent1 2 4" xfId="582"/>
    <cellStyle name="20% - Accent1 2 4 2" xfId="583"/>
    <cellStyle name="20% - Accent1 2 4 3" xfId="584"/>
    <cellStyle name="20% - Accent1 2 4 4" xfId="585"/>
    <cellStyle name="20% - Accent1 2 4 4 2" xfId="586"/>
    <cellStyle name="20% - Accent1 2 4 5" xfId="587"/>
    <cellStyle name="20% - Accent1 2 5" xfId="588"/>
    <cellStyle name="20% - Accent1 2 5 2" xfId="589"/>
    <cellStyle name="20% - Accent1 2 6" xfId="590"/>
    <cellStyle name="20% - Accent1 2 6 2" xfId="591"/>
    <cellStyle name="20% - Accent1 2 7" xfId="592"/>
    <cellStyle name="20% - Accent1 2_1. Compensation" xfId="593"/>
    <cellStyle name="20% - Accent1 3" xfId="594"/>
    <cellStyle name="20% - Accent1 3 2" xfId="595"/>
    <cellStyle name="20% - Accent1 3 2 2" xfId="596"/>
    <cellStyle name="20% - Accent1 3 2 3" xfId="597"/>
    <cellStyle name="20% - Accent1 3 2 4" xfId="598"/>
    <cellStyle name="20% - Accent1 3 3" xfId="599"/>
    <cellStyle name="20% - Accent1 3 3 2" xfId="600"/>
    <cellStyle name="20% - Accent1 3 3 3" xfId="601"/>
    <cellStyle name="20% - Accent1 3 4" xfId="602"/>
    <cellStyle name="20% - Accent1 3 4 2" xfId="603"/>
    <cellStyle name="20% - Accent1 3 5" xfId="604"/>
    <cellStyle name="20% - Accent1 4" xfId="605"/>
    <cellStyle name="20% - Accent1 4 2" xfId="606"/>
    <cellStyle name="20% - Accent2" xfId="24" builtinId="34" customBuiltin="1"/>
    <cellStyle name="20% - Accent2 2" xfId="49"/>
    <cellStyle name="20% - Accent2 2 2" xfId="50"/>
    <cellStyle name="20% - Accent2 2 2 2" xfId="607"/>
    <cellStyle name="20% - Accent2 2 2 2 2" xfId="608"/>
    <cellStyle name="20% - Accent2 2 2 3" xfId="609"/>
    <cellStyle name="20% - Accent2 2 3" xfId="610"/>
    <cellStyle name="20% - Accent2 2 3 2" xfId="611"/>
    <cellStyle name="20% - Accent2 2 3 2 2" xfId="612"/>
    <cellStyle name="20% - Accent2 2 3 2 3" xfId="613"/>
    <cellStyle name="20% - Accent2 2 3 3" xfId="614"/>
    <cellStyle name="20% - Accent2 2 3 4" xfId="615"/>
    <cellStyle name="20% - Accent2 2 4" xfId="616"/>
    <cellStyle name="20% - Accent2 2 4 2" xfId="617"/>
    <cellStyle name="20% - Accent2 2 4 3" xfId="618"/>
    <cellStyle name="20% - Accent2 2 4 4" xfId="619"/>
    <cellStyle name="20% - Accent2 2 4 4 2" xfId="620"/>
    <cellStyle name="20% - Accent2 2 4 5" xfId="621"/>
    <cellStyle name="20% - Accent2 2 5" xfId="622"/>
    <cellStyle name="20% - Accent2 2 5 2" xfId="623"/>
    <cellStyle name="20% - Accent2 2 6" xfId="624"/>
    <cellStyle name="20% - Accent2 2 6 2" xfId="625"/>
    <cellStyle name="20% - Accent2 2 7" xfId="626"/>
    <cellStyle name="20% - Accent2 2_1. Compensation" xfId="627"/>
    <cellStyle name="20% - Accent2 3" xfId="628"/>
    <cellStyle name="20% - Accent2 3 2" xfId="629"/>
    <cellStyle name="20% - Accent2 3 2 2" xfId="630"/>
    <cellStyle name="20% - Accent2 3 2 3" xfId="631"/>
    <cellStyle name="20% - Accent2 3 2 4" xfId="632"/>
    <cellStyle name="20% - Accent2 3 3" xfId="633"/>
    <cellStyle name="20% - Accent2 3 3 2" xfId="634"/>
    <cellStyle name="20% - Accent2 3 3 3" xfId="635"/>
    <cellStyle name="20% - Accent2 3 4" xfId="636"/>
    <cellStyle name="20% - Accent2 3 4 2" xfId="637"/>
    <cellStyle name="20% - Accent2 3 5" xfId="638"/>
    <cellStyle name="20% - Accent2 4" xfId="639"/>
    <cellStyle name="20% - Accent2 4 2" xfId="640"/>
    <cellStyle name="20% - Accent3" xfId="28" builtinId="38" customBuiltin="1"/>
    <cellStyle name="20% - Accent3 2" xfId="51"/>
    <cellStyle name="20% - Accent3 2 2" xfId="52"/>
    <cellStyle name="20% - Accent3 2 2 2" xfId="641"/>
    <cellStyle name="20% - Accent3 2 2 2 2" xfId="642"/>
    <cellStyle name="20% - Accent3 2 2 3" xfId="643"/>
    <cellStyle name="20% - Accent3 2 3" xfId="644"/>
    <cellStyle name="20% - Accent3 2 3 2" xfId="645"/>
    <cellStyle name="20% - Accent3 2 3 2 2" xfId="646"/>
    <cellStyle name="20% - Accent3 2 3 2 3" xfId="647"/>
    <cellStyle name="20% - Accent3 2 3 3" xfId="648"/>
    <cellStyle name="20% - Accent3 2 3 4" xfId="649"/>
    <cellStyle name="20% - Accent3 2 4" xfId="650"/>
    <cellStyle name="20% - Accent3 2 4 2" xfId="651"/>
    <cellStyle name="20% - Accent3 2 4 3" xfId="652"/>
    <cellStyle name="20% - Accent3 2 4 4" xfId="653"/>
    <cellStyle name="20% - Accent3 2 4 4 2" xfId="654"/>
    <cellStyle name="20% - Accent3 2 4 5" xfId="655"/>
    <cellStyle name="20% - Accent3 2 5" xfId="656"/>
    <cellStyle name="20% - Accent3 2 5 2" xfId="657"/>
    <cellStyle name="20% - Accent3 2 6" xfId="658"/>
    <cellStyle name="20% - Accent3 2 6 2" xfId="659"/>
    <cellStyle name="20% - Accent3 2 7" xfId="660"/>
    <cellStyle name="20% - Accent3 2_1. Compensation" xfId="661"/>
    <cellStyle name="20% - Accent3 3" xfId="662"/>
    <cellStyle name="20% - Accent3 3 2" xfId="663"/>
    <cellStyle name="20% - Accent3 3 2 2" xfId="664"/>
    <cellStyle name="20% - Accent3 3 2 3" xfId="665"/>
    <cellStyle name="20% - Accent3 3 2 4" xfId="666"/>
    <cellStyle name="20% - Accent3 3 3" xfId="667"/>
    <cellStyle name="20% - Accent3 3 3 2" xfId="668"/>
    <cellStyle name="20% - Accent3 3 3 3" xfId="669"/>
    <cellStyle name="20% - Accent3 3 4" xfId="670"/>
    <cellStyle name="20% - Accent3 3 4 2" xfId="671"/>
    <cellStyle name="20% - Accent3 3 5" xfId="672"/>
    <cellStyle name="20% - Accent3 4" xfId="673"/>
    <cellStyle name="20% - Accent3 4 2" xfId="674"/>
    <cellStyle name="20% - Accent4" xfId="32" builtinId="42" customBuiltin="1"/>
    <cellStyle name="20% - Accent4 2" xfId="53"/>
    <cellStyle name="20% - Accent4 2 2" xfId="54"/>
    <cellStyle name="20% - Accent4 2 2 2" xfId="675"/>
    <cellStyle name="20% - Accent4 2 2 2 2" xfId="676"/>
    <cellStyle name="20% - Accent4 2 2 3" xfId="677"/>
    <cellStyle name="20% - Accent4 2 3" xfId="678"/>
    <cellStyle name="20% - Accent4 2 3 2" xfId="679"/>
    <cellStyle name="20% - Accent4 2 3 2 2" xfId="680"/>
    <cellStyle name="20% - Accent4 2 3 2 3" xfId="681"/>
    <cellStyle name="20% - Accent4 2 3 3" xfId="682"/>
    <cellStyle name="20% - Accent4 2 3 4" xfId="683"/>
    <cellStyle name="20% - Accent4 2 4" xfId="684"/>
    <cellStyle name="20% - Accent4 2 4 2" xfId="685"/>
    <cellStyle name="20% - Accent4 2 4 3" xfId="686"/>
    <cellStyle name="20% - Accent4 2 4 4" xfId="687"/>
    <cellStyle name="20% - Accent4 2 4 4 2" xfId="688"/>
    <cellStyle name="20% - Accent4 2 4 5" xfId="689"/>
    <cellStyle name="20% - Accent4 2 5" xfId="690"/>
    <cellStyle name="20% - Accent4 2 5 2" xfId="691"/>
    <cellStyle name="20% - Accent4 2 6" xfId="692"/>
    <cellStyle name="20% - Accent4 2 6 2" xfId="693"/>
    <cellStyle name="20% - Accent4 2 7" xfId="694"/>
    <cellStyle name="20% - Accent4 2_1. Compensation" xfId="695"/>
    <cellStyle name="20% - Accent4 3" xfId="696"/>
    <cellStyle name="20% - Accent4 3 2" xfId="697"/>
    <cellStyle name="20% - Accent4 3 2 2" xfId="698"/>
    <cellStyle name="20% - Accent4 3 2 3" xfId="699"/>
    <cellStyle name="20% - Accent4 3 2 4" xfId="700"/>
    <cellStyle name="20% - Accent4 3 3" xfId="701"/>
    <cellStyle name="20% - Accent4 3 3 2" xfId="702"/>
    <cellStyle name="20% - Accent4 3 3 3" xfId="703"/>
    <cellStyle name="20% - Accent4 3 4" xfId="704"/>
    <cellStyle name="20% - Accent4 3 4 2" xfId="705"/>
    <cellStyle name="20% - Accent4 3 5" xfId="706"/>
    <cellStyle name="20% - Accent4 4" xfId="707"/>
    <cellStyle name="20% - Accent4 4 2" xfId="708"/>
    <cellStyle name="20% - Accent5" xfId="36" builtinId="46" customBuiltin="1"/>
    <cellStyle name="20% - Accent5 2" xfId="55"/>
    <cellStyle name="20% - Accent5 2 2" xfId="56"/>
    <cellStyle name="20% - Accent5 2 2 2" xfId="709"/>
    <cellStyle name="20% - Accent5 2 2 2 2" xfId="710"/>
    <cellStyle name="20% - Accent5 2 2 3" xfId="711"/>
    <cellStyle name="20% - Accent5 2 3" xfId="712"/>
    <cellStyle name="20% - Accent5 2 3 2" xfId="713"/>
    <cellStyle name="20% - Accent5 2 3 2 2" xfId="714"/>
    <cellStyle name="20% - Accent5 2 3 2 3" xfId="715"/>
    <cellStyle name="20% - Accent5 2 3 3" xfId="716"/>
    <cellStyle name="20% - Accent5 2 3 4" xfId="717"/>
    <cellStyle name="20% - Accent5 2 4" xfId="718"/>
    <cellStyle name="20% - Accent5 2 4 2" xfId="719"/>
    <cellStyle name="20% - Accent5 2 4 3" xfId="720"/>
    <cellStyle name="20% - Accent5 2 4 4" xfId="721"/>
    <cellStyle name="20% - Accent5 2 4 4 2" xfId="722"/>
    <cellStyle name="20% - Accent5 2 4 5" xfId="723"/>
    <cellStyle name="20% - Accent5 2 5" xfId="724"/>
    <cellStyle name="20% - Accent5 2 5 2" xfId="725"/>
    <cellStyle name="20% - Accent5 2 6" xfId="726"/>
    <cellStyle name="20% - Accent5 2 6 2" xfId="727"/>
    <cellStyle name="20% - Accent5 2 7" xfId="728"/>
    <cellStyle name="20% - Accent5 2_1. Compensation" xfId="729"/>
    <cellStyle name="20% - Accent5 3" xfId="730"/>
    <cellStyle name="20% - Accent5 3 2" xfId="731"/>
    <cellStyle name="20% - Accent5 3 2 2" xfId="732"/>
    <cellStyle name="20% - Accent5 3 2 3" xfId="733"/>
    <cellStyle name="20% - Accent5 3 2 4" xfId="734"/>
    <cellStyle name="20% - Accent5 3 3" xfId="735"/>
    <cellStyle name="20% - Accent5 3 3 2" xfId="736"/>
    <cellStyle name="20% - Accent5 3 3 3" xfId="737"/>
    <cellStyle name="20% - Accent5 3 4" xfId="738"/>
    <cellStyle name="20% - Accent5 3 4 2" xfId="739"/>
    <cellStyle name="20% - Accent5 3 5" xfId="740"/>
    <cellStyle name="20% - Accent5 4" xfId="741"/>
    <cellStyle name="20% - Accent5 4 2" xfId="742"/>
    <cellStyle name="20% - Accent6" xfId="40" builtinId="50" customBuiltin="1"/>
    <cellStyle name="20% - Accent6 2" xfId="57"/>
    <cellStyle name="20% - Accent6 2 2" xfId="58"/>
    <cellStyle name="20% - Accent6 2 2 2" xfId="743"/>
    <cellStyle name="20% - Accent6 2 2 2 2" xfId="744"/>
    <cellStyle name="20% - Accent6 2 2 3" xfId="745"/>
    <cellStyle name="20% - Accent6 2 3" xfId="746"/>
    <cellStyle name="20% - Accent6 2 3 2" xfId="747"/>
    <cellStyle name="20% - Accent6 2 3 3" xfId="748"/>
    <cellStyle name="20% - Accent6 2 3 4" xfId="749"/>
    <cellStyle name="20% - Accent6 2 4" xfId="750"/>
    <cellStyle name="20% - Accent6 2 4 2" xfId="751"/>
    <cellStyle name="20% - Accent6 2 4 3" xfId="752"/>
    <cellStyle name="20% - Accent6 2 4 4" xfId="753"/>
    <cellStyle name="20% - Accent6 2 4 4 2" xfId="754"/>
    <cellStyle name="20% - Accent6 2 4 5" xfId="755"/>
    <cellStyle name="20% - Accent6 2 5" xfId="756"/>
    <cellStyle name="20% - Accent6 2 5 2" xfId="757"/>
    <cellStyle name="20% - Accent6 2 5 2 2" xfId="758"/>
    <cellStyle name="20% - Accent6 2 6" xfId="759"/>
    <cellStyle name="20% - Accent6 2_1. Compensation" xfId="760"/>
    <cellStyle name="20% - Accent6 3" xfId="761"/>
    <cellStyle name="20% - Accent6 3 2" xfId="762"/>
    <cellStyle name="20% - Accent6 3 2 2" xfId="763"/>
    <cellStyle name="20% - Accent6 3 2 3" xfId="764"/>
    <cellStyle name="20% - Accent6 3 3" xfId="765"/>
    <cellStyle name="20% - Accent6 3 3 2" xfId="766"/>
    <cellStyle name="20% - Accent6 3 4" xfId="767"/>
    <cellStyle name="20% - Ênfase1" xfId="768"/>
    <cellStyle name="20% - Ênfase1 2" xfId="769"/>
    <cellStyle name="20% - Ênfase1 2 2" xfId="770"/>
    <cellStyle name="20% - Ênfase1 3" xfId="771"/>
    <cellStyle name="20% - Ênfase1 3 2" xfId="772"/>
    <cellStyle name="20% - Ênfase1 4" xfId="773"/>
    <cellStyle name="20% - Ênfase1_1. Compensation" xfId="774"/>
    <cellStyle name="20% - Ênfase2" xfId="775"/>
    <cellStyle name="20% - Ênfase2 2" xfId="776"/>
    <cellStyle name="20% - Ênfase2 2 2" xfId="777"/>
    <cellStyle name="20% - Ênfase2 3" xfId="778"/>
    <cellStyle name="20% - Ênfase2 3 2" xfId="779"/>
    <cellStyle name="20% - Ênfase2 4" xfId="780"/>
    <cellStyle name="20% - Ênfase2_1. Compensation" xfId="781"/>
    <cellStyle name="20% - Ênfase3" xfId="782"/>
    <cellStyle name="20% - Ênfase3 2" xfId="783"/>
    <cellStyle name="20% - Ênfase3 2 2" xfId="784"/>
    <cellStyle name="20% - Ênfase3 3" xfId="785"/>
    <cellStyle name="20% - Ênfase3 3 2" xfId="786"/>
    <cellStyle name="20% - Ênfase3 4" xfId="787"/>
    <cellStyle name="20% - Ênfase3_1. Compensation" xfId="788"/>
    <cellStyle name="20% - Ênfase4" xfId="789"/>
    <cellStyle name="20% - Ênfase4 2" xfId="790"/>
    <cellStyle name="20% - Ênfase4 2 2" xfId="791"/>
    <cellStyle name="20% - Ênfase4 3" xfId="792"/>
    <cellStyle name="20% - Ênfase4 3 2" xfId="793"/>
    <cellStyle name="20% - Ênfase4 4" xfId="794"/>
    <cellStyle name="20% - Ênfase4_1. Compensation" xfId="795"/>
    <cellStyle name="20% - Ênfase5" xfId="796"/>
    <cellStyle name="20% - Ênfase5 2" xfId="797"/>
    <cellStyle name="20% - Ênfase5 2 2" xfId="798"/>
    <cellStyle name="20% - Ênfase5 3" xfId="799"/>
    <cellStyle name="20% - Ênfase5 3 2" xfId="800"/>
    <cellStyle name="20% - Ênfase5 4" xfId="801"/>
    <cellStyle name="20% - Ênfase5_1. Compensation" xfId="802"/>
    <cellStyle name="20% - Ênfase6" xfId="803"/>
    <cellStyle name="20% - Ênfase6 2" xfId="804"/>
    <cellStyle name="20% - Ênfase6 2 2" xfId="805"/>
    <cellStyle name="20% - Ênfase6 3" xfId="806"/>
    <cellStyle name="20% - Ênfase6 3 2" xfId="807"/>
    <cellStyle name="20% - Ênfase6 4" xfId="808"/>
    <cellStyle name="20% - Ênfase6_1. Compensation" xfId="809"/>
    <cellStyle name="40% - Accent1" xfId="21" builtinId="31" customBuiltin="1"/>
    <cellStyle name="40% - Accent1 2" xfId="59"/>
    <cellStyle name="40% - Accent1 2 2" xfId="60"/>
    <cellStyle name="40% - Accent1 2 2 2" xfId="810"/>
    <cellStyle name="40% - Accent1 2 2 2 2" xfId="811"/>
    <cellStyle name="40% - Accent1 2 2 3" xfId="812"/>
    <cellStyle name="40% - Accent1 2 3" xfId="813"/>
    <cellStyle name="40% - Accent1 2 3 2" xfId="814"/>
    <cellStyle name="40% - Accent1 2 3 3" xfId="815"/>
    <cellStyle name="40% - Accent1 2 3 4" xfId="816"/>
    <cellStyle name="40% - Accent1 2 4" xfId="817"/>
    <cellStyle name="40% - Accent1 2 4 2" xfId="818"/>
    <cellStyle name="40% - Accent1 2 4 3" xfId="819"/>
    <cellStyle name="40% - Accent1 2 4 4" xfId="820"/>
    <cellStyle name="40% - Accent1 2 4 4 2" xfId="821"/>
    <cellStyle name="40% - Accent1 2 4 5" xfId="822"/>
    <cellStyle name="40% - Accent1 2 5" xfId="823"/>
    <cellStyle name="40% - Accent1 2 5 2" xfId="824"/>
    <cellStyle name="40% - Accent1 2 5 2 2" xfId="825"/>
    <cellStyle name="40% - Accent1 2 6" xfId="826"/>
    <cellStyle name="40% - Accent1 2_1. Compensation" xfId="827"/>
    <cellStyle name="40% - Accent1 3" xfId="828"/>
    <cellStyle name="40% - Accent1 3 2" xfId="829"/>
    <cellStyle name="40% - Accent1 3 2 2" xfId="830"/>
    <cellStyle name="40% - Accent1 3 2 3" xfId="831"/>
    <cellStyle name="40% - Accent1 3 3" xfId="832"/>
    <cellStyle name="40% - Accent1 3 3 2" xfId="833"/>
    <cellStyle name="40% - Accent1 3 4" xfId="834"/>
    <cellStyle name="40% - Accent2" xfId="25" builtinId="35" customBuiltin="1"/>
    <cellStyle name="40% - Accent2 2" xfId="61"/>
    <cellStyle name="40% - Accent2 2 2" xfId="62"/>
    <cellStyle name="40% - Accent2 2 2 2" xfId="835"/>
    <cellStyle name="40% - Accent2 2 2 2 2" xfId="836"/>
    <cellStyle name="40% - Accent2 2 2 3" xfId="837"/>
    <cellStyle name="40% - Accent2 2 3" xfId="838"/>
    <cellStyle name="40% - Accent2 2 3 2" xfId="839"/>
    <cellStyle name="40% - Accent2 2 3 3" xfId="840"/>
    <cellStyle name="40% - Accent2 2 3 4" xfId="841"/>
    <cellStyle name="40% - Accent2 2 4" xfId="842"/>
    <cellStyle name="40% - Accent2 2 4 2" xfId="843"/>
    <cellStyle name="40% - Accent2 2 4 3" xfId="844"/>
    <cellStyle name="40% - Accent2 2 4 4" xfId="845"/>
    <cellStyle name="40% - Accent2 2 4 4 2" xfId="846"/>
    <cellStyle name="40% - Accent2 2 4 5" xfId="847"/>
    <cellStyle name="40% - Accent2 2 5" xfId="848"/>
    <cellStyle name="40% - Accent2 2 5 2" xfId="849"/>
    <cellStyle name="40% - Accent2 2 5 2 2" xfId="850"/>
    <cellStyle name="40% - Accent2 2 6" xfId="851"/>
    <cellStyle name="40% - Accent2 2_1. Compensation" xfId="852"/>
    <cellStyle name="40% - Accent2 3" xfId="853"/>
    <cellStyle name="40% - Accent2 3 2" xfId="854"/>
    <cellStyle name="40% - Accent2 3 2 2" xfId="855"/>
    <cellStyle name="40% - Accent2 3 2 3" xfId="856"/>
    <cellStyle name="40% - Accent2 3 3" xfId="857"/>
    <cellStyle name="40% - Accent2 3 3 2" xfId="858"/>
    <cellStyle name="40% - Accent2 3 4" xfId="859"/>
    <cellStyle name="40% - Accent3" xfId="29" builtinId="39" customBuiltin="1"/>
    <cellStyle name="40% - Accent3 2" xfId="63"/>
    <cellStyle name="40% - Accent3 2 2" xfId="64"/>
    <cellStyle name="40% - Accent3 2 2 2" xfId="860"/>
    <cellStyle name="40% - Accent3 2 2 2 2" xfId="861"/>
    <cellStyle name="40% - Accent3 2 2 3" xfId="862"/>
    <cellStyle name="40% - Accent3 2 3" xfId="863"/>
    <cellStyle name="40% - Accent3 2 3 2" xfId="864"/>
    <cellStyle name="40% - Accent3 2 3 2 2" xfId="865"/>
    <cellStyle name="40% - Accent3 2 3 2 3" xfId="866"/>
    <cellStyle name="40% - Accent3 2 3 3" xfId="867"/>
    <cellStyle name="40% - Accent3 2 3 4" xfId="868"/>
    <cellStyle name="40% - Accent3 2 4" xfId="869"/>
    <cellStyle name="40% - Accent3 2 4 2" xfId="870"/>
    <cellStyle name="40% - Accent3 2 4 3" xfId="871"/>
    <cellStyle name="40% - Accent3 2 4 4" xfId="872"/>
    <cellStyle name="40% - Accent3 2 4 4 2" xfId="873"/>
    <cellStyle name="40% - Accent3 2 4 5" xfId="874"/>
    <cellStyle name="40% - Accent3 2 5" xfId="875"/>
    <cellStyle name="40% - Accent3 2 5 2" xfId="876"/>
    <cellStyle name="40% - Accent3 2 6" xfId="877"/>
    <cellStyle name="40% - Accent3 2 6 2" xfId="878"/>
    <cellStyle name="40% - Accent3 2 7" xfId="879"/>
    <cellStyle name="40% - Accent3 2_1. Compensation" xfId="880"/>
    <cellStyle name="40% - Accent3 3" xfId="881"/>
    <cellStyle name="40% - Accent3 3 2" xfId="882"/>
    <cellStyle name="40% - Accent3 3 2 2" xfId="883"/>
    <cellStyle name="40% - Accent3 3 2 3" xfId="884"/>
    <cellStyle name="40% - Accent3 3 2 4" xfId="885"/>
    <cellStyle name="40% - Accent3 3 3" xfId="886"/>
    <cellStyle name="40% - Accent3 3 3 2" xfId="887"/>
    <cellStyle name="40% - Accent3 3 3 3" xfId="888"/>
    <cellStyle name="40% - Accent3 3 4" xfId="889"/>
    <cellStyle name="40% - Accent3 3 4 2" xfId="890"/>
    <cellStyle name="40% - Accent3 3 5" xfId="891"/>
    <cellStyle name="40% - Accent3 4" xfId="892"/>
    <cellStyle name="40% - Accent3 4 2" xfId="893"/>
    <cellStyle name="40% - Accent4" xfId="33" builtinId="43" customBuiltin="1"/>
    <cellStyle name="40% - Accent4 2" xfId="65"/>
    <cellStyle name="40% - Accent4 2 2" xfId="66"/>
    <cellStyle name="40% - Accent4 2 2 2" xfId="894"/>
    <cellStyle name="40% - Accent4 2 2 2 2" xfId="895"/>
    <cellStyle name="40% - Accent4 2 2 3" xfId="896"/>
    <cellStyle name="40% - Accent4 2 3" xfId="897"/>
    <cellStyle name="40% - Accent4 2 3 2" xfId="898"/>
    <cellStyle name="40% - Accent4 2 3 2 2" xfId="899"/>
    <cellStyle name="40% - Accent4 2 3 2 3" xfId="900"/>
    <cellStyle name="40% - Accent4 2 3 3" xfId="901"/>
    <cellStyle name="40% - Accent4 2 3 4" xfId="902"/>
    <cellStyle name="40% - Accent4 2 4" xfId="903"/>
    <cellStyle name="40% - Accent4 2 4 2" xfId="904"/>
    <cellStyle name="40% - Accent4 2 4 3" xfId="905"/>
    <cellStyle name="40% - Accent4 2 4 4" xfId="906"/>
    <cellStyle name="40% - Accent4 2 4 4 2" xfId="907"/>
    <cellStyle name="40% - Accent4 2 4 5" xfId="908"/>
    <cellStyle name="40% - Accent4 2 5" xfId="909"/>
    <cellStyle name="40% - Accent4 2 5 2" xfId="910"/>
    <cellStyle name="40% - Accent4 2 6" xfId="911"/>
    <cellStyle name="40% - Accent4 2 6 2" xfId="912"/>
    <cellStyle name="40% - Accent4 2 7" xfId="913"/>
    <cellStyle name="40% - Accent4 2_1. Compensation" xfId="914"/>
    <cellStyle name="40% - Accent4 3" xfId="915"/>
    <cellStyle name="40% - Accent4 3 2" xfId="916"/>
    <cellStyle name="40% - Accent4 3 2 2" xfId="917"/>
    <cellStyle name="40% - Accent4 3 2 3" xfId="918"/>
    <cellStyle name="40% - Accent4 3 2 4" xfId="919"/>
    <cellStyle name="40% - Accent4 3 3" xfId="920"/>
    <cellStyle name="40% - Accent4 3 3 2" xfId="921"/>
    <cellStyle name="40% - Accent4 3 3 3" xfId="922"/>
    <cellStyle name="40% - Accent4 3 4" xfId="923"/>
    <cellStyle name="40% - Accent4 3 4 2" xfId="924"/>
    <cellStyle name="40% - Accent4 3 5" xfId="925"/>
    <cellStyle name="40% - Accent4 4" xfId="926"/>
    <cellStyle name="40% - Accent4 4 2" xfId="927"/>
    <cellStyle name="40% - Accent5" xfId="37" builtinId="47" customBuiltin="1"/>
    <cellStyle name="40% - Accent5 2" xfId="67"/>
    <cellStyle name="40% - Accent5 2 2" xfId="68"/>
    <cellStyle name="40% - Accent5 2 2 2" xfId="928"/>
    <cellStyle name="40% - Accent5 2 2 2 2" xfId="929"/>
    <cellStyle name="40% - Accent5 2 2 3" xfId="930"/>
    <cellStyle name="40% - Accent5 2 3" xfId="931"/>
    <cellStyle name="40% - Accent5 2 3 2" xfId="932"/>
    <cellStyle name="40% - Accent5 2 3 3" xfId="933"/>
    <cellStyle name="40% - Accent5 2 3 4" xfId="934"/>
    <cellStyle name="40% - Accent5 2 4" xfId="935"/>
    <cellStyle name="40% - Accent5 2 4 2" xfId="936"/>
    <cellStyle name="40% - Accent5 2 4 3" xfId="937"/>
    <cellStyle name="40% - Accent5 2 4 4" xfId="938"/>
    <cellStyle name="40% - Accent5 2 4 4 2" xfId="939"/>
    <cellStyle name="40% - Accent5 2 4 5" xfId="940"/>
    <cellStyle name="40% - Accent5 2 5" xfId="941"/>
    <cellStyle name="40% - Accent5 2 5 2" xfId="942"/>
    <cellStyle name="40% - Accent5 2 5 2 2" xfId="943"/>
    <cellStyle name="40% - Accent5 2 6" xfId="944"/>
    <cellStyle name="40% - Accent5 2_1. Compensation" xfId="945"/>
    <cellStyle name="40% - Accent5 3" xfId="946"/>
    <cellStyle name="40% - Accent5 3 2" xfId="947"/>
    <cellStyle name="40% - Accent5 3 2 2" xfId="948"/>
    <cellStyle name="40% - Accent5 3 2 3" xfId="949"/>
    <cellStyle name="40% - Accent5 3 3" xfId="950"/>
    <cellStyle name="40% - Accent5 3 3 2" xfId="951"/>
    <cellStyle name="40% - Accent5 3 4" xfId="952"/>
    <cellStyle name="40% - Accent6" xfId="41" builtinId="51" customBuiltin="1"/>
    <cellStyle name="40% - Accent6 2" xfId="69"/>
    <cellStyle name="40% - Accent6 2 2" xfId="70"/>
    <cellStyle name="40% - Accent6 2 2 2" xfId="953"/>
    <cellStyle name="40% - Accent6 2 2 2 2" xfId="954"/>
    <cellStyle name="40% - Accent6 2 2 3" xfId="955"/>
    <cellStyle name="40% - Accent6 2 3" xfId="956"/>
    <cellStyle name="40% - Accent6 2 3 2" xfId="957"/>
    <cellStyle name="40% - Accent6 2 3 2 2" xfId="958"/>
    <cellStyle name="40% - Accent6 2 3 2 3" xfId="959"/>
    <cellStyle name="40% - Accent6 2 3 3" xfId="960"/>
    <cellStyle name="40% - Accent6 2 3 4" xfId="961"/>
    <cellStyle name="40% - Accent6 2 4" xfId="962"/>
    <cellStyle name="40% - Accent6 2 4 2" xfId="963"/>
    <cellStyle name="40% - Accent6 2 4 3" xfId="964"/>
    <cellStyle name="40% - Accent6 2 4 4" xfId="965"/>
    <cellStyle name="40% - Accent6 2 4 4 2" xfId="966"/>
    <cellStyle name="40% - Accent6 2 4 5" xfId="967"/>
    <cellStyle name="40% - Accent6 2 5" xfId="968"/>
    <cellStyle name="40% - Accent6 2 5 2" xfId="969"/>
    <cellStyle name="40% - Accent6 2 6" xfId="970"/>
    <cellStyle name="40% - Accent6 2 6 2" xfId="971"/>
    <cellStyle name="40% - Accent6 2 7" xfId="972"/>
    <cellStyle name="40% - Accent6 2_1. Compensation" xfId="973"/>
    <cellStyle name="40% - Accent6 3" xfId="974"/>
    <cellStyle name="40% - Accent6 3 2" xfId="975"/>
    <cellStyle name="40% - Accent6 3 2 2" xfId="976"/>
    <cellStyle name="40% - Accent6 3 2 3" xfId="977"/>
    <cellStyle name="40% - Accent6 3 2 4" xfId="978"/>
    <cellStyle name="40% - Accent6 3 3" xfId="979"/>
    <cellStyle name="40% - Accent6 3 3 2" xfId="980"/>
    <cellStyle name="40% - Accent6 3 3 3" xfId="981"/>
    <cellStyle name="40% - Accent6 3 4" xfId="982"/>
    <cellStyle name="40% - Accent6 3 4 2" xfId="983"/>
    <cellStyle name="40% - Accent6 3 5" xfId="984"/>
    <cellStyle name="40% - Accent6 4" xfId="985"/>
    <cellStyle name="40% - Accent6 4 2" xfId="986"/>
    <cellStyle name="40% - Ênfase1" xfId="987"/>
    <cellStyle name="40% - Ênfase1 2" xfId="988"/>
    <cellStyle name="40% - Ênfase1 2 2" xfId="989"/>
    <cellStyle name="40% - Ênfase1 3" xfId="990"/>
    <cellStyle name="40% - Ênfase1 3 2" xfId="991"/>
    <cellStyle name="40% - Ênfase1 4" xfId="992"/>
    <cellStyle name="40% - Ênfase1_1. Compensation" xfId="993"/>
    <cellStyle name="40% - Ênfase2" xfId="994"/>
    <cellStyle name="40% - Ênfase2 2" xfId="995"/>
    <cellStyle name="40% - Ênfase2 2 2" xfId="996"/>
    <cellStyle name="40% - Ênfase2 3" xfId="997"/>
    <cellStyle name="40% - Ênfase2 3 2" xfId="998"/>
    <cellStyle name="40% - Ênfase2 4" xfId="999"/>
    <cellStyle name="40% - Ênfase2_1. Compensation" xfId="1000"/>
    <cellStyle name="40% - Ênfase3" xfId="1001"/>
    <cellStyle name="40% - Ênfase3 2" xfId="1002"/>
    <cellStyle name="40% - Ênfase3 2 2" xfId="1003"/>
    <cellStyle name="40% - Ênfase3 3" xfId="1004"/>
    <cellStyle name="40% - Ênfase3 3 2" xfId="1005"/>
    <cellStyle name="40% - Ênfase3 4" xfId="1006"/>
    <cellStyle name="40% - Ênfase3_1. Compensation" xfId="1007"/>
    <cellStyle name="40% - Ênfase4" xfId="1008"/>
    <cellStyle name="40% - Ênfase4 2" xfId="1009"/>
    <cellStyle name="40% - Ênfase4 2 2" xfId="1010"/>
    <cellStyle name="40% - Ênfase4 3" xfId="1011"/>
    <cellStyle name="40% - Ênfase4 3 2" xfId="1012"/>
    <cellStyle name="40% - Ênfase4 4" xfId="1013"/>
    <cellStyle name="40% - Ênfase4_1. Compensation" xfId="1014"/>
    <cellStyle name="40% - Ênfase5" xfId="1015"/>
    <cellStyle name="40% - Ênfase5 2" xfId="1016"/>
    <cellStyle name="40% - Ênfase5 2 2" xfId="1017"/>
    <cellStyle name="40% - Ênfase5 3" xfId="1018"/>
    <cellStyle name="40% - Ênfase5 3 2" xfId="1019"/>
    <cellStyle name="40% - Ênfase5 4" xfId="1020"/>
    <cellStyle name="40% - Ênfase5_1. Compensation" xfId="1021"/>
    <cellStyle name="40% - Ênfase6" xfId="1022"/>
    <cellStyle name="40% - Ênfase6 2" xfId="1023"/>
    <cellStyle name="40% - Ênfase6 2 2" xfId="1024"/>
    <cellStyle name="40% - Ênfase6 3" xfId="1025"/>
    <cellStyle name="40% - Ênfase6 3 2" xfId="1026"/>
    <cellStyle name="40% - Ênfase6 4" xfId="1027"/>
    <cellStyle name="40% - Ênfase6_1. Compensation" xfId="1028"/>
    <cellStyle name="60% - Accent1" xfId="22" builtinId="32" customBuiltin="1"/>
    <cellStyle name="60% - Accent1 2" xfId="71"/>
    <cellStyle name="60% - Accent1 2 2" xfId="72"/>
    <cellStyle name="60% - Accent1 2 2 2" xfId="1029"/>
    <cellStyle name="60% - Accent1 2 3" xfId="1030"/>
    <cellStyle name="60% - Accent1 2 3 2" xfId="1031"/>
    <cellStyle name="60% - Accent1 2 4" xfId="1032"/>
    <cellStyle name="60% - Accent1 2 5" xfId="1033"/>
    <cellStyle name="60% - Accent1 2 6" xfId="1034"/>
    <cellStyle name="60% - Accent1 3" xfId="1035"/>
    <cellStyle name="60% - Accent1 3 2" xfId="1036"/>
    <cellStyle name="60% - Accent1 3 3" xfId="1037"/>
    <cellStyle name="60% - Accent2" xfId="26" builtinId="36" customBuiltin="1"/>
    <cellStyle name="60% - Accent2 2" xfId="73"/>
    <cellStyle name="60% - Accent2 2 2" xfId="74"/>
    <cellStyle name="60% - Accent2 2 2 2" xfId="1038"/>
    <cellStyle name="60% - Accent2 2 3" xfId="1039"/>
    <cellStyle name="60% - Accent2 2 3 2" xfId="1040"/>
    <cellStyle name="60% - Accent2 2 4" xfId="1041"/>
    <cellStyle name="60% - Accent2 2 5" xfId="1042"/>
    <cellStyle name="60% - Accent2 3" xfId="1043"/>
    <cellStyle name="60% - Accent3" xfId="30" builtinId="40" customBuiltin="1"/>
    <cellStyle name="60% - Accent3 2" xfId="75"/>
    <cellStyle name="60% - Accent3 2 2" xfId="76"/>
    <cellStyle name="60% - Accent3 2 2 2" xfId="1044"/>
    <cellStyle name="60% - Accent3 2 3" xfId="1045"/>
    <cellStyle name="60% - Accent3 2 3 2" xfId="1046"/>
    <cellStyle name="60% - Accent3 2 4" xfId="1047"/>
    <cellStyle name="60% - Accent3 2 5" xfId="1048"/>
    <cellStyle name="60% - Accent3 2 6" xfId="1049"/>
    <cellStyle name="60% - Accent3 3" xfId="1050"/>
    <cellStyle name="60% - Accent3 3 2" xfId="1051"/>
    <cellStyle name="60% - Accent3 3 3" xfId="1052"/>
    <cellStyle name="60% - Accent4" xfId="34" builtinId="44" customBuiltin="1"/>
    <cellStyle name="60% - Accent4 2" xfId="77"/>
    <cellStyle name="60% - Accent4 2 2" xfId="78"/>
    <cellStyle name="60% - Accent4 2 2 2" xfId="1053"/>
    <cellStyle name="60% - Accent4 2 3" xfId="1054"/>
    <cellStyle name="60% - Accent4 2 3 2" xfId="1055"/>
    <cellStyle name="60% - Accent4 2 4" xfId="1056"/>
    <cellStyle name="60% - Accent4 2 5" xfId="1057"/>
    <cellStyle name="60% - Accent4 2 6" xfId="1058"/>
    <cellStyle name="60% - Accent4 3" xfId="1059"/>
    <cellStyle name="60% - Accent4 3 2" xfId="1060"/>
    <cellStyle name="60% - Accent4 3 3" xfId="1061"/>
    <cellStyle name="60% - Accent5" xfId="38" builtinId="48" customBuiltin="1"/>
    <cellStyle name="60% - Accent5 2" xfId="79"/>
    <cellStyle name="60% - Accent5 2 2" xfId="80"/>
    <cellStyle name="60% - Accent5 2 2 2" xfId="1062"/>
    <cellStyle name="60% - Accent5 2 3" xfId="1063"/>
    <cellStyle name="60% - Accent5 2 3 2" xfId="1064"/>
    <cellStyle name="60% - Accent5 2 4" xfId="1065"/>
    <cellStyle name="60% - Accent5 2 5" xfId="1066"/>
    <cellStyle name="60% - Accent5 2 6" xfId="1067"/>
    <cellStyle name="60% - Accent5 3" xfId="1068"/>
    <cellStyle name="60% - Accent5 3 2" xfId="1069"/>
    <cellStyle name="60% - Accent5 3 3" xfId="1070"/>
    <cellStyle name="60% - Accent6" xfId="42" builtinId="52" customBuiltin="1"/>
    <cellStyle name="60% - Accent6 2" xfId="81"/>
    <cellStyle name="60% - Accent6 2 2" xfId="82"/>
    <cellStyle name="60% - Accent6 2 2 2" xfId="1071"/>
    <cellStyle name="60% - Accent6 2 3" xfId="1072"/>
    <cellStyle name="60% - Accent6 2 3 2" xfId="1073"/>
    <cellStyle name="60% - Accent6 2 4" xfId="1074"/>
    <cellStyle name="60% - Accent6 2 5" xfId="1075"/>
    <cellStyle name="60% - Accent6 2 6" xfId="1076"/>
    <cellStyle name="60% - Accent6 3" xfId="1077"/>
    <cellStyle name="60% - Accent6 3 2" xfId="1078"/>
    <cellStyle name="60% - Accent6 3 3" xfId="1079"/>
    <cellStyle name="60% - Ênfase1" xfId="1080"/>
    <cellStyle name="60% - Ênfase2" xfId="1081"/>
    <cellStyle name="60% - Ênfase3" xfId="1082"/>
    <cellStyle name="60% - Ênfase4" xfId="1083"/>
    <cellStyle name="60% - Ênfase5" xfId="1084"/>
    <cellStyle name="60% - Ênfase6" xfId="1085"/>
    <cellStyle name="Accent1" xfId="19" builtinId="29" customBuiltin="1"/>
    <cellStyle name="Accent1 2" xfId="83"/>
    <cellStyle name="Accent1 2 2" xfId="84"/>
    <cellStyle name="Accent1 2 2 2" xfId="1086"/>
    <cellStyle name="Accent1 2 3" xfId="1087"/>
    <cellStyle name="Accent1 2 3 2" xfId="1088"/>
    <cellStyle name="Accent1 2 4" xfId="1089"/>
    <cellStyle name="Accent1 2 5" xfId="1090"/>
    <cellStyle name="Accent1 2 6" xfId="1091"/>
    <cellStyle name="Accent1 3" xfId="1092"/>
    <cellStyle name="Accent1 3 2" xfId="1093"/>
    <cellStyle name="Accent1 3 3" xfId="1094"/>
    <cellStyle name="Accent2" xfId="23" builtinId="33" customBuiltin="1"/>
    <cellStyle name="Accent2 2" xfId="85"/>
    <cellStyle name="Accent2 2 2" xfId="86"/>
    <cellStyle name="Accent2 2 2 2" xfId="1095"/>
    <cellStyle name="Accent2 2 3" xfId="1096"/>
    <cellStyle name="Accent2 2 3 2" xfId="1097"/>
    <cellStyle name="Accent2 2 4" xfId="1098"/>
    <cellStyle name="Accent2 2 5" xfId="1099"/>
    <cellStyle name="Accent2 3" xfId="1100"/>
    <cellStyle name="Accent3" xfId="27" builtinId="37" customBuiltin="1"/>
    <cellStyle name="Accent3 2" xfId="87"/>
    <cellStyle name="Accent3 2 2" xfId="88"/>
    <cellStyle name="Accent3 2 2 2" xfId="1101"/>
    <cellStyle name="Accent3 2 3" xfId="1102"/>
    <cellStyle name="Accent3 2 3 2" xfId="1103"/>
    <cellStyle name="Accent3 2 4" xfId="1104"/>
    <cellStyle name="Accent3 2 5" xfId="1105"/>
    <cellStyle name="Accent3 3" xfId="1106"/>
    <cellStyle name="Accent4" xfId="31" builtinId="41" customBuiltin="1"/>
    <cellStyle name="Accent4 2" xfId="89"/>
    <cellStyle name="Accent4 2 2" xfId="90"/>
    <cellStyle name="Accent4 2 2 2" xfId="1107"/>
    <cellStyle name="Accent4 2 3" xfId="1108"/>
    <cellStyle name="Accent4 2 3 2" xfId="1109"/>
    <cellStyle name="Accent4 2 4" xfId="1110"/>
    <cellStyle name="Accent4 2 5" xfId="1111"/>
    <cellStyle name="Accent4 2 6" xfId="1112"/>
    <cellStyle name="Accent4 3" xfId="1113"/>
    <cellStyle name="Accent4 3 2" xfId="1114"/>
    <cellStyle name="Accent4 3 3" xfId="1115"/>
    <cellStyle name="Accent5" xfId="35" builtinId="45" customBuiltin="1"/>
    <cellStyle name="Accent5 2" xfId="91"/>
    <cellStyle name="Accent5 2 2" xfId="92"/>
    <cellStyle name="Accent5 2 2 2" xfId="1116"/>
    <cellStyle name="Accent5 2 3" xfId="1117"/>
    <cellStyle name="Accent5 2 3 2" xfId="1118"/>
    <cellStyle name="Accent5 2 4" xfId="1119"/>
    <cellStyle name="Accent5 2 5" xfId="1120"/>
    <cellStyle name="Accent5 3" xfId="1121"/>
    <cellStyle name="Accent6" xfId="39" builtinId="49" customBuiltin="1"/>
    <cellStyle name="Accent6 2" xfId="93"/>
    <cellStyle name="Accent6 2 2" xfId="94"/>
    <cellStyle name="Accent6 2 2 2" xfId="1122"/>
    <cellStyle name="Accent6 2 3" xfId="1123"/>
    <cellStyle name="Accent6 2 3 2" xfId="1124"/>
    <cellStyle name="Accent6 2 4" xfId="1125"/>
    <cellStyle name="Accent6 2 5" xfId="1126"/>
    <cellStyle name="Accent6 3" xfId="1127"/>
    <cellStyle name="act" xfId="1128"/>
    <cellStyle name="act 2" xfId="1129"/>
    <cellStyle name="Actual data" xfId="1130"/>
    <cellStyle name="Actual year" xfId="1131"/>
    <cellStyle name="Actual year 2" xfId="1132"/>
    <cellStyle name="Actual year 2 2" xfId="1133"/>
    <cellStyle name="Actual year 2 3" xfId="1134"/>
    <cellStyle name="Actual year 2 4" xfId="1135"/>
    <cellStyle name="Actual year 3" xfId="1136"/>
    <cellStyle name="Actual year 4" xfId="1137"/>
    <cellStyle name="Actuals Cells" xfId="1138"/>
    <cellStyle name="Actuals Cells 2" xfId="1139"/>
    <cellStyle name="AFE" xfId="1140"/>
    <cellStyle name="AJHCustom" xfId="1141"/>
    <cellStyle name="Arial 10" xfId="1142"/>
    <cellStyle name="Arial 10 2" xfId="1143"/>
    <cellStyle name="Arial 12" xfId="1144"/>
    <cellStyle name="Bad" xfId="8" builtinId="27" customBuiltin="1"/>
    <cellStyle name="Bad 2" xfId="95"/>
    <cellStyle name="Bad 2 2" xfId="96"/>
    <cellStyle name="Bad 2 2 2" xfId="1145"/>
    <cellStyle name="Bad 2 3" xfId="1146"/>
    <cellStyle name="Bad 2 3 2" xfId="1147"/>
    <cellStyle name="Bad 2 4" xfId="1148"/>
    <cellStyle name="Bad 2 5" xfId="1149"/>
    <cellStyle name="Bad 3" xfId="1150"/>
    <cellStyle name="Banner" xfId="1151"/>
    <cellStyle name="Banner 2" xfId="1152"/>
    <cellStyle name="Banner 2 2" xfId="1153"/>
    <cellStyle name="Banner 2 3" xfId="1154"/>
    <cellStyle name="Banner 2 4" xfId="1155"/>
    <cellStyle name="Banner 3" xfId="1156"/>
    <cellStyle name="Banner 3 2" xfId="1157"/>
    <cellStyle name="Banner 3 3" xfId="1158"/>
    <cellStyle name="Banner 3 4" xfId="1159"/>
    <cellStyle name="Banner 4" xfId="1160"/>
    <cellStyle name="Banner 5" xfId="1161"/>
    <cellStyle name="Banner 6" xfId="1162"/>
    <cellStyle name="Banner 7" xfId="1163"/>
    <cellStyle name="bbox" xfId="1164"/>
    <cellStyle name="BLACK" xfId="1165"/>
    <cellStyle name="black-white" xfId="1166"/>
    <cellStyle name="black-white small" xfId="1167"/>
    <cellStyle name="Blank" xfId="1168"/>
    <cellStyle name="Blank 2" xfId="1169"/>
    <cellStyle name="Blank 3" xfId="1170"/>
    <cellStyle name="Blue - Normal" xfId="1171"/>
    <cellStyle name="Blue - small" xfId="1172"/>
    <cellStyle name="Blue - underline, small" xfId="1173"/>
    <cellStyle name="blue shading" xfId="1174"/>
    <cellStyle name="Blue Title" xfId="1175"/>
    <cellStyle name="Blue Title 2" xfId="1176"/>
    <cellStyle name="Blue Title 2 2" xfId="1177"/>
    <cellStyle name="Blue Title 2 3" xfId="1178"/>
    <cellStyle name="Blue Title 2 4" xfId="1179"/>
    <cellStyle name="Blue Title 3" xfId="1180"/>
    <cellStyle name="Blue Title 4" xfId="1181"/>
    <cellStyle name="Blue Title 5" xfId="1182"/>
    <cellStyle name="Body_$Dollars" xfId="1183"/>
    <cellStyle name="Bom" xfId="1184"/>
    <cellStyle name="bord" xfId="1185"/>
    <cellStyle name="bord 2" xfId="1186"/>
    <cellStyle name="bord 2 2" xfId="1187"/>
    <cellStyle name="bord 2 2 2" xfId="1188"/>
    <cellStyle name="bord 2 2 3" xfId="1189"/>
    <cellStyle name="bord 2 2 4" xfId="1190"/>
    <cellStyle name="bord 2 3" xfId="1191"/>
    <cellStyle name="bord 2 3 2" xfId="1192"/>
    <cellStyle name="bord 2 3 3" xfId="1193"/>
    <cellStyle name="bord 2 3 4" xfId="1194"/>
    <cellStyle name="bord 2 4" xfId="1195"/>
    <cellStyle name="bord 2 5" xfId="1196"/>
    <cellStyle name="bord 2 6" xfId="1197"/>
    <cellStyle name="bord 2 7" xfId="1198"/>
    <cellStyle name="bord 3" xfId="1199"/>
    <cellStyle name="bord 3 2" xfId="1200"/>
    <cellStyle name="bord 3 3" xfId="1201"/>
    <cellStyle name="bord 3 4" xfId="1202"/>
    <cellStyle name="bord 4" xfId="1203"/>
    <cellStyle name="bord 4 2" xfId="1204"/>
    <cellStyle name="bord 4 3" xfId="1205"/>
    <cellStyle name="bord 4 4" xfId="1206"/>
    <cellStyle name="bord 5" xfId="1207"/>
    <cellStyle name="bord 6" xfId="1208"/>
    <cellStyle name="bord 7" xfId="1209"/>
    <cellStyle name="bord 8" xfId="1210"/>
    <cellStyle name="British Pound" xfId="1211"/>
    <cellStyle name="Calc" xfId="1212"/>
    <cellStyle name="Calc Cells" xfId="1213"/>
    <cellStyle name="Calc Cells 2" xfId="1214"/>
    <cellStyle name="Calculation" xfId="12" builtinId="22" customBuiltin="1"/>
    <cellStyle name="Calculation 2" xfId="97"/>
    <cellStyle name="Calculation 2 10" xfId="1215"/>
    <cellStyle name="Calculation 2 2" xfId="98"/>
    <cellStyle name="Calculation 2 2 2" xfId="1216"/>
    <cellStyle name="Calculation 2 2 3" xfId="1217"/>
    <cellStyle name="Calculation 2 2 3 2" xfId="1218"/>
    <cellStyle name="Calculation 2 2 3 3" xfId="1219"/>
    <cellStyle name="Calculation 2 2 3 4" xfId="1220"/>
    <cellStyle name="Calculation 2 2 4" xfId="1221"/>
    <cellStyle name="Calculation 2 2 4 2" xfId="1222"/>
    <cellStyle name="Calculation 2 2 4 3" xfId="1223"/>
    <cellStyle name="Calculation 2 2 4 4" xfId="1224"/>
    <cellStyle name="Calculation 2 2 5" xfId="1225"/>
    <cellStyle name="Calculation 2 2 6" xfId="1226"/>
    <cellStyle name="Calculation 2 3" xfId="1227"/>
    <cellStyle name="Calculation 2 3 2" xfId="1228"/>
    <cellStyle name="Calculation 2 3 3" xfId="1229"/>
    <cellStyle name="Calculation 2 3 4" xfId="1230"/>
    <cellStyle name="Calculation 2 3 5" xfId="1231"/>
    <cellStyle name="Calculation 2 3 6" xfId="1232"/>
    <cellStyle name="Calculation 2 4" xfId="1233"/>
    <cellStyle name="Calculation 2 4 2" xfId="1234"/>
    <cellStyle name="Calculation 2 4 2 2" xfId="1235"/>
    <cellStyle name="Calculation 2 4 2 3" xfId="1236"/>
    <cellStyle name="Calculation 2 4 2 4" xfId="1237"/>
    <cellStyle name="Calculation 2 4 3" xfId="1238"/>
    <cellStyle name="Calculation 2 4 3 2" xfId="1239"/>
    <cellStyle name="Calculation 2 4 3 3" xfId="1240"/>
    <cellStyle name="Calculation 2 4 3 4" xfId="1241"/>
    <cellStyle name="Calculation 2 4 4" xfId="1242"/>
    <cellStyle name="Calculation 2 4 5" xfId="1243"/>
    <cellStyle name="Calculation 2 5" xfId="1244"/>
    <cellStyle name="Calculation 2 5 2" xfId="1245"/>
    <cellStyle name="Calculation 2 5 2 2" xfId="1246"/>
    <cellStyle name="Calculation 2 5 2 3" xfId="1247"/>
    <cellStyle name="Calculation 2 5 2 4" xfId="1248"/>
    <cellStyle name="Calculation 2 5 3" xfId="1249"/>
    <cellStyle name="Calculation 2 5 3 2" xfId="1250"/>
    <cellStyle name="Calculation 2 5 3 3" xfId="1251"/>
    <cellStyle name="Calculation 2 5 3 4" xfId="1252"/>
    <cellStyle name="Calculation 2 5 4" xfId="1253"/>
    <cellStyle name="Calculation 2 5 5" xfId="1254"/>
    <cellStyle name="Calculation 2 6" xfId="1255"/>
    <cellStyle name="Calculation 2 6 2" xfId="1256"/>
    <cellStyle name="Calculation 2 6 3" xfId="1257"/>
    <cellStyle name="Calculation 2 6 4" xfId="1258"/>
    <cellStyle name="Calculation 2 6 5" xfId="1259"/>
    <cellStyle name="Calculation 2 7" xfId="1260"/>
    <cellStyle name="Calculation 2 7 2" xfId="1261"/>
    <cellStyle name="Calculation 2 7 3" xfId="1262"/>
    <cellStyle name="Calculation 2 7 4" xfId="1263"/>
    <cellStyle name="Calculation 2 8" xfId="1264"/>
    <cellStyle name="Calculation 2 8 2" xfId="1265"/>
    <cellStyle name="Calculation 2 8 3" xfId="1266"/>
    <cellStyle name="Calculation 2 8 4" xfId="1267"/>
    <cellStyle name="Calculation 2 9" xfId="1268"/>
    <cellStyle name="Calculation 3" xfId="1269"/>
    <cellStyle name="Calculation 3 2" xfId="1270"/>
    <cellStyle name="Calculation 3 2 2" xfId="1271"/>
    <cellStyle name="Calculation 3 2 3" xfId="1272"/>
    <cellStyle name="Calculation 3 2 4" xfId="1273"/>
    <cellStyle name="Calculation 3 3" xfId="1274"/>
    <cellStyle name="Calculation 3 3 2" xfId="1275"/>
    <cellStyle name="Calculation 3 3 3" xfId="1276"/>
    <cellStyle name="Calculation 3 3 4" xfId="1277"/>
    <cellStyle name="Calculation 3 4" xfId="1278"/>
    <cellStyle name="Cálculo" xfId="1279"/>
    <cellStyle name="Cálculo 10" xfId="1280"/>
    <cellStyle name="Cálculo 2" xfId="1281"/>
    <cellStyle name="Cálculo 2 2" xfId="1282"/>
    <cellStyle name="Cálculo 2 3" xfId="1283"/>
    <cellStyle name="Cálculo 3" xfId="1284"/>
    <cellStyle name="Cálculo 3 2" xfId="1285"/>
    <cellStyle name="Cálculo 3 3" xfId="1286"/>
    <cellStyle name="Cálculo 4" xfId="1287"/>
    <cellStyle name="Cálculo 4 2" xfId="1288"/>
    <cellStyle name="Cálculo 4 3" xfId="1289"/>
    <cellStyle name="Cálculo 5" xfId="1290"/>
    <cellStyle name="Cálculo 5 2" xfId="1291"/>
    <cellStyle name="Cálculo 5 3" xfId="1292"/>
    <cellStyle name="Cálculo 6" xfId="1293"/>
    <cellStyle name="Cálculo 6 2" xfId="1294"/>
    <cellStyle name="Cálculo 6 3" xfId="1295"/>
    <cellStyle name="Cálculo 7" xfId="1296"/>
    <cellStyle name="Cálculo 7 2" xfId="1297"/>
    <cellStyle name="Cálculo 7 3" xfId="1298"/>
    <cellStyle name="Cálculo 7 4" xfId="1299"/>
    <cellStyle name="Cálculo 8" xfId="1300"/>
    <cellStyle name="Cálculo 8 2" xfId="1301"/>
    <cellStyle name="Cálculo 8 3" xfId="1302"/>
    <cellStyle name="Cálculo 8 4" xfId="1303"/>
    <cellStyle name="Cálculo 9" xfId="1304"/>
    <cellStyle name="Case" xfId="1305"/>
    <cellStyle name="Case 2" xfId="1306"/>
    <cellStyle name="Cat title white end" xfId="1307"/>
    <cellStyle name="Cat title white end 2" xfId="1308"/>
    <cellStyle name="Célula de Verificação" xfId="1309"/>
    <cellStyle name="Célula Vinculada" xfId="1310"/>
    <cellStyle name="Center" xfId="1311"/>
    <cellStyle name="check" xfId="1312"/>
    <cellStyle name="Check Cell" xfId="14" builtinId="23" customBuiltin="1"/>
    <cellStyle name="Check Cell 2" xfId="99"/>
    <cellStyle name="Check Cell 2 2" xfId="100"/>
    <cellStyle name="Check Cell 2 2 2" xfId="1313"/>
    <cellStyle name="Check Cell 2 3" xfId="1314"/>
    <cellStyle name="Check Cell 2 3 2" xfId="1315"/>
    <cellStyle name="Check Cell 2 4" xfId="1316"/>
    <cellStyle name="Check Cell 2 5" xfId="1317"/>
    <cellStyle name="Check Cell 3" xfId="1318"/>
    <cellStyle name="Col title" xfId="1319"/>
    <cellStyle name="Col title &quot;years&quot; (eg 4 years)" xfId="1320"/>
    <cellStyle name="Col title dates (m-y)" xfId="1321"/>
    <cellStyle name="Col title multplie" xfId="1322"/>
    <cellStyle name="Col title percent" xfId="1323"/>
    <cellStyle name="Col title year(eg 2004)" xfId="1324"/>
    <cellStyle name="Column Title" xfId="1325"/>
    <cellStyle name="Comma" xfId="1" builtinId="3"/>
    <cellStyle name="Comma [1]" xfId="1326"/>
    <cellStyle name="Comma 0" xfId="1327"/>
    <cellStyle name="Comma 0*" xfId="1328"/>
    <cellStyle name="Comma 0_MILO LBO Model_May- 2003" xfId="1329"/>
    <cellStyle name="Comma 10" xfId="1330"/>
    <cellStyle name="Comma 10 2" xfId="1331"/>
    <cellStyle name="Comma 10 2 2" xfId="1332"/>
    <cellStyle name="Comma 10 2 3" xfId="1333"/>
    <cellStyle name="Comma 10 2 4" xfId="1334"/>
    <cellStyle name="Comma 10 2 5" xfId="1335"/>
    <cellStyle name="Comma 10 3" xfId="1336"/>
    <cellStyle name="Comma 10 3 2" xfId="1337"/>
    <cellStyle name="Comma 10 3 3" xfId="1338"/>
    <cellStyle name="Comma 10 3 4" xfId="1339"/>
    <cellStyle name="Comma 10 4" xfId="1340"/>
    <cellStyle name="Comma 10 4 2" xfId="1341"/>
    <cellStyle name="Comma 10 4 3" xfId="1342"/>
    <cellStyle name="Comma 10 5" xfId="1343"/>
    <cellStyle name="Comma 10 5 2" xfId="1344"/>
    <cellStyle name="Comma 11" xfId="1345"/>
    <cellStyle name="Comma 11 2" xfId="1346"/>
    <cellStyle name="Comma 11 2 2" xfId="1347"/>
    <cellStyle name="Comma 11 2 3" xfId="1348"/>
    <cellStyle name="Comma 11 3" xfId="1349"/>
    <cellStyle name="Comma 11 4" xfId="1350"/>
    <cellStyle name="Comma 11 5" xfId="1351"/>
    <cellStyle name="Comma 12" xfId="1352"/>
    <cellStyle name="Comma 12 2" xfId="1353"/>
    <cellStyle name="Comma 12 2 2" xfId="1354"/>
    <cellStyle name="Comma 12 2 2 2" xfId="1355"/>
    <cellStyle name="Comma 12 2 2 3" xfId="1356"/>
    <cellStyle name="Comma 12 2 3" xfId="1357"/>
    <cellStyle name="Comma 12 2 4" xfId="1358"/>
    <cellStyle name="Comma 12 3" xfId="1359"/>
    <cellStyle name="Comma 12 3 2" xfId="1360"/>
    <cellStyle name="Comma 12 3 3" xfId="1361"/>
    <cellStyle name="Comma 12 4" xfId="1362"/>
    <cellStyle name="Comma 12 5" xfId="1363"/>
    <cellStyle name="Comma 12 6" xfId="1364"/>
    <cellStyle name="Comma 13" xfId="1365"/>
    <cellStyle name="Comma 13 2" xfId="1366"/>
    <cellStyle name="Comma 13 2 2" xfId="1367"/>
    <cellStyle name="Comma 13 2 3" xfId="1368"/>
    <cellStyle name="Comma 13 3" xfId="1369"/>
    <cellStyle name="Comma 13 4" xfId="1370"/>
    <cellStyle name="Comma 14" xfId="1371"/>
    <cellStyle name="Comma 14 2" xfId="1372"/>
    <cellStyle name="Comma 14 3" xfId="1373"/>
    <cellStyle name="Comma 15" xfId="1374"/>
    <cellStyle name="Comma 15 2" xfId="1375"/>
    <cellStyle name="Comma 15 3" xfId="1376"/>
    <cellStyle name="Comma 15 4" xfId="1377"/>
    <cellStyle name="Comma 16" xfId="1378"/>
    <cellStyle name="Comma 16 2" xfId="1379"/>
    <cellStyle name="Comma 16 3" xfId="1380"/>
    <cellStyle name="Comma 17" xfId="1381"/>
    <cellStyle name="Comma 17 2" xfId="1382"/>
    <cellStyle name="Comma 17 3" xfId="1383"/>
    <cellStyle name="Comma 18" xfId="1384"/>
    <cellStyle name="Comma 18 2" xfId="1385"/>
    <cellStyle name="Comma 18 3" xfId="1386"/>
    <cellStyle name="Comma 19" xfId="1387"/>
    <cellStyle name="Comma 19 2" xfId="1388"/>
    <cellStyle name="Comma 19 3" xfId="1389"/>
    <cellStyle name="Comma 2" xfId="101"/>
    <cellStyle name="Comma 2 2" xfId="1390"/>
    <cellStyle name="Comma 2 2 2" xfId="1391"/>
    <cellStyle name="Comma 2 2 2 2" xfId="1392"/>
    <cellStyle name="Comma 2 2 2 2 2" xfId="1393"/>
    <cellStyle name="Comma 2 2 3" xfId="1394"/>
    <cellStyle name="Comma 2 2 3 2" xfId="1395"/>
    <cellStyle name="Comma 2 3" xfId="1396"/>
    <cellStyle name="Comma 2 3 2" xfId="1397"/>
    <cellStyle name="Comma 2 3 2 2" xfId="1398"/>
    <cellStyle name="Comma 2 3 3" xfId="1399"/>
    <cellStyle name="Comma 2 3 4" xfId="1400"/>
    <cellStyle name="Comma 2 3 5" xfId="1401"/>
    <cellStyle name="Comma 2 4" xfId="1402"/>
    <cellStyle name="Comma 2 4 2" xfId="1403"/>
    <cellStyle name="Comma 2 4 3" xfId="1404"/>
    <cellStyle name="Comma 2 4 4" xfId="1405"/>
    <cellStyle name="Comma 2 5" xfId="1406"/>
    <cellStyle name="Comma 2 6" xfId="1407"/>
    <cellStyle name="Comma 2_6. City Retail" xfId="1408"/>
    <cellStyle name="Comma 20" xfId="1409"/>
    <cellStyle name="Comma 20 2" xfId="1410"/>
    <cellStyle name="Comma 20 3" xfId="1411"/>
    <cellStyle name="Comma 21" xfId="1412"/>
    <cellStyle name="Comma 21 2" xfId="1413"/>
    <cellStyle name="Comma 21 3" xfId="1414"/>
    <cellStyle name="Comma 22" xfId="1415"/>
    <cellStyle name="Comma 22 2" xfId="1416"/>
    <cellStyle name="Comma 22 3" xfId="1417"/>
    <cellStyle name="Comma 23" xfId="1418"/>
    <cellStyle name="Comma 23 2" xfId="1419"/>
    <cellStyle name="Comma 23 3" xfId="1420"/>
    <cellStyle name="Comma 24" xfId="1421"/>
    <cellStyle name="Comma 25" xfId="1422"/>
    <cellStyle name="Comma 26" xfId="1423"/>
    <cellStyle name="Comma 27" xfId="1424"/>
    <cellStyle name="Comma 28" xfId="1425"/>
    <cellStyle name="Comma 29" xfId="1426"/>
    <cellStyle name="Comma 3" xfId="102"/>
    <cellStyle name="Comma 3 2" xfId="1427"/>
    <cellStyle name="Comma 3 2 2" xfId="1428"/>
    <cellStyle name="Comma 3 2 2 2" xfId="1429"/>
    <cellStyle name="Comma 3 2 2 3" xfId="1430"/>
    <cellStyle name="Comma 3 2 2 4" xfId="1431"/>
    <cellStyle name="Comma 3 2 3" xfId="1432"/>
    <cellStyle name="Comma 3 2 3 2" xfId="1433"/>
    <cellStyle name="Comma 3 3" xfId="1434"/>
    <cellStyle name="Comma 3 3 2" xfId="1435"/>
    <cellStyle name="Comma 3 3 3" xfId="1436"/>
    <cellStyle name="Comma 3 4" xfId="1437"/>
    <cellStyle name="Comma 3 4 2" xfId="1438"/>
    <cellStyle name="Comma 3 4 3" xfId="1439"/>
    <cellStyle name="Comma 3*" xfId="1440"/>
    <cellStyle name="Comma 30" xfId="1441"/>
    <cellStyle name="Comma 31" xfId="1442"/>
    <cellStyle name="Comma 32" xfId="1443"/>
    <cellStyle name="Comma 33" xfId="1444"/>
    <cellStyle name="Comma 34" xfId="1445"/>
    <cellStyle name="Comma 35" xfId="1446"/>
    <cellStyle name="Comma 36" xfId="1447"/>
    <cellStyle name="Comma 37" xfId="1448"/>
    <cellStyle name="Comma 38" xfId="1449"/>
    <cellStyle name="Comma 39" xfId="1450"/>
    <cellStyle name="Comma 4" xfId="103"/>
    <cellStyle name="Comma 4 2" xfId="104"/>
    <cellStyle name="Comma 4 2 2" xfId="1451"/>
    <cellStyle name="Comma 4 3" xfId="1452"/>
    <cellStyle name="Comma 4 3 2" xfId="1453"/>
    <cellStyle name="Comma 4 3 3" xfId="1454"/>
    <cellStyle name="Comma 4 4" xfId="1455"/>
    <cellStyle name="Comma 4 4 2" xfId="1456"/>
    <cellStyle name="Comma 4 4 3" xfId="1457"/>
    <cellStyle name="Comma 40" xfId="1458"/>
    <cellStyle name="Comma 41" xfId="1459"/>
    <cellStyle name="Comma 5" xfId="105"/>
    <cellStyle name="Comma 5 2" xfId="1460"/>
    <cellStyle name="Comma 5 2 2" xfId="1461"/>
    <cellStyle name="Comma 5 3" xfId="1462"/>
    <cellStyle name="Comma 6" xfId="106"/>
    <cellStyle name="Comma 6 2" xfId="1463"/>
    <cellStyle name="Comma 6 2 2" xfId="1464"/>
    <cellStyle name="Comma 6 3" xfId="1465"/>
    <cellStyle name="Comma 7" xfId="107"/>
    <cellStyle name="Comma 7 2" xfId="1466"/>
    <cellStyle name="Comma 7 2 2" xfId="1467"/>
    <cellStyle name="Comma 7 3" xfId="1468"/>
    <cellStyle name="Comma 8" xfId="108"/>
    <cellStyle name="Comma 8 2" xfId="1469"/>
    <cellStyle name="Comma 8 2 2" xfId="1470"/>
    <cellStyle name="Comma 8 2 3" xfId="1471"/>
    <cellStyle name="Comma 8 2 4" xfId="1472"/>
    <cellStyle name="Comma 8 2 5" xfId="1473"/>
    <cellStyle name="Comma 8 3" xfId="1474"/>
    <cellStyle name="Comma 8 4" xfId="1475"/>
    <cellStyle name="Comma 8 5" xfId="1476"/>
    <cellStyle name="Comma 8 5 2" xfId="1477"/>
    <cellStyle name="Comma 9" xfId="109"/>
    <cellStyle name="Comma 9 2" xfId="1478"/>
    <cellStyle name="Comma 9 2 2" xfId="1479"/>
    <cellStyle name="Comma 9 2 3" xfId="1480"/>
    <cellStyle name="Comma 9 2 4" xfId="1481"/>
    <cellStyle name="Comma 9 3" xfId="1482"/>
    <cellStyle name="Comma 9 4" xfId="1483"/>
    <cellStyle name="Comma 9 5" xfId="1484"/>
    <cellStyle name="Comma 9 6" xfId="1485"/>
    <cellStyle name="Comma 9 7" xfId="1486"/>
    <cellStyle name="Comma 9 7 2" xfId="1487"/>
    <cellStyle name="Comma.0" xfId="1488"/>
    <cellStyle name="Comma.00" xfId="1489"/>
    <cellStyle name="Comma[0]_Calendarisation" xfId="1490"/>
    <cellStyle name="CommaKM" xfId="1491"/>
    <cellStyle name="Company" xfId="1492"/>
    <cellStyle name="Company name" xfId="1493"/>
    <cellStyle name="Company_GREENERdivisional060103v24.1_outsource WtE" xfId="1494"/>
    <cellStyle name="Cover presentation title" xfId="1495"/>
    <cellStyle name="Currency 0" xfId="1496"/>
    <cellStyle name="Currency 10" xfId="1497"/>
    <cellStyle name="Currency 10 2" xfId="1498"/>
    <cellStyle name="Currency 10 3" xfId="1499"/>
    <cellStyle name="Currency 11" xfId="1500"/>
    <cellStyle name="Currency 11 2" xfId="1501"/>
    <cellStyle name="Currency 11 2 2" xfId="1502"/>
    <cellStyle name="Currency 11 3" xfId="1503"/>
    <cellStyle name="Currency 12" xfId="1504"/>
    <cellStyle name="Currency 12 2" xfId="1505"/>
    <cellStyle name="Currency 13" xfId="1506"/>
    <cellStyle name="Currency 13 2" xfId="1507"/>
    <cellStyle name="Currency 14" xfId="1508"/>
    <cellStyle name="Currency 2" xfId="110"/>
    <cellStyle name="Currency 2 2" xfId="1509"/>
    <cellStyle name="Currency 2 2 2" xfId="1510"/>
    <cellStyle name="Currency 2 2 3" xfId="1511"/>
    <cellStyle name="Currency 2 3" xfId="1512"/>
    <cellStyle name="Currency 2 3 2" xfId="1513"/>
    <cellStyle name="Currency 2 3 3" xfId="1514"/>
    <cellStyle name="Currency 2_6. City Retail" xfId="1515"/>
    <cellStyle name="Currency 3" xfId="111"/>
    <cellStyle name="Currency 3 2" xfId="1516"/>
    <cellStyle name="Currency 3 2 2" xfId="1517"/>
    <cellStyle name="Currency 3 3" xfId="1518"/>
    <cellStyle name="Currency 4" xfId="112"/>
    <cellStyle name="Currency 4 2" xfId="113"/>
    <cellStyle name="Currency 4 2 2" xfId="1519"/>
    <cellStyle name="Currency 4 3" xfId="1520"/>
    <cellStyle name="Currency 5" xfId="114"/>
    <cellStyle name="Currency 5 2" xfId="1521"/>
    <cellStyle name="Currency 5 2 2" xfId="1522"/>
    <cellStyle name="Currency 5 3" xfId="1523"/>
    <cellStyle name="Currency 6" xfId="1524"/>
    <cellStyle name="Currency 6 2" xfId="1525"/>
    <cellStyle name="Currency 6 2 2" xfId="1526"/>
    <cellStyle name="Currency 6 3" xfId="1527"/>
    <cellStyle name="Currency 7" xfId="1528"/>
    <cellStyle name="Currency 7 2" xfId="1529"/>
    <cellStyle name="Currency 7 2 2" xfId="1530"/>
    <cellStyle name="Currency 7 3" xfId="1531"/>
    <cellStyle name="Currency 8" xfId="1532"/>
    <cellStyle name="Currency 8 2" xfId="1533"/>
    <cellStyle name="Currency 8 2 2" xfId="1534"/>
    <cellStyle name="Currency 8 2 3" xfId="1535"/>
    <cellStyle name="Currency 8 3" xfId="1536"/>
    <cellStyle name="Currency 8 4" xfId="1537"/>
    <cellStyle name="Currency 9" xfId="1538"/>
    <cellStyle name="Currency 9 2" xfId="1539"/>
    <cellStyle name="Currency 9 2 2" xfId="1540"/>
    <cellStyle name="Currency 9 2 3" xfId="1541"/>
    <cellStyle name="Currency 9 3" xfId="1542"/>
    <cellStyle name="Currency 9 4" xfId="1543"/>
    <cellStyle name="Currency 9 5" xfId="1544"/>
    <cellStyle name="Currency 9 6" xfId="1545"/>
    <cellStyle name="Currency dollars[0]" xfId="1546"/>
    <cellStyle name="Currency$" xfId="1547"/>
    <cellStyle name="Currencyunder" xfId="1548"/>
    <cellStyle name="DATA_PULL" xfId="1549"/>
    <cellStyle name="Date" xfId="1550"/>
    <cellStyle name="Date Aligned" xfId="1551"/>
    <cellStyle name="Date, Long" xfId="1552"/>
    <cellStyle name="Date, Short" xfId="1553"/>
    <cellStyle name="Dates" xfId="1554"/>
    <cellStyle name="default" xfId="1555"/>
    <cellStyle name="Dollar" xfId="1556"/>
    <cellStyle name="Dotted Line" xfId="1557"/>
    <cellStyle name="Double Accounting" xfId="1558"/>
    <cellStyle name="doublespace" xfId="1559"/>
    <cellStyle name="DOWNFOOT" xfId="1560"/>
    <cellStyle name="DOWNFOOT 2" xfId="1561"/>
    <cellStyle name="DOWNFOOT 2 2" xfId="1562"/>
    <cellStyle name="DOWNFOOT 2 3" xfId="1563"/>
    <cellStyle name="DOWNFOOT 3" xfId="1564"/>
    <cellStyle name="DOWNFOOT 3 2" xfId="1565"/>
    <cellStyle name="DOWNFOOT 3 3" xfId="1566"/>
    <cellStyle name="DOWNFOOT 4" xfId="1567"/>
    <cellStyle name="DOWNFOOT 4 2" xfId="1568"/>
    <cellStyle name="DOWNFOOT 4 3" xfId="1569"/>
    <cellStyle name="DOWNFOOT 5" xfId="1570"/>
    <cellStyle name="DOWNFOOT 5 2" xfId="1571"/>
    <cellStyle name="DOWNFOOT 5 3" xfId="1572"/>
    <cellStyle name="DOWNFOOT 6" xfId="1573"/>
    <cellStyle name="DOWNFOOT 6 2" xfId="1574"/>
    <cellStyle name="DOWNFOOT 6 3" xfId="1575"/>
    <cellStyle name="DOWNFOOT 6 4" xfId="1576"/>
    <cellStyle name="DOWNFOOT 7" xfId="1577"/>
    <cellStyle name="DOWNFOOT 8" xfId="1578"/>
    <cellStyle name="Ênfase1" xfId="1579"/>
    <cellStyle name="Ênfase2" xfId="1580"/>
    <cellStyle name="Ênfase3" xfId="1581"/>
    <cellStyle name="Ênfase4" xfId="1582"/>
    <cellStyle name="Ênfase5" xfId="1583"/>
    <cellStyle name="Ênfase6" xfId="1584"/>
    <cellStyle name="Entrada" xfId="1585"/>
    <cellStyle name="Entrada 10" xfId="1586"/>
    <cellStyle name="Entrada 2" xfId="1587"/>
    <cellStyle name="Entrada 2 2" xfId="1588"/>
    <cellStyle name="Entrada 2 3" xfId="1589"/>
    <cellStyle name="Entrada 3" xfId="1590"/>
    <cellStyle name="Entrada 3 2" xfId="1591"/>
    <cellStyle name="Entrada 3 3" xfId="1592"/>
    <cellStyle name="Entrada 4" xfId="1593"/>
    <cellStyle name="Entrada 4 2" xfId="1594"/>
    <cellStyle name="Entrada 4 3" xfId="1595"/>
    <cellStyle name="Entrada 5" xfId="1596"/>
    <cellStyle name="Entrada 5 2" xfId="1597"/>
    <cellStyle name="Entrada 5 3" xfId="1598"/>
    <cellStyle name="Entrada 6" xfId="1599"/>
    <cellStyle name="Entrada 6 2" xfId="1600"/>
    <cellStyle name="Entrada 6 3" xfId="1601"/>
    <cellStyle name="Entrada 7" xfId="1602"/>
    <cellStyle name="Entrada 7 2" xfId="1603"/>
    <cellStyle name="Entrada 7 3" xfId="1604"/>
    <cellStyle name="Entrada 7 4" xfId="1605"/>
    <cellStyle name="Entrada 8" xfId="1606"/>
    <cellStyle name="Entrada 8 2" xfId="1607"/>
    <cellStyle name="Entrada 8 3" xfId="1608"/>
    <cellStyle name="Entrada 8 4" xfId="1609"/>
    <cellStyle name="Entrada 9" xfId="1610"/>
    <cellStyle name="Euro" xfId="1611"/>
    <cellStyle name="exp" xfId="1612"/>
    <cellStyle name="exp 2" xfId="1613"/>
    <cellStyle name="Explanatory Text" xfId="17" builtinId="53" customBuiltin="1"/>
    <cellStyle name="Explanatory Text 2" xfId="115"/>
    <cellStyle name="Explanatory Text 2 2" xfId="116"/>
    <cellStyle name="Explanatory Text 2 2 2" xfId="1614"/>
    <cellStyle name="Explanatory Text 2 3" xfId="1615"/>
    <cellStyle name="Explanatory Text 2 3 2" xfId="1616"/>
    <cellStyle name="Explanatory Text 2 4" xfId="1617"/>
    <cellStyle name="Explanatory Text 2 5" xfId="1618"/>
    <cellStyle name="Explanatory Text 3" xfId="1619"/>
    <cellStyle name="External File Cells" xfId="1620"/>
    <cellStyle name="External File Cells 2" xfId="1621"/>
    <cellStyle name="External File Cells 2 2" xfId="1622"/>
    <cellStyle name="External File Cells 2 3" xfId="1623"/>
    <cellStyle name="External File Cells 2 4" xfId="1624"/>
    <cellStyle name="External File Cells 2 5" xfId="1625"/>
    <cellStyle name="External File Cells 3" xfId="1626"/>
    <cellStyle name="External File Cells 4" xfId="1627"/>
    <cellStyle name="External File Cells 5" xfId="1628"/>
    <cellStyle name="External File Cells 6" xfId="1629"/>
    <cellStyle name="five" xfId="1630"/>
    <cellStyle name="Footnote" xfId="1631"/>
    <cellStyle name="Forecast Cells" xfId="1632"/>
    <cellStyle name="Forecast Cells 2" xfId="1633"/>
    <cellStyle name="four" xfId="1634"/>
    <cellStyle name="G1_1999 figures" xfId="1635"/>
    <cellStyle name="gbox" xfId="1636"/>
    <cellStyle name="Good" xfId="7" builtinId="26" customBuiltin="1"/>
    <cellStyle name="Good 2" xfId="117"/>
    <cellStyle name="Good 2 2" xfId="118"/>
    <cellStyle name="Good 2 2 2" xfId="1637"/>
    <cellStyle name="Good 2 3" xfId="1638"/>
    <cellStyle name="Good 2 3 2" xfId="1639"/>
    <cellStyle name="Good 2 4" xfId="1640"/>
    <cellStyle name="Good 2 5" xfId="1641"/>
    <cellStyle name="Good 3" xfId="1642"/>
    <cellStyle name="grey" xfId="1643"/>
    <cellStyle name="grey dark" xfId="1644"/>
    <cellStyle name="Grey_Celtel Summary Numbers - Aug 2004" xfId="1645"/>
    <cellStyle name="H_1998_col_head" xfId="1646"/>
    <cellStyle name="H_1999_col_head" xfId="1647"/>
    <cellStyle name="H1_1998 figures" xfId="1648"/>
    <cellStyle name="Hard coded driver" xfId="1649"/>
    <cellStyle name="Hard coded percent" xfId="1650"/>
    <cellStyle name="Hard Percent" xfId="1651"/>
    <cellStyle name="hardno" xfId="1652"/>
    <cellStyle name="HC non driver" xfId="1653"/>
    <cellStyle name="Header" xfId="1654"/>
    <cellStyle name="Header 5" xfId="1655"/>
    <cellStyle name="Header1" xfId="1656"/>
    <cellStyle name="Header1 2" xfId="1657"/>
    <cellStyle name="Header1 2 2" xfId="1658"/>
    <cellStyle name="Header1 2 3" xfId="1659"/>
    <cellStyle name="Header1 3" xfId="1660"/>
    <cellStyle name="Header1 4" xfId="1661"/>
    <cellStyle name="Header1 5" xfId="1662"/>
    <cellStyle name="Header2" xfId="1663"/>
    <cellStyle name="Header2 2" xfId="1664"/>
    <cellStyle name="Header2 2 2" xfId="1665"/>
    <cellStyle name="Header2 2 3" xfId="1666"/>
    <cellStyle name="Header2 2 4" xfId="1667"/>
    <cellStyle name="Header2 3" xfId="1668"/>
    <cellStyle name="Header2 4" xfId="1669"/>
    <cellStyle name="Heading" xfId="1670"/>
    <cellStyle name="Heading 1" xfId="3" builtinId="16" customBuiltin="1"/>
    <cellStyle name="Heading 1 2" xfId="119"/>
    <cellStyle name="Heading 1 2 2" xfId="120"/>
    <cellStyle name="Heading 1 2 2 2" xfId="1671"/>
    <cellStyle name="Heading 1 2 3" xfId="1672"/>
    <cellStyle name="Heading 1 2 3 2" xfId="1673"/>
    <cellStyle name="Heading 1 2 4" xfId="1674"/>
    <cellStyle name="Heading 1 2 5" xfId="1675"/>
    <cellStyle name="Heading 1 2 6" xfId="1676"/>
    <cellStyle name="Heading 1 3" xfId="1677"/>
    <cellStyle name="Heading 1 3 2" xfId="1678"/>
    <cellStyle name="Heading 1 3 3" xfId="1679"/>
    <cellStyle name="Heading 2" xfId="4" builtinId="17" customBuiltin="1"/>
    <cellStyle name="Heading 2 2" xfId="121"/>
    <cellStyle name="Heading 2 2 2" xfId="122"/>
    <cellStyle name="Heading 2 2 2 2" xfId="1680"/>
    <cellStyle name="Heading 2 2 3" xfId="1681"/>
    <cellStyle name="Heading 2 2 3 2" xfId="1682"/>
    <cellStyle name="Heading 2 2 4" xfId="1683"/>
    <cellStyle name="Heading 2 2 5" xfId="1684"/>
    <cellStyle name="Heading 2 2 6" xfId="1685"/>
    <cellStyle name="Heading 2 3" xfId="1686"/>
    <cellStyle name="Heading 2 3 2" xfId="1687"/>
    <cellStyle name="Heading 2 3 3" xfId="1688"/>
    <cellStyle name="Heading 3" xfId="5" builtinId="18" customBuiltin="1"/>
    <cellStyle name="Heading 3 2" xfId="123"/>
    <cellStyle name="Heading 3 2 2" xfId="124"/>
    <cellStyle name="Heading 3 2 2 2" xfId="1689"/>
    <cellStyle name="Heading 3 2 3" xfId="1690"/>
    <cellStyle name="Heading 3 2 3 2" xfId="1691"/>
    <cellStyle name="Heading 3 2 4" xfId="1692"/>
    <cellStyle name="Heading 3 2 5" xfId="1693"/>
    <cellStyle name="Heading 3 2 6" xfId="1694"/>
    <cellStyle name="Heading 3 3" xfId="1695"/>
    <cellStyle name="Heading 3 3 2" xfId="1696"/>
    <cellStyle name="Heading 3 3 3" xfId="1697"/>
    <cellStyle name="Heading 4" xfId="6" builtinId="19" customBuiltin="1"/>
    <cellStyle name="Heading 4 2" xfId="125"/>
    <cellStyle name="Heading 4 2 2" xfId="126"/>
    <cellStyle name="Heading 4 2 2 2" xfId="1698"/>
    <cellStyle name="Heading 4 2 3" xfId="1699"/>
    <cellStyle name="Heading 4 2 3 2" xfId="1700"/>
    <cellStyle name="Heading 4 2 4" xfId="1701"/>
    <cellStyle name="Heading 4 2 5" xfId="1702"/>
    <cellStyle name="Heading 4 2 6" xfId="1703"/>
    <cellStyle name="Heading 4 3" xfId="1704"/>
    <cellStyle name="Heading 4 3 2" xfId="1705"/>
    <cellStyle name="Heading 4 3 3" xfId="1706"/>
    <cellStyle name="Heading bar" xfId="1707"/>
    <cellStyle name="Heading page" xfId="1708"/>
    <cellStyle name="Heading1" xfId="1709"/>
    <cellStyle name="HeadingS" xfId="1710"/>
    <cellStyle name="HIDDEN" xfId="1711"/>
    <cellStyle name="highlight yellow" xfId="1712"/>
    <cellStyle name="Historic dates" xfId="1713"/>
    <cellStyle name="Historic normal" xfId="1714"/>
    <cellStyle name="Historic percent" xfId="1715"/>
    <cellStyle name="IBM Cognos - Calculated Column" xfId="1716"/>
    <cellStyle name="IBM Cognos - Calculated Column 10" xfId="1717"/>
    <cellStyle name="IBM Cognos - Calculated Column 10 2" xfId="1718"/>
    <cellStyle name="IBM Cognos - Calculated Column 10 3" xfId="1719"/>
    <cellStyle name="IBM Cognos - Calculated Column 11" xfId="1720"/>
    <cellStyle name="IBM Cognos - Calculated Column 12" xfId="1721"/>
    <cellStyle name="IBM Cognos - Calculated Column 13" xfId="1722"/>
    <cellStyle name="IBM Cognos - Calculated Column 2" xfId="1723"/>
    <cellStyle name="IBM Cognos - Calculated Column 2 2" xfId="1724"/>
    <cellStyle name="IBM Cognos - Calculated Column 2 2 2" xfId="1725"/>
    <cellStyle name="IBM Cognos - Calculated Column 2 2 2 2" xfId="1726"/>
    <cellStyle name="IBM Cognos - Calculated Column 2 2 2 3" xfId="1727"/>
    <cellStyle name="IBM Cognos - Calculated Column 2 2 3" xfId="1728"/>
    <cellStyle name="IBM Cognos - Calculated Column 2 2 4" xfId="1729"/>
    <cellStyle name="IBM Cognos - Calculated Column 2 2 5" xfId="1730"/>
    <cellStyle name="IBM Cognos - Calculated Column 2 3" xfId="1731"/>
    <cellStyle name="IBM Cognos - Calculated Column 2 3 2" xfId="1732"/>
    <cellStyle name="IBM Cognos - Calculated Column 2 3 2 2" xfId="1733"/>
    <cellStyle name="IBM Cognos - Calculated Column 2 3 2 3" xfId="1734"/>
    <cellStyle name="IBM Cognos - Calculated Column 2 3 3" xfId="1735"/>
    <cellStyle name="IBM Cognos - Calculated Column 2 3 3 2" xfId="1736"/>
    <cellStyle name="IBM Cognos - Calculated Column 2 3 3 3" xfId="1737"/>
    <cellStyle name="IBM Cognos - Calculated Column 2 3 4" xfId="1738"/>
    <cellStyle name="IBM Cognos - Calculated Column 2 3 4 2" xfId="1739"/>
    <cellStyle name="IBM Cognos - Calculated Column 2 3 4 3" xfId="1740"/>
    <cellStyle name="IBM Cognos - Calculated Column 2 3 5" xfId="1741"/>
    <cellStyle name="IBM Cognos - Calculated Column 2 3 6" xfId="1742"/>
    <cellStyle name="IBM Cognos - Calculated Column 2 3 7" xfId="1743"/>
    <cellStyle name="IBM Cognos - Calculated Column 2 4" xfId="1744"/>
    <cellStyle name="IBM Cognos - Calculated Column 2 4 2" xfId="1745"/>
    <cellStyle name="IBM Cognos - Calculated Column 2 4 3" xfId="1746"/>
    <cellStyle name="IBM Cognos - Calculated Column 2 5" xfId="1747"/>
    <cellStyle name="IBM Cognos - Calculated Column 2 5 2" xfId="1748"/>
    <cellStyle name="IBM Cognos - Calculated Column 2 5 3" xfId="1749"/>
    <cellStyle name="IBM Cognos - Calculated Column 2 6" xfId="1750"/>
    <cellStyle name="IBM Cognos - Calculated Column 2 6 2" xfId="1751"/>
    <cellStyle name="IBM Cognos - Calculated Column 2 6 3" xfId="1752"/>
    <cellStyle name="IBM Cognos - Calculated Column 2 7" xfId="1753"/>
    <cellStyle name="IBM Cognos - Calculated Column 2 8" xfId="1754"/>
    <cellStyle name="IBM Cognos - Calculated Column 2 9" xfId="1755"/>
    <cellStyle name="IBM Cognos - Calculated Column 3" xfId="1756"/>
    <cellStyle name="IBM Cognos - Calculated Column 3 10" xfId="1757"/>
    <cellStyle name="IBM Cognos - Calculated Column 3 11" xfId="1758"/>
    <cellStyle name="IBM Cognos - Calculated Column 3 2" xfId="1759"/>
    <cellStyle name="IBM Cognos - Calculated Column 3 2 10" xfId="1760"/>
    <cellStyle name="IBM Cognos - Calculated Column 3 2 2" xfId="1761"/>
    <cellStyle name="IBM Cognos - Calculated Column 3 2 2 2" xfId="1762"/>
    <cellStyle name="IBM Cognos - Calculated Column 3 2 2 3" xfId="1763"/>
    <cellStyle name="IBM Cognos - Calculated Column 3 2 3" xfId="1764"/>
    <cellStyle name="IBM Cognos - Calculated Column 3 2 3 2" xfId="1765"/>
    <cellStyle name="IBM Cognos - Calculated Column 3 2 3 3" xfId="1766"/>
    <cellStyle name="IBM Cognos - Calculated Column 3 2 4" xfId="1767"/>
    <cellStyle name="IBM Cognos - Calculated Column 3 2 4 2" xfId="1768"/>
    <cellStyle name="IBM Cognos - Calculated Column 3 2 4 3" xfId="1769"/>
    <cellStyle name="IBM Cognos - Calculated Column 3 2 5" xfId="1770"/>
    <cellStyle name="IBM Cognos - Calculated Column 3 2 5 2" xfId="1771"/>
    <cellStyle name="IBM Cognos - Calculated Column 3 2 5 3" xfId="1772"/>
    <cellStyle name="IBM Cognos - Calculated Column 3 2 6" xfId="1773"/>
    <cellStyle name="IBM Cognos - Calculated Column 3 2 6 2" xfId="1774"/>
    <cellStyle name="IBM Cognos - Calculated Column 3 2 6 3" xfId="1775"/>
    <cellStyle name="IBM Cognos - Calculated Column 3 2 7" xfId="1776"/>
    <cellStyle name="IBM Cognos - Calculated Column 3 2 7 2" xfId="1777"/>
    <cellStyle name="IBM Cognos - Calculated Column 3 2 7 3" xfId="1778"/>
    <cellStyle name="IBM Cognos - Calculated Column 3 2 8" xfId="1779"/>
    <cellStyle name="IBM Cognos - Calculated Column 3 2 9" xfId="1780"/>
    <cellStyle name="IBM Cognos - Calculated Column 3 3" xfId="1781"/>
    <cellStyle name="IBM Cognos - Calculated Column 3 3 2" xfId="1782"/>
    <cellStyle name="IBM Cognos - Calculated Column 3 3 3" xfId="1783"/>
    <cellStyle name="IBM Cognos - Calculated Column 3 4" xfId="1784"/>
    <cellStyle name="IBM Cognos - Calculated Column 3 4 2" xfId="1785"/>
    <cellStyle name="IBM Cognos - Calculated Column 3 4 3" xfId="1786"/>
    <cellStyle name="IBM Cognos - Calculated Column 3 5" xfId="1787"/>
    <cellStyle name="IBM Cognos - Calculated Column 3 5 2" xfId="1788"/>
    <cellStyle name="IBM Cognos - Calculated Column 3 5 3" xfId="1789"/>
    <cellStyle name="IBM Cognos - Calculated Column 3 6" xfId="1790"/>
    <cellStyle name="IBM Cognos - Calculated Column 3 6 2" xfId="1791"/>
    <cellStyle name="IBM Cognos - Calculated Column 3 6 3" xfId="1792"/>
    <cellStyle name="IBM Cognos - Calculated Column 3 7" xfId="1793"/>
    <cellStyle name="IBM Cognos - Calculated Column 3 7 2" xfId="1794"/>
    <cellStyle name="IBM Cognos - Calculated Column 3 7 3" xfId="1795"/>
    <cellStyle name="IBM Cognos - Calculated Column 3 8" xfId="1796"/>
    <cellStyle name="IBM Cognos - Calculated Column 3 8 2" xfId="1797"/>
    <cellStyle name="IBM Cognos - Calculated Column 3 8 3" xfId="1798"/>
    <cellStyle name="IBM Cognos - Calculated Column 3 9" xfId="1799"/>
    <cellStyle name="IBM Cognos - Calculated Column 4" xfId="1800"/>
    <cellStyle name="IBM Cognos - Calculated Column 4 2" xfId="1801"/>
    <cellStyle name="IBM Cognos - Calculated Column 4 2 2" xfId="1802"/>
    <cellStyle name="IBM Cognos - Calculated Column 4 2 3" xfId="1803"/>
    <cellStyle name="IBM Cognos - Calculated Column 4 3" xfId="1804"/>
    <cellStyle name="IBM Cognos - Calculated Column 4 3 2" xfId="1805"/>
    <cellStyle name="IBM Cognos - Calculated Column 4 3 3" xfId="1806"/>
    <cellStyle name="IBM Cognos - Calculated Column 4 4" xfId="1807"/>
    <cellStyle name="IBM Cognos - Calculated Column 4 4 2" xfId="1808"/>
    <cellStyle name="IBM Cognos - Calculated Column 4 4 3" xfId="1809"/>
    <cellStyle name="IBM Cognos - Calculated Column 4 5" xfId="1810"/>
    <cellStyle name="IBM Cognos - Calculated Column 4 5 2" xfId="1811"/>
    <cellStyle name="IBM Cognos - Calculated Column 4 5 3" xfId="1812"/>
    <cellStyle name="IBM Cognos - Calculated Column 4 6" xfId="1813"/>
    <cellStyle name="IBM Cognos - Calculated Column 4 7" xfId="1814"/>
    <cellStyle name="IBM Cognos - Calculated Column 4 8" xfId="1815"/>
    <cellStyle name="IBM Cognos - Calculated Column 5" xfId="1816"/>
    <cellStyle name="IBM Cognos - Calculated Column 5 2" xfId="1817"/>
    <cellStyle name="IBM Cognos - Calculated Column 5 2 2" xfId="1818"/>
    <cellStyle name="IBM Cognos - Calculated Column 5 2 3" xfId="1819"/>
    <cellStyle name="IBM Cognos - Calculated Column 5 3" xfId="1820"/>
    <cellStyle name="IBM Cognos - Calculated Column 5 4" xfId="1821"/>
    <cellStyle name="IBM Cognos - Calculated Column 5 5" xfId="1822"/>
    <cellStyle name="IBM Cognos - Calculated Column 6" xfId="1823"/>
    <cellStyle name="IBM Cognos - Calculated Column 6 2" xfId="1824"/>
    <cellStyle name="IBM Cognos - Calculated Column 6 3" xfId="1825"/>
    <cellStyle name="IBM Cognos - Calculated Column 7" xfId="1826"/>
    <cellStyle name="IBM Cognos - Calculated Column 7 2" xfId="1827"/>
    <cellStyle name="IBM Cognos - Calculated Column 7 3" xfId="1828"/>
    <cellStyle name="IBM Cognos - Calculated Column 8" xfId="1829"/>
    <cellStyle name="IBM Cognos - Calculated Column 8 2" xfId="1830"/>
    <cellStyle name="IBM Cognos - Calculated Column 8 3" xfId="1831"/>
    <cellStyle name="IBM Cognos - Calculated Column 9" xfId="1832"/>
    <cellStyle name="IBM Cognos - Calculated Column 9 2" xfId="1833"/>
    <cellStyle name="IBM Cognos - Calculated Column 9 3" xfId="1834"/>
    <cellStyle name="IBM Cognos - Calculated Column Name" xfId="1835"/>
    <cellStyle name="IBM Cognos - Calculated Column Name 10" xfId="1836"/>
    <cellStyle name="IBM Cognos - Calculated Column Name 10 10" xfId="1837"/>
    <cellStyle name="IBM Cognos - Calculated Column Name 10 2" xfId="1838"/>
    <cellStyle name="IBM Cognos - Calculated Column Name 10 2 2" xfId="1839"/>
    <cellStyle name="IBM Cognos - Calculated Column Name 10 2 3" xfId="1840"/>
    <cellStyle name="IBM Cognos - Calculated Column Name 10 3" xfId="1841"/>
    <cellStyle name="IBM Cognos - Calculated Column Name 10 3 2" xfId="1842"/>
    <cellStyle name="IBM Cognos - Calculated Column Name 10 3 3" xfId="1843"/>
    <cellStyle name="IBM Cognos - Calculated Column Name 10 4" xfId="1844"/>
    <cellStyle name="IBM Cognos - Calculated Column Name 10 4 2" xfId="1845"/>
    <cellStyle name="IBM Cognos - Calculated Column Name 10 4 3" xfId="1846"/>
    <cellStyle name="IBM Cognos - Calculated Column Name 10 5" xfId="1847"/>
    <cellStyle name="IBM Cognos - Calculated Column Name 10 5 2" xfId="1848"/>
    <cellStyle name="IBM Cognos - Calculated Column Name 10 5 3" xfId="1849"/>
    <cellStyle name="IBM Cognos - Calculated Column Name 10 6" xfId="1850"/>
    <cellStyle name="IBM Cognos - Calculated Column Name 10 6 2" xfId="1851"/>
    <cellStyle name="IBM Cognos - Calculated Column Name 10 6 3" xfId="1852"/>
    <cellStyle name="IBM Cognos - Calculated Column Name 10 7" xfId="1853"/>
    <cellStyle name="IBM Cognos - Calculated Column Name 10 7 2" xfId="1854"/>
    <cellStyle name="IBM Cognos - Calculated Column Name 10 7 3" xfId="1855"/>
    <cellStyle name="IBM Cognos - Calculated Column Name 10 8" xfId="1856"/>
    <cellStyle name="IBM Cognos - Calculated Column Name 10 9" xfId="1857"/>
    <cellStyle name="IBM Cognos - Calculated Column Name 11" xfId="1858"/>
    <cellStyle name="IBM Cognos - Calculated Column Name 11 10" xfId="1859"/>
    <cellStyle name="IBM Cognos - Calculated Column Name 11 2" xfId="1860"/>
    <cellStyle name="IBM Cognos - Calculated Column Name 11 2 2" xfId="1861"/>
    <cellStyle name="IBM Cognos - Calculated Column Name 11 2 3" xfId="1862"/>
    <cellStyle name="IBM Cognos - Calculated Column Name 11 3" xfId="1863"/>
    <cellStyle name="IBM Cognos - Calculated Column Name 11 3 2" xfId="1864"/>
    <cellStyle name="IBM Cognos - Calculated Column Name 11 3 3" xfId="1865"/>
    <cellStyle name="IBM Cognos - Calculated Column Name 11 4" xfId="1866"/>
    <cellStyle name="IBM Cognos - Calculated Column Name 11 4 2" xfId="1867"/>
    <cellStyle name="IBM Cognos - Calculated Column Name 11 4 3" xfId="1868"/>
    <cellStyle name="IBM Cognos - Calculated Column Name 11 5" xfId="1869"/>
    <cellStyle name="IBM Cognos - Calculated Column Name 11 5 2" xfId="1870"/>
    <cellStyle name="IBM Cognos - Calculated Column Name 11 5 3" xfId="1871"/>
    <cellStyle name="IBM Cognos - Calculated Column Name 11 6" xfId="1872"/>
    <cellStyle name="IBM Cognos - Calculated Column Name 11 6 2" xfId="1873"/>
    <cellStyle name="IBM Cognos - Calculated Column Name 11 6 3" xfId="1874"/>
    <cellStyle name="IBM Cognos - Calculated Column Name 11 7" xfId="1875"/>
    <cellStyle name="IBM Cognos - Calculated Column Name 11 7 2" xfId="1876"/>
    <cellStyle name="IBM Cognos - Calculated Column Name 11 7 3" xfId="1877"/>
    <cellStyle name="IBM Cognos - Calculated Column Name 11 8" xfId="1878"/>
    <cellStyle name="IBM Cognos - Calculated Column Name 11 9" xfId="1879"/>
    <cellStyle name="IBM Cognos - Calculated Column Name 12" xfId="1880"/>
    <cellStyle name="IBM Cognos - Calculated Column Name 12 10" xfId="1881"/>
    <cellStyle name="IBM Cognos - Calculated Column Name 12 2" xfId="1882"/>
    <cellStyle name="IBM Cognos - Calculated Column Name 12 2 2" xfId="1883"/>
    <cellStyle name="IBM Cognos - Calculated Column Name 12 2 3" xfId="1884"/>
    <cellStyle name="IBM Cognos - Calculated Column Name 12 3" xfId="1885"/>
    <cellStyle name="IBM Cognos - Calculated Column Name 12 3 2" xfId="1886"/>
    <cellStyle name="IBM Cognos - Calculated Column Name 12 3 3" xfId="1887"/>
    <cellStyle name="IBM Cognos - Calculated Column Name 12 4" xfId="1888"/>
    <cellStyle name="IBM Cognos - Calculated Column Name 12 4 2" xfId="1889"/>
    <cellStyle name="IBM Cognos - Calculated Column Name 12 4 3" xfId="1890"/>
    <cellStyle name="IBM Cognos - Calculated Column Name 12 5" xfId="1891"/>
    <cellStyle name="IBM Cognos - Calculated Column Name 12 5 2" xfId="1892"/>
    <cellStyle name="IBM Cognos - Calculated Column Name 12 5 3" xfId="1893"/>
    <cellStyle name="IBM Cognos - Calculated Column Name 12 6" xfId="1894"/>
    <cellStyle name="IBM Cognos - Calculated Column Name 12 6 2" xfId="1895"/>
    <cellStyle name="IBM Cognos - Calculated Column Name 12 6 3" xfId="1896"/>
    <cellStyle name="IBM Cognos - Calculated Column Name 12 7" xfId="1897"/>
    <cellStyle name="IBM Cognos - Calculated Column Name 12 7 2" xfId="1898"/>
    <cellStyle name="IBM Cognos - Calculated Column Name 12 7 3" xfId="1899"/>
    <cellStyle name="IBM Cognos - Calculated Column Name 12 8" xfId="1900"/>
    <cellStyle name="IBM Cognos - Calculated Column Name 12 9" xfId="1901"/>
    <cellStyle name="IBM Cognos - Calculated Column Name 13" xfId="1902"/>
    <cellStyle name="IBM Cognos - Calculated Column Name 13 10" xfId="1903"/>
    <cellStyle name="IBM Cognos - Calculated Column Name 13 2" xfId="1904"/>
    <cellStyle name="IBM Cognos - Calculated Column Name 13 2 2" xfId="1905"/>
    <cellStyle name="IBM Cognos - Calculated Column Name 13 2 3" xfId="1906"/>
    <cellStyle name="IBM Cognos - Calculated Column Name 13 3" xfId="1907"/>
    <cellStyle name="IBM Cognos - Calculated Column Name 13 3 2" xfId="1908"/>
    <cellStyle name="IBM Cognos - Calculated Column Name 13 3 3" xfId="1909"/>
    <cellStyle name="IBM Cognos - Calculated Column Name 13 4" xfId="1910"/>
    <cellStyle name="IBM Cognos - Calculated Column Name 13 4 2" xfId="1911"/>
    <cellStyle name="IBM Cognos - Calculated Column Name 13 4 3" xfId="1912"/>
    <cellStyle name="IBM Cognos - Calculated Column Name 13 5" xfId="1913"/>
    <cellStyle name="IBM Cognos - Calculated Column Name 13 5 2" xfId="1914"/>
    <cellStyle name="IBM Cognos - Calculated Column Name 13 5 3" xfId="1915"/>
    <cellStyle name="IBM Cognos - Calculated Column Name 13 6" xfId="1916"/>
    <cellStyle name="IBM Cognos - Calculated Column Name 13 6 2" xfId="1917"/>
    <cellStyle name="IBM Cognos - Calculated Column Name 13 6 3" xfId="1918"/>
    <cellStyle name="IBM Cognos - Calculated Column Name 13 7" xfId="1919"/>
    <cellStyle name="IBM Cognos - Calculated Column Name 13 7 2" xfId="1920"/>
    <cellStyle name="IBM Cognos - Calculated Column Name 13 7 3" xfId="1921"/>
    <cellStyle name="IBM Cognos - Calculated Column Name 13 8" xfId="1922"/>
    <cellStyle name="IBM Cognos - Calculated Column Name 13 9" xfId="1923"/>
    <cellStyle name="IBM Cognos - Calculated Column Name 14" xfId="1924"/>
    <cellStyle name="IBM Cognos - Calculated Column Name 14 10" xfId="1925"/>
    <cellStyle name="IBM Cognos - Calculated Column Name 14 2" xfId="1926"/>
    <cellStyle name="IBM Cognos - Calculated Column Name 14 2 2" xfId="1927"/>
    <cellStyle name="IBM Cognos - Calculated Column Name 14 2 3" xfId="1928"/>
    <cellStyle name="IBM Cognos - Calculated Column Name 14 3" xfId="1929"/>
    <cellStyle name="IBM Cognos - Calculated Column Name 14 3 2" xfId="1930"/>
    <cellStyle name="IBM Cognos - Calculated Column Name 14 3 3" xfId="1931"/>
    <cellStyle name="IBM Cognos - Calculated Column Name 14 4" xfId="1932"/>
    <cellStyle name="IBM Cognos - Calculated Column Name 14 4 2" xfId="1933"/>
    <cellStyle name="IBM Cognos - Calculated Column Name 14 4 3" xfId="1934"/>
    <cellStyle name="IBM Cognos - Calculated Column Name 14 5" xfId="1935"/>
    <cellStyle name="IBM Cognos - Calculated Column Name 14 5 2" xfId="1936"/>
    <cellStyle name="IBM Cognos - Calculated Column Name 14 5 3" xfId="1937"/>
    <cellStyle name="IBM Cognos - Calculated Column Name 14 6" xfId="1938"/>
    <cellStyle name="IBM Cognos - Calculated Column Name 14 6 2" xfId="1939"/>
    <cellStyle name="IBM Cognos - Calculated Column Name 14 6 3" xfId="1940"/>
    <cellStyle name="IBM Cognos - Calculated Column Name 14 7" xfId="1941"/>
    <cellStyle name="IBM Cognos - Calculated Column Name 14 7 2" xfId="1942"/>
    <cellStyle name="IBM Cognos - Calculated Column Name 14 7 3" xfId="1943"/>
    <cellStyle name="IBM Cognos - Calculated Column Name 14 8" xfId="1944"/>
    <cellStyle name="IBM Cognos - Calculated Column Name 14 9" xfId="1945"/>
    <cellStyle name="IBM Cognos - Calculated Column Name 15" xfId="1946"/>
    <cellStyle name="IBM Cognos - Calculated Column Name 15 2" xfId="1947"/>
    <cellStyle name="IBM Cognos - Calculated Column Name 15 2 2" xfId="1948"/>
    <cellStyle name="IBM Cognos - Calculated Column Name 15 2 3" xfId="1949"/>
    <cellStyle name="IBM Cognos - Calculated Column Name 15 3" xfId="1950"/>
    <cellStyle name="IBM Cognos - Calculated Column Name 15 3 2" xfId="1951"/>
    <cellStyle name="IBM Cognos - Calculated Column Name 15 3 3" xfId="1952"/>
    <cellStyle name="IBM Cognos - Calculated Column Name 15 4" xfId="1953"/>
    <cellStyle name="IBM Cognos - Calculated Column Name 15 5" xfId="1954"/>
    <cellStyle name="IBM Cognos - Calculated Column Name 15 6" xfId="1955"/>
    <cellStyle name="IBM Cognos - Calculated Column Name 16" xfId="1956"/>
    <cellStyle name="IBM Cognos - Calculated Column Name 16 2" xfId="1957"/>
    <cellStyle name="IBM Cognos - Calculated Column Name 16 2 2" xfId="1958"/>
    <cellStyle name="IBM Cognos - Calculated Column Name 16 2 3" xfId="1959"/>
    <cellStyle name="IBM Cognos - Calculated Column Name 16 3" xfId="1960"/>
    <cellStyle name="IBM Cognos - Calculated Column Name 16 3 2" xfId="1961"/>
    <cellStyle name="IBM Cognos - Calculated Column Name 16 3 3" xfId="1962"/>
    <cellStyle name="IBM Cognos - Calculated Column Name 16 4" xfId="1963"/>
    <cellStyle name="IBM Cognos - Calculated Column Name 16 5" xfId="1964"/>
    <cellStyle name="IBM Cognos - Calculated Column Name 16 6" xfId="1965"/>
    <cellStyle name="IBM Cognos - Calculated Column Name 17" xfId="1966"/>
    <cellStyle name="IBM Cognos - Calculated Column Name 17 2" xfId="1967"/>
    <cellStyle name="IBM Cognos - Calculated Column Name 17 2 2" xfId="1968"/>
    <cellStyle name="IBM Cognos - Calculated Column Name 17 2 3" xfId="1969"/>
    <cellStyle name="IBM Cognos - Calculated Column Name 17 3" xfId="1970"/>
    <cellStyle name="IBM Cognos - Calculated Column Name 17 3 2" xfId="1971"/>
    <cellStyle name="IBM Cognos - Calculated Column Name 17 3 3" xfId="1972"/>
    <cellStyle name="IBM Cognos - Calculated Column Name 17 4" xfId="1973"/>
    <cellStyle name="IBM Cognos - Calculated Column Name 17 5" xfId="1974"/>
    <cellStyle name="IBM Cognos - Calculated Column Name 17 6" xfId="1975"/>
    <cellStyle name="IBM Cognos - Calculated Column Name 18" xfId="1976"/>
    <cellStyle name="IBM Cognos - Calculated Column Name 18 2" xfId="1977"/>
    <cellStyle name="IBM Cognos - Calculated Column Name 18 3" xfId="1978"/>
    <cellStyle name="IBM Cognos - Calculated Column Name 19" xfId="1979"/>
    <cellStyle name="IBM Cognos - Calculated Column Name 19 2" xfId="1980"/>
    <cellStyle name="IBM Cognos - Calculated Column Name 19 3" xfId="1981"/>
    <cellStyle name="IBM Cognos - Calculated Column Name 2" xfId="1982"/>
    <cellStyle name="IBM Cognos - Calculated Column Name 2 10" xfId="1983"/>
    <cellStyle name="IBM Cognos - Calculated Column Name 2 2" xfId="1984"/>
    <cellStyle name="IBM Cognos - Calculated Column Name 2 2 2" xfId="1985"/>
    <cellStyle name="IBM Cognos - Calculated Column Name 2 2 2 2" xfId="1986"/>
    <cellStyle name="IBM Cognos - Calculated Column Name 2 2 2 2 2" xfId="1987"/>
    <cellStyle name="IBM Cognos - Calculated Column Name 2 2 2 2 3" xfId="1988"/>
    <cellStyle name="IBM Cognos - Calculated Column Name 2 2 2 3" xfId="1989"/>
    <cellStyle name="IBM Cognos - Calculated Column Name 2 2 2 4" xfId="1990"/>
    <cellStyle name="IBM Cognos - Calculated Column Name 2 2 2 5" xfId="1991"/>
    <cellStyle name="IBM Cognos - Calculated Column Name 2 2 3" xfId="1992"/>
    <cellStyle name="IBM Cognos - Calculated Column Name 2 2 3 2" xfId="1993"/>
    <cellStyle name="IBM Cognos - Calculated Column Name 2 2 3 3" xfId="1994"/>
    <cellStyle name="IBM Cognos - Calculated Column Name 2 2 4" xfId="1995"/>
    <cellStyle name="IBM Cognos - Calculated Column Name 2 2 4 2" xfId="1996"/>
    <cellStyle name="IBM Cognos - Calculated Column Name 2 2 4 3" xfId="1997"/>
    <cellStyle name="IBM Cognos - Calculated Column Name 2 2 5" xfId="1998"/>
    <cellStyle name="IBM Cognos - Calculated Column Name 2 2 5 2" xfId="1999"/>
    <cellStyle name="IBM Cognos - Calculated Column Name 2 2 5 3" xfId="2000"/>
    <cellStyle name="IBM Cognos - Calculated Column Name 2 2 6" xfId="2001"/>
    <cellStyle name="IBM Cognos - Calculated Column Name 2 2 6 2" xfId="2002"/>
    <cellStyle name="IBM Cognos - Calculated Column Name 2 2 6 3" xfId="2003"/>
    <cellStyle name="IBM Cognos - Calculated Column Name 2 2 7" xfId="2004"/>
    <cellStyle name="IBM Cognos - Calculated Column Name 2 2 8" xfId="2005"/>
    <cellStyle name="IBM Cognos - Calculated Column Name 2 2 9" xfId="2006"/>
    <cellStyle name="IBM Cognos - Calculated Column Name 2 3" xfId="2007"/>
    <cellStyle name="IBM Cognos - Calculated Column Name 2 3 2" xfId="2008"/>
    <cellStyle name="IBM Cognos - Calculated Column Name 2 3 2 2" xfId="2009"/>
    <cellStyle name="IBM Cognos - Calculated Column Name 2 3 2 2 2" xfId="2010"/>
    <cellStyle name="IBM Cognos - Calculated Column Name 2 3 2 2 3" xfId="2011"/>
    <cellStyle name="IBM Cognos - Calculated Column Name 2 3 2 3" xfId="2012"/>
    <cellStyle name="IBM Cognos - Calculated Column Name 2 3 2 4" xfId="2013"/>
    <cellStyle name="IBM Cognos - Calculated Column Name 2 3 2 5" xfId="2014"/>
    <cellStyle name="IBM Cognos - Calculated Column Name 2 3 3" xfId="2015"/>
    <cellStyle name="IBM Cognos - Calculated Column Name 2 3 3 2" xfId="2016"/>
    <cellStyle name="IBM Cognos - Calculated Column Name 2 3 3 3" xfId="2017"/>
    <cellStyle name="IBM Cognos - Calculated Column Name 2 3 4" xfId="2018"/>
    <cellStyle name="IBM Cognos - Calculated Column Name 2 3 4 2" xfId="2019"/>
    <cellStyle name="IBM Cognos - Calculated Column Name 2 3 4 3" xfId="2020"/>
    <cellStyle name="IBM Cognos - Calculated Column Name 2 3 5" xfId="2021"/>
    <cellStyle name="IBM Cognos - Calculated Column Name 2 3 5 2" xfId="2022"/>
    <cellStyle name="IBM Cognos - Calculated Column Name 2 3 5 3" xfId="2023"/>
    <cellStyle name="IBM Cognos - Calculated Column Name 2 3 6" xfId="2024"/>
    <cellStyle name="IBM Cognos - Calculated Column Name 2 3 6 2" xfId="2025"/>
    <cellStyle name="IBM Cognos - Calculated Column Name 2 3 6 3" xfId="2026"/>
    <cellStyle name="IBM Cognos - Calculated Column Name 2 3 7" xfId="2027"/>
    <cellStyle name="IBM Cognos - Calculated Column Name 2 3 8" xfId="2028"/>
    <cellStyle name="IBM Cognos - Calculated Column Name 2 3 9" xfId="2029"/>
    <cellStyle name="IBM Cognos - Calculated Column Name 2 4" xfId="2030"/>
    <cellStyle name="IBM Cognos - Calculated Column Name 2 4 2" xfId="2031"/>
    <cellStyle name="IBM Cognos - Calculated Column Name 2 4 2 2" xfId="2032"/>
    <cellStyle name="IBM Cognos - Calculated Column Name 2 4 2 3" xfId="2033"/>
    <cellStyle name="IBM Cognos - Calculated Column Name 2 4 3" xfId="2034"/>
    <cellStyle name="IBM Cognos - Calculated Column Name 2 4 3 2" xfId="2035"/>
    <cellStyle name="IBM Cognos - Calculated Column Name 2 4 3 3" xfId="2036"/>
    <cellStyle name="IBM Cognos - Calculated Column Name 2 4 4" xfId="2037"/>
    <cellStyle name="IBM Cognos - Calculated Column Name 2 4 4 2" xfId="2038"/>
    <cellStyle name="IBM Cognos - Calculated Column Name 2 4 4 3" xfId="2039"/>
    <cellStyle name="IBM Cognos - Calculated Column Name 2 4 5" xfId="2040"/>
    <cellStyle name="IBM Cognos - Calculated Column Name 2 4 6" xfId="2041"/>
    <cellStyle name="IBM Cognos - Calculated Column Name 2 4 7" xfId="2042"/>
    <cellStyle name="IBM Cognos - Calculated Column Name 2 5" xfId="2043"/>
    <cellStyle name="IBM Cognos - Calculated Column Name 2 5 2" xfId="2044"/>
    <cellStyle name="IBM Cognos - Calculated Column Name 2 5 2 2" xfId="2045"/>
    <cellStyle name="IBM Cognos - Calculated Column Name 2 5 2 3" xfId="2046"/>
    <cellStyle name="IBM Cognos - Calculated Column Name 2 5 3" xfId="2047"/>
    <cellStyle name="IBM Cognos - Calculated Column Name 2 5 3 2" xfId="2048"/>
    <cellStyle name="IBM Cognos - Calculated Column Name 2 5 3 3" xfId="2049"/>
    <cellStyle name="IBM Cognos - Calculated Column Name 2 5 4" xfId="2050"/>
    <cellStyle name="IBM Cognos - Calculated Column Name 2 5 5" xfId="2051"/>
    <cellStyle name="IBM Cognos - Calculated Column Name 2 5 6" xfId="2052"/>
    <cellStyle name="IBM Cognos - Calculated Column Name 2 6" xfId="2053"/>
    <cellStyle name="IBM Cognos - Calculated Column Name 2 6 2" xfId="2054"/>
    <cellStyle name="IBM Cognos - Calculated Column Name 2 6 3" xfId="2055"/>
    <cellStyle name="IBM Cognos - Calculated Column Name 2 7" xfId="2056"/>
    <cellStyle name="IBM Cognos - Calculated Column Name 2 7 2" xfId="2057"/>
    <cellStyle name="IBM Cognos - Calculated Column Name 2 7 3" xfId="2058"/>
    <cellStyle name="IBM Cognos - Calculated Column Name 2 8" xfId="2059"/>
    <cellStyle name="IBM Cognos - Calculated Column Name 2 9" xfId="2060"/>
    <cellStyle name="IBM Cognos - Calculated Column Name 20" xfId="2061"/>
    <cellStyle name="IBM Cognos - Calculated Column Name 20 2" xfId="2062"/>
    <cellStyle name="IBM Cognos - Calculated Column Name 20 3" xfId="2063"/>
    <cellStyle name="IBM Cognos - Calculated Column Name 21" xfId="2064"/>
    <cellStyle name="IBM Cognos - Calculated Column Name 22" xfId="2065"/>
    <cellStyle name="IBM Cognos - Calculated Column Name 23" xfId="2066"/>
    <cellStyle name="IBM Cognos - Calculated Column Name 3" xfId="2067"/>
    <cellStyle name="IBM Cognos - Calculated Column Name 3 10" xfId="2068"/>
    <cellStyle name="IBM Cognos - Calculated Column Name 3 11" xfId="2069"/>
    <cellStyle name="IBM Cognos - Calculated Column Name 3 2" xfId="2070"/>
    <cellStyle name="IBM Cognos - Calculated Column Name 3 2 10" xfId="2071"/>
    <cellStyle name="IBM Cognos - Calculated Column Name 3 2 2" xfId="2072"/>
    <cellStyle name="IBM Cognos - Calculated Column Name 3 2 2 2" xfId="2073"/>
    <cellStyle name="IBM Cognos - Calculated Column Name 3 2 2 2 2" xfId="2074"/>
    <cellStyle name="IBM Cognos - Calculated Column Name 3 2 2 2 3" xfId="2075"/>
    <cellStyle name="IBM Cognos - Calculated Column Name 3 2 2 3" xfId="2076"/>
    <cellStyle name="IBM Cognos - Calculated Column Name 3 2 2 3 2" xfId="2077"/>
    <cellStyle name="IBM Cognos - Calculated Column Name 3 2 2 3 3" xfId="2078"/>
    <cellStyle name="IBM Cognos - Calculated Column Name 3 2 2 4" xfId="2079"/>
    <cellStyle name="IBM Cognos - Calculated Column Name 3 2 2 5" xfId="2080"/>
    <cellStyle name="IBM Cognos - Calculated Column Name 3 2 2 6" xfId="2081"/>
    <cellStyle name="IBM Cognos - Calculated Column Name 3 2 3" xfId="2082"/>
    <cellStyle name="IBM Cognos - Calculated Column Name 3 2 3 2" xfId="2083"/>
    <cellStyle name="IBM Cognos - Calculated Column Name 3 2 3 3" xfId="2084"/>
    <cellStyle name="IBM Cognos - Calculated Column Name 3 2 4" xfId="2085"/>
    <cellStyle name="IBM Cognos - Calculated Column Name 3 2 4 2" xfId="2086"/>
    <cellStyle name="IBM Cognos - Calculated Column Name 3 2 4 3" xfId="2087"/>
    <cellStyle name="IBM Cognos - Calculated Column Name 3 2 5" xfId="2088"/>
    <cellStyle name="IBM Cognos - Calculated Column Name 3 2 5 2" xfId="2089"/>
    <cellStyle name="IBM Cognos - Calculated Column Name 3 2 5 3" xfId="2090"/>
    <cellStyle name="IBM Cognos - Calculated Column Name 3 2 6" xfId="2091"/>
    <cellStyle name="IBM Cognos - Calculated Column Name 3 2 6 2" xfId="2092"/>
    <cellStyle name="IBM Cognos - Calculated Column Name 3 2 6 3" xfId="2093"/>
    <cellStyle name="IBM Cognos - Calculated Column Name 3 2 7" xfId="2094"/>
    <cellStyle name="IBM Cognos - Calculated Column Name 3 2 7 2" xfId="2095"/>
    <cellStyle name="IBM Cognos - Calculated Column Name 3 2 7 3" xfId="2096"/>
    <cellStyle name="IBM Cognos - Calculated Column Name 3 2 8" xfId="2097"/>
    <cellStyle name="IBM Cognos - Calculated Column Name 3 2 9" xfId="2098"/>
    <cellStyle name="IBM Cognos - Calculated Column Name 3 3" xfId="2099"/>
    <cellStyle name="IBM Cognos - Calculated Column Name 3 3 2" xfId="2100"/>
    <cellStyle name="IBM Cognos - Calculated Column Name 3 3 3" xfId="2101"/>
    <cellStyle name="IBM Cognos - Calculated Column Name 3 4" xfId="2102"/>
    <cellStyle name="IBM Cognos - Calculated Column Name 3 4 2" xfId="2103"/>
    <cellStyle name="IBM Cognos - Calculated Column Name 3 4 3" xfId="2104"/>
    <cellStyle name="IBM Cognos - Calculated Column Name 3 5" xfId="2105"/>
    <cellStyle name="IBM Cognos - Calculated Column Name 3 5 2" xfId="2106"/>
    <cellStyle name="IBM Cognos - Calculated Column Name 3 5 3" xfId="2107"/>
    <cellStyle name="IBM Cognos - Calculated Column Name 3 6" xfId="2108"/>
    <cellStyle name="IBM Cognos - Calculated Column Name 3 6 2" xfId="2109"/>
    <cellStyle name="IBM Cognos - Calculated Column Name 3 6 3" xfId="2110"/>
    <cellStyle name="IBM Cognos - Calculated Column Name 3 7" xfId="2111"/>
    <cellStyle name="IBM Cognos - Calculated Column Name 3 7 2" xfId="2112"/>
    <cellStyle name="IBM Cognos - Calculated Column Name 3 7 3" xfId="2113"/>
    <cellStyle name="IBM Cognos - Calculated Column Name 3 8" xfId="2114"/>
    <cellStyle name="IBM Cognos - Calculated Column Name 3 8 2" xfId="2115"/>
    <cellStyle name="IBM Cognos - Calculated Column Name 3 8 3" xfId="2116"/>
    <cellStyle name="IBM Cognos - Calculated Column Name 3 9" xfId="2117"/>
    <cellStyle name="IBM Cognos - Calculated Column Name 4" xfId="2118"/>
    <cellStyle name="IBM Cognos - Calculated Column Name 4 2" xfId="2119"/>
    <cellStyle name="IBM Cognos - Calculated Column Name 4 2 2" xfId="2120"/>
    <cellStyle name="IBM Cognos - Calculated Column Name 4 2 2 2" xfId="2121"/>
    <cellStyle name="IBM Cognos - Calculated Column Name 4 2 2 3" xfId="2122"/>
    <cellStyle name="IBM Cognos - Calculated Column Name 4 2 3" xfId="2123"/>
    <cellStyle name="IBM Cognos - Calculated Column Name 4 2 4" xfId="2124"/>
    <cellStyle name="IBM Cognos - Calculated Column Name 4 2 5" xfId="2125"/>
    <cellStyle name="IBM Cognos - Calculated Column Name 4 3" xfId="2126"/>
    <cellStyle name="IBM Cognos - Calculated Column Name 4 3 2" xfId="2127"/>
    <cellStyle name="IBM Cognos - Calculated Column Name 4 3 3" xfId="2128"/>
    <cellStyle name="IBM Cognos - Calculated Column Name 4 4" xfId="2129"/>
    <cellStyle name="IBM Cognos - Calculated Column Name 4 4 2" xfId="2130"/>
    <cellStyle name="IBM Cognos - Calculated Column Name 4 4 3" xfId="2131"/>
    <cellStyle name="IBM Cognos - Calculated Column Name 4 5" xfId="2132"/>
    <cellStyle name="IBM Cognos - Calculated Column Name 4 5 2" xfId="2133"/>
    <cellStyle name="IBM Cognos - Calculated Column Name 4 5 3" xfId="2134"/>
    <cellStyle name="IBM Cognos - Calculated Column Name 4 6" xfId="2135"/>
    <cellStyle name="IBM Cognos - Calculated Column Name 4 6 2" xfId="2136"/>
    <cellStyle name="IBM Cognos - Calculated Column Name 4 6 3" xfId="2137"/>
    <cellStyle name="IBM Cognos - Calculated Column Name 4 7" xfId="2138"/>
    <cellStyle name="IBM Cognos - Calculated Column Name 4 8" xfId="2139"/>
    <cellStyle name="IBM Cognos - Calculated Column Name 4 9" xfId="2140"/>
    <cellStyle name="IBM Cognos - Calculated Column Name 5" xfId="2141"/>
    <cellStyle name="IBM Cognos - Calculated Column Name 5 2" xfId="2142"/>
    <cellStyle name="IBM Cognos - Calculated Column Name 5 2 2" xfId="2143"/>
    <cellStyle name="IBM Cognos - Calculated Column Name 5 2 2 2" xfId="2144"/>
    <cellStyle name="IBM Cognos - Calculated Column Name 5 2 2 3" xfId="2145"/>
    <cellStyle name="IBM Cognos - Calculated Column Name 5 2 3" xfId="2146"/>
    <cellStyle name="IBM Cognos - Calculated Column Name 5 2 4" xfId="2147"/>
    <cellStyle name="IBM Cognos - Calculated Column Name 5 2 5" xfId="2148"/>
    <cellStyle name="IBM Cognos - Calculated Column Name 5 3" xfId="2149"/>
    <cellStyle name="IBM Cognos - Calculated Column Name 5 3 2" xfId="2150"/>
    <cellStyle name="IBM Cognos - Calculated Column Name 5 3 2 2" xfId="2151"/>
    <cellStyle name="IBM Cognos - Calculated Column Name 5 3 2 3" xfId="2152"/>
    <cellStyle name="IBM Cognos - Calculated Column Name 5 3 3" xfId="2153"/>
    <cellStyle name="IBM Cognos - Calculated Column Name 5 3 4" xfId="2154"/>
    <cellStyle name="IBM Cognos - Calculated Column Name 5 3 5" xfId="2155"/>
    <cellStyle name="IBM Cognos - Calculated Column Name 5 4" xfId="2156"/>
    <cellStyle name="IBM Cognos - Calculated Column Name 5 4 2" xfId="2157"/>
    <cellStyle name="IBM Cognos - Calculated Column Name 5 4 3" xfId="2158"/>
    <cellStyle name="IBM Cognos - Calculated Column Name 5 5" xfId="2159"/>
    <cellStyle name="IBM Cognos - Calculated Column Name 5 5 2" xfId="2160"/>
    <cellStyle name="IBM Cognos - Calculated Column Name 5 5 3" xfId="2161"/>
    <cellStyle name="IBM Cognos - Calculated Column Name 5 6" xfId="2162"/>
    <cellStyle name="IBM Cognos - Calculated Column Name 5 6 2" xfId="2163"/>
    <cellStyle name="IBM Cognos - Calculated Column Name 5 6 3" xfId="2164"/>
    <cellStyle name="IBM Cognos - Calculated Column Name 5 7" xfId="2165"/>
    <cellStyle name="IBM Cognos - Calculated Column Name 5 8" xfId="2166"/>
    <cellStyle name="IBM Cognos - Calculated Column Name 5 9" xfId="2167"/>
    <cellStyle name="IBM Cognos - Calculated Column Name 6" xfId="2168"/>
    <cellStyle name="IBM Cognos - Calculated Column Name 6 10" xfId="2169"/>
    <cellStyle name="IBM Cognos - Calculated Column Name 6 2" xfId="2170"/>
    <cellStyle name="IBM Cognos - Calculated Column Name 6 2 2" xfId="2171"/>
    <cellStyle name="IBM Cognos - Calculated Column Name 6 2 2 2" xfId="2172"/>
    <cellStyle name="IBM Cognos - Calculated Column Name 6 2 2 3" xfId="2173"/>
    <cellStyle name="IBM Cognos - Calculated Column Name 6 2 3" xfId="2174"/>
    <cellStyle name="IBM Cognos - Calculated Column Name 6 2 4" xfId="2175"/>
    <cellStyle name="IBM Cognos - Calculated Column Name 6 2 5" xfId="2176"/>
    <cellStyle name="IBM Cognos - Calculated Column Name 6 3" xfId="2177"/>
    <cellStyle name="IBM Cognos - Calculated Column Name 6 3 2" xfId="2178"/>
    <cellStyle name="IBM Cognos - Calculated Column Name 6 3 3" xfId="2179"/>
    <cellStyle name="IBM Cognos - Calculated Column Name 6 4" xfId="2180"/>
    <cellStyle name="IBM Cognos - Calculated Column Name 6 4 2" xfId="2181"/>
    <cellStyle name="IBM Cognos - Calculated Column Name 6 4 3" xfId="2182"/>
    <cellStyle name="IBM Cognos - Calculated Column Name 6 5" xfId="2183"/>
    <cellStyle name="IBM Cognos - Calculated Column Name 6 5 2" xfId="2184"/>
    <cellStyle name="IBM Cognos - Calculated Column Name 6 5 3" xfId="2185"/>
    <cellStyle name="IBM Cognos - Calculated Column Name 6 6" xfId="2186"/>
    <cellStyle name="IBM Cognos - Calculated Column Name 6 6 2" xfId="2187"/>
    <cellStyle name="IBM Cognos - Calculated Column Name 6 6 3" xfId="2188"/>
    <cellStyle name="IBM Cognos - Calculated Column Name 6 7" xfId="2189"/>
    <cellStyle name="IBM Cognos - Calculated Column Name 6 7 2" xfId="2190"/>
    <cellStyle name="IBM Cognos - Calculated Column Name 6 7 3" xfId="2191"/>
    <cellStyle name="IBM Cognos - Calculated Column Name 6 8" xfId="2192"/>
    <cellStyle name="IBM Cognos - Calculated Column Name 6 9" xfId="2193"/>
    <cellStyle name="IBM Cognos - Calculated Column Name 7" xfId="2194"/>
    <cellStyle name="IBM Cognos - Calculated Column Name 7 2" xfId="2195"/>
    <cellStyle name="IBM Cognos - Calculated Column Name 7 2 2" xfId="2196"/>
    <cellStyle name="IBM Cognos - Calculated Column Name 7 2 2 2" xfId="2197"/>
    <cellStyle name="IBM Cognos - Calculated Column Name 7 2 2 3" xfId="2198"/>
    <cellStyle name="IBM Cognos - Calculated Column Name 7 2 3" xfId="2199"/>
    <cellStyle name="IBM Cognos - Calculated Column Name 7 2 4" xfId="2200"/>
    <cellStyle name="IBM Cognos - Calculated Column Name 7 2 5" xfId="2201"/>
    <cellStyle name="IBM Cognos - Calculated Column Name 7 3" xfId="2202"/>
    <cellStyle name="IBM Cognos - Calculated Column Name 7 3 2" xfId="2203"/>
    <cellStyle name="IBM Cognos - Calculated Column Name 7 3 2 2" xfId="2204"/>
    <cellStyle name="IBM Cognos - Calculated Column Name 7 3 2 3" xfId="2205"/>
    <cellStyle name="IBM Cognos - Calculated Column Name 7 3 3" xfId="2206"/>
    <cellStyle name="IBM Cognos - Calculated Column Name 7 3 4" xfId="2207"/>
    <cellStyle name="IBM Cognos - Calculated Column Name 7 3 5" xfId="2208"/>
    <cellStyle name="IBM Cognos - Calculated Column Name 7 4" xfId="2209"/>
    <cellStyle name="IBM Cognos - Calculated Column Name 7 4 2" xfId="2210"/>
    <cellStyle name="IBM Cognos - Calculated Column Name 7 4 2 2" xfId="2211"/>
    <cellStyle name="IBM Cognos - Calculated Column Name 7 4 2 3" xfId="2212"/>
    <cellStyle name="IBM Cognos - Calculated Column Name 7 4 3" xfId="2213"/>
    <cellStyle name="IBM Cognos - Calculated Column Name 7 4 4" xfId="2214"/>
    <cellStyle name="IBM Cognos - Calculated Column Name 7 4 5" xfId="2215"/>
    <cellStyle name="IBM Cognos - Calculated Column Name 7 5" xfId="2216"/>
    <cellStyle name="IBM Cognos - Calculated Column Name 7 5 2" xfId="2217"/>
    <cellStyle name="IBM Cognos - Calculated Column Name 7 5 2 2" xfId="2218"/>
    <cellStyle name="IBM Cognos - Calculated Column Name 7 5 2 3" xfId="2219"/>
    <cellStyle name="IBM Cognos - Calculated Column Name 7 5 3" xfId="2220"/>
    <cellStyle name="IBM Cognos - Calculated Column Name 7 5 3 2" xfId="2221"/>
    <cellStyle name="IBM Cognos - Calculated Column Name 7 5 3 3" xfId="2222"/>
    <cellStyle name="IBM Cognos - Calculated Column Name 7 5 4" xfId="2223"/>
    <cellStyle name="IBM Cognos - Calculated Column Name 7 5 5" xfId="2224"/>
    <cellStyle name="IBM Cognos - Calculated Column Name 7 5 6" xfId="2225"/>
    <cellStyle name="IBM Cognos - Calculated Column Name 7 6" xfId="2226"/>
    <cellStyle name="IBM Cognos - Calculated Column Name 7 6 2" xfId="2227"/>
    <cellStyle name="IBM Cognos - Calculated Column Name 7 6 3" xfId="2228"/>
    <cellStyle name="IBM Cognos - Calculated Column Name 7 7" xfId="2229"/>
    <cellStyle name="IBM Cognos - Calculated Column Name 7 8" xfId="2230"/>
    <cellStyle name="IBM Cognos - Calculated Column Name 7 9" xfId="2231"/>
    <cellStyle name="IBM Cognos - Calculated Column Name 8" xfId="2232"/>
    <cellStyle name="IBM Cognos - Calculated Column Name 8 10" xfId="2233"/>
    <cellStyle name="IBM Cognos - Calculated Column Name 8 2" xfId="2234"/>
    <cellStyle name="IBM Cognos - Calculated Column Name 8 2 2" xfId="2235"/>
    <cellStyle name="IBM Cognos - Calculated Column Name 8 2 3" xfId="2236"/>
    <cellStyle name="IBM Cognos - Calculated Column Name 8 3" xfId="2237"/>
    <cellStyle name="IBM Cognos - Calculated Column Name 8 3 2" xfId="2238"/>
    <cellStyle name="IBM Cognos - Calculated Column Name 8 3 3" xfId="2239"/>
    <cellStyle name="IBM Cognos - Calculated Column Name 8 4" xfId="2240"/>
    <cellStyle name="IBM Cognos - Calculated Column Name 8 4 2" xfId="2241"/>
    <cellStyle name="IBM Cognos - Calculated Column Name 8 4 3" xfId="2242"/>
    <cellStyle name="IBM Cognos - Calculated Column Name 8 5" xfId="2243"/>
    <cellStyle name="IBM Cognos - Calculated Column Name 8 5 2" xfId="2244"/>
    <cellStyle name="IBM Cognos - Calculated Column Name 8 5 3" xfId="2245"/>
    <cellStyle name="IBM Cognos - Calculated Column Name 8 6" xfId="2246"/>
    <cellStyle name="IBM Cognos - Calculated Column Name 8 6 2" xfId="2247"/>
    <cellStyle name="IBM Cognos - Calculated Column Name 8 6 3" xfId="2248"/>
    <cellStyle name="IBM Cognos - Calculated Column Name 8 7" xfId="2249"/>
    <cellStyle name="IBM Cognos - Calculated Column Name 8 7 2" xfId="2250"/>
    <cellStyle name="IBM Cognos - Calculated Column Name 8 7 3" xfId="2251"/>
    <cellStyle name="IBM Cognos - Calculated Column Name 8 8" xfId="2252"/>
    <cellStyle name="IBM Cognos - Calculated Column Name 8 9" xfId="2253"/>
    <cellStyle name="IBM Cognos - Calculated Column Name 9" xfId="2254"/>
    <cellStyle name="IBM Cognos - Calculated Column Name 9 10" xfId="2255"/>
    <cellStyle name="IBM Cognos - Calculated Column Name 9 2" xfId="2256"/>
    <cellStyle name="IBM Cognos - Calculated Column Name 9 2 2" xfId="2257"/>
    <cellStyle name="IBM Cognos - Calculated Column Name 9 2 3" xfId="2258"/>
    <cellStyle name="IBM Cognos - Calculated Column Name 9 3" xfId="2259"/>
    <cellStyle name="IBM Cognos - Calculated Column Name 9 3 2" xfId="2260"/>
    <cellStyle name="IBM Cognos - Calculated Column Name 9 3 3" xfId="2261"/>
    <cellStyle name="IBM Cognos - Calculated Column Name 9 4" xfId="2262"/>
    <cellStyle name="IBM Cognos - Calculated Column Name 9 4 2" xfId="2263"/>
    <cellStyle name="IBM Cognos - Calculated Column Name 9 4 3" xfId="2264"/>
    <cellStyle name="IBM Cognos - Calculated Column Name 9 5" xfId="2265"/>
    <cellStyle name="IBM Cognos - Calculated Column Name 9 5 2" xfId="2266"/>
    <cellStyle name="IBM Cognos - Calculated Column Name 9 5 3" xfId="2267"/>
    <cellStyle name="IBM Cognos - Calculated Column Name 9 6" xfId="2268"/>
    <cellStyle name="IBM Cognos - Calculated Column Name 9 6 2" xfId="2269"/>
    <cellStyle name="IBM Cognos - Calculated Column Name 9 6 3" xfId="2270"/>
    <cellStyle name="IBM Cognos - Calculated Column Name 9 7" xfId="2271"/>
    <cellStyle name="IBM Cognos - Calculated Column Name 9 7 2" xfId="2272"/>
    <cellStyle name="IBM Cognos - Calculated Column Name 9 7 3" xfId="2273"/>
    <cellStyle name="IBM Cognos - Calculated Column Name 9 8" xfId="2274"/>
    <cellStyle name="IBM Cognos - Calculated Column Name 9 9" xfId="2275"/>
    <cellStyle name="IBM Cognos - Calculated Column Name_1. Compensation" xfId="2276"/>
    <cellStyle name="IBM Cognos - Calculated Column_1. Compensation" xfId="2277"/>
    <cellStyle name="IBM Cognos - Calculated Row" xfId="2278"/>
    <cellStyle name="IBM Cognos - Calculated Row 10" xfId="2279"/>
    <cellStyle name="IBM Cognos - Calculated Row 10 2" xfId="2280"/>
    <cellStyle name="IBM Cognos - Calculated Row 10 3" xfId="2281"/>
    <cellStyle name="IBM Cognos - Calculated Row 11" xfId="2282"/>
    <cellStyle name="IBM Cognos - Calculated Row 12" xfId="2283"/>
    <cellStyle name="IBM Cognos - Calculated Row 13" xfId="2284"/>
    <cellStyle name="IBM Cognos - Calculated Row 2" xfId="2285"/>
    <cellStyle name="IBM Cognos - Calculated Row 2 2" xfId="2286"/>
    <cellStyle name="IBM Cognos - Calculated Row 2 2 2" xfId="2287"/>
    <cellStyle name="IBM Cognos - Calculated Row 2 2 2 2" xfId="2288"/>
    <cellStyle name="IBM Cognos - Calculated Row 2 2 2 3" xfId="2289"/>
    <cellStyle name="IBM Cognos - Calculated Row 2 2 3" xfId="2290"/>
    <cellStyle name="IBM Cognos - Calculated Row 2 2 4" xfId="2291"/>
    <cellStyle name="IBM Cognos - Calculated Row 2 2 5" xfId="2292"/>
    <cellStyle name="IBM Cognos - Calculated Row 2 3" xfId="2293"/>
    <cellStyle name="IBM Cognos - Calculated Row 2 3 2" xfId="2294"/>
    <cellStyle name="IBM Cognos - Calculated Row 2 3 2 2" xfId="2295"/>
    <cellStyle name="IBM Cognos - Calculated Row 2 3 2 3" xfId="2296"/>
    <cellStyle name="IBM Cognos - Calculated Row 2 3 3" xfId="2297"/>
    <cellStyle name="IBM Cognos - Calculated Row 2 3 3 2" xfId="2298"/>
    <cellStyle name="IBM Cognos - Calculated Row 2 3 3 3" xfId="2299"/>
    <cellStyle name="IBM Cognos - Calculated Row 2 3 4" xfId="2300"/>
    <cellStyle name="IBM Cognos - Calculated Row 2 3 4 2" xfId="2301"/>
    <cellStyle name="IBM Cognos - Calculated Row 2 3 4 3" xfId="2302"/>
    <cellStyle name="IBM Cognos - Calculated Row 2 3 5" xfId="2303"/>
    <cellStyle name="IBM Cognos - Calculated Row 2 3 6" xfId="2304"/>
    <cellStyle name="IBM Cognos - Calculated Row 2 3 7" xfId="2305"/>
    <cellStyle name="IBM Cognos - Calculated Row 2 4" xfId="2306"/>
    <cellStyle name="IBM Cognos - Calculated Row 2 4 2" xfId="2307"/>
    <cellStyle name="IBM Cognos - Calculated Row 2 4 3" xfId="2308"/>
    <cellStyle name="IBM Cognos - Calculated Row 2 5" xfId="2309"/>
    <cellStyle name="IBM Cognos - Calculated Row 2 5 2" xfId="2310"/>
    <cellStyle name="IBM Cognos - Calculated Row 2 5 3" xfId="2311"/>
    <cellStyle name="IBM Cognos - Calculated Row 2 6" xfId="2312"/>
    <cellStyle name="IBM Cognos - Calculated Row 2 6 2" xfId="2313"/>
    <cellStyle name="IBM Cognos - Calculated Row 2 6 3" xfId="2314"/>
    <cellStyle name="IBM Cognos - Calculated Row 2 7" xfId="2315"/>
    <cellStyle name="IBM Cognos - Calculated Row 2 8" xfId="2316"/>
    <cellStyle name="IBM Cognos - Calculated Row 2 9" xfId="2317"/>
    <cellStyle name="IBM Cognos - Calculated Row 3" xfId="2318"/>
    <cellStyle name="IBM Cognos - Calculated Row 3 10" xfId="2319"/>
    <cellStyle name="IBM Cognos - Calculated Row 3 11" xfId="2320"/>
    <cellStyle name="IBM Cognos - Calculated Row 3 2" xfId="2321"/>
    <cellStyle name="IBM Cognos - Calculated Row 3 2 10" xfId="2322"/>
    <cellStyle name="IBM Cognos - Calculated Row 3 2 2" xfId="2323"/>
    <cellStyle name="IBM Cognos - Calculated Row 3 2 2 2" xfId="2324"/>
    <cellStyle name="IBM Cognos - Calculated Row 3 2 2 3" xfId="2325"/>
    <cellStyle name="IBM Cognos - Calculated Row 3 2 3" xfId="2326"/>
    <cellStyle name="IBM Cognos - Calculated Row 3 2 3 2" xfId="2327"/>
    <cellStyle name="IBM Cognos - Calculated Row 3 2 3 3" xfId="2328"/>
    <cellStyle name="IBM Cognos - Calculated Row 3 2 4" xfId="2329"/>
    <cellStyle name="IBM Cognos - Calculated Row 3 2 4 2" xfId="2330"/>
    <cellStyle name="IBM Cognos - Calculated Row 3 2 4 3" xfId="2331"/>
    <cellStyle name="IBM Cognos - Calculated Row 3 2 5" xfId="2332"/>
    <cellStyle name="IBM Cognos - Calculated Row 3 2 5 2" xfId="2333"/>
    <cellStyle name="IBM Cognos - Calculated Row 3 2 5 3" xfId="2334"/>
    <cellStyle name="IBM Cognos - Calculated Row 3 2 6" xfId="2335"/>
    <cellStyle name="IBM Cognos - Calculated Row 3 2 6 2" xfId="2336"/>
    <cellStyle name="IBM Cognos - Calculated Row 3 2 6 3" xfId="2337"/>
    <cellStyle name="IBM Cognos - Calculated Row 3 2 7" xfId="2338"/>
    <cellStyle name="IBM Cognos - Calculated Row 3 2 7 2" xfId="2339"/>
    <cellStyle name="IBM Cognos - Calculated Row 3 2 7 3" xfId="2340"/>
    <cellStyle name="IBM Cognos - Calculated Row 3 2 8" xfId="2341"/>
    <cellStyle name="IBM Cognos - Calculated Row 3 2 9" xfId="2342"/>
    <cellStyle name="IBM Cognos - Calculated Row 3 3" xfId="2343"/>
    <cellStyle name="IBM Cognos - Calculated Row 3 3 2" xfId="2344"/>
    <cellStyle name="IBM Cognos - Calculated Row 3 3 3" xfId="2345"/>
    <cellStyle name="IBM Cognos - Calculated Row 3 4" xfId="2346"/>
    <cellStyle name="IBM Cognos - Calculated Row 3 4 2" xfId="2347"/>
    <cellStyle name="IBM Cognos - Calculated Row 3 4 3" xfId="2348"/>
    <cellStyle name="IBM Cognos - Calculated Row 3 5" xfId="2349"/>
    <cellStyle name="IBM Cognos - Calculated Row 3 5 2" xfId="2350"/>
    <cellStyle name="IBM Cognos - Calculated Row 3 5 3" xfId="2351"/>
    <cellStyle name="IBM Cognos - Calculated Row 3 6" xfId="2352"/>
    <cellStyle name="IBM Cognos - Calculated Row 3 6 2" xfId="2353"/>
    <cellStyle name="IBM Cognos - Calculated Row 3 6 3" xfId="2354"/>
    <cellStyle name="IBM Cognos - Calculated Row 3 7" xfId="2355"/>
    <cellStyle name="IBM Cognos - Calculated Row 3 7 2" xfId="2356"/>
    <cellStyle name="IBM Cognos - Calculated Row 3 7 3" xfId="2357"/>
    <cellStyle name="IBM Cognos - Calculated Row 3 8" xfId="2358"/>
    <cellStyle name="IBM Cognos - Calculated Row 3 8 2" xfId="2359"/>
    <cellStyle name="IBM Cognos - Calculated Row 3 8 3" xfId="2360"/>
    <cellStyle name="IBM Cognos - Calculated Row 3 9" xfId="2361"/>
    <cellStyle name="IBM Cognos - Calculated Row 4" xfId="2362"/>
    <cellStyle name="IBM Cognos - Calculated Row 4 2" xfId="2363"/>
    <cellStyle name="IBM Cognos - Calculated Row 4 2 2" xfId="2364"/>
    <cellStyle name="IBM Cognos - Calculated Row 4 2 3" xfId="2365"/>
    <cellStyle name="IBM Cognos - Calculated Row 4 3" xfId="2366"/>
    <cellStyle name="IBM Cognos - Calculated Row 4 3 2" xfId="2367"/>
    <cellStyle name="IBM Cognos - Calculated Row 4 3 3" xfId="2368"/>
    <cellStyle name="IBM Cognos - Calculated Row 4 4" xfId="2369"/>
    <cellStyle name="IBM Cognos - Calculated Row 4 4 2" xfId="2370"/>
    <cellStyle name="IBM Cognos - Calculated Row 4 4 3" xfId="2371"/>
    <cellStyle name="IBM Cognos - Calculated Row 4 5" xfId="2372"/>
    <cellStyle name="IBM Cognos - Calculated Row 4 5 2" xfId="2373"/>
    <cellStyle name="IBM Cognos - Calculated Row 4 5 3" xfId="2374"/>
    <cellStyle name="IBM Cognos - Calculated Row 4 6" xfId="2375"/>
    <cellStyle name="IBM Cognos - Calculated Row 4 7" xfId="2376"/>
    <cellStyle name="IBM Cognos - Calculated Row 4 8" xfId="2377"/>
    <cellStyle name="IBM Cognos - Calculated Row 5" xfId="2378"/>
    <cellStyle name="IBM Cognos - Calculated Row 5 2" xfId="2379"/>
    <cellStyle name="IBM Cognos - Calculated Row 5 2 2" xfId="2380"/>
    <cellStyle name="IBM Cognos - Calculated Row 5 2 3" xfId="2381"/>
    <cellStyle name="IBM Cognos - Calculated Row 5 3" xfId="2382"/>
    <cellStyle name="IBM Cognos - Calculated Row 5 4" xfId="2383"/>
    <cellStyle name="IBM Cognos - Calculated Row 5 5" xfId="2384"/>
    <cellStyle name="IBM Cognos - Calculated Row 6" xfId="2385"/>
    <cellStyle name="IBM Cognos - Calculated Row 6 2" xfId="2386"/>
    <cellStyle name="IBM Cognos - Calculated Row 6 3" xfId="2387"/>
    <cellStyle name="IBM Cognos - Calculated Row 7" xfId="2388"/>
    <cellStyle name="IBM Cognos - Calculated Row 7 2" xfId="2389"/>
    <cellStyle name="IBM Cognos - Calculated Row 7 3" xfId="2390"/>
    <cellStyle name="IBM Cognos - Calculated Row 8" xfId="2391"/>
    <cellStyle name="IBM Cognos - Calculated Row 8 2" xfId="2392"/>
    <cellStyle name="IBM Cognos - Calculated Row 8 3" xfId="2393"/>
    <cellStyle name="IBM Cognos - Calculated Row 9" xfId="2394"/>
    <cellStyle name="IBM Cognos - Calculated Row 9 2" xfId="2395"/>
    <cellStyle name="IBM Cognos - Calculated Row 9 3" xfId="2396"/>
    <cellStyle name="IBM Cognos - Calculated Row Name" xfId="2397"/>
    <cellStyle name="IBM Cognos - Calculated Row Name 10" xfId="2398"/>
    <cellStyle name="IBM Cognos - Calculated Row Name 10 10" xfId="2399"/>
    <cellStyle name="IBM Cognos - Calculated Row Name 10 2" xfId="2400"/>
    <cellStyle name="IBM Cognos - Calculated Row Name 10 2 2" xfId="2401"/>
    <cellStyle name="IBM Cognos - Calculated Row Name 10 2 3" xfId="2402"/>
    <cellStyle name="IBM Cognos - Calculated Row Name 10 3" xfId="2403"/>
    <cellStyle name="IBM Cognos - Calculated Row Name 10 3 2" xfId="2404"/>
    <cellStyle name="IBM Cognos - Calculated Row Name 10 3 3" xfId="2405"/>
    <cellStyle name="IBM Cognos - Calculated Row Name 10 4" xfId="2406"/>
    <cellStyle name="IBM Cognos - Calculated Row Name 10 4 2" xfId="2407"/>
    <cellStyle name="IBM Cognos - Calculated Row Name 10 4 3" xfId="2408"/>
    <cellStyle name="IBM Cognos - Calculated Row Name 10 5" xfId="2409"/>
    <cellStyle name="IBM Cognos - Calculated Row Name 10 5 2" xfId="2410"/>
    <cellStyle name="IBM Cognos - Calculated Row Name 10 5 3" xfId="2411"/>
    <cellStyle name="IBM Cognos - Calculated Row Name 10 6" xfId="2412"/>
    <cellStyle name="IBM Cognos - Calculated Row Name 10 6 2" xfId="2413"/>
    <cellStyle name="IBM Cognos - Calculated Row Name 10 6 3" xfId="2414"/>
    <cellStyle name="IBM Cognos - Calculated Row Name 10 7" xfId="2415"/>
    <cellStyle name="IBM Cognos - Calculated Row Name 10 7 2" xfId="2416"/>
    <cellStyle name="IBM Cognos - Calculated Row Name 10 7 3" xfId="2417"/>
    <cellStyle name="IBM Cognos - Calculated Row Name 10 8" xfId="2418"/>
    <cellStyle name="IBM Cognos - Calculated Row Name 10 9" xfId="2419"/>
    <cellStyle name="IBM Cognos - Calculated Row Name 11" xfId="2420"/>
    <cellStyle name="IBM Cognos - Calculated Row Name 11 10" xfId="2421"/>
    <cellStyle name="IBM Cognos - Calculated Row Name 11 2" xfId="2422"/>
    <cellStyle name="IBM Cognos - Calculated Row Name 11 2 2" xfId="2423"/>
    <cellStyle name="IBM Cognos - Calculated Row Name 11 2 3" xfId="2424"/>
    <cellStyle name="IBM Cognos - Calculated Row Name 11 3" xfId="2425"/>
    <cellStyle name="IBM Cognos - Calculated Row Name 11 3 2" xfId="2426"/>
    <cellStyle name="IBM Cognos - Calculated Row Name 11 3 3" xfId="2427"/>
    <cellStyle name="IBM Cognos - Calculated Row Name 11 4" xfId="2428"/>
    <cellStyle name="IBM Cognos - Calculated Row Name 11 4 2" xfId="2429"/>
    <cellStyle name="IBM Cognos - Calculated Row Name 11 4 3" xfId="2430"/>
    <cellStyle name="IBM Cognos - Calculated Row Name 11 5" xfId="2431"/>
    <cellStyle name="IBM Cognos - Calculated Row Name 11 5 2" xfId="2432"/>
    <cellStyle name="IBM Cognos - Calculated Row Name 11 5 3" xfId="2433"/>
    <cellStyle name="IBM Cognos - Calculated Row Name 11 6" xfId="2434"/>
    <cellStyle name="IBM Cognos - Calculated Row Name 11 6 2" xfId="2435"/>
    <cellStyle name="IBM Cognos - Calculated Row Name 11 6 3" xfId="2436"/>
    <cellStyle name="IBM Cognos - Calculated Row Name 11 7" xfId="2437"/>
    <cellStyle name="IBM Cognos - Calculated Row Name 11 7 2" xfId="2438"/>
    <cellStyle name="IBM Cognos - Calculated Row Name 11 7 3" xfId="2439"/>
    <cellStyle name="IBM Cognos - Calculated Row Name 11 8" xfId="2440"/>
    <cellStyle name="IBM Cognos - Calculated Row Name 11 9" xfId="2441"/>
    <cellStyle name="IBM Cognos - Calculated Row Name 12" xfId="2442"/>
    <cellStyle name="IBM Cognos - Calculated Row Name 12 10" xfId="2443"/>
    <cellStyle name="IBM Cognos - Calculated Row Name 12 2" xfId="2444"/>
    <cellStyle name="IBM Cognos - Calculated Row Name 12 2 2" xfId="2445"/>
    <cellStyle name="IBM Cognos - Calculated Row Name 12 2 3" xfId="2446"/>
    <cellStyle name="IBM Cognos - Calculated Row Name 12 3" xfId="2447"/>
    <cellStyle name="IBM Cognos - Calculated Row Name 12 3 2" xfId="2448"/>
    <cellStyle name="IBM Cognos - Calculated Row Name 12 3 3" xfId="2449"/>
    <cellStyle name="IBM Cognos - Calculated Row Name 12 4" xfId="2450"/>
    <cellStyle name="IBM Cognos - Calculated Row Name 12 4 2" xfId="2451"/>
    <cellStyle name="IBM Cognos - Calculated Row Name 12 4 3" xfId="2452"/>
    <cellStyle name="IBM Cognos - Calculated Row Name 12 5" xfId="2453"/>
    <cellStyle name="IBM Cognos - Calculated Row Name 12 5 2" xfId="2454"/>
    <cellStyle name="IBM Cognos - Calculated Row Name 12 5 3" xfId="2455"/>
    <cellStyle name="IBM Cognos - Calculated Row Name 12 6" xfId="2456"/>
    <cellStyle name="IBM Cognos - Calculated Row Name 12 6 2" xfId="2457"/>
    <cellStyle name="IBM Cognos - Calculated Row Name 12 6 3" xfId="2458"/>
    <cellStyle name="IBM Cognos - Calculated Row Name 12 7" xfId="2459"/>
    <cellStyle name="IBM Cognos - Calculated Row Name 12 7 2" xfId="2460"/>
    <cellStyle name="IBM Cognos - Calculated Row Name 12 7 3" xfId="2461"/>
    <cellStyle name="IBM Cognos - Calculated Row Name 12 8" xfId="2462"/>
    <cellStyle name="IBM Cognos - Calculated Row Name 12 9" xfId="2463"/>
    <cellStyle name="IBM Cognos - Calculated Row Name 13" xfId="2464"/>
    <cellStyle name="IBM Cognos - Calculated Row Name 13 10" xfId="2465"/>
    <cellStyle name="IBM Cognos - Calculated Row Name 13 2" xfId="2466"/>
    <cellStyle name="IBM Cognos - Calculated Row Name 13 2 2" xfId="2467"/>
    <cellStyle name="IBM Cognos - Calculated Row Name 13 2 3" xfId="2468"/>
    <cellStyle name="IBM Cognos - Calculated Row Name 13 3" xfId="2469"/>
    <cellStyle name="IBM Cognos - Calculated Row Name 13 3 2" xfId="2470"/>
    <cellStyle name="IBM Cognos - Calculated Row Name 13 3 3" xfId="2471"/>
    <cellStyle name="IBM Cognos - Calculated Row Name 13 4" xfId="2472"/>
    <cellStyle name="IBM Cognos - Calculated Row Name 13 4 2" xfId="2473"/>
    <cellStyle name="IBM Cognos - Calculated Row Name 13 4 3" xfId="2474"/>
    <cellStyle name="IBM Cognos - Calculated Row Name 13 5" xfId="2475"/>
    <cellStyle name="IBM Cognos - Calculated Row Name 13 5 2" xfId="2476"/>
    <cellStyle name="IBM Cognos - Calculated Row Name 13 5 3" xfId="2477"/>
    <cellStyle name="IBM Cognos - Calculated Row Name 13 6" xfId="2478"/>
    <cellStyle name="IBM Cognos - Calculated Row Name 13 6 2" xfId="2479"/>
    <cellStyle name="IBM Cognos - Calculated Row Name 13 6 3" xfId="2480"/>
    <cellStyle name="IBM Cognos - Calculated Row Name 13 7" xfId="2481"/>
    <cellStyle name="IBM Cognos - Calculated Row Name 13 7 2" xfId="2482"/>
    <cellStyle name="IBM Cognos - Calculated Row Name 13 7 3" xfId="2483"/>
    <cellStyle name="IBM Cognos - Calculated Row Name 13 8" xfId="2484"/>
    <cellStyle name="IBM Cognos - Calculated Row Name 13 9" xfId="2485"/>
    <cellStyle name="IBM Cognos - Calculated Row Name 14" xfId="2486"/>
    <cellStyle name="IBM Cognos - Calculated Row Name 14 10" xfId="2487"/>
    <cellStyle name="IBM Cognos - Calculated Row Name 14 2" xfId="2488"/>
    <cellStyle name="IBM Cognos - Calculated Row Name 14 2 2" xfId="2489"/>
    <cellStyle name="IBM Cognos - Calculated Row Name 14 2 3" xfId="2490"/>
    <cellStyle name="IBM Cognos - Calculated Row Name 14 3" xfId="2491"/>
    <cellStyle name="IBM Cognos - Calculated Row Name 14 3 2" xfId="2492"/>
    <cellStyle name="IBM Cognos - Calculated Row Name 14 3 3" xfId="2493"/>
    <cellStyle name="IBM Cognos - Calculated Row Name 14 4" xfId="2494"/>
    <cellStyle name="IBM Cognos - Calculated Row Name 14 4 2" xfId="2495"/>
    <cellStyle name="IBM Cognos - Calculated Row Name 14 4 3" xfId="2496"/>
    <cellStyle name="IBM Cognos - Calculated Row Name 14 5" xfId="2497"/>
    <cellStyle name="IBM Cognos - Calculated Row Name 14 5 2" xfId="2498"/>
    <cellStyle name="IBM Cognos - Calculated Row Name 14 5 3" xfId="2499"/>
    <cellStyle name="IBM Cognos - Calculated Row Name 14 6" xfId="2500"/>
    <cellStyle name="IBM Cognos - Calculated Row Name 14 6 2" xfId="2501"/>
    <cellStyle name="IBM Cognos - Calculated Row Name 14 6 3" xfId="2502"/>
    <cellStyle name="IBM Cognos - Calculated Row Name 14 7" xfId="2503"/>
    <cellStyle name="IBM Cognos - Calculated Row Name 14 7 2" xfId="2504"/>
    <cellStyle name="IBM Cognos - Calculated Row Name 14 7 3" xfId="2505"/>
    <cellStyle name="IBM Cognos - Calculated Row Name 14 8" xfId="2506"/>
    <cellStyle name="IBM Cognos - Calculated Row Name 14 9" xfId="2507"/>
    <cellStyle name="IBM Cognos - Calculated Row Name 15" xfId="2508"/>
    <cellStyle name="IBM Cognos - Calculated Row Name 15 2" xfId="2509"/>
    <cellStyle name="IBM Cognos - Calculated Row Name 15 2 2" xfId="2510"/>
    <cellStyle name="IBM Cognos - Calculated Row Name 15 2 3" xfId="2511"/>
    <cellStyle name="IBM Cognos - Calculated Row Name 15 3" xfId="2512"/>
    <cellStyle name="IBM Cognos - Calculated Row Name 15 3 2" xfId="2513"/>
    <cellStyle name="IBM Cognos - Calculated Row Name 15 3 3" xfId="2514"/>
    <cellStyle name="IBM Cognos - Calculated Row Name 15 4" xfId="2515"/>
    <cellStyle name="IBM Cognos - Calculated Row Name 15 5" xfId="2516"/>
    <cellStyle name="IBM Cognos - Calculated Row Name 15 6" xfId="2517"/>
    <cellStyle name="IBM Cognos - Calculated Row Name 16" xfId="2518"/>
    <cellStyle name="IBM Cognos - Calculated Row Name 16 2" xfId="2519"/>
    <cellStyle name="IBM Cognos - Calculated Row Name 16 2 2" xfId="2520"/>
    <cellStyle name="IBM Cognos - Calculated Row Name 16 2 3" xfId="2521"/>
    <cellStyle name="IBM Cognos - Calculated Row Name 16 3" xfId="2522"/>
    <cellStyle name="IBM Cognos - Calculated Row Name 16 3 2" xfId="2523"/>
    <cellStyle name="IBM Cognos - Calculated Row Name 16 3 3" xfId="2524"/>
    <cellStyle name="IBM Cognos - Calculated Row Name 16 4" xfId="2525"/>
    <cellStyle name="IBM Cognos - Calculated Row Name 16 5" xfId="2526"/>
    <cellStyle name="IBM Cognos - Calculated Row Name 16 6" xfId="2527"/>
    <cellStyle name="IBM Cognos - Calculated Row Name 17" xfId="2528"/>
    <cellStyle name="IBM Cognos - Calculated Row Name 17 2" xfId="2529"/>
    <cellStyle name="IBM Cognos - Calculated Row Name 17 2 2" xfId="2530"/>
    <cellStyle name="IBM Cognos - Calculated Row Name 17 2 3" xfId="2531"/>
    <cellStyle name="IBM Cognos - Calculated Row Name 17 3" xfId="2532"/>
    <cellStyle name="IBM Cognos - Calculated Row Name 17 3 2" xfId="2533"/>
    <cellStyle name="IBM Cognos - Calculated Row Name 17 3 3" xfId="2534"/>
    <cellStyle name="IBM Cognos - Calculated Row Name 17 4" xfId="2535"/>
    <cellStyle name="IBM Cognos - Calculated Row Name 17 5" xfId="2536"/>
    <cellStyle name="IBM Cognos - Calculated Row Name 17 6" xfId="2537"/>
    <cellStyle name="IBM Cognos - Calculated Row Name 18" xfId="2538"/>
    <cellStyle name="IBM Cognos - Calculated Row Name 18 2" xfId="2539"/>
    <cellStyle name="IBM Cognos - Calculated Row Name 18 3" xfId="2540"/>
    <cellStyle name="IBM Cognos - Calculated Row Name 19" xfId="2541"/>
    <cellStyle name="IBM Cognos - Calculated Row Name 19 2" xfId="2542"/>
    <cellStyle name="IBM Cognos - Calculated Row Name 19 3" xfId="2543"/>
    <cellStyle name="IBM Cognos - Calculated Row Name 2" xfId="2544"/>
    <cellStyle name="IBM Cognos - Calculated Row Name 2 10" xfId="2545"/>
    <cellStyle name="IBM Cognos - Calculated Row Name 2 2" xfId="2546"/>
    <cellStyle name="IBM Cognos - Calculated Row Name 2 2 2" xfId="2547"/>
    <cellStyle name="IBM Cognos - Calculated Row Name 2 2 2 2" xfId="2548"/>
    <cellStyle name="IBM Cognos - Calculated Row Name 2 2 2 2 2" xfId="2549"/>
    <cellStyle name="IBM Cognos - Calculated Row Name 2 2 2 2 3" xfId="2550"/>
    <cellStyle name="IBM Cognos - Calculated Row Name 2 2 2 3" xfId="2551"/>
    <cellStyle name="IBM Cognos - Calculated Row Name 2 2 2 4" xfId="2552"/>
    <cellStyle name="IBM Cognos - Calculated Row Name 2 2 2 5" xfId="2553"/>
    <cellStyle name="IBM Cognos - Calculated Row Name 2 2 3" xfId="2554"/>
    <cellStyle name="IBM Cognos - Calculated Row Name 2 2 3 2" xfId="2555"/>
    <cellStyle name="IBM Cognos - Calculated Row Name 2 2 3 3" xfId="2556"/>
    <cellStyle name="IBM Cognos - Calculated Row Name 2 2 4" xfId="2557"/>
    <cellStyle name="IBM Cognos - Calculated Row Name 2 2 4 2" xfId="2558"/>
    <cellStyle name="IBM Cognos - Calculated Row Name 2 2 4 3" xfId="2559"/>
    <cellStyle name="IBM Cognos - Calculated Row Name 2 2 5" xfId="2560"/>
    <cellStyle name="IBM Cognos - Calculated Row Name 2 2 5 2" xfId="2561"/>
    <cellStyle name="IBM Cognos - Calculated Row Name 2 2 5 3" xfId="2562"/>
    <cellStyle name="IBM Cognos - Calculated Row Name 2 2 6" xfId="2563"/>
    <cellStyle name="IBM Cognos - Calculated Row Name 2 2 6 2" xfId="2564"/>
    <cellStyle name="IBM Cognos - Calculated Row Name 2 2 6 3" xfId="2565"/>
    <cellStyle name="IBM Cognos - Calculated Row Name 2 2 7" xfId="2566"/>
    <cellStyle name="IBM Cognos - Calculated Row Name 2 2 8" xfId="2567"/>
    <cellStyle name="IBM Cognos - Calculated Row Name 2 2 9" xfId="2568"/>
    <cellStyle name="IBM Cognos - Calculated Row Name 2 3" xfId="2569"/>
    <cellStyle name="IBM Cognos - Calculated Row Name 2 3 2" xfId="2570"/>
    <cellStyle name="IBM Cognos - Calculated Row Name 2 3 2 2" xfId="2571"/>
    <cellStyle name="IBM Cognos - Calculated Row Name 2 3 2 2 2" xfId="2572"/>
    <cellStyle name="IBM Cognos - Calculated Row Name 2 3 2 2 3" xfId="2573"/>
    <cellStyle name="IBM Cognos - Calculated Row Name 2 3 2 3" xfId="2574"/>
    <cellStyle name="IBM Cognos - Calculated Row Name 2 3 2 4" xfId="2575"/>
    <cellStyle name="IBM Cognos - Calculated Row Name 2 3 2 5" xfId="2576"/>
    <cellStyle name="IBM Cognos - Calculated Row Name 2 3 3" xfId="2577"/>
    <cellStyle name="IBM Cognos - Calculated Row Name 2 3 3 2" xfId="2578"/>
    <cellStyle name="IBM Cognos - Calculated Row Name 2 3 3 3" xfId="2579"/>
    <cellStyle name="IBM Cognos - Calculated Row Name 2 3 4" xfId="2580"/>
    <cellStyle name="IBM Cognos - Calculated Row Name 2 3 4 2" xfId="2581"/>
    <cellStyle name="IBM Cognos - Calculated Row Name 2 3 4 3" xfId="2582"/>
    <cellStyle name="IBM Cognos - Calculated Row Name 2 3 5" xfId="2583"/>
    <cellStyle name="IBM Cognos - Calculated Row Name 2 3 5 2" xfId="2584"/>
    <cellStyle name="IBM Cognos - Calculated Row Name 2 3 5 3" xfId="2585"/>
    <cellStyle name="IBM Cognos - Calculated Row Name 2 3 6" xfId="2586"/>
    <cellStyle name="IBM Cognos - Calculated Row Name 2 3 6 2" xfId="2587"/>
    <cellStyle name="IBM Cognos - Calculated Row Name 2 3 6 3" xfId="2588"/>
    <cellStyle name="IBM Cognos - Calculated Row Name 2 3 7" xfId="2589"/>
    <cellStyle name="IBM Cognos - Calculated Row Name 2 3 8" xfId="2590"/>
    <cellStyle name="IBM Cognos - Calculated Row Name 2 3 9" xfId="2591"/>
    <cellStyle name="IBM Cognos - Calculated Row Name 2 4" xfId="2592"/>
    <cellStyle name="IBM Cognos - Calculated Row Name 2 4 2" xfId="2593"/>
    <cellStyle name="IBM Cognos - Calculated Row Name 2 4 2 2" xfId="2594"/>
    <cellStyle name="IBM Cognos - Calculated Row Name 2 4 2 3" xfId="2595"/>
    <cellStyle name="IBM Cognos - Calculated Row Name 2 4 3" xfId="2596"/>
    <cellStyle name="IBM Cognos - Calculated Row Name 2 4 3 2" xfId="2597"/>
    <cellStyle name="IBM Cognos - Calculated Row Name 2 4 3 3" xfId="2598"/>
    <cellStyle name="IBM Cognos - Calculated Row Name 2 4 4" xfId="2599"/>
    <cellStyle name="IBM Cognos - Calculated Row Name 2 4 4 2" xfId="2600"/>
    <cellStyle name="IBM Cognos - Calculated Row Name 2 4 4 3" xfId="2601"/>
    <cellStyle name="IBM Cognos - Calculated Row Name 2 4 5" xfId="2602"/>
    <cellStyle name="IBM Cognos - Calculated Row Name 2 4 6" xfId="2603"/>
    <cellStyle name="IBM Cognos - Calculated Row Name 2 4 7" xfId="2604"/>
    <cellStyle name="IBM Cognos - Calculated Row Name 2 5" xfId="2605"/>
    <cellStyle name="IBM Cognos - Calculated Row Name 2 5 2" xfId="2606"/>
    <cellStyle name="IBM Cognos - Calculated Row Name 2 5 2 2" xfId="2607"/>
    <cellStyle name="IBM Cognos - Calculated Row Name 2 5 2 3" xfId="2608"/>
    <cellStyle name="IBM Cognos - Calculated Row Name 2 5 3" xfId="2609"/>
    <cellStyle name="IBM Cognos - Calculated Row Name 2 5 3 2" xfId="2610"/>
    <cellStyle name="IBM Cognos - Calculated Row Name 2 5 3 3" xfId="2611"/>
    <cellStyle name="IBM Cognos - Calculated Row Name 2 5 4" xfId="2612"/>
    <cellStyle name="IBM Cognos - Calculated Row Name 2 5 5" xfId="2613"/>
    <cellStyle name="IBM Cognos - Calculated Row Name 2 5 6" xfId="2614"/>
    <cellStyle name="IBM Cognos - Calculated Row Name 2 6" xfId="2615"/>
    <cellStyle name="IBM Cognos - Calculated Row Name 2 6 2" xfId="2616"/>
    <cellStyle name="IBM Cognos - Calculated Row Name 2 6 3" xfId="2617"/>
    <cellStyle name="IBM Cognos - Calculated Row Name 2 7" xfId="2618"/>
    <cellStyle name="IBM Cognos - Calculated Row Name 2 7 2" xfId="2619"/>
    <cellStyle name="IBM Cognos - Calculated Row Name 2 7 3" xfId="2620"/>
    <cellStyle name="IBM Cognos - Calculated Row Name 2 8" xfId="2621"/>
    <cellStyle name="IBM Cognos - Calculated Row Name 2 9" xfId="2622"/>
    <cellStyle name="IBM Cognos - Calculated Row Name 20" xfId="2623"/>
    <cellStyle name="IBM Cognos - Calculated Row Name 20 2" xfId="2624"/>
    <cellStyle name="IBM Cognos - Calculated Row Name 20 3" xfId="2625"/>
    <cellStyle name="IBM Cognos - Calculated Row Name 21" xfId="2626"/>
    <cellStyle name="IBM Cognos - Calculated Row Name 22" xfId="2627"/>
    <cellStyle name="IBM Cognos - Calculated Row Name 23" xfId="2628"/>
    <cellStyle name="IBM Cognos - Calculated Row Name 3" xfId="2629"/>
    <cellStyle name="IBM Cognos - Calculated Row Name 3 10" xfId="2630"/>
    <cellStyle name="IBM Cognos - Calculated Row Name 3 11" xfId="2631"/>
    <cellStyle name="IBM Cognos - Calculated Row Name 3 2" xfId="2632"/>
    <cellStyle name="IBM Cognos - Calculated Row Name 3 2 10" xfId="2633"/>
    <cellStyle name="IBM Cognos - Calculated Row Name 3 2 2" xfId="2634"/>
    <cellStyle name="IBM Cognos - Calculated Row Name 3 2 2 2" xfId="2635"/>
    <cellStyle name="IBM Cognos - Calculated Row Name 3 2 2 2 2" xfId="2636"/>
    <cellStyle name="IBM Cognos - Calculated Row Name 3 2 2 2 3" xfId="2637"/>
    <cellStyle name="IBM Cognos - Calculated Row Name 3 2 2 3" xfId="2638"/>
    <cellStyle name="IBM Cognos - Calculated Row Name 3 2 2 3 2" xfId="2639"/>
    <cellStyle name="IBM Cognos - Calculated Row Name 3 2 2 3 3" xfId="2640"/>
    <cellStyle name="IBM Cognos - Calculated Row Name 3 2 2 4" xfId="2641"/>
    <cellStyle name="IBM Cognos - Calculated Row Name 3 2 2 5" xfId="2642"/>
    <cellStyle name="IBM Cognos - Calculated Row Name 3 2 2 6" xfId="2643"/>
    <cellStyle name="IBM Cognos - Calculated Row Name 3 2 3" xfId="2644"/>
    <cellStyle name="IBM Cognos - Calculated Row Name 3 2 3 2" xfId="2645"/>
    <cellStyle name="IBM Cognos - Calculated Row Name 3 2 3 3" xfId="2646"/>
    <cellStyle name="IBM Cognos - Calculated Row Name 3 2 4" xfId="2647"/>
    <cellStyle name="IBM Cognos - Calculated Row Name 3 2 4 2" xfId="2648"/>
    <cellStyle name="IBM Cognos - Calculated Row Name 3 2 4 3" xfId="2649"/>
    <cellStyle name="IBM Cognos - Calculated Row Name 3 2 5" xfId="2650"/>
    <cellStyle name="IBM Cognos - Calculated Row Name 3 2 5 2" xfId="2651"/>
    <cellStyle name="IBM Cognos - Calculated Row Name 3 2 5 3" xfId="2652"/>
    <cellStyle name="IBM Cognos - Calculated Row Name 3 2 6" xfId="2653"/>
    <cellStyle name="IBM Cognos - Calculated Row Name 3 2 6 2" xfId="2654"/>
    <cellStyle name="IBM Cognos - Calculated Row Name 3 2 6 3" xfId="2655"/>
    <cellStyle name="IBM Cognos - Calculated Row Name 3 2 7" xfId="2656"/>
    <cellStyle name="IBM Cognos - Calculated Row Name 3 2 7 2" xfId="2657"/>
    <cellStyle name="IBM Cognos - Calculated Row Name 3 2 7 3" xfId="2658"/>
    <cellStyle name="IBM Cognos - Calculated Row Name 3 2 8" xfId="2659"/>
    <cellStyle name="IBM Cognos - Calculated Row Name 3 2 9" xfId="2660"/>
    <cellStyle name="IBM Cognos - Calculated Row Name 3 3" xfId="2661"/>
    <cellStyle name="IBM Cognos - Calculated Row Name 3 3 2" xfId="2662"/>
    <cellStyle name="IBM Cognos - Calculated Row Name 3 3 3" xfId="2663"/>
    <cellStyle name="IBM Cognos - Calculated Row Name 3 4" xfId="2664"/>
    <cellStyle name="IBM Cognos - Calculated Row Name 3 4 2" xfId="2665"/>
    <cellStyle name="IBM Cognos - Calculated Row Name 3 4 3" xfId="2666"/>
    <cellStyle name="IBM Cognos - Calculated Row Name 3 5" xfId="2667"/>
    <cellStyle name="IBM Cognos - Calculated Row Name 3 5 2" xfId="2668"/>
    <cellStyle name="IBM Cognos - Calculated Row Name 3 5 3" xfId="2669"/>
    <cellStyle name="IBM Cognos - Calculated Row Name 3 6" xfId="2670"/>
    <cellStyle name="IBM Cognos - Calculated Row Name 3 6 2" xfId="2671"/>
    <cellStyle name="IBM Cognos - Calculated Row Name 3 6 3" xfId="2672"/>
    <cellStyle name="IBM Cognos - Calculated Row Name 3 7" xfId="2673"/>
    <cellStyle name="IBM Cognos - Calculated Row Name 3 7 2" xfId="2674"/>
    <cellStyle name="IBM Cognos - Calculated Row Name 3 7 3" xfId="2675"/>
    <cellStyle name="IBM Cognos - Calculated Row Name 3 8" xfId="2676"/>
    <cellStyle name="IBM Cognos - Calculated Row Name 3 8 2" xfId="2677"/>
    <cellStyle name="IBM Cognos - Calculated Row Name 3 8 3" xfId="2678"/>
    <cellStyle name="IBM Cognos - Calculated Row Name 3 9" xfId="2679"/>
    <cellStyle name="IBM Cognos - Calculated Row Name 4" xfId="2680"/>
    <cellStyle name="IBM Cognos - Calculated Row Name 4 2" xfId="2681"/>
    <cellStyle name="IBM Cognos - Calculated Row Name 4 2 2" xfId="2682"/>
    <cellStyle name="IBM Cognos - Calculated Row Name 4 2 2 2" xfId="2683"/>
    <cellStyle name="IBM Cognos - Calculated Row Name 4 2 2 3" xfId="2684"/>
    <cellStyle name="IBM Cognos - Calculated Row Name 4 2 3" xfId="2685"/>
    <cellStyle name="IBM Cognos - Calculated Row Name 4 2 4" xfId="2686"/>
    <cellStyle name="IBM Cognos - Calculated Row Name 4 2 5" xfId="2687"/>
    <cellStyle name="IBM Cognos - Calculated Row Name 4 3" xfId="2688"/>
    <cellStyle name="IBM Cognos - Calculated Row Name 4 3 2" xfId="2689"/>
    <cellStyle name="IBM Cognos - Calculated Row Name 4 3 3" xfId="2690"/>
    <cellStyle name="IBM Cognos - Calculated Row Name 4 4" xfId="2691"/>
    <cellStyle name="IBM Cognos - Calculated Row Name 4 4 2" xfId="2692"/>
    <cellStyle name="IBM Cognos - Calculated Row Name 4 4 3" xfId="2693"/>
    <cellStyle name="IBM Cognos - Calculated Row Name 4 5" xfId="2694"/>
    <cellStyle name="IBM Cognos - Calculated Row Name 4 5 2" xfId="2695"/>
    <cellStyle name="IBM Cognos - Calculated Row Name 4 5 3" xfId="2696"/>
    <cellStyle name="IBM Cognos - Calculated Row Name 4 6" xfId="2697"/>
    <cellStyle name="IBM Cognos - Calculated Row Name 4 6 2" xfId="2698"/>
    <cellStyle name="IBM Cognos - Calculated Row Name 4 6 3" xfId="2699"/>
    <cellStyle name="IBM Cognos - Calculated Row Name 4 7" xfId="2700"/>
    <cellStyle name="IBM Cognos - Calculated Row Name 4 8" xfId="2701"/>
    <cellStyle name="IBM Cognos - Calculated Row Name 4 9" xfId="2702"/>
    <cellStyle name="IBM Cognos - Calculated Row Name 5" xfId="2703"/>
    <cellStyle name="IBM Cognos - Calculated Row Name 5 2" xfId="2704"/>
    <cellStyle name="IBM Cognos - Calculated Row Name 5 2 2" xfId="2705"/>
    <cellStyle name="IBM Cognos - Calculated Row Name 5 2 2 2" xfId="2706"/>
    <cellStyle name="IBM Cognos - Calculated Row Name 5 2 2 3" xfId="2707"/>
    <cellStyle name="IBM Cognos - Calculated Row Name 5 2 3" xfId="2708"/>
    <cellStyle name="IBM Cognos - Calculated Row Name 5 2 4" xfId="2709"/>
    <cellStyle name="IBM Cognos - Calculated Row Name 5 2 5" xfId="2710"/>
    <cellStyle name="IBM Cognos - Calculated Row Name 5 3" xfId="2711"/>
    <cellStyle name="IBM Cognos - Calculated Row Name 5 3 2" xfId="2712"/>
    <cellStyle name="IBM Cognos - Calculated Row Name 5 3 2 2" xfId="2713"/>
    <cellStyle name="IBM Cognos - Calculated Row Name 5 3 2 3" xfId="2714"/>
    <cellStyle name="IBM Cognos - Calculated Row Name 5 3 3" xfId="2715"/>
    <cellStyle name="IBM Cognos - Calculated Row Name 5 3 4" xfId="2716"/>
    <cellStyle name="IBM Cognos - Calculated Row Name 5 3 5" xfId="2717"/>
    <cellStyle name="IBM Cognos - Calculated Row Name 5 4" xfId="2718"/>
    <cellStyle name="IBM Cognos - Calculated Row Name 5 4 2" xfId="2719"/>
    <cellStyle name="IBM Cognos - Calculated Row Name 5 4 3" xfId="2720"/>
    <cellStyle name="IBM Cognos - Calculated Row Name 5 5" xfId="2721"/>
    <cellStyle name="IBM Cognos - Calculated Row Name 5 5 2" xfId="2722"/>
    <cellStyle name="IBM Cognos - Calculated Row Name 5 5 3" xfId="2723"/>
    <cellStyle name="IBM Cognos - Calculated Row Name 5 6" xfId="2724"/>
    <cellStyle name="IBM Cognos - Calculated Row Name 5 6 2" xfId="2725"/>
    <cellStyle name="IBM Cognos - Calculated Row Name 5 6 3" xfId="2726"/>
    <cellStyle name="IBM Cognos - Calculated Row Name 5 7" xfId="2727"/>
    <cellStyle name="IBM Cognos - Calculated Row Name 5 8" xfId="2728"/>
    <cellStyle name="IBM Cognos - Calculated Row Name 5 9" xfId="2729"/>
    <cellStyle name="IBM Cognos - Calculated Row Name 6" xfId="2730"/>
    <cellStyle name="IBM Cognos - Calculated Row Name 6 10" xfId="2731"/>
    <cellStyle name="IBM Cognos - Calculated Row Name 6 2" xfId="2732"/>
    <cellStyle name="IBM Cognos - Calculated Row Name 6 2 2" xfId="2733"/>
    <cellStyle name="IBM Cognos - Calculated Row Name 6 2 2 2" xfId="2734"/>
    <cellStyle name="IBM Cognos - Calculated Row Name 6 2 2 3" xfId="2735"/>
    <cellStyle name="IBM Cognos - Calculated Row Name 6 2 3" xfId="2736"/>
    <cellStyle name="IBM Cognos - Calculated Row Name 6 2 4" xfId="2737"/>
    <cellStyle name="IBM Cognos - Calculated Row Name 6 2 5" xfId="2738"/>
    <cellStyle name="IBM Cognos - Calculated Row Name 6 3" xfId="2739"/>
    <cellStyle name="IBM Cognos - Calculated Row Name 6 3 2" xfId="2740"/>
    <cellStyle name="IBM Cognos - Calculated Row Name 6 3 3" xfId="2741"/>
    <cellStyle name="IBM Cognos - Calculated Row Name 6 4" xfId="2742"/>
    <cellStyle name="IBM Cognos - Calculated Row Name 6 4 2" xfId="2743"/>
    <cellStyle name="IBM Cognos - Calculated Row Name 6 4 3" xfId="2744"/>
    <cellStyle name="IBM Cognos - Calculated Row Name 6 5" xfId="2745"/>
    <cellStyle name="IBM Cognos - Calculated Row Name 6 5 2" xfId="2746"/>
    <cellStyle name="IBM Cognos - Calculated Row Name 6 5 3" xfId="2747"/>
    <cellStyle name="IBM Cognos - Calculated Row Name 6 6" xfId="2748"/>
    <cellStyle name="IBM Cognos - Calculated Row Name 6 6 2" xfId="2749"/>
    <cellStyle name="IBM Cognos - Calculated Row Name 6 6 3" xfId="2750"/>
    <cellStyle name="IBM Cognos - Calculated Row Name 6 7" xfId="2751"/>
    <cellStyle name="IBM Cognos - Calculated Row Name 6 7 2" xfId="2752"/>
    <cellStyle name="IBM Cognos - Calculated Row Name 6 7 3" xfId="2753"/>
    <cellStyle name="IBM Cognos - Calculated Row Name 6 8" xfId="2754"/>
    <cellStyle name="IBM Cognos - Calculated Row Name 6 9" xfId="2755"/>
    <cellStyle name="IBM Cognos - Calculated Row Name 7" xfId="2756"/>
    <cellStyle name="IBM Cognos - Calculated Row Name 7 2" xfId="2757"/>
    <cellStyle name="IBM Cognos - Calculated Row Name 7 2 2" xfId="2758"/>
    <cellStyle name="IBM Cognos - Calculated Row Name 7 2 2 2" xfId="2759"/>
    <cellStyle name="IBM Cognos - Calculated Row Name 7 2 2 3" xfId="2760"/>
    <cellStyle name="IBM Cognos - Calculated Row Name 7 2 3" xfId="2761"/>
    <cellStyle name="IBM Cognos - Calculated Row Name 7 2 4" xfId="2762"/>
    <cellStyle name="IBM Cognos - Calculated Row Name 7 2 5" xfId="2763"/>
    <cellStyle name="IBM Cognos - Calculated Row Name 7 3" xfId="2764"/>
    <cellStyle name="IBM Cognos - Calculated Row Name 7 3 2" xfId="2765"/>
    <cellStyle name="IBM Cognos - Calculated Row Name 7 3 2 2" xfId="2766"/>
    <cellStyle name="IBM Cognos - Calculated Row Name 7 3 2 3" xfId="2767"/>
    <cellStyle name="IBM Cognos - Calculated Row Name 7 3 3" xfId="2768"/>
    <cellStyle name="IBM Cognos - Calculated Row Name 7 3 4" xfId="2769"/>
    <cellStyle name="IBM Cognos - Calculated Row Name 7 3 5" xfId="2770"/>
    <cellStyle name="IBM Cognos - Calculated Row Name 7 4" xfId="2771"/>
    <cellStyle name="IBM Cognos - Calculated Row Name 7 4 2" xfId="2772"/>
    <cellStyle name="IBM Cognos - Calculated Row Name 7 4 2 2" xfId="2773"/>
    <cellStyle name="IBM Cognos - Calculated Row Name 7 4 2 3" xfId="2774"/>
    <cellStyle name="IBM Cognos - Calculated Row Name 7 4 3" xfId="2775"/>
    <cellStyle name="IBM Cognos - Calculated Row Name 7 4 4" xfId="2776"/>
    <cellStyle name="IBM Cognos - Calculated Row Name 7 4 5" xfId="2777"/>
    <cellStyle name="IBM Cognos - Calculated Row Name 7 5" xfId="2778"/>
    <cellStyle name="IBM Cognos - Calculated Row Name 7 5 2" xfId="2779"/>
    <cellStyle name="IBM Cognos - Calculated Row Name 7 5 2 2" xfId="2780"/>
    <cellStyle name="IBM Cognos - Calculated Row Name 7 5 2 3" xfId="2781"/>
    <cellStyle name="IBM Cognos - Calculated Row Name 7 5 3" xfId="2782"/>
    <cellStyle name="IBM Cognos - Calculated Row Name 7 5 3 2" xfId="2783"/>
    <cellStyle name="IBM Cognos - Calculated Row Name 7 5 3 3" xfId="2784"/>
    <cellStyle name="IBM Cognos - Calculated Row Name 7 5 4" xfId="2785"/>
    <cellStyle name="IBM Cognos - Calculated Row Name 7 5 5" xfId="2786"/>
    <cellStyle name="IBM Cognos - Calculated Row Name 7 5 6" xfId="2787"/>
    <cellStyle name="IBM Cognos - Calculated Row Name 7 6" xfId="2788"/>
    <cellStyle name="IBM Cognos - Calculated Row Name 7 6 2" xfId="2789"/>
    <cellStyle name="IBM Cognos - Calculated Row Name 7 6 3" xfId="2790"/>
    <cellStyle name="IBM Cognos - Calculated Row Name 7 7" xfId="2791"/>
    <cellStyle name="IBM Cognos - Calculated Row Name 7 8" xfId="2792"/>
    <cellStyle name="IBM Cognos - Calculated Row Name 7 9" xfId="2793"/>
    <cellStyle name="IBM Cognos - Calculated Row Name 8" xfId="2794"/>
    <cellStyle name="IBM Cognos - Calculated Row Name 8 10" xfId="2795"/>
    <cellStyle name="IBM Cognos - Calculated Row Name 8 2" xfId="2796"/>
    <cellStyle name="IBM Cognos - Calculated Row Name 8 2 2" xfId="2797"/>
    <cellStyle name="IBM Cognos - Calculated Row Name 8 2 3" xfId="2798"/>
    <cellStyle name="IBM Cognos - Calculated Row Name 8 3" xfId="2799"/>
    <cellStyle name="IBM Cognos - Calculated Row Name 8 3 2" xfId="2800"/>
    <cellStyle name="IBM Cognos - Calculated Row Name 8 3 3" xfId="2801"/>
    <cellStyle name="IBM Cognos - Calculated Row Name 8 4" xfId="2802"/>
    <cellStyle name="IBM Cognos - Calculated Row Name 8 4 2" xfId="2803"/>
    <cellStyle name="IBM Cognos - Calculated Row Name 8 4 3" xfId="2804"/>
    <cellStyle name="IBM Cognos - Calculated Row Name 8 5" xfId="2805"/>
    <cellStyle name="IBM Cognos - Calculated Row Name 8 5 2" xfId="2806"/>
    <cellStyle name="IBM Cognos - Calculated Row Name 8 5 3" xfId="2807"/>
    <cellStyle name="IBM Cognos - Calculated Row Name 8 6" xfId="2808"/>
    <cellStyle name="IBM Cognos - Calculated Row Name 8 6 2" xfId="2809"/>
    <cellStyle name="IBM Cognos - Calculated Row Name 8 6 3" xfId="2810"/>
    <cellStyle name="IBM Cognos - Calculated Row Name 8 7" xfId="2811"/>
    <cellStyle name="IBM Cognos - Calculated Row Name 8 7 2" xfId="2812"/>
    <cellStyle name="IBM Cognos - Calculated Row Name 8 7 3" xfId="2813"/>
    <cellStyle name="IBM Cognos - Calculated Row Name 8 8" xfId="2814"/>
    <cellStyle name="IBM Cognos - Calculated Row Name 8 9" xfId="2815"/>
    <cellStyle name="IBM Cognos - Calculated Row Name 9" xfId="2816"/>
    <cellStyle name="IBM Cognos - Calculated Row Name 9 10" xfId="2817"/>
    <cellStyle name="IBM Cognos - Calculated Row Name 9 2" xfId="2818"/>
    <cellStyle name="IBM Cognos - Calculated Row Name 9 2 2" xfId="2819"/>
    <cellStyle name="IBM Cognos - Calculated Row Name 9 2 3" xfId="2820"/>
    <cellStyle name="IBM Cognos - Calculated Row Name 9 3" xfId="2821"/>
    <cellStyle name="IBM Cognos - Calculated Row Name 9 3 2" xfId="2822"/>
    <cellStyle name="IBM Cognos - Calculated Row Name 9 3 3" xfId="2823"/>
    <cellStyle name="IBM Cognos - Calculated Row Name 9 4" xfId="2824"/>
    <cellStyle name="IBM Cognos - Calculated Row Name 9 4 2" xfId="2825"/>
    <cellStyle name="IBM Cognos - Calculated Row Name 9 4 3" xfId="2826"/>
    <cellStyle name="IBM Cognos - Calculated Row Name 9 5" xfId="2827"/>
    <cellStyle name="IBM Cognos - Calculated Row Name 9 5 2" xfId="2828"/>
    <cellStyle name="IBM Cognos - Calculated Row Name 9 5 3" xfId="2829"/>
    <cellStyle name="IBM Cognos - Calculated Row Name 9 6" xfId="2830"/>
    <cellStyle name="IBM Cognos - Calculated Row Name 9 6 2" xfId="2831"/>
    <cellStyle name="IBM Cognos - Calculated Row Name 9 6 3" xfId="2832"/>
    <cellStyle name="IBM Cognos - Calculated Row Name 9 7" xfId="2833"/>
    <cellStyle name="IBM Cognos - Calculated Row Name 9 7 2" xfId="2834"/>
    <cellStyle name="IBM Cognos - Calculated Row Name 9 7 3" xfId="2835"/>
    <cellStyle name="IBM Cognos - Calculated Row Name 9 8" xfId="2836"/>
    <cellStyle name="IBM Cognos - Calculated Row Name 9 9" xfId="2837"/>
    <cellStyle name="IBM Cognos - Calculated Row Name_1. Compensation" xfId="2838"/>
    <cellStyle name="IBM Cognos - Calculated Row_1. Compensation" xfId="2839"/>
    <cellStyle name="IBM Cognos - Column Name" xfId="2840"/>
    <cellStyle name="IBM Cognos - Column Name 10" xfId="2841"/>
    <cellStyle name="IBM Cognos - Column Name 10 10" xfId="2842"/>
    <cellStyle name="IBM Cognos - Column Name 10 2" xfId="2843"/>
    <cellStyle name="IBM Cognos - Column Name 10 2 2" xfId="2844"/>
    <cellStyle name="IBM Cognos - Column Name 10 2 3" xfId="2845"/>
    <cellStyle name="IBM Cognos - Column Name 10 3" xfId="2846"/>
    <cellStyle name="IBM Cognos - Column Name 10 3 2" xfId="2847"/>
    <cellStyle name="IBM Cognos - Column Name 10 3 3" xfId="2848"/>
    <cellStyle name="IBM Cognos - Column Name 10 4" xfId="2849"/>
    <cellStyle name="IBM Cognos - Column Name 10 4 2" xfId="2850"/>
    <cellStyle name="IBM Cognos - Column Name 10 4 3" xfId="2851"/>
    <cellStyle name="IBM Cognos - Column Name 10 5" xfId="2852"/>
    <cellStyle name="IBM Cognos - Column Name 10 5 2" xfId="2853"/>
    <cellStyle name="IBM Cognos - Column Name 10 5 3" xfId="2854"/>
    <cellStyle name="IBM Cognos - Column Name 10 6" xfId="2855"/>
    <cellStyle name="IBM Cognos - Column Name 10 6 2" xfId="2856"/>
    <cellStyle name="IBM Cognos - Column Name 10 6 3" xfId="2857"/>
    <cellStyle name="IBM Cognos - Column Name 10 7" xfId="2858"/>
    <cellStyle name="IBM Cognos - Column Name 10 7 2" xfId="2859"/>
    <cellStyle name="IBM Cognos - Column Name 10 7 3" xfId="2860"/>
    <cellStyle name="IBM Cognos - Column Name 10 8" xfId="2861"/>
    <cellStyle name="IBM Cognos - Column Name 10 9" xfId="2862"/>
    <cellStyle name="IBM Cognos - Column Name 11" xfId="2863"/>
    <cellStyle name="IBM Cognos - Column Name 11 10" xfId="2864"/>
    <cellStyle name="IBM Cognos - Column Name 11 2" xfId="2865"/>
    <cellStyle name="IBM Cognos - Column Name 11 2 2" xfId="2866"/>
    <cellStyle name="IBM Cognos - Column Name 11 2 3" xfId="2867"/>
    <cellStyle name="IBM Cognos - Column Name 11 3" xfId="2868"/>
    <cellStyle name="IBM Cognos - Column Name 11 3 2" xfId="2869"/>
    <cellStyle name="IBM Cognos - Column Name 11 3 3" xfId="2870"/>
    <cellStyle name="IBM Cognos - Column Name 11 4" xfId="2871"/>
    <cellStyle name="IBM Cognos - Column Name 11 4 2" xfId="2872"/>
    <cellStyle name="IBM Cognos - Column Name 11 4 3" xfId="2873"/>
    <cellStyle name="IBM Cognos - Column Name 11 5" xfId="2874"/>
    <cellStyle name="IBM Cognos - Column Name 11 5 2" xfId="2875"/>
    <cellStyle name="IBM Cognos - Column Name 11 5 3" xfId="2876"/>
    <cellStyle name="IBM Cognos - Column Name 11 6" xfId="2877"/>
    <cellStyle name="IBM Cognos - Column Name 11 6 2" xfId="2878"/>
    <cellStyle name="IBM Cognos - Column Name 11 6 3" xfId="2879"/>
    <cellStyle name="IBM Cognos - Column Name 11 7" xfId="2880"/>
    <cellStyle name="IBM Cognos - Column Name 11 7 2" xfId="2881"/>
    <cellStyle name="IBM Cognos - Column Name 11 7 3" xfId="2882"/>
    <cellStyle name="IBM Cognos - Column Name 11 8" xfId="2883"/>
    <cellStyle name="IBM Cognos - Column Name 11 9" xfId="2884"/>
    <cellStyle name="IBM Cognos - Column Name 12" xfId="2885"/>
    <cellStyle name="IBM Cognos - Column Name 12 10" xfId="2886"/>
    <cellStyle name="IBM Cognos - Column Name 12 2" xfId="2887"/>
    <cellStyle name="IBM Cognos - Column Name 12 2 2" xfId="2888"/>
    <cellStyle name="IBM Cognos - Column Name 12 2 3" xfId="2889"/>
    <cellStyle name="IBM Cognos - Column Name 12 3" xfId="2890"/>
    <cellStyle name="IBM Cognos - Column Name 12 3 2" xfId="2891"/>
    <cellStyle name="IBM Cognos - Column Name 12 3 3" xfId="2892"/>
    <cellStyle name="IBM Cognos - Column Name 12 4" xfId="2893"/>
    <cellStyle name="IBM Cognos - Column Name 12 4 2" xfId="2894"/>
    <cellStyle name="IBM Cognos - Column Name 12 4 3" xfId="2895"/>
    <cellStyle name="IBM Cognos - Column Name 12 5" xfId="2896"/>
    <cellStyle name="IBM Cognos - Column Name 12 5 2" xfId="2897"/>
    <cellStyle name="IBM Cognos - Column Name 12 5 3" xfId="2898"/>
    <cellStyle name="IBM Cognos - Column Name 12 6" xfId="2899"/>
    <cellStyle name="IBM Cognos - Column Name 12 6 2" xfId="2900"/>
    <cellStyle name="IBM Cognos - Column Name 12 6 3" xfId="2901"/>
    <cellStyle name="IBM Cognos - Column Name 12 7" xfId="2902"/>
    <cellStyle name="IBM Cognos - Column Name 12 7 2" xfId="2903"/>
    <cellStyle name="IBM Cognos - Column Name 12 7 3" xfId="2904"/>
    <cellStyle name="IBM Cognos - Column Name 12 8" xfId="2905"/>
    <cellStyle name="IBM Cognos - Column Name 12 9" xfId="2906"/>
    <cellStyle name="IBM Cognos - Column Name 13" xfId="2907"/>
    <cellStyle name="IBM Cognos - Column Name 13 10" xfId="2908"/>
    <cellStyle name="IBM Cognos - Column Name 13 2" xfId="2909"/>
    <cellStyle name="IBM Cognos - Column Name 13 2 2" xfId="2910"/>
    <cellStyle name="IBM Cognos - Column Name 13 2 3" xfId="2911"/>
    <cellStyle name="IBM Cognos - Column Name 13 3" xfId="2912"/>
    <cellStyle name="IBM Cognos - Column Name 13 3 2" xfId="2913"/>
    <cellStyle name="IBM Cognos - Column Name 13 3 3" xfId="2914"/>
    <cellStyle name="IBM Cognos - Column Name 13 4" xfId="2915"/>
    <cellStyle name="IBM Cognos - Column Name 13 4 2" xfId="2916"/>
    <cellStyle name="IBM Cognos - Column Name 13 4 3" xfId="2917"/>
    <cellStyle name="IBM Cognos - Column Name 13 5" xfId="2918"/>
    <cellStyle name="IBM Cognos - Column Name 13 5 2" xfId="2919"/>
    <cellStyle name="IBM Cognos - Column Name 13 5 3" xfId="2920"/>
    <cellStyle name="IBM Cognos - Column Name 13 6" xfId="2921"/>
    <cellStyle name="IBM Cognos - Column Name 13 6 2" xfId="2922"/>
    <cellStyle name="IBM Cognos - Column Name 13 6 3" xfId="2923"/>
    <cellStyle name="IBM Cognos - Column Name 13 7" xfId="2924"/>
    <cellStyle name="IBM Cognos - Column Name 13 7 2" xfId="2925"/>
    <cellStyle name="IBM Cognos - Column Name 13 7 3" xfId="2926"/>
    <cellStyle name="IBM Cognos - Column Name 13 8" xfId="2927"/>
    <cellStyle name="IBM Cognos - Column Name 13 9" xfId="2928"/>
    <cellStyle name="IBM Cognos - Column Name 14" xfId="2929"/>
    <cellStyle name="IBM Cognos - Column Name 14 10" xfId="2930"/>
    <cellStyle name="IBM Cognos - Column Name 14 2" xfId="2931"/>
    <cellStyle name="IBM Cognos - Column Name 14 2 2" xfId="2932"/>
    <cellStyle name="IBM Cognos - Column Name 14 2 3" xfId="2933"/>
    <cellStyle name="IBM Cognos - Column Name 14 3" xfId="2934"/>
    <cellStyle name="IBM Cognos - Column Name 14 3 2" xfId="2935"/>
    <cellStyle name="IBM Cognos - Column Name 14 3 3" xfId="2936"/>
    <cellStyle name="IBM Cognos - Column Name 14 4" xfId="2937"/>
    <cellStyle name="IBM Cognos - Column Name 14 4 2" xfId="2938"/>
    <cellStyle name="IBM Cognos - Column Name 14 4 3" xfId="2939"/>
    <cellStyle name="IBM Cognos - Column Name 14 5" xfId="2940"/>
    <cellStyle name="IBM Cognos - Column Name 14 5 2" xfId="2941"/>
    <cellStyle name="IBM Cognos - Column Name 14 5 3" xfId="2942"/>
    <cellStyle name="IBM Cognos - Column Name 14 6" xfId="2943"/>
    <cellStyle name="IBM Cognos - Column Name 14 6 2" xfId="2944"/>
    <cellStyle name="IBM Cognos - Column Name 14 6 3" xfId="2945"/>
    <cellStyle name="IBM Cognos - Column Name 14 7" xfId="2946"/>
    <cellStyle name="IBM Cognos - Column Name 14 7 2" xfId="2947"/>
    <cellStyle name="IBM Cognos - Column Name 14 7 3" xfId="2948"/>
    <cellStyle name="IBM Cognos - Column Name 14 8" xfId="2949"/>
    <cellStyle name="IBM Cognos - Column Name 14 9" xfId="2950"/>
    <cellStyle name="IBM Cognos - Column Name 15" xfId="2951"/>
    <cellStyle name="IBM Cognos - Column Name 15 10" xfId="2952"/>
    <cellStyle name="IBM Cognos - Column Name 15 2" xfId="2953"/>
    <cellStyle name="IBM Cognos - Column Name 15 2 2" xfId="2954"/>
    <cellStyle name="IBM Cognos - Column Name 15 2 3" xfId="2955"/>
    <cellStyle name="IBM Cognos - Column Name 15 3" xfId="2956"/>
    <cellStyle name="IBM Cognos - Column Name 15 3 2" xfId="2957"/>
    <cellStyle name="IBM Cognos - Column Name 15 3 3" xfId="2958"/>
    <cellStyle name="IBM Cognos - Column Name 15 4" xfId="2959"/>
    <cellStyle name="IBM Cognos - Column Name 15 4 2" xfId="2960"/>
    <cellStyle name="IBM Cognos - Column Name 15 4 3" xfId="2961"/>
    <cellStyle name="IBM Cognos - Column Name 15 5" xfId="2962"/>
    <cellStyle name="IBM Cognos - Column Name 15 5 2" xfId="2963"/>
    <cellStyle name="IBM Cognos - Column Name 15 5 3" xfId="2964"/>
    <cellStyle name="IBM Cognos - Column Name 15 6" xfId="2965"/>
    <cellStyle name="IBM Cognos - Column Name 15 6 2" xfId="2966"/>
    <cellStyle name="IBM Cognos - Column Name 15 6 3" xfId="2967"/>
    <cellStyle name="IBM Cognos - Column Name 15 7" xfId="2968"/>
    <cellStyle name="IBM Cognos - Column Name 15 7 2" xfId="2969"/>
    <cellStyle name="IBM Cognos - Column Name 15 7 3" xfId="2970"/>
    <cellStyle name="IBM Cognos - Column Name 15 8" xfId="2971"/>
    <cellStyle name="IBM Cognos - Column Name 15 9" xfId="2972"/>
    <cellStyle name="IBM Cognos - Column Name 16" xfId="2973"/>
    <cellStyle name="IBM Cognos - Column Name 16 2" xfId="2974"/>
    <cellStyle name="IBM Cognos - Column Name 16 2 2" xfId="2975"/>
    <cellStyle name="IBM Cognos - Column Name 16 2 3" xfId="2976"/>
    <cellStyle name="IBM Cognos - Column Name 16 3" xfId="2977"/>
    <cellStyle name="IBM Cognos - Column Name 16 3 2" xfId="2978"/>
    <cellStyle name="IBM Cognos - Column Name 16 3 3" xfId="2979"/>
    <cellStyle name="IBM Cognos - Column Name 16 4" xfId="2980"/>
    <cellStyle name="IBM Cognos - Column Name 16 4 2" xfId="2981"/>
    <cellStyle name="IBM Cognos - Column Name 16 4 3" xfId="2982"/>
    <cellStyle name="IBM Cognos - Column Name 16 5" xfId="2983"/>
    <cellStyle name="IBM Cognos - Column Name 16 5 2" xfId="2984"/>
    <cellStyle name="IBM Cognos - Column Name 16 5 3" xfId="2985"/>
    <cellStyle name="IBM Cognos - Column Name 16 6" xfId="2986"/>
    <cellStyle name="IBM Cognos - Column Name 16 6 2" xfId="2987"/>
    <cellStyle name="IBM Cognos - Column Name 16 6 3" xfId="2988"/>
    <cellStyle name="IBM Cognos - Column Name 16 7" xfId="2989"/>
    <cellStyle name="IBM Cognos - Column Name 16 8" xfId="2990"/>
    <cellStyle name="IBM Cognos - Column Name 16 9" xfId="2991"/>
    <cellStyle name="IBM Cognos - Column Name 17" xfId="2992"/>
    <cellStyle name="IBM Cognos - Column Name 17 2" xfId="2993"/>
    <cellStyle name="IBM Cognos - Column Name 17 2 2" xfId="2994"/>
    <cellStyle name="IBM Cognos - Column Name 17 2 3" xfId="2995"/>
    <cellStyle name="IBM Cognos - Column Name 17 3" xfId="2996"/>
    <cellStyle name="IBM Cognos - Column Name 17 3 2" xfId="2997"/>
    <cellStyle name="IBM Cognos - Column Name 17 3 3" xfId="2998"/>
    <cellStyle name="IBM Cognos - Column Name 17 4" xfId="2999"/>
    <cellStyle name="IBM Cognos - Column Name 18" xfId="3000"/>
    <cellStyle name="IBM Cognos - Column Name 18 2" xfId="3001"/>
    <cellStyle name="IBM Cognos - Column Name 18 2 2" xfId="3002"/>
    <cellStyle name="IBM Cognos - Column Name 18 2 3" xfId="3003"/>
    <cellStyle name="IBM Cognos - Column Name 18 3" xfId="3004"/>
    <cellStyle name="IBM Cognos - Column Name 18 3 2" xfId="3005"/>
    <cellStyle name="IBM Cognos - Column Name 18 3 3" xfId="3006"/>
    <cellStyle name="IBM Cognos - Column Name 18 4" xfId="3007"/>
    <cellStyle name="IBM Cognos - Column Name 18 5" xfId="3008"/>
    <cellStyle name="IBM Cognos - Column Name 18 6" xfId="3009"/>
    <cellStyle name="IBM Cognos - Column Name 19" xfId="3010"/>
    <cellStyle name="IBM Cognos - Column Name 19 2" xfId="3011"/>
    <cellStyle name="IBM Cognos - Column Name 19 3" xfId="3012"/>
    <cellStyle name="IBM Cognos - Column Name 2" xfId="3013"/>
    <cellStyle name="IBM Cognos - Column Name 2 10" xfId="3014"/>
    <cellStyle name="IBM Cognos - Column Name 2 2" xfId="3015"/>
    <cellStyle name="IBM Cognos - Column Name 2 2 2" xfId="3016"/>
    <cellStyle name="IBM Cognos - Column Name 2 2 2 2" xfId="3017"/>
    <cellStyle name="IBM Cognos - Column Name 2 2 2 2 2" xfId="3018"/>
    <cellStyle name="IBM Cognos - Column Name 2 2 2 2 3" xfId="3019"/>
    <cellStyle name="IBM Cognos - Column Name 2 2 2 3" xfId="3020"/>
    <cellStyle name="IBM Cognos - Column Name 2 2 2 4" xfId="3021"/>
    <cellStyle name="IBM Cognos - Column Name 2 2 2 5" xfId="3022"/>
    <cellStyle name="IBM Cognos - Column Name 2 2 3" xfId="3023"/>
    <cellStyle name="IBM Cognos - Column Name 2 2 3 2" xfId="3024"/>
    <cellStyle name="IBM Cognos - Column Name 2 2 3 2 2" xfId="3025"/>
    <cellStyle name="IBM Cognos - Column Name 2 2 3 2 3" xfId="3026"/>
    <cellStyle name="IBM Cognos - Column Name 2 2 3 3" xfId="3027"/>
    <cellStyle name="IBM Cognos - Column Name 2 2 3 3 2" xfId="3028"/>
    <cellStyle name="IBM Cognos - Column Name 2 2 3 3 3" xfId="3029"/>
    <cellStyle name="IBM Cognos - Column Name 2 2 3 4" xfId="3030"/>
    <cellStyle name="IBM Cognos - Column Name 2 2 3 5" xfId="3031"/>
    <cellStyle name="IBM Cognos - Column Name 2 2 3 6" xfId="3032"/>
    <cellStyle name="IBM Cognos - Column Name 2 2 4" xfId="3033"/>
    <cellStyle name="IBM Cognos - Column Name 2 2 4 2" xfId="3034"/>
    <cellStyle name="IBM Cognos - Column Name 2 2 4 3" xfId="3035"/>
    <cellStyle name="IBM Cognos - Column Name 2 2 5" xfId="3036"/>
    <cellStyle name="IBM Cognos - Column Name 2 2 5 2" xfId="3037"/>
    <cellStyle name="IBM Cognos - Column Name 2 2 5 3" xfId="3038"/>
    <cellStyle name="IBM Cognos - Column Name 2 2 6" xfId="3039"/>
    <cellStyle name="IBM Cognos - Column Name 2 2 6 2" xfId="3040"/>
    <cellStyle name="IBM Cognos - Column Name 2 2 6 3" xfId="3041"/>
    <cellStyle name="IBM Cognos - Column Name 2 2 7" xfId="3042"/>
    <cellStyle name="IBM Cognos - Column Name 2 2 8" xfId="3043"/>
    <cellStyle name="IBM Cognos - Column Name 2 2 9" xfId="3044"/>
    <cellStyle name="IBM Cognos - Column Name 2 3" xfId="3045"/>
    <cellStyle name="IBM Cognos - Column Name 2 3 2" xfId="3046"/>
    <cellStyle name="IBM Cognos - Column Name 2 3 2 2" xfId="3047"/>
    <cellStyle name="IBM Cognos - Column Name 2 3 2 2 2" xfId="3048"/>
    <cellStyle name="IBM Cognos - Column Name 2 3 2 2 3" xfId="3049"/>
    <cellStyle name="IBM Cognos - Column Name 2 3 2 3" xfId="3050"/>
    <cellStyle name="IBM Cognos - Column Name 2 3 2 4" xfId="3051"/>
    <cellStyle name="IBM Cognos - Column Name 2 3 2 5" xfId="3052"/>
    <cellStyle name="IBM Cognos - Column Name 2 3 3" xfId="3053"/>
    <cellStyle name="IBM Cognos - Column Name 2 3 3 2" xfId="3054"/>
    <cellStyle name="IBM Cognos - Column Name 2 3 3 3" xfId="3055"/>
    <cellStyle name="IBM Cognos - Column Name 2 3 4" xfId="3056"/>
    <cellStyle name="IBM Cognos - Column Name 2 3 4 2" xfId="3057"/>
    <cellStyle name="IBM Cognos - Column Name 2 3 4 3" xfId="3058"/>
    <cellStyle name="IBM Cognos - Column Name 2 3 5" xfId="3059"/>
    <cellStyle name="IBM Cognos - Column Name 2 3 5 2" xfId="3060"/>
    <cellStyle name="IBM Cognos - Column Name 2 3 5 3" xfId="3061"/>
    <cellStyle name="IBM Cognos - Column Name 2 3 6" xfId="3062"/>
    <cellStyle name="IBM Cognos - Column Name 2 3 6 2" xfId="3063"/>
    <cellStyle name="IBM Cognos - Column Name 2 3 6 3" xfId="3064"/>
    <cellStyle name="IBM Cognos - Column Name 2 3 7" xfId="3065"/>
    <cellStyle name="IBM Cognos - Column Name 2 3 8" xfId="3066"/>
    <cellStyle name="IBM Cognos - Column Name 2 3 9" xfId="3067"/>
    <cellStyle name="IBM Cognos - Column Name 2 4" xfId="3068"/>
    <cellStyle name="IBM Cognos - Column Name 2 4 2" xfId="3069"/>
    <cellStyle name="IBM Cognos - Column Name 2 4 2 2" xfId="3070"/>
    <cellStyle name="IBM Cognos - Column Name 2 4 2 3" xfId="3071"/>
    <cellStyle name="IBM Cognos - Column Name 2 4 3" xfId="3072"/>
    <cellStyle name="IBM Cognos - Column Name 2 4 3 2" xfId="3073"/>
    <cellStyle name="IBM Cognos - Column Name 2 4 3 3" xfId="3074"/>
    <cellStyle name="IBM Cognos - Column Name 2 4 4" xfId="3075"/>
    <cellStyle name="IBM Cognos - Column Name 2 4 4 2" xfId="3076"/>
    <cellStyle name="IBM Cognos - Column Name 2 4 4 3" xfId="3077"/>
    <cellStyle name="IBM Cognos - Column Name 2 4 5" xfId="3078"/>
    <cellStyle name="IBM Cognos - Column Name 2 4 6" xfId="3079"/>
    <cellStyle name="IBM Cognos - Column Name 2 4 7" xfId="3080"/>
    <cellStyle name="IBM Cognos - Column Name 2 5" xfId="3081"/>
    <cellStyle name="IBM Cognos - Column Name 2 5 2" xfId="3082"/>
    <cellStyle name="IBM Cognos - Column Name 2 5 3" xfId="3083"/>
    <cellStyle name="IBM Cognos - Column Name 2 6" xfId="3084"/>
    <cellStyle name="IBM Cognos - Column Name 2 6 2" xfId="3085"/>
    <cellStyle name="IBM Cognos - Column Name 2 6 3" xfId="3086"/>
    <cellStyle name="IBM Cognos - Column Name 2 7" xfId="3087"/>
    <cellStyle name="IBM Cognos - Column Name 2 7 2" xfId="3088"/>
    <cellStyle name="IBM Cognos - Column Name 2 7 3" xfId="3089"/>
    <cellStyle name="IBM Cognos - Column Name 2 8" xfId="3090"/>
    <cellStyle name="IBM Cognos - Column Name 2 9" xfId="3091"/>
    <cellStyle name="IBM Cognos - Column Name 2_1.2013 Rev" xfId="3092"/>
    <cellStyle name="IBM Cognos - Column Name 20" xfId="3093"/>
    <cellStyle name="IBM Cognos - Column Name 20 2" xfId="3094"/>
    <cellStyle name="IBM Cognos - Column Name 20 3" xfId="3095"/>
    <cellStyle name="IBM Cognos - Column Name 21" xfId="3096"/>
    <cellStyle name="IBM Cognos - Column Name 21 2" xfId="3097"/>
    <cellStyle name="IBM Cognos - Column Name 21 3" xfId="3098"/>
    <cellStyle name="IBM Cognos - Column Name 22" xfId="3099"/>
    <cellStyle name="IBM Cognos - Column Name 22 2" xfId="3100"/>
    <cellStyle name="IBM Cognos - Column Name 22 3" xfId="3101"/>
    <cellStyle name="IBM Cognos - Column Name 23" xfId="3102"/>
    <cellStyle name="IBM Cognos - Column Name 24" xfId="3103"/>
    <cellStyle name="IBM Cognos - Column Name 25" xfId="3104"/>
    <cellStyle name="IBM Cognos - Column Name 3" xfId="3105"/>
    <cellStyle name="IBM Cognos - Column Name 3 10" xfId="3106"/>
    <cellStyle name="IBM Cognos - Column Name 3 11" xfId="3107"/>
    <cellStyle name="IBM Cognos - Column Name 3 2" xfId="3108"/>
    <cellStyle name="IBM Cognos - Column Name 3 2 10" xfId="3109"/>
    <cellStyle name="IBM Cognos - Column Name 3 2 2" xfId="3110"/>
    <cellStyle name="IBM Cognos - Column Name 3 2 2 2" xfId="3111"/>
    <cellStyle name="IBM Cognos - Column Name 3 2 2 3" xfId="3112"/>
    <cellStyle name="IBM Cognos - Column Name 3 2 3" xfId="3113"/>
    <cellStyle name="IBM Cognos - Column Name 3 2 3 2" xfId="3114"/>
    <cellStyle name="IBM Cognos - Column Name 3 2 3 3" xfId="3115"/>
    <cellStyle name="IBM Cognos - Column Name 3 2 4" xfId="3116"/>
    <cellStyle name="IBM Cognos - Column Name 3 2 4 2" xfId="3117"/>
    <cellStyle name="IBM Cognos - Column Name 3 2 4 3" xfId="3118"/>
    <cellStyle name="IBM Cognos - Column Name 3 2 5" xfId="3119"/>
    <cellStyle name="IBM Cognos - Column Name 3 2 5 2" xfId="3120"/>
    <cellStyle name="IBM Cognos - Column Name 3 2 5 3" xfId="3121"/>
    <cellStyle name="IBM Cognos - Column Name 3 2 6" xfId="3122"/>
    <cellStyle name="IBM Cognos - Column Name 3 2 6 2" xfId="3123"/>
    <cellStyle name="IBM Cognos - Column Name 3 2 6 3" xfId="3124"/>
    <cellStyle name="IBM Cognos - Column Name 3 2 7" xfId="3125"/>
    <cellStyle name="IBM Cognos - Column Name 3 2 7 2" xfId="3126"/>
    <cellStyle name="IBM Cognos - Column Name 3 2 7 3" xfId="3127"/>
    <cellStyle name="IBM Cognos - Column Name 3 2 8" xfId="3128"/>
    <cellStyle name="IBM Cognos - Column Name 3 2 9" xfId="3129"/>
    <cellStyle name="IBM Cognos - Column Name 3 3" xfId="3130"/>
    <cellStyle name="IBM Cognos - Column Name 3 3 2" xfId="3131"/>
    <cellStyle name="IBM Cognos - Column Name 3 3 2 2" xfId="3132"/>
    <cellStyle name="IBM Cognos - Column Name 3 3 2 3" xfId="3133"/>
    <cellStyle name="IBM Cognos - Column Name 3 3 3" xfId="3134"/>
    <cellStyle name="IBM Cognos - Column Name 3 3 3 2" xfId="3135"/>
    <cellStyle name="IBM Cognos - Column Name 3 3 3 3" xfId="3136"/>
    <cellStyle name="IBM Cognos - Column Name 3 3 4" xfId="3137"/>
    <cellStyle name="IBM Cognos - Column Name 3 3 5" xfId="3138"/>
    <cellStyle name="IBM Cognos - Column Name 3 3 6" xfId="3139"/>
    <cellStyle name="IBM Cognos - Column Name 3 4" xfId="3140"/>
    <cellStyle name="IBM Cognos - Column Name 3 4 2" xfId="3141"/>
    <cellStyle name="IBM Cognos - Column Name 3 4 3" xfId="3142"/>
    <cellStyle name="IBM Cognos - Column Name 3 5" xfId="3143"/>
    <cellStyle name="IBM Cognos - Column Name 3 5 2" xfId="3144"/>
    <cellStyle name="IBM Cognos - Column Name 3 5 3" xfId="3145"/>
    <cellStyle name="IBM Cognos - Column Name 3 6" xfId="3146"/>
    <cellStyle name="IBM Cognos - Column Name 3 6 2" xfId="3147"/>
    <cellStyle name="IBM Cognos - Column Name 3 6 3" xfId="3148"/>
    <cellStyle name="IBM Cognos - Column Name 3 7" xfId="3149"/>
    <cellStyle name="IBM Cognos - Column Name 3 7 2" xfId="3150"/>
    <cellStyle name="IBM Cognos - Column Name 3 7 3" xfId="3151"/>
    <cellStyle name="IBM Cognos - Column Name 3 8" xfId="3152"/>
    <cellStyle name="IBM Cognos - Column Name 3 8 2" xfId="3153"/>
    <cellStyle name="IBM Cognos - Column Name 3 8 3" xfId="3154"/>
    <cellStyle name="IBM Cognos - Column Name 3 9" xfId="3155"/>
    <cellStyle name="IBM Cognos - Column Name 4" xfId="3156"/>
    <cellStyle name="IBM Cognos - Column Name 4 2" xfId="3157"/>
    <cellStyle name="IBM Cognos - Column Name 4 2 2" xfId="3158"/>
    <cellStyle name="IBM Cognos - Column Name 4 2 3" xfId="3159"/>
    <cellStyle name="IBM Cognos - Column Name 4 3" xfId="3160"/>
    <cellStyle name="IBM Cognos - Column Name 4 3 2" xfId="3161"/>
    <cellStyle name="IBM Cognos - Column Name 4 3 3" xfId="3162"/>
    <cellStyle name="IBM Cognos - Column Name 4 4" xfId="3163"/>
    <cellStyle name="IBM Cognos - Column Name 4 4 2" xfId="3164"/>
    <cellStyle name="IBM Cognos - Column Name 4 4 3" xfId="3165"/>
    <cellStyle name="IBM Cognos - Column Name 4 5" xfId="3166"/>
    <cellStyle name="IBM Cognos - Column Name 4 5 2" xfId="3167"/>
    <cellStyle name="IBM Cognos - Column Name 4 5 3" xfId="3168"/>
    <cellStyle name="IBM Cognos - Column Name 4 6" xfId="3169"/>
    <cellStyle name="IBM Cognos - Column Name 4 6 2" xfId="3170"/>
    <cellStyle name="IBM Cognos - Column Name 4 6 3" xfId="3171"/>
    <cellStyle name="IBM Cognos - Column Name 4 7" xfId="3172"/>
    <cellStyle name="IBM Cognos - Column Name 4 8" xfId="3173"/>
    <cellStyle name="IBM Cognos - Column Name 4 9" xfId="3174"/>
    <cellStyle name="IBM Cognos - Column Name 5" xfId="3175"/>
    <cellStyle name="IBM Cognos - Column Name 5 2" xfId="3176"/>
    <cellStyle name="IBM Cognos - Column Name 5 2 2" xfId="3177"/>
    <cellStyle name="IBM Cognos - Column Name 5 2 2 2" xfId="3178"/>
    <cellStyle name="IBM Cognos - Column Name 5 2 2 3" xfId="3179"/>
    <cellStyle name="IBM Cognos - Column Name 5 2 3" xfId="3180"/>
    <cellStyle name="IBM Cognos - Column Name 5 2 4" xfId="3181"/>
    <cellStyle name="IBM Cognos - Column Name 5 2 5" xfId="3182"/>
    <cellStyle name="IBM Cognos - Column Name 5 3" xfId="3183"/>
    <cellStyle name="IBM Cognos - Column Name 5 3 2" xfId="3184"/>
    <cellStyle name="IBM Cognos - Column Name 5 3 3" xfId="3185"/>
    <cellStyle name="IBM Cognos - Column Name 5 4" xfId="3186"/>
    <cellStyle name="IBM Cognos - Column Name 5 4 2" xfId="3187"/>
    <cellStyle name="IBM Cognos - Column Name 5 4 3" xfId="3188"/>
    <cellStyle name="IBM Cognos - Column Name 5 5" xfId="3189"/>
    <cellStyle name="IBM Cognos - Column Name 5 5 2" xfId="3190"/>
    <cellStyle name="IBM Cognos - Column Name 5 5 3" xfId="3191"/>
    <cellStyle name="IBM Cognos - Column Name 5 6" xfId="3192"/>
    <cellStyle name="IBM Cognos - Column Name 5 6 2" xfId="3193"/>
    <cellStyle name="IBM Cognos - Column Name 5 6 3" xfId="3194"/>
    <cellStyle name="IBM Cognos - Column Name 5 7" xfId="3195"/>
    <cellStyle name="IBM Cognos - Column Name 5 8" xfId="3196"/>
    <cellStyle name="IBM Cognos - Column Name 5 9" xfId="3197"/>
    <cellStyle name="IBM Cognos - Column Name 6" xfId="3198"/>
    <cellStyle name="IBM Cognos - Column Name 6 2" xfId="3199"/>
    <cellStyle name="IBM Cognos - Column Name 6 2 2" xfId="3200"/>
    <cellStyle name="IBM Cognos - Column Name 6 2 2 2" xfId="3201"/>
    <cellStyle name="IBM Cognos - Column Name 6 2 2 3" xfId="3202"/>
    <cellStyle name="IBM Cognos - Column Name 6 2 3" xfId="3203"/>
    <cellStyle name="IBM Cognos - Column Name 6 2 4" xfId="3204"/>
    <cellStyle name="IBM Cognos - Column Name 6 2 5" xfId="3205"/>
    <cellStyle name="IBM Cognos - Column Name 6 3" xfId="3206"/>
    <cellStyle name="IBM Cognos - Column Name 6 3 2" xfId="3207"/>
    <cellStyle name="IBM Cognos - Column Name 6 3 2 2" xfId="3208"/>
    <cellStyle name="IBM Cognos - Column Name 6 3 2 3" xfId="3209"/>
    <cellStyle name="IBM Cognos - Column Name 6 3 3" xfId="3210"/>
    <cellStyle name="IBM Cognos - Column Name 6 3 4" xfId="3211"/>
    <cellStyle name="IBM Cognos - Column Name 6 3 5" xfId="3212"/>
    <cellStyle name="IBM Cognos - Column Name 6 4" xfId="3213"/>
    <cellStyle name="IBM Cognos - Column Name 6 4 2" xfId="3214"/>
    <cellStyle name="IBM Cognos - Column Name 6 4 3" xfId="3215"/>
    <cellStyle name="IBM Cognos - Column Name 6 5" xfId="3216"/>
    <cellStyle name="IBM Cognos - Column Name 6 5 2" xfId="3217"/>
    <cellStyle name="IBM Cognos - Column Name 6 5 3" xfId="3218"/>
    <cellStyle name="IBM Cognos - Column Name 6 6" xfId="3219"/>
    <cellStyle name="IBM Cognos - Column Name 6 6 2" xfId="3220"/>
    <cellStyle name="IBM Cognos - Column Name 6 6 3" xfId="3221"/>
    <cellStyle name="IBM Cognos - Column Name 6 7" xfId="3222"/>
    <cellStyle name="IBM Cognos - Column Name 6 8" xfId="3223"/>
    <cellStyle name="IBM Cognos - Column Name 6 9" xfId="3224"/>
    <cellStyle name="IBM Cognos - Column Name 7" xfId="3225"/>
    <cellStyle name="IBM Cognos - Column Name 7 10" xfId="3226"/>
    <cellStyle name="IBM Cognos - Column Name 7 2" xfId="3227"/>
    <cellStyle name="IBM Cognos - Column Name 7 2 2" xfId="3228"/>
    <cellStyle name="IBM Cognos - Column Name 7 2 3" xfId="3229"/>
    <cellStyle name="IBM Cognos - Column Name 7 3" xfId="3230"/>
    <cellStyle name="IBM Cognos - Column Name 7 3 2" xfId="3231"/>
    <cellStyle name="IBM Cognos - Column Name 7 3 3" xfId="3232"/>
    <cellStyle name="IBM Cognos - Column Name 7 4" xfId="3233"/>
    <cellStyle name="IBM Cognos - Column Name 7 4 2" xfId="3234"/>
    <cellStyle name="IBM Cognos - Column Name 7 4 3" xfId="3235"/>
    <cellStyle name="IBM Cognos - Column Name 7 5" xfId="3236"/>
    <cellStyle name="IBM Cognos - Column Name 7 5 2" xfId="3237"/>
    <cellStyle name="IBM Cognos - Column Name 7 5 3" xfId="3238"/>
    <cellStyle name="IBM Cognos - Column Name 7 6" xfId="3239"/>
    <cellStyle name="IBM Cognos - Column Name 7 6 2" xfId="3240"/>
    <cellStyle name="IBM Cognos - Column Name 7 6 3" xfId="3241"/>
    <cellStyle name="IBM Cognos - Column Name 7 7" xfId="3242"/>
    <cellStyle name="IBM Cognos - Column Name 7 7 2" xfId="3243"/>
    <cellStyle name="IBM Cognos - Column Name 7 7 3" xfId="3244"/>
    <cellStyle name="IBM Cognos - Column Name 7 8" xfId="3245"/>
    <cellStyle name="IBM Cognos - Column Name 7 9" xfId="3246"/>
    <cellStyle name="IBM Cognos - Column Name 8" xfId="3247"/>
    <cellStyle name="IBM Cognos - Column Name 8 2" xfId="3248"/>
    <cellStyle name="IBM Cognos - Column Name 8 2 2" xfId="3249"/>
    <cellStyle name="IBM Cognos - Column Name 8 2 2 2" xfId="3250"/>
    <cellStyle name="IBM Cognos - Column Name 8 2 2 3" xfId="3251"/>
    <cellStyle name="IBM Cognos - Column Name 8 2 3" xfId="3252"/>
    <cellStyle name="IBM Cognos - Column Name 8 2 4" xfId="3253"/>
    <cellStyle name="IBM Cognos - Column Name 8 2 5" xfId="3254"/>
    <cellStyle name="IBM Cognos - Column Name 8 3" xfId="3255"/>
    <cellStyle name="IBM Cognos - Column Name 8 3 2" xfId="3256"/>
    <cellStyle name="IBM Cognos - Column Name 8 3 2 2" xfId="3257"/>
    <cellStyle name="IBM Cognos - Column Name 8 3 2 3" xfId="3258"/>
    <cellStyle name="IBM Cognos - Column Name 8 3 3" xfId="3259"/>
    <cellStyle name="IBM Cognos - Column Name 8 3 4" xfId="3260"/>
    <cellStyle name="IBM Cognos - Column Name 8 3 5" xfId="3261"/>
    <cellStyle name="IBM Cognos - Column Name 8 4" xfId="3262"/>
    <cellStyle name="IBM Cognos - Column Name 8 4 2" xfId="3263"/>
    <cellStyle name="IBM Cognos - Column Name 8 4 2 2" xfId="3264"/>
    <cellStyle name="IBM Cognos - Column Name 8 4 2 3" xfId="3265"/>
    <cellStyle name="IBM Cognos - Column Name 8 4 3" xfId="3266"/>
    <cellStyle name="IBM Cognos - Column Name 8 4 4" xfId="3267"/>
    <cellStyle name="IBM Cognos - Column Name 8 4 5" xfId="3268"/>
    <cellStyle name="IBM Cognos - Column Name 8 5" xfId="3269"/>
    <cellStyle name="IBM Cognos - Column Name 8 5 2" xfId="3270"/>
    <cellStyle name="IBM Cognos - Column Name 8 5 2 2" xfId="3271"/>
    <cellStyle name="IBM Cognos - Column Name 8 5 2 3" xfId="3272"/>
    <cellStyle name="IBM Cognos - Column Name 8 5 3" xfId="3273"/>
    <cellStyle name="IBM Cognos - Column Name 8 5 3 2" xfId="3274"/>
    <cellStyle name="IBM Cognos - Column Name 8 5 3 3" xfId="3275"/>
    <cellStyle name="IBM Cognos - Column Name 8 5 4" xfId="3276"/>
    <cellStyle name="IBM Cognos - Column Name 8 5 5" xfId="3277"/>
    <cellStyle name="IBM Cognos - Column Name 8 5 6" xfId="3278"/>
    <cellStyle name="IBM Cognos - Column Name 8 6" xfId="3279"/>
    <cellStyle name="IBM Cognos - Column Name 8 6 2" xfId="3280"/>
    <cellStyle name="IBM Cognos - Column Name 8 6 3" xfId="3281"/>
    <cellStyle name="IBM Cognos - Column Name 8 7" xfId="3282"/>
    <cellStyle name="IBM Cognos - Column Name 8 8" xfId="3283"/>
    <cellStyle name="IBM Cognos - Column Name 8 9" xfId="3284"/>
    <cellStyle name="IBM Cognos - Column Name 9" xfId="3285"/>
    <cellStyle name="IBM Cognos - Column Name 9 10" xfId="3286"/>
    <cellStyle name="IBM Cognos - Column Name 9 2" xfId="3287"/>
    <cellStyle name="IBM Cognos - Column Name 9 2 2" xfId="3288"/>
    <cellStyle name="IBM Cognos - Column Name 9 2 3" xfId="3289"/>
    <cellStyle name="IBM Cognos - Column Name 9 3" xfId="3290"/>
    <cellStyle name="IBM Cognos - Column Name 9 3 2" xfId="3291"/>
    <cellStyle name="IBM Cognos - Column Name 9 3 3" xfId="3292"/>
    <cellStyle name="IBM Cognos - Column Name 9 4" xfId="3293"/>
    <cellStyle name="IBM Cognos - Column Name 9 4 2" xfId="3294"/>
    <cellStyle name="IBM Cognos - Column Name 9 4 3" xfId="3295"/>
    <cellStyle name="IBM Cognos - Column Name 9 5" xfId="3296"/>
    <cellStyle name="IBM Cognos - Column Name 9 5 2" xfId="3297"/>
    <cellStyle name="IBM Cognos - Column Name 9 5 3" xfId="3298"/>
    <cellStyle name="IBM Cognos - Column Name 9 6" xfId="3299"/>
    <cellStyle name="IBM Cognos - Column Name 9 6 2" xfId="3300"/>
    <cellStyle name="IBM Cognos - Column Name 9 6 3" xfId="3301"/>
    <cellStyle name="IBM Cognos - Column Name 9 7" xfId="3302"/>
    <cellStyle name="IBM Cognos - Column Name 9 7 2" xfId="3303"/>
    <cellStyle name="IBM Cognos - Column Name 9 7 3" xfId="3304"/>
    <cellStyle name="IBM Cognos - Column Name 9 8" xfId="3305"/>
    <cellStyle name="IBM Cognos - Column Name 9 9" xfId="3306"/>
    <cellStyle name="IBM Cognos - Column Name_1. Compensation" xfId="3307"/>
    <cellStyle name="IBM Cognos - Column Template" xfId="3308"/>
    <cellStyle name="IBM Cognos - Column Template 10" xfId="3309"/>
    <cellStyle name="IBM Cognos - Column Template 11" xfId="3310"/>
    <cellStyle name="IBM Cognos - Column Template 2" xfId="3311"/>
    <cellStyle name="IBM Cognos - Column Template 2 10" xfId="3312"/>
    <cellStyle name="IBM Cognos - Column Template 2 2" xfId="3313"/>
    <cellStyle name="IBM Cognos - Column Template 2 2 10" xfId="3314"/>
    <cellStyle name="IBM Cognos - Column Template 2 2 2" xfId="3315"/>
    <cellStyle name="IBM Cognos - Column Template 2 2 2 2" xfId="3316"/>
    <cellStyle name="IBM Cognos - Column Template 2 2 2 3" xfId="3317"/>
    <cellStyle name="IBM Cognos - Column Template 2 2 3" xfId="3318"/>
    <cellStyle name="IBM Cognos - Column Template 2 2 3 2" xfId="3319"/>
    <cellStyle name="IBM Cognos - Column Template 2 2 3 3" xfId="3320"/>
    <cellStyle name="IBM Cognos - Column Template 2 2 4" xfId="3321"/>
    <cellStyle name="IBM Cognos - Column Template 2 2 4 2" xfId="3322"/>
    <cellStyle name="IBM Cognos - Column Template 2 2 4 3" xfId="3323"/>
    <cellStyle name="IBM Cognos - Column Template 2 2 5" xfId="3324"/>
    <cellStyle name="IBM Cognos - Column Template 2 2 5 2" xfId="3325"/>
    <cellStyle name="IBM Cognos - Column Template 2 2 5 3" xfId="3326"/>
    <cellStyle name="IBM Cognos - Column Template 2 2 6" xfId="3327"/>
    <cellStyle name="IBM Cognos - Column Template 2 2 6 2" xfId="3328"/>
    <cellStyle name="IBM Cognos - Column Template 2 2 6 3" xfId="3329"/>
    <cellStyle name="IBM Cognos - Column Template 2 2 7" xfId="3330"/>
    <cellStyle name="IBM Cognos - Column Template 2 2 7 2" xfId="3331"/>
    <cellStyle name="IBM Cognos - Column Template 2 2 7 3" xfId="3332"/>
    <cellStyle name="IBM Cognos - Column Template 2 2 8" xfId="3333"/>
    <cellStyle name="IBM Cognos - Column Template 2 2 9" xfId="3334"/>
    <cellStyle name="IBM Cognos - Column Template 2 3" xfId="3335"/>
    <cellStyle name="IBM Cognos - Column Template 2 3 2" xfId="3336"/>
    <cellStyle name="IBM Cognos - Column Template 2 3 2 2" xfId="3337"/>
    <cellStyle name="IBM Cognos - Column Template 2 3 2 3" xfId="3338"/>
    <cellStyle name="IBM Cognos - Column Template 2 3 3" xfId="3339"/>
    <cellStyle name="IBM Cognos - Column Template 2 3 3 2" xfId="3340"/>
    <cellStyle name="IBM Cognos - Column Template 2 3 3 3" xfId="3341"/>
    <cellStyle name="IBM Cognos - Column Template 2 3 4" xfId="3342"/>
    <cellStyle name="IBM Cognos - Column Template 2 3 4 2" xfId="3343"/>
    <cellStyle name="IBM Cognos - Column Template 2 3 4 3" xfId="3344"/>
    <cellStyle name="IBM Cognos - Column Template 2 3 5" xfId="3345"/>
    <cellStyle name="IBM Cognos - Column Template 2 3 6" xfId="3346"/>
    <cellStyle name="IBM Cognos - Column Template 2 3 7" xfId="3347"/>
    <cellStyle name="IBM Cognos - Column Template 2 4" xfId="3348"/>
    <cellStyle name="IBM Cognos - Column Template 2 4 2" xfId="3349"/>
    <cellStyle name="IBM Cognos - Column Template 2 4 3" xfId="3350"/>
    <cellStyle name="IBM Cognos - Column Template 2 5" xfId="3351"/>
    <cellStyle name="IBM Cognos - Column Template 2 5 2" xfId="3352"/>
    <cellStyle name="IBM Cognos - Column Template 2 5 3" xfId="3353"/>
    <cellStyle name="IBM Cognos - Column Template 2 6" xfId="3354"/>
    <cellStyle name="IBM Cognos - Column Template 2 6 2" xfId="3355"/>
    <cellStyle name="IBM Cognos - Column Template 2 6 3" xfId="3356"/>
    <cellStyle name="IBM Cognos - Column Template 2 7" xfId="3357"/>
    <cellStyle name="IBM Cognos - Column Template 2 7 2" xfId="3358"/>
    <cellStyle name="IBM Cognos - Column Template 2 7 3" xfId="3359"/>
    <cellStyle name="IBM Cognos - Column Template 2 8" xfId="3360"/>
    <cellStyle name="IBM Cognos - Column Template 2 9" xfId="3361"/>
    <cellStyle name="IBM Cognos - Column Template 3" xfId="3362"/>
    <cellStyle name="IBM Cognos - Column Template 3 10" xfId="3363"/>
    <cellStyle name="IBM Cognos - Column Template 3 11" xfId="3364"/>
    <cellStyle name="IBM Cognos - Column Template 3 2" xfId="3365"/>
    <cellStyle name="IBM Cognos - Column Template 3 2 2" xfId="3366"/>
    <cellStyle name="IBM Cognos - Column Template 3 2 2 2" xfId="3367"/>
    <cellStyle name="IBM Cognos - Column Template 3 2 2 3" xfId="3368"/>
    <cellStyle name="IBM Cognos - Column Template 3 2 3" xfId="3369"/>
    <cellStyle name="IBM Cognos - Column Template 3 2 3 2" xfId="3370"/>
    <cellStyle name="IBM Cognos - Column Template 3 2 3 3" xfId="3371"/>
    <cellStyle name="IBM Cognos - Column Template 3 2 4" xfId="3372"/>
    <cellStyle name="IBM Cognos - Column Template 3 2 4 2" xfId="3373"/>
    <cellStyle name="IBM Cognos - Column Template 3 2 4 3" xfId="3374"/>
    <cellStyle name="IBM Cognos - Column Template 3 2 5" xfId="3375"/>
    <cellStyle name="IBM Cognos - Column Template 3 2 5 2" xfId="3376"/>
    <cellStyle name="IBM Cognos - Column Template 3 2 5 3" xfId="3377"/>
    <cellStyle name="IBM Cognos - Column Template 3 2 6" xfId="3378"/>
    <cellStyle name="IBM Cognos - Column Template 3 2 7" xfId="3379"/>
    <cellStyle name="IBM Cognos - Column Template 3 2 8" xfId="3380"/>
    <cellStyle name="IBM Cognos - Column Template 3 3" xfId="3381"/>
    <cellStyle name="IBM Cognos - Column Template 3 3 2" xfId="3382"/>
    <cellStyle name="IBM Cognos - Column Template 3 3 2 2" xfId="3383"/>
    <cellStyle name="IBM Cognos - Column Template 3 3 2 3" xfId="3384"/>
    <cellStyle name="IBM Cognos - Column Template 3 3 3" xfId="3385"/>
    <cellStyle name="IBM Cognos - Column Template 3 3 3 2" xfId="3386"/>
    <cellStyle name="IBM Cognos - Column Template 3 3 3 3" xfId="3387"/>
    <cellStyle name="IBM Cognos - Column Template 3 3 4" xfId="3388"/>
    <cellStyle name="IBM Cognos - Column Template 3 3 4 2" xfId="3389"/>
    <cellStyle name="IBM Cognos - Column Template 3 3 4 3" xfId="3390"/>
    <cellStyle name="IBM Cognos - Column Template 3 3 5" xfId="3391"/>
    <cellStyle name="IBM Cognos - Column Template 3 3 5 2" xfId="3392"/>
    <cellStyle name="IBM Cognos - Column Template 3 3 5 3" xfId="3393"/>
    <cellStyle name="IBM Cognos - Column Template 3 3 6" xfId="3394"/>
    <cellStyle name="IBM Cognos - Column Template 3 3 7" xfId="3395"/>
    <cellStyle name="IBM Cognos - Column Template 3 3 8" xfId="3396"/>
    <cellStyle name="IBM Cognos - Column Template 3 4" xfId="3397"/>
    <cellStyle name="IBM Cognos - Column Template 3 4 2" xfId="3398"/>
    <cellStyle name="IBM Cognos - Column Template 3 4 3" xfId="3399"/>
    <cellStyle name="IBM Cognos - Column Template 3 5" xfId="3400"/>
    <cellStyle name="IBM Cognos - Column Template 3 5 2" xfId="3401"/>
    <cellStyle name="IBM Cognos - Column Template 3 5 3" xfId="3402"/>
    <cellStyle name="IBM Cognos - Column Template 3 6" xfId="3403"/>
    <cellStyle name="IBM Cognos - Column Template 3 6 2" xfId="3404"/>
    <cellStyle name="IBM Cognos - Column Template 3 6 3" xfId="3405"/>
    <cellStyle name="IBM Cognos - Column Template 3 7" xfId="3406"/>
    <cellStyle name="IBM Cognos - Column Template 3 7 2" xfId="3407"/>
    <cellStyle name="IBM Cognos - Column Template 3 7 3" xfId="3408"/>
    <cellStyle name="IBM Cognos - Column Template 3 8" xfId="3409"/>
    <cellStyle name="IBM Cognos - Column Template 3 8 2" xfId="3410"/>
    <cellStyle name="IBM Cognos - Column Template 3 8 3" xfId="3411"/>
    <cellStyle name="IBM Cognos - Column Template 3 9" xfId="3412"/>
    <cellStyle name="IBM Cognos - Column Template 4" xfId="3413"/>
    <cellStyle name="IBM Cognos - Column Template 4 2" xfId="3414"/>
    <cellStyle name="IBM Cognos - Column Template 4 2 2" xfId="3415"/>
    <cellStyle name="IBM Cognos - Column Template 4 2 3" xfId="3416"/>
    <cellStyle name="IBM Cognos - Column Template 4 3" xfId="3417"/>
    <cellStyle name="IBM Cognos - Column Template 4 3 2" xfId="3418"/>
    <cellStyle name="IBM Cognos - Column Template 4 3 3" xfId="3419"/>
    <cellStyle name="IBM Cognos - Column Template 4 4" xfId="3420"/>
    <cellStyle name="IBM Cognos - Column Template 4 4 2" xfId="3421"/>
    <cellStyle name="IBM Cognos - Column Template 4 4 3" xfId="3422"/>
    <cellStyle name="IBM Cognos - Column Template 4 5" xfId="3423"/>
    <cellStyle name="IBM Cognos - Column Template 4 5 2" xfId="3424"/>
    <cellStyle name="IBM Cognos - Column Template 4 5 3" xfId="3425"/>
    <cellStyle name="IBM Cognos - Column Template 4 6" xfId="3426"/>
    <cellStyle name="IBM Cognos - Column Template 4 7" xfId="3427"/>
    <cellStyle name="IBM Cognos - Column Template 4 8" xfId="3428"/>
    <cellStyle name="IBM Cognos - Column Template 5" xfId="3429"/>
    <cellStyle name="IBM Cognos - Column Template 5 2" xfId="3430"/>
    <cellStyle name="IBM Cognos - Column Template 5 2 2" xfId="3431"/>
    <cellStyle name="IBM Cognos - Column Template 5 2 3" xfId="3432"/>
    <cellStyle name="IBM Cognos - Column Template 5 3" xfId="3433"/>
    <cellStyle name="IBM Cognos - Column Template 6" xfId="3434"/>
    <cellStyle name="IBM Cognos - Column Template 6 2" xfId="3435"/>
    <cellStyle name="IBM Cognos - Column Template 6 3" xfId="3436"/>
    <cellStyle name="IBM Cognos - Column Template 7" xfId="3437"/>
    <cellStyle name="IBM Cognos - Column Template 7 2" xfId="3438"/>
    <cellStyle name="IBM Cognos - Column Template 7 3" xfId="3439"/>
    <cellStyle name="IBM Cognos - Column Template 8" xfId="3440"/>
    <cellStyle name="IBM Cognos - Column Template 8 2" xfId="3441"/>
    <cellStyle name="IBM Cognos - Column Template 8 3" xfId="3442"/>
    <cellStyle name="IBM Cognos - Column Template 9" xfId="3443"/>
    <cellStyle name="IBM Cognos - Column Template_1. Compensation" xfId="3444"/>
    <cellStyle name="IBM Cognos - Group Name" xfId="3445"/>
    <cellStyle name="IBM Cognos - Group Name 10" xfId="3446"/>
    <cellStyle name="IBM Cognos - Group Name 10 10" xfId="3447"/>
    <cellStyle name="IBM Cognos - Group Name 10 2" xfId="3448"/>
    <cellStyle name="IBM Cognos - Group Name 10 2 2" xfId="3449"/>
    <cellStyle name="IBM Cognos - Group Name 10 2 3" xfId="3450"/>
    <cellStyle name="IBM Cognos - Group Name 10 3" xfId="3451"/>
    <cellStyle name="IBM Cognos - Group Name 10 3 2" xfId="3452"/>
    <cellStyle name="IBM Cognos - Group Name 10 3 3" xfId="3453"/>
    <cellStyle name="IBM Cognos - Group Name 10 4" xfId="3454"/>
    <cellStyle name="IBM Cognos - Group Name 10 4 2" xfId="3455"/>
    <cellStyle name="IBM Cognos - Group Name 10 4 3" xfId="3456"/>
    <cellStyle name="IBM Cognos - Group Name 10 5" xfId="3457"/>
    <cellStyle name="IBM Cognos - Group Name 10 5 2" xfId="3458"/>
    <cellStyle name="IBM Cognos - Group Name 10 5 3" xfId="3459"/>
    <cellStyle name="IBM Cognos - Group Name 10 6" xfId="3460"/>
    <cellStyle name="IBM Cognos - Group Name 10 6 2" xfId="3461"/>
    <cellStyle name="IBM Cognos - Group Name 10 6 3" xfId="3462"/>
    <cellStyle name="IBM Cognos - Group Name 10 7" xfId="3463"/>
    <cellStyle name="IBM Cognos - Group Name 10 7 2" xfId="3464"/>
    <cellStyle name="IBM Cognos - Group Name 10 7 3" xfId="3465"/>
    <cellStyle name="IBM Cognos - Group Name 10 8" xfId="3466"/>
    <cellStyle name="IBM Cognos - Group Name 10 9" xfId="3467"/>
    <cellStyle name="IBM Cognos - Group Name 11" xfId="3468"/>
    <cellStyle name="IBM Cognos - Group Name 11 10" xfId="3469"/>
    <cellStyle name="IBM Cognos - Group Name 11 2" xfId="3470"/>
    <cellStyle name="IBM Cognos - Group Name 11 2 2" xfId="3471"/>
    <cellStyle name="IBM Cognos - Group Name 11 2 3" xfId="3472"/>
    <cellStyle name="IBM Cognos - Group Name 11 3" xfId="3473"/>
    <cellStyle name="IBM Cognos - Group Name 11 3 2" xfId="3474"/>
    <cellStyle name="IBM Cognos - Group Name 11 3 3" xfId="3475"/>
    <cellStyle name="IBM Cognos - Group Name 11 4" xfId="3476"/>
    <cellStyle name="IBM Cognos - Group Name 11 4 2" xfId="3477"/>
    <cellStyle name="IBM Cognos - Group Name 11 4 3" xfId="3478"/>
    <cellStyle name="IBM Cognos - Group Name 11 5" xfId="3479"/>
    <cellStyle name="IBM Cognos - Group Name 11 5 2" xfId="3480"/>
    <cellStyle name="IBM Cognos - Group Name 11 5 3" xfId="3481"/>
    <cellStyle name="IBM Cognos - Group Name 11 6" xfId="3482"/>
    <cellStyle name="IBM Cognos - Group Name 11 6 2" xfId="3483"/>
    <cellStyle name="IBM Cognos - Group Name 11 6 3" xfId="3484"/>
    <cellStyle name="IBM Cognos - Group Name 11 7" xfId="3485"/>
    <cellStyle name="IBM Cognos - Group Name 11 7 2" xfId="3486"/>
    <cellStyle name="IBM Cognos - Group Name 11 7 3" xfId="3487"/>
    <cellStyle name="IBM Cognos - Group Name 11 8" xfId="3488"/>
    <cellStyle name="IBM Cognos - Group Name 11 9" xfId="3489"/>
    <cellStyle name="IBM Cognos - Group Name 12" xfId="3490"/>
    <cellStyle name="IBM Cognos - Group Name 12 10" xfId="3491"/>
    <cellStyle name="IBM Cognos - Group Name 12 2" xfId="3492"/>
    <cellStyle name="IBM Cognos - Group Name 12 2 2" xfId="3493"/>
    <cellStyle name="IBM Cognos - Group Name 12 2 3" xfId="3494"/>
    <cellStyle name="IBM Cognos - Group Name 12 3" xfId="3495"/>
    <cellStyle name="IBM Cognos - Group Name 12 3 2" xfId="3496"/>
    <cellStyle name="IBM Cognos - Group Name 12 3 3" xfId="3497"/>
    <cellStyle name="IBM Cognos - Group Name 12 4" xfId="3498"/>
    <cellStyle name="IBM Cognos - Group Name 12 4 2" xfId="3499"/>
    <cellStyle name="IBM Cognos - Group Name 12 4 3" xfId="3500"/>
    <cellStyle name="IBM Cognos - Group Name 12 5" xfId="3501"/>
    <cellStyle name="IBM Cognos - Group Name 12 5 2" xfId="3502"/>
    <cellStyle name="IBM Cognos - Group Name 12 5 3" xfId="3503"/>
    <cellStyle name="IBM Cognos - Group Name 12 6" xfId="3504"/>
    <cellStyle name="IBM Cognos - Group Name 12 6 2" xfId="3505"/>
    <cellStyle name="IBM Cognos - Group Name 12 6 3" xfId="3506"/>
    <cellStyle name="IBM Cognos - Group Name 12 7" xfId="3507"/>
    <cellStyle name="IBM Cognos - Group Name 12 7 2" xfId="3508"/>
    <cellStyle name="IBM Cognos - Group Name 12 7 3" xfId="3509"/>
    <cellStyle name="IBM Cognos - Group Name 12 8" xfId="3510"/>
    <cellStyle name="IBM Cognos - Group Name 12 9" xfId="3511"/>
    <cellStyle name="IBM Cognos - Group Name 13" xfId="3512"/>
    <cellStyle name="IBM Cognos - Group Name 13 10" xfId="3513"/>
    <cellStyle name="IBM Cognos - Group Name 13 2" xfId="3514"/>
    <cellStyle name="IBM Cognos - Group Name 13 2 2" xfId="3515"/>
    <cellStyle name="IBM Cognos - Group Name 13 2 3" xfId="3516"/>
    <cellStyle name="IBM Cognos - Group Name 13 3" xfId="3517"/>
    <cellStyle name="IBM Cognos - Group Name 13 3 2" xfId="3518"/>
    <cellStyle name="IBM Cognos - Group Name 13 3 3" xfId="3519"/>
    <cellStyle name="IBM Cognos - Group Name 13 4" xfId="3520"/>
    <cellStyle name="IBM Cognos - Group Name 13 4 2" xfId="3521"/>
    <cellStyle name="IBM Cognos - Group Name 13 4 3" xfId="3522"/>
    <cellStyle name="IBM Cognos - Group Name 13 5" xfId="3523"/>
    <cellStyle name="IBM Cognos - Group Name 13 5 2" xfId="3524"/>
    <cellStyle name="IBM Cognos - Group Name 13 5 3" xfId="3525"/>
    <cellStyle name="IBM Cognos - Group Name 13 6" xfId="3526"/>
    <cellStyle name="IBM Cognos - Group Name 13 6 2" xfId="3527"/>
    <cellStyle name="IBM Cognos - Group Name 13 6 3" xfId="3528"/>
    <cellStyle name="IBM Cognos - Group Name 13 7" xfId="3529"/>
    <cellStyle name="IBM Cognos - Group Name 13 7 2" xfId="3530"/>
    <cellStyle name="IBM Cognos - Group Name 13 7 3" xfId="3531"/>
    <cellStyle name="IBM Cognos - Group Name 13 8" xfId="3532"/>
    <cellStyle name="IBM Cognos - Group Name 13 9" xfId="3533"/>
    <cellStyle name="IBM Cognos - Group Name 14" xfId="3534"/>
    <cellStyle name="IBM Cognos - Group Name 14 10" xfId="3535"/>
    <cellStyle name="IBM Cognos - Group Name 14 2" xfId="3536"/>
    <cellStyle name="IBM Cognos - Group Name 14 2 2" xfId="3537"/>
    <cellStyle name="IBM Cognos - Group Name 14 2 3" xfId="3538"/>
    <cellStyle name="IBM Cognos - Group Name 14 3" xfId="3539"/>
    <cellStyle name="IBM Cognos - Group Name 14 3 2" xfId="3540"/>
    <cellStyle name="IBM Cognos - Group Name 14 3 3" xfId="3541"/>
    <cellStyle name="IBM Cognos - Group Name 14 4" xfId="3542"/>
    <cellStyle name="IBM Cognos - Group Name 14 4 2" xfId="3543"/>
    <cellStyle name="IBM Cognos - Group Name 14 4 3" xfId="3544"/>
    <cellStyle name="IBM Cognos - Group Name 14 5" xfId="3545"/>
    <cellStyle name="IBM Cognos - Group Name 14 5 2" xfId="3546"/>
    <cellStyle name="IBM Cognos - Group Name 14 5 3" xfId="3547"/>
    <cellStyle name="IBM Cognos - Group Name 14 6" xfId="3548"/>
    <cellStyle name="IBM Cognos - Group Name 14 6 2" xfId="3549"/>
    <cellStyle name="IBM Cognos - Group Name 14 6 3" xfId="3550"/>
    <cellStyle name="IBM Cognos - Group Name 14 7" xfId="3551"/>
    <cellStyle name="IBM Cognos - Group Name 14 7 2" xfId="3552"/>
    <cellStyle name="IBM Cognos - Group Name 14 7 3" xfId="3553"/>
    <cellStyle name="IBM Cognos - Group Name 14 8" xfId="3554"/>
    <cellStyle name="IBM Cognos - Group Name 14 9" xfId="3555"/>
    <cellStyle name="IBM Cognos - Group Name 15" xfId="3556"/>
    <cellStyle name="IBM Cognos - Group Name 15 2" xfId="3557"/>
    <cellStyle name="IBM Cognos - Group Name 15 2 2" xfId="3558"/>
    <cellStyle name="IBM Cognos - Group Name 15 2 3" xfId="3559"/>
    <cellStyle name="IBM Cognos - Group Name 15 3" xfId="3560"/>
    <cellStyle name="IBM Cognos - Group Name 15 3 2" xfId="3561"/>
    <cellStyle name="IBM Cognos - Group Name 15 3 3" xfId="3562"/>
    <cellStyle name="IBM Cognos - Group Name 15 4" xfId="3563"/>
    <cellStyle name="IBM Cognos - Group Name 15 5" xfId="3564"/>
    <cellStyle name="IBM Cognos - Group Name 15 6" xfId="3565"/>
    <cellStyle name="IBM Cognos - Group Name 16" xfId="3566"/>
    <cellStyle name="IBM Cognos - Group Name 16 2" xfId="3567"/>
    <cellStyle name="IBM Cognos - Group Name 16 2 2" xfId="3568"/>
    <cellStyle name="IBM Cognos - Group Name 16 2 3" xfId="3569"/>
    <cellStyle name="IBM Cognos - Group Name 16 3" xfId="3570"/>
    <cellStyle name="IBM Cognos - Group Name 16 3 2" xfId="3571"/>
    <cellStyle name="IBM Cognos - Group Name 16 3 3" xfId="3572"/>
    <cellStyle name="IBM Cognos - Group Name 16 4" xfId="3573"/>
    <cellStyle name="IBM Cognos - Group Name 16 5" xfId="3574"/>
    <cellStyle name="IBM Cognos - Group Name 16 6" xfId="3575"/>
    <cellStyle name="IBM Cognos - Group Name 17" xfId="3576"/>
    <cellStyle name="IBM Cognos - Group Name 17 2" xfId="3577"/>
    <cellStyle name="IBM Cognos - Group Name 17 2 2" xfId="3578"/>
    <cellStyle name="IBM Cognos - Group Name 17 2 3" xfId="3579"/>
    <cellStyle name="IBM Cognos - Group Name 17 3" xfId="3580"/>
    <cellStyle name="IBM Cognos - Group Name 17 3 2" xfId="3581"/>
    <cellStyle name="IBM Cognos - Group Name 17 3 3" xfId="3582"/>
    <cellStyle name="IBM Cognos - Group Name 17 4" xfId="3583"/>
    <cellStyle name="IBM Cognos - Group Name 17 5" xfId="3584"/>
    <cellStyle name="IBM Cognos - Group Name 17 6" xfId="3585"/>
    <cellStyle name="IBM Cognos - Group Name 18" xfId="3586"/>
    <cellStyle name="IBM Cognos - Group Name 18 2" xfId="3587"/>
    <cellStyle name="IBM Cognos - Group Name 18 3" xfId="3588"/>
    <cellStyle name="IBM Cognos - Group Name 19" xfId="3589"/>
    <cellStyle name="IBM Cognos - Group Name 19 2" xfId="3590"/>
    <cellStyle name="IBM Cognos - Group Name 19 3" xfId="3591"/>
    <cellStyle name="IBM Cognos - Group Name 2" xfId="3592"/>
    <cellStyle name="IBM Cognos - Group Name 2 10" xfId="3593"/>
    <cellStyle name="IBM Cognos - Group Name 2 2" xfId="3594"/>
    <cellStyle name="IBM Cognos - Group Name 2 2 2" xfId="3595"/>
    <cellStyle name="IBM Cognos - Group Name 2 2 2 2" xfId="3596"/>
    <cellStyle name="IBM Cognos - Group Name 2 2 2 2 2" xfId="3597"/>
    <cellStyle name="IBM Cognos - Group Name 2 2 2 2 3" xfId="3598"/>
    <cellStyle name="IBM Cognos - Group Name 2 2 2 3" xfId="3599"/>
    <cellStyle name="IBM Cognos - Group Name 2 2 2 4" xfId="3600"/>
    <cellStyle name="IBM Cognos - Group Name 2 2 2 5" xfId="3601"/>
    <cellStyle name="IBM Cognos - Group Name 2 2 3" xfId="3602"/>
    <cellStyle name="IBM Cognos - Group Name 2 2 3 2" xfId="3603"/>
    <cellStyle name="IBM Cognos - Group Name 2 2 3 3" xfId="3604"/>
    <cellStyle name="IBM Cognos - Group Name 2 2 4" xfId="3605"/>
    <cellStyle name="IBM Cognos - Group Name 2 2 4 2" xfId="3606"/>
    <cellStyle name="IBM Cognos - Group Name 2 2 4 3" xfId="3607"/>
    <cellStyle name="IBM Cognos - Group Name 2 2 5" xfId="3608"/>
    <cellStyle name="IBM Cognos - Group Name 2 2 5 2" xfId="3609"/>
    <cellStyle name="IBM Cognos - Group Name 2 2 5 3" xfId="3610"/>
    <cellStyle name="IBM Cognos - Group Name 2 2 6" xfId="3611"/>
    <cellStyle name="IBM Cognos - Group Name 2 2 6 2" xfId="3612"/>
    <cellStyle name="IBM Cognos - Group Name 2 2 6 3" xfId="3613"/>
    <cellStyle name="IBM Cognos - Group Name 2 2 7" xfId="3614"/>
    <cellStyle name="IBM Cognos - Group Name 2 2 8" xfId="3615"/>
    <cellStyle name="IBM Cognos - Group Name 2 2 9" xfId="3616"/>
    <cellStyle name="IBM Cognos - Group Name 2 3" xfId="3617"/>
    <cellStyle name="IBM Cognos - Group Name 2 3 2" xfId="3618"/>
    <cellStyle name="IBM Cognos - Group Name 2 3 2 2" xfId="3619"/>
    <cellStyle name="IBM Cognos - Group Name 2 3 2 2 2" xfId="3620"/>
    <cellStyle name="IBM Cognos - Group Name 2 3 2 2 3" xfId="3621"/>
    <cellStyle name="IBM Cognos - Group Name 2 3 2 3" xfId="3622"/>
    <cellStyle name="IBM Cognos - Group Name 2 3 2 4" xfId="3623"/>
    <cellStyle name="IBM Cognos - Group Name 2 3 2 5" xfId="3624"/>
    <cellStyle name="IBM Cognos - Group Name 2 3 3" xfId="3625"/>
    <cellStyle name="IBM Cognos - Group Name 2 3 3 2" xfId="3626"/>
    <cellStyle name="IBM Cognos - Group Name 2 3 3 3" xfId="3627"/>
    <cellStyle name="IBM Cognos - Group Name 2 3 4" xfId="3628"/>
    <cellStyle name="IBM Cognos - Group Name 2 3 4 2" xfId="3629"/>
    <cellStyle name="IBM Cognos - Group Name 2 3 4 3" xfId="3630"/>
    <cellStyle name="IBM Cognos - Group Name 2 3 5" xfId="3631"/>
    <cellStyle name="IBM Cognos - Group Name 2 3 5 2" xfId="3632"/>
    <cellStyle name="IBM Cognos - Group Name 2 3 5 3" xfId="3633"/>
    <cellStyle name="IBM Cognos - Group Name 2 3 6" xfId="3634"/>
    <cellStyle name="IBM Cognos - Group Name 2 3 6 2" xfId="3635"/>
    <cellStyle name="IBM Cognos - Group Name 2 3 6 3" xfId="3636"/>
    <cellStyle name="IBM Cognos - Group Name 2 3 7" xfId="3637"/>
    <cellStyle name="IBM Cognos - Group Name 2 3 8" xfId="3638"/>
    <cellStyle name="IBM Cognos - Group Name 2 3 9" xfId="3639"/>
    <cellStyle name="IBM Cognos - Group Name 2 4" xfId="3640"/>
    <cellStyle name="IBM Cognos - Group Name 2 4 2" xfId="3641"/>
    <cellStyle name="IBM Cognos - Group Name 2 4 2 2" xfId="3642"/>
    <cellStyle name="IBM Cognos - Group Name 2 4 2 3" xfId="3643"/>
    <cellStyle name="IBM Cognos - Group Name 2 4 3" xfId="3644"/>
    <cellStyle name="IBM Cognos - Group Name 2 4 3 2" xfId="3645"/>
    <cellStyle name="IBM Cognos - Group Name 2 4 3 3" xfId="3646"/>
    <cellStyle name="IBM Cognos - Group Name 2 4 4" xfId="3647"/>
    <cellStyle name="IBM Cognos - Group Name 2 4 4 2" xfId="3648"/>
    <cellStyle name="IBM Cognos - Group Name 2 4 4 3" xfId="3649"/>
    <cellStyle name="IBM Cognos - Group Name 2 4 5" xfId="3650"/>
    <cellStyle name="IBM Cognos - Group Name 2 4 6" xfId="3651"/>
    <cellStyle name="IBM Cognos - Group Name 2 4 7" xfId="3652"/>
    <cellStyle name="IBM Cognos - Group Name 2 5" xfId="3653"/>
    <cellStyle name="IBM Cognos - Group Name 2 5 2" xfId="3654"/>
    <cellStyle name="IBM Cognos - Group Name 2 5 2 2" xfId="3655"/>
    <cellStyle name="IBM Cognos - Group Name 2 5 2 3" xfId="3656"/>
    <cellStyle name="IBM Cognos - Group Name 2 5 3" xfId="3657"/>
    <cellStyle name="IBM Cognos - Group Name 2 5 3 2" xfId="3658"/>
    <cellStyle name="IBM Cognos - Group Name 2 5 3 3" xfId="3659"/>
    <cellStyle name="IBM Cognos - Group Name 2 5 4" xfId="3660"/>
    <cellStyle name="IBM Cognos - Group Name 2 5 5" xfId="3661"/>
    <cellStyle name="IBM Cognos - Group Name 2 5 6" xfId="3662"/>
    <cellStyle name="IBM Cognos - Group Name 2 6" xfId="3663"/>
    <cellStyle name="IBM Cognos - Group Name 2 6 2" xfId="3664"/>
    <cellStyle name="IBM Cognos - Group Name 2 6 3" xfId="3665"/>
    <cellStyle name="IBM Cognos - Group Name 2 7" xfId="3666"/>
    <cellStyle name="IBM Cognos - Group Name 2 7 2" xfId="3667"/>
    <cellStyle name="IBM Cognos - Group Name 2 7 3" xfId="3668"/>
    <cellStyle name="IBM Cognos - Group Name 2 8" xfId="3669"/>
    <cellStyle name="IBM Cognos - Group Name 2 9" xfId="3670"/>
    <cellStyle name="IBM Cognos - Group Name 20" xfId="3671"/>
    <cellStyle name="IBM Cognos - Group Name 20 2" xfId="3672"/>
    <cellStyle name="IBM Cognos - Group Name 20 3" xfId="3673"/>
    <cellStyle name="IBM Cognos - Group Name 21" xfId="3674"/>
    <cellStyle name="IBM Cognos - Group Name 22" xfId="3675"/>
    <cellStyle name="IBM Cognos - Group Name 23" xfId="3676"/>
    <cellStyle name="IBM Cognos - Group Name 3" xfId="3677"/>
    <cellStyle name="IBM Cognos - Group Name 3 10" xfId="3678"/>
    <cellStyle name="IBM Cognos - Group Name 3 11" xfId="3679"/>
    <cellStyle name="IBM Cognos - Group Name 3 2" xfId="3680"/>
    <cellStyle name="IBM Cognos - Group Name 3 2 10" xfId="3681"/>
    <cellStyle name="IBM Cognos - Group Name 3 2 2" xfId="3682"/>
    <cellStyle name="IBM Cognos - Group Name 3 2 2 2" xfId="3683"/>
    <cellStyle name="IBM Cognos - Group Name 3 2 2 2 2" xfId="3684"/>
    <cellStyle name="IBM Cognos - Group Name 3 2 2 2 3" xfId="3685"/>
    <cellStyle name="IBM Cognos - Group Name 3 2 2 3" xfId="3686"/>
    <cellStyle name="IBM Cognos - Group Name 3 2 2 3 2" xfId="3687"/>
    <cellStyle name="IBM Cognos - Group Name 3 2 2 3 3" xfId="3688"/>
    <cellStyle name="IBM Cognos - Group Name 3 2 2 4" xfId="3689"/>
    <cellStyle name="IBM Cognos - Group Name 3 2 2 5" xfId="3690"/>
    <cellStyle name="IBM Cognos - Group Name 3 2 2 6" xfId="3691"/>
    <cellStyle name="IBM Cognos - Group Name 3 2 3" xfId="3692"/>
    <cellStyle name="IBM Cognos - Group Name 3 2 3 2" xfId="3693"/>
    <cellStyle name="IBM Cognos - Group Name 3 2 3 3" xfId="3694"/>
    <cellStyle name="IBM Cognos - Group Name 3 2 4" xfId="3695"/>
    <cellStyle name="IBM Cognos - Group Name 3 2 4 2" xfId="3696"/>
    <cellStyle name="IBM Cognos - Group Name 3 2 4 3" xfId="3697"/>
    <cellStyle name="IBM Cognos - Group Name 3 2 5" xfId="3698"/>
    <cellStyle name="IBM Cognos - Group Name 3 2 5 2" xfId="3699"/>
    <cellStyle name="IBM Cognos - Group Name 3 2 5 3" xfId="3700"/>
    <cellStyle name="IBM Cognos - Group Name 3 2 6" xfId="3701"/>
    <cellStyle name="IBM Cognos - Group Name 3 2 6 2" xfId="3702"/>
    <cellStyle name="IBM Cognos - Group Name 3 2 6 3" xfId="3703"/>
    <cellStyle name="IBM Cognos - Group Name 3 2 7" xfId="3704"/>
    <cellStyle name="IBM Cognos - Group Name 3 2 7 2" xfId="3705"/>
    <cellStyle name="IBM Cognos - Group Name 3 2 7 3" xfId="3706"/>
    <cellStyle name="IBM Cognos - Group Name 3 2 8" xfId="3707"/>
    <cellStyle name="IBM Cognos - Group Name 3 2 9" xfId="3708"/>
    <cellStyle name="IBM Cognos - Group Name 3 3" xfId="3709"/>
    <cellStyle name="IBM Cognos - Group Name 3 3 2" xfId="3710"/>
    <cellStyle name="IBM Cognos - Group Name 3 3 3" xfId="3711"/>
    <cellStyle name="IBM Cognos - Group Name 3 4" xfId="3712"/>
    <cellStyle name="IBM Cognos - Group Name 3 4 2" xfId="3713"/>
    <cellStyle name="IBM Cognos - Group Name 3 4 3" xfId="3714"/>
    <cellStyle name="IBM Cognos - Group Name 3 5" xfId="3715"/>
    <cellStyle name="IBM Cognos - Group Name 3 5 2" xfId="3716"/>
    <cellStyle name="IBM Cognos - Group Name 3 5 3" xfId="3717"/>
    <cellStyle name="IBM Cognos - Group Name 3 6" xfId="3718"/>
    <cellStyle name="IBM Cognos - Group Name 3 6 2" xfId="3719"/>
    <cellStyle name="IBM Cognos - Group Name 3 6 3" xfId="3720"/>
    <cellStyle name="IBM Cognos - Group Name 3 7" xfId="3721"/>
    <cellStyle name="IBM Cognos - Group Name 3 7 2" xfId="3722"/>
    <cellStyle name="IBM Cognos - Group Name 3 7 3" xfId="3723"/>
    <cellStyle name="IBM Cognos - Group Name 3 8" xfId="3724"/>
    <cellStyle name="IBM Cognos - Group Name 3 8 2" xfId="3725"/>
    <cellStyle name="IBM Cognos - Group Name 3 8 3" xfId="3726"/>
    <cellStyle name="IBM Cognos - Group Name 3 9" xfId="3727"/>
    <cellStyle name="IBM Cognos - Group Name 4" xfId="3728"/>
    <cellStyle name="IBM Cognos - Group Name 4 2" xfId="3729"/>
    <cellStyle name="IBM Cognos - Group Name 4 2 2" xfId="3730"/>
    <cellStyle name="IBM Cognos - Group Name 4 2 2 2" xfId="3731"/>
    <cellStyle name="IBM Cognos - Group Name 4 2 2 3" xfId="3732"/>
    <cellStyle name="IBM Cognos - Group Name 4 2 3" xfId="3733"/>
    <cellStyle name="IBM Cognos - Group Name 4 2 4" xfId="3734"/>
    <cellStyle name="IBM Cognos - Group Name 4 2 5" xfId="3735"/>
    <cellStyle name="IBM Cognos - Group Name 4 3" xfId="3736"/>
    <cellStyle name="IBM Cognos - Group Name 4 3 2" xfId="3737"/>
    <cellStyle name="IBM Cognos - Group Name 4 3 3" xfId="3738"/>
    <cellStyle name="IBM Cognos - Group Name 4 4" xfId="3739"/>
    <cellStyle name="IBM Cognos - Group Name 4 4 2" xfId="3740"/>
    <cellStyle name="IBM Cognos - Group Name 4 4 3" xfId="3741"/>
    <cellStyle name="IBM Cognos - Group Name 4 5" xfId="3742"/>
    <cellStyle name="IBM Cognos - Group Name 4 5 2" xfId="3743"/>
    <cellStyle name="IBM Cognos - Group Name 4 5 3" xfId="3744"/>
    <cellStyle name="IBM Cognos - Group Name 4 6" xfId="3745"/>
    <cellStyle name="IBM Cognos - Group Name 4 6 2" xfId="3746"/>
    <cellStyle name="IBM Cognos - Group Name 4 6 3" xfId="3747"/>
    <cellStyle name="IBM Cognos - Group Name 4 7" xfId="3748"/>
    <cellStyle name="IBM Cognos - Group Name 4 8" xfId="3749"/>
    <cellStyle name="IBM Cognos - Group Name 4 9" xfId="3750"/>
    <cellStyle name="IBM Cognos - Group Name 5" xfId="3751"/>
    <cellStyle name="IBM Cognos - Group Name 5 10" xfId="3752"/>
    <cellStyle name="IBM Cognos - Group Name 5 2" xfId="3753"/>
    <cellStyle name="IBM Cognos - Group Name 5 2 2" xfId="3754"/>
    <cellStyle name="IBM Cognos - Group Name 5 2 2 2" xfId="3755"/>
    <cellStyle name="IBM Cognos - Group Name 5 2 2 3" xfId="3756"/>
    <cellStyle name="IBM Cognos - Group Name 5 2 3" xfId="3757"/>
    <cellStyle name="IBM Cognos - Group Name 5 2 4" xfId="3758"/>
    <cellStyle name="IBM Cognos - Group Name 5 2 5" xfId="3759"/>
    <cellStyle name="IBM Cognos - Group Name 5 3" xfId="3760"/>
    <cellStyle name="IBM Cognos - Group Name 5 3 2" xfId="3761"/>
    <cellStyle name="IBM Cognos - Group Name 5 3 3" xfId="3762"/>
    <cellStyle name="IBM Cognos - Group Name 5 4" xfId="3763"/>
    <cellStyle name="IBM Cognos - Group Name 5 4 2" xfId="3764"/>
    <cellStyle name="IBM Cognos - Group Name 5 4 3" xfId="3765"/>
    <cellStyle name="IBM Cognos - Group Name 5 5" xfId="3766"/>
    <cellStyle name="IBM Cognos - Group Name 5 5 2" xfId="3767"/>
    <cellStyle name="IBM Cognos - Group Name 5 5 3" xfId="3768"/>
    <cellStyle name="IBM Cognos - Group Name 5 6" xfId="3769"/>
    <cellStyle name="IBM Cognos - Group Name 5 6 2" xfId="3770"/>
    <cellStyle name="IBM Cognos - Group Name 5 6 3" xfId="3771"/>
    <cellStyle name="IBM Cognos - Group Name 5 7" xfId="3772"/>
    <cellStyle name="IBM Cognos - Group Name 5 7 2" xfId="3773"/>
    <cellStyle name="IBM Cognos - Group Name 5 7 3" xfId="3774"/>
    <cellStyle name="IBM Cognos - Group Name 5 8" xfId="3775"/>
    <cellStyle name="IBM Cognos - Group Name 5 9" xfId="3776"/>
    <cellStyle name="IBM Cognos - Group Name 6" xfId="3777"/>
    <cellStyle name="IBM Cognos - Group Name 6 2" xfId="3778"/>
    <cellStyle name="IBM Cognos - Group Name 6 2 2" xfId="3779"/>
    <cellStyle name="IBM Cognos - Group Name 6 2 2 2" xfId="3780"/>
    <cellStyle name="IBM Cognos - Group Name 6 2 2 3" xfId="3781"/>
    <cellStyle name="IBM Cognos - Group Name 6 2 3" xfId="3782"/>
    <cellStyle name="IBM Cognos - Group Name 6 2 4" xfId="3783"/>
    <cellStyle name="IBM Cognos - Group Name 6 2 5" xfId="3784"/>
    <cellStyle name="IBM Cognos - Group Name 6 3" xfId="3785"/>
    <cellStyle name="IBM Cognos - Group Name 6 3 2" xfId="3786"/>
    <cellStyle name="IBM Cognos - Group Name 6 3 2 2" xfId="3787"/>
    <cellStyle name="IBM Cognos - Group Name 6 3 2 3" xfId="3788"/>
    <cellStyle name="IBM Cognos - Group Name 6 3 3" xfId="3789"/>
    <cellStyle name="IBM Cognos - Group Name 6 3 4" xfId="3790"/>
    <cellStyle name="IBM Cognos - Group Name 6 3 5" xfId="3791"/>
    <cellStyle name="IBM Cognos - Group Name 6 4" xfId="3792"/>
    <cellStyle name="IBM Cognos - Group Name 6 4 2" xfId="3793"/>
    <cellStyle name="IBM Cognos - Group Name 6 4 2 2" xfId="3794"/>
    <cellStyle name="IBM Cognos - Group Name 6 4 2 3" xfId="3795"/>
    <cellStyle name="IBM Cognos - Group Name 6 4 3" xfId="3796"/>
    <cellStyle name="IBM Cognos - Group Name 6 4 4" xfId="3797"/>
    <cellStyle name="IBM Cognos - Group Name 6 4 5" xfId="3798"/>
    <cellStyle name="IBM Cognos - Group Name 6 5" xfId="3799"/>
    <cellStyle name="IBM Cognos - Group Name 6 5 2" xfId="3800"/>
    <cellStyle name="IBM Cognos - Group Name 6 5 3" xfId="3801"/>
    <cellStyle name="IBM Cognos - Group Name 6 6" xfId="3802"/>
    <cellStyle name="IBM Cognos - Group Name 6 6 2" xfId="3803"/>
    <cellStyle name="IBM Cognos - Group Name 6 6 3" xfId="3804"/>
    <cellStyle name="IBM Cognos - Group Name 6 7" xfId="3805"/>
    <cellStyle name="IBM Cognos - Group Name 6 8" xfId="3806"/>
    <cellStyle name="IBM Cognos - Group Name 6 9" xfId="3807"/>
    <cellStyle name="IBM Cognos - Group Name 7" xfId="3808"/>
    <cellStyle name="IBM Cognos - Group Name 7 10" xfId="3809"/>
    <cellStyle name="IBM Cognos - Group Name 7 2" xfId="3810"/>
    <cellStyle name="IBM Cognos - Group Name 7 2 2" xfId="3811"/>
    <cellStyle name="IBM Cognos - Group Name 7 2 3" xfId="3812"/>
    <cellStyle name="IBM Cognos - Group Name 7 3" xfId="3813"/>
    <cellStyle name="IBM Cognos - Group Name 7 3 2" xfId="3814"/>
    <cellStyle name="IBM Cognos - Group Name 7 3 3" xfId="3815"/>
    <cellStyle name="IBM Cognos - Group Name 7 4" xfId="3816"/>
    <cellStyle name="IBM Cognos - Group Name 7 4 2" xfId="3817"/>
    <cellStyle name="IBM Cognos - Group Name 7 4 3" xfId="3818"/>
    <cellStyle name="IBM Cognos - Group Name 7 5" xfId="3819"/>
    <cellStyle name="IBM Cognos - Group Name 7 5 2" xfId="3820"/>
    <cellStyle name="IBM Cognos - Group Name 7 5 3" xfId="3821"/>
    <cellStyle name="IBM Cognos - Group Name 7 6" xfId="3822"/>
    <cellStyle name="IBM Cognos - Group Name 7 6 2" xfId="3823"/>
    <cellStyle name="IBM Cognos - Group Name 7 6 3" xfId="3824"/>
    <cellStyle name="IBM Cognos - Group Name 7 7" xfId="3825"/>
    <cellStyle name="IBM Cognos - Group Name 7 7 2" xfId="3826"/>
    <cellStyle name="IBM Cognos - Group Name 7 7 3" xfId="3827"/>
    <cellStyle name="IBM Cognos - Group Name 7 8" xfId="3828"/>
    <cellStyle name="IBM Cognos - Group Name 7 9" xfId="3829"/>
    <cellStyle name="IBM Cognos - Group Name 8" xfId="3830"/>
    <cellStyle name="IBM Cognos - Group Name 8 10" xfId="3831"/>
    <cellStyle name="IBM Cognos - Group Name 8 2" xfId="3832"/>
    <cellStyle name="IBM Cognos - Group Name 8 2 2" xfId="3833"/>
    <cellStyle name="IBM Cognos - Group Name 8 2 3" xfId="3834"/>
    <cellStyle name="IBM Cognos - Group Name 8 3" xfId="3835"/>
    <cellStyle name="IBM Cognos - Group Name 8 3 2" xfId="3836"/>
    <cellStyle name="IBM Cognos - Group Name 8 3 3" xfId="3837"/>
    <cellStyle name="IBM Cognos - Group Name 8 4" xfId="3838"/>
    <cellStyle name="IBM Cognos - Group Name 8 4 2" xfId="3839"/>
    <cellStyle name="IBM Cognos - Group Name 8 4 3" xfId="3840"/>
    <cellStyle name="IBM Cognos - Group Name 8 5" xfId="3841"/>
    <cellStyle name="IBM Cognos - Group Name 8 5 2" xfId="3842"/>
    <cellStyle name="IBM Cognos - Group Name 8 5 3" xfId="3843"/>
    <cellStyle name="IBM Cognos - Group Name 8 6" xfId="3844"/>
    <cellStyle name="IBM Cognos - Group Name 8 6 2" xfId="3845"/>
    <cellStyle name="IBM Cognos - Group Name 8 6 3" xfId="3846"/>
    <cellStyle name="IBM Cognos - Group Name 8 7" xfId="3847"/>
    <cellStyle name="IBM Cognos - Group Name 8 7 2" xfId="3848"/>
    <cellStyle name="IBM Cognos - Group Name 8 7 3" xfId="3849"/>
    <cellStyle name="IBM Cognos - Group Name 8 8" xfId="3850"/>
    <cellStyle name="IBM Cognos - Group Name 8 9" xfId="3851"/>
    <cellStyle name="IBM Cognos - Group Name 9" xfId="3852"/>
    <cellStyle name="IBM Cognos - Group Name 9 10" xfId="3853"/>
    <cellStyle name="IBM Cognos - Group Name 9 2" xfId="3854"/>
    <cellStyle name="IBM Cognos - Group Name 9 2 2" xfId="3855"/>
    <cellStyle name="IBM Cognos - Group Name 9 2 3" xfId="3856"/>
    <cellStyle name="IBM Cognos - Group Name 9 3" xfId="3857"/>
    <cellStyle name="IBM Cognos - Group Name 9 3 2" xfId="3858"/>
    <cellStyle name="IBM Cognos - Group Name 9 3 3" xfId="3859"/>
    <cellStyle name="IBM Cognos - Group Name 9 4" xfId="3860"/>
    <cellStyle name="IBM Cognos - Group Name 9 4 2" xfId="3861"/>
    <cellStyle name="IBM Cognos - Group Name 9 4 3" xfId="3862"/>
    <cellStyle name="IBM Cognos - Group Name 9 5" xfId="3863"/>
    <cellStyle name="IBM Cognos - Group Name 9 5 2" xfId="3864"/>
    <cellStyle name="IBM Cognos - Group Name 9 5 3" xfId="3865"/>
    <cellStyle name="IBM Cognos - Group Name 9 6" xfId="3866"/>
    <cellStyle name="IBM Cognos - Group Name 9 6 2" xfId="3867"/>
    <cellStyle name="IBM Cognos - Group Name 9 6 3" xfId="3868"/>
    <cellStyle name="IBM Cognos - Group Name 9 7" xfId="3869"/>
    <cellStyle name="IBM Cognos - Group Name 9 7 2" xfId="3870"/>
    <cellStyle name="IBM Cognos - Group Name 9 7 3" xfId="3871"/>
    <cellStyle name="IBM Cognos - Group Name 9 8" xfId="3872"/>
    <cellStyle name="IBM Cognos - Group Name 9 9" xfId="3873"/>
    <cellStyle name="IBM Cognos - Group Name_1. Compensation" xfId="3874"/>
    <cellStyle name="IBM Cognos - List Name" xfId="3875"/>
    <cellStyle name="IBM Cognos - List Name 10" xfId="3876"/>
    <cellStyle name="IBM Cognos - List Name 10 10" xfId="3877"/>
    <cellStyle name="IBM Cognos - List Name 10 2" xfId="3878"/>
    <cellStyle name="IBM Cognos - List Name 10 2 2" xfId="3879"/>
    <cellStyle name="IBM Cognos - List Name 10 2 3" xfId="3880"/>
    <cellStyle name="IBM Cognos - List Name 10 3" xfId="3881"/>
    <cellStyle name="IBM Cognos - List Name 10 3 2" xfId="3882"/>
    <cellStyle name="IBM Cognos - List Name 10 3 3" xfId="3883"/>
    <cellStyle name="IBM Cognos - List Name 10 4" xfId="3884"/>
    <cellStyle name="IBM Cognos - List Name 10 4 2" xfId="3885"/>
    <cellStyle name="IBM Cognos - List Name 10 4 3" xfId="3886"/>
    <cellStyle name="IBM Cognos - List Name 10 5" xfId="3887"/>
    <cellStyle name="IBM Cognos - List Name 10 5 2" xfId="3888"/>
    <cellStyle name="IBM Cognos - List Name 10 5 3" xfId="3889"/>
    <cellStyle name="IBM Cognos - List Name 10 6" xfId="3890"/>
    <cellStyle name="IBM Cognos - List Name 10 6 2" xfId="3891"/>
    <cellStyle name="IBM Cognos - List Name 10 6 3" xfId="3892"/>
    <cellStyle name="IBM Cognos - List Name 10 7" xfId="3893"/>
    <cellStyle name="IBM Cognos - List Name 10 7 2" xfId="3894"/>
    <cellStyle name="IBM Cognos - List Name 10 7 3" xfId="3895"/>
    <cellStyle name="IBM Cognos - List Name 10 8" xfId="3896"/>
    <cellStyle name="IBM Cognos - List Name 10 9" xfId="3897"/>
    <cellStyle name="IBM Cognos - List Name 11" xfId="3898"/>
    <cellStyle name="IBM Cognos - List Name 11 10" xfId="3899"/>
    <cellStyle name="IBM Cognos - List Name 11 2" xfId="3900"/>
    <cellStyle name="IBM Cognos - List Name 11 2 2" xfId="3901"/>
    <cellStyle name="IBM Cognos - List Name 11 2 3" xfId="3902"/>
    <cellStyle name="IBM Cognos - List Name 11 3" xfId="3903"/>
    <cellStyle name="IBM Cognos - List Name 11 3 2" xfId="3904"/>
    <cellStyle name="IBM Cognos - List Name 11 3 3" xfId="3905"/>
    <cellStyle name="IBM Cognos - List Name 11 4" xfId="3906"/>
    <cellStyle name="IBM Cognos - List Name 11 4 2" xfId="3907"/>
    <cellStyle name="IBM Cognos - List Name 11 4 3" xfId="3908"/>
    <cellStyle name="IBM Cognos - List Name 11 5" xfId="3909"/>
    <cellStyle name="IBM Cognos - List Name 11 5 2" xfId="3910"/>
    <cellStyle name="IBM Cognos - List Name 11 5 3" xfId="3911"/>
    <cellStyle name="IBM Cognos - List Name 11 6" xfId="3912"/>
    <cellStyle name="IBM Cognos - List Name 11 6 2" xfId="3913"/>
    <cellStyle name="IBM Cognos - List Name 11 6 3" xfId="3914"/>
    <cellStyle name="IBM Cognos - List Name 11 7" xfId="3915"/>
    <cellStyle name="IBM Cognos - List Name 11 7 2" xfId="3916"/>
    <cellStyle name="IBM Cognos - List Name 11 7 3" xfId="3917"/>
    <cellStyle name="IBM Cognos - List Name 11 8" xfId="3918"/>
    <cellStyle name="IBM Cognos - List Name 11 9" xfId="3919"/>
    <cellStyle name="IBM Cognos - List Name 12" xfId="3920"/>
    <cellStyle name="IBM Cognos - List Name 12 10" xfId="3921"/>
    <cellStyle name="IBM Cognos - List Name 12 2" xfId="3922"/>
    <cellStyle name="IBM Cognos - List Name 12 2 2" xfId="3923"/>
    <cellStyle name="IBM Cognos - List Name 12 2 3" xfId="3924"/>
    <cellStyle name="IBM Cognos - List Name 12 3" xfId="3925"/>
    <cellStyle name="IBM Cognos - List Name 12 3 2" xfId="3926"/>
    <cellStyle name="IBM Cognos - List Name 12 3 3" xfId="3927"/>
    <cellStyle name="IBM Cognos - List Name 12 4" xfId="3928"/>
    <cellStyle name="IBM Cognos - List Name 12 4 2" xfId="3929"/>
    <cellStyle name="IBM Cognos - List Name 12 4 3" xfId="3930"/>
    <cellStyle name="IBM Cognos - List Name 12 5" xfId="3931"/>
    <cellStyle name="IBM Cognos - List Name 12 5 2" xfId="3932"/>
    <cellStyle name="IBM Cognos - List Name 12 5 3" xfId="3933"/>
    <cellStyle name="IBM Cognos - List Name 12 6" xfId="3934"/>
    <cellStyle name="IBM Cognos - List Name 12 6 2" xfId="3935"/>
    <cellStyle name="IBM Cognos - List Name 12 6 3" xfId="3936"/>
    <cellStyle name="IBM Cognos - List Name 12 7" xfId="3937"/>
    <cellStyle name="IBM Cognos - List Name 12 7 2" xfId="3938"/>
    <cellStyle name="IBM Cognos - List Name 12 7 3" xfId="3939"/>
    <cellStyle name="IBM Cognos - List Name 12 8" xfId="3940"/>
    <cellStyle name="IBM Cognos - List Name 12 9" xfId="3941"/>
    <cellStyle name="IBM Cognos - List Name 13" xfId="3942"/>
    <cellStyle name="IBM Cognos - List Name 13 10" xfId="3943"/>
    <cellStyle name="IBM Cognos - List Name 13 2" xfId="3944"/>
    <cellStyle name="IBM Cognos - List Name 13 2 2" xfId="3945"/>
    <cellStyle name="IBM Cognos - List Name 13 2 3" xfId="3946"/>
    <cellStyle name="IBM Cognos - List Name 13 3" xfId="3947"/>
    <cellStyle name="IBM Cognos - List Name 13 3 2" xfId="3948"/>
    <cellStyle name="IBM Cognos - List Name 13 3 3" xfId="3949"/>
    <cellStyle name="IBM Cognos - List Name 13 4" xfId="3950"/>
    <cellStyle name="IBM Cognos - List Name 13 4 2" xfId="3951"/>
    <cellStyle name="IBM Cognos - List Name 13 4 3" xfId="3952"/>
    <cellStyle name="IBM Cognos - List Name 13 5" xfId="3953"/>
    <cellStyle name="IBM Cognos - List Name 13 5 2" xfId="3954"/>
    <cellStyle name="IBM Cognos - List Name 13 5 3" xfId="3955"/>
    <cellStyle name="IBM Cognos - List Name 13 6" xfId="3956"/>
    <cellStyle name="IBM Cognos - List Name 13 6 2" xfId="3957"/>
    <cellStyle name="IBM Cognos - List Name 13 6 3" xfId="3958"/>
    <cellStyle name="IBM Cognos - List Name 13 7" xfId="3959"/>
    <cellStyle name="IBM Cognos - List Name 13 7 2" xfId="3960"/>
    <cellStyle name="IBM Cognos - List Name 13 7 3" xfId="3961"/>
    <cellStyle name="IBM Cognos - List Name 13 8" xfId="3962"/>
    <cellStyle name="IBM Cognos - List Name 13 9" xfId="3963"/>
    <cellStyle name="IBM Cognos - List Name 14" xfId="3964"/>
    <cellStyle name="IBM Cognos - List Name 14 10" xfId="3965"/>
    <cellStyle name="IBM Cognos - List Name 14 2" xfId="3966"/>
    <cellStyle name="IBM Cognos - List Name 14 2 2" xfId="3967"/>
    <cellStyle name="IBM Cognos - List Name 14 2 3" xfId="3968"/>
    <cellStyle name="IBM Cognos - List Name 14 3" xfId="3969"/>
    <cellStyle name="IBM Cognos - List Name 14 3 2" xfId="3970"/>
    <cellStyle name="IBM Cognos - List Name 14 3 3" xfId="3971"/>
    <cellStyle name="IBM Cognos - List Name 14 4" xfId="3972"/>
    <cellStyle name="IBM Cognos - List Name 14 4 2" xfId="3973"/>
    <cellStyle name="IBM Cognos - List Name 14 4 3" xfId="3974"/>
    <cellStyle name="IBM Cognos - List Name 14 5" xfId="3975"/>
    <cellStyle name="IBM Cognos - List Name 14 5 2" xfId="3976"/>
    <cellStyle name="IBM Cognos - List Name 14 5 3" xfId="3977"/>
    <cellStyle name="IBM Cognos - List Name 14 6" xfId="3978"/>
    <cellStyle name="IBM Cognos - List Name 14 6 2" xfId="3979"/>
    <cellStyle name="IBM Cognos - List Name 14 6 3" xfId="3980"/>
    <cellStyle name="IBM Cognos - List Name 14 7" xfId="3981"/>
    <cellStyle name="IBM Cognos - List Name 14 7 2" xfId="3982"/>
    <cellStyle name="IBM Cognos - List Name 14 7 3" xfId="3983"/>
    <cellStyle name="IBM Cognos - List Name 14 8" xfId="3984"/>
    <cellStyle name="IBM Cognos - List Name 14 9" xfId="3985"/>
    <cellStyle name="IBM Cognos - List Name 15" xfId="3986"/>
    <cellStyle name="IBM Cognos - List Name 15 2" xfId="3987"/>
    <cellStyle name="IBM Cognos - List Name 15 2 2" xfId="3988"/>
    <cellStyle name="IBM Cognos - List Name 15 2 3" xfId="3989"/>
    <cellStyle name="IBM Cognos - List Name 15 3" xfId="3990"/>
    <cellStyle name="IBM Cognos - List Name 15 3 2" xfId="3991"/>
    <cellStyle name="IBM Cognos - List Name 15 3 3" xfId="3992"/>
    <cellStyle name="IBM Cognos - List Name 15 4" xfId="3993"/>
    <cellStyle name="IBM Cognos - List Name 15 5" xfId="3994"/>
    <cellStyle name="IBM Cognos - List Name 15 6" xfId="3995"/>
    <cellStyle name="IBM Cognos - List Name 16" xfId="3996"/>
    <cellStyle name="IBM Cognos - List Name 16 2" xfId="3997"/>
    <cellStyle name="IBM Cognos - List Name 16 2 2" xfId="3998"/>
    <cellStyle name="IBM Cognos - List Name 16 2 3" xfId="3999"/>
    <cellStyle name="IBM Cognos - List Name 16 3" xfId="4000"/>
    <cellStyle name="IBM Cognos - List Name 16 3 2" xfId="4001"/>
    <cellStyle name="IBM Cognos - List Name 16 3 3" xfId="4002"/>
    <cellStyle name="IBM Cognos - List Name 16 4" xfId="4003"/>
    <cellStyle name="IBM Cognos - List Name 16 5" xfId="4004"/>
    <cellStyle name="IBM Cognos - List Name 16 6" xfId="4005"/>
    <cellStyle name="IBM Cognos - List Name 17" xfId="4006"/>
    <cellStyle name="IBM Cognos - List Name 17 2" xfId="4007"/>
    <cellStyle name="IBM Cognos - List Name 17 2 2" xfId="4008"/>
    <cellStyle name="IBM Cognos - List Name 17 2 3" xfId="4009"/>
    <cellStyle name="IBM Cognos - List Name 17 3" xfId="4010"/>
    <cellStyle name="IBM Cognos - List Name 17 3 2" xfId="4011"/>
    <cellStyle name="IBM Cognos - List Name 17 3 3" xfId="4012"/>
    <cellStyle name="IBM Cognos - List Name 17 4" xfId="4013"/>
    <cellStyle name="IBM Cognos - List Name 17 5" xfId="4014"/>
    <cellStyle name="IBM Cognos - List Name 17 6" xfId="4015"/>
    <cellStyle name="IBM Cognos - List Name 18" xfId="4016"/>
    <cellStyle name="IBM Cognos - List Name 18 2" xfId="4017"/>
    <cellStyle name="IBM Cognos - List Name 18 3" xfId="4018"/>
    <cellStyle name="IBM Cognos - List Name 19" xfId="4019"/>
    <cellStyle name="IBM Cognos - List Name 19 2" xfId="4020"/>
    <cellStyle name="IBM Cognos - List Name 19 3" xfId="4021"/>
    <cellStyle name="IBM Cognos - List Name 2" xfId="4022"/>
    <cellStyle name="IBM Cognos - List Name 2 10" xfId="4023"/>
    <cellStyle name="IBM Cognos - List Name 2 2" xfId="4024"/>
    <cellStyle name="IBM Cognos - List Name 2 2 2" xfId="4025"/>
    <cellStyle name="IBM Cognos - List Name 2 2 2 2" xfId="4026"/>
    <cellStyle name="IBM Cognos - List Name 2 2 2 2 2" xfId="4027"/>
    <cellStyle name="IBM Cognos - List Name 2 2 2 2 3" xfId="4028"/>
    <cellStyle name="IBM Cognos - List Name 2 2 2 3" xfId="4029"/>
    <cellStyle name="IBM Cognos - List Name 2 2 2 4" xfId="4030"/>
    <cellStyle name="IBM Cognos - List Name 2 2 2 5" xfId="4031"/>
    <cellStyle name="IBM Cognos - List Name 2 2 3" xfId="4032"/>
    <cellStyle name="IBM Cognos - List Name 2 2 3 2" xfId="4033"/>
    <cellStyle name="IBM Cognos - List Name 2 2 3 3" xfId="4034"/>
    <cellStyle name="IBM Cognos - List Name 2 2 4" xfId="4035"/>
    <cellStyle name="IBM Cognos - List Name 2 2 4 2" xfId="4036"/>
    <cellStyle name="IBM Cognos - List Name 2 2 4 3" xfId="4037"/>
    <cellStyle name="IBM Cognos - List Name 2 2 5" xfId="4038"/>
    <cellStyle name="IBM Cognos - List Name 2 2 5 2" xfId="4039"/>
    <cellStyle name="IBM Cognos - List Name 2 2 5 3" xfId="4040"/>
    <cellStyle name="IBM Cognos - List Name 2 2 6" xfId="4041"/>
    <cellStyle name="IBM Cognos - List Name 2 2 6 2" xfId="4042"/>
    <cellStyle name="IBM Cognos - List Name 2 2 6 3" xfId="4043"/>
    <cellStyle name="IBM Cognos - List Name 2 2 7" xfId="4044"/>
    <cellStyle name="IBM Cognos - List Name 2 2 8" xfId="4045"/>
    <cellStyle name="IBM Cognos - List Name 2 2 9" xfId="4046"/>
    <cellStyle name="IBM Cognos - List Name 2 3" xfId="4047"/>
    <cellStyle name="IBM Cognos - List Name 2 3 2" xfId="4048"/>
    <cellStyle name="IBM Cognos - List Name 2 3 2 2" xfId="4049"/>
    <cellStyle name="IBM Cognos - List Name 2 3 2 2 2" xfId="4050"/>
    <cellStyle name="IBM Cognos - List Name 2 3 2 2 3" xfId="4051"/>
    <cellStyle name="IBM Cognos - List Name 2 3 2 3" xfId="4052"/>
    <cellStyle name="IBM Cognos - List Name 2 3 2 4" xfId="4053"/>
    <cellStyle name="IBM Cognos - List Name 2 3 2 5" xfId="4054"/>
    <cellStyle name="IBM Cognos - List Name 2 3 3" xfId="4055"/>
    <cellStyle name="IBM Cognos - List Name 2 3 3 2" xfId="4056"/>
    <cellStyle name="IBM Cognos - List Name 2 3 3 3" xfId="4057"/>
    <cellStyle name="IBM Cognos - List Name 2 3 4" xfId="4058"/>
    <cellStyle name="IBM Cognos - List Name 2 3 4 2" xfId="4059"/>
    <cellStyle name="IBM Cognos - List Name 2 3 4 3" xfId="4060"/>
    <cellStyle name="IBM Cognos - List Name 2 3 5" xfId="4061"/>
    <cellStyle name="IBM Cognos - List Name 2 3 5 2" xfId="4062"/>
    <cellStyle name="IBM Cognos - List Name 2 3 5 3" xfId="4063"/>
    <cellStyle name="IBM Cognos - List Name 2 3 6" xfId="4064"/>
    <cellStyle name="IBM Cognos - List Name 2 3 6 2" xfId="4065"/>
    <cellStyle name="IBM Cognos - List Name 2 3 6 3" xfId="4066"/>
    <cellStyle name="IBM Cognos - List Name 2 3 7" xfId="4067"/>
    <cellStyle name="IBM Cognos - List Name 2 3 8" xfId="4068"/>
    <cellStyle name="IBM Cognos - List Name 2 3 9" xfId="4069"/>
    <cellStyle name="IBM Cognos - List Name 2 4" xfId="4070"/>
    <cellStyle name="IBM Cognos - List Name 2 4 2" xfId="4071"/>
    <cellStyle name="IBM Cognos - List Name 2 4 2 2" xfId="4072"/>
    <cellStyle name="IBM Cognos - List Name 2 4 2 3" xfId="4073"/>
    <cellStyle name="IBM Cognos - List Name 2 4 3" xfId="4074"/>
    <cellStyle name="IBM Cognos - List Name 2 4 3 2" xfId="4075"/>
    <cellStyle name="IBM Cognos - List Name 2 4 3 3" xfId="4076"/>
    <cellStyle name="IBM Cognos - List Name 2 4 4" xfId="4077"/>
    <cellStyle name="IBM Cognos - List Name 2 4 4 2" xfId="4078"/>
    <cellStyle name="IBM Cognos - List Name 2 4 4 3" xfId="4079"/>
    <cellStyle name="IBM Cognos - List Name 2 4 5" xfId="4080"/>
    <cellStyle name="IBM Cognos - List Name 2 4 6" xfId="4081"/>
    <cellStyle name="IBM Cognos - List Name 2 4 7" xfId="4082"/>
    <cellStyle name="IBM Cognos - List Name 2 5" xfId="4083"/>
    <cellStyle name="IBM Cognos - List Name 2 5 2" xfId="4084"/>
    <cellStyle name="IBM Cognos - List Name 2 5 2 2" xfId="4085"/>
    <cellStyle name="IBM Cognos - List Name 2 5 2 3" xfId="4086"/>
    <cellStyle name="IBM Cognos - List Name 2 5 3" xfId="4087"/>
    <cellStyle name="IBM Cognos - List Name 2 5 3 2" xfId="4088"/>
    <cellStyle name="IBM Cognos - List Name 2 5 3 3" xfId="4089"/>
    <cellStyle name="IBM Cognos - List Name 2 5 4" xfId="4090"/>
    <cellStyle name="IBM Cognos - List Name 2 5 5" xfId="4091"/>
    <cellStyle name="IBM Cognos - List Name 2 5 6" xfId="4092"/>
    <cellStyle name="IBM Cognos - List Name 2 6" xfId="4093"/>
    <cellStyle name="IBM Cognos - List Name 2 6 2" xfId="4094"/>
    <cellStyle name="IBM Cognos - List Name 2 6 3" xfId="4095"/>
    <cellStyle name="IBM Cognos - List Name 2 7" xfId="4096"/>
    <cellStyle name="IBM Cognos - List Name 2 7 2" xfId="4097"/>
    <cellStyle name="IBM Cognos - List Name 2 7 3" xfId="4098"/>
    <cellStyle name="IBM Cognos - List Name 2 8" xfId="4099"/>
    <cellStyle name="IBM Cognos - List Name 2 9" xfId="4100"/>
    <cellStyle name="IBM Cognos - List Name 20" xfId="4101"/>
    <cellStyle name="IBM Cognos - List Name 20 2" xfId="4102"/>
    <cellStyle name="IBM Cognos - List Name 20 3" xfId="4103"/>
    <cellStyle name="IBM Cognos - List Name 21" xfId="4104"/>
    <cellStyle name="IBM Cognos - List Name 22" xfId="4105"/>
    <cellStyle name="IBM Cognos - List Name 23" xfId="4106"/>
    <cellStyle name="IBM Cognos - List Name 3" xfId="4107"/>
    <cellStyle name="IBM Cognos - List Name 3 10" xfId="4108"/>
    <cellStyle name="IBM Cognos - List Name 3 11" xfId="4109"/>
    <cellStyle name="IBM Cognos - List Name 3 2" xfId="4110"/>
    <cellStyle name="IBM Cognos - List Name 3 2 10" xfId="4111"/>
    <cellStyle name="IBM Cognos - List Name 3 2 2" xfId="4112"/>
    <cellStyle name="IBM Cognos - List Name 3 2 2 2" xfId="4113"/>
    <cellStyle name="IBM Cognos - List Name 3 2 2 2 2" xfId="4114"/>
    <cellStyle name="IBM Cognos - List Name 3 2 2 2 3" xfId="4115"/>
    <cellStyle name="IBM Cognos - List Name 3 2 2 3" xfId="4116"/>
    <cellStyle name="IBM Cognos - List Name 3 2 2 3 2" xfId="4117"/>
    <cellStyle name="IBM Cognos - List Name 3 2 2 3 3" xfId="4118"/>
    <cellStyle name="IBM Cognos - List Name 3 2 2 4" xfId="4119"/>
    <cellStyle name="IBM Cognos - List Name 3 2 2 5" xfId="4120"/>
    <cellStyle name="IBM Cognos - List Name 3 2 2 6" xfId="4121"/>
    <cellStyle name="IBM Cognos - List Name 3 2 3" xfId="4122"/>
    <cellStyle name="IBM Cognos - List Name 3 2 3 2" xfId="4123"/>
    <cellStyle name="IBM Cognos - List Name 3 2 3 3" xfId="4124"/>
    <cellStyle name="IBM Cognos - List Name 3 2 4" xfId="4125"/>
    <cellStyle name="IBM Cognos - List Name 3 2 4 2" xfId="4126"/>
    <cellStyle name="IBM Cognos - List Name 3 2 4 3" xfId="4127"/>
    <cellStyle name="IBM Cognos - List Name 3 2 5" xfId="4128"/>
    <cellStyle name="IBM Cognos - List Name 3 2 5 2" xfId="4129"/>
    <cellStyle name="IBM Cognos - List Name 3 2 5 3" xfId="4130"/>
    <cellStyle name="IBM Cognos - List Name 3 2 6" xfId="4131"/>
    <cellStyle name="IBM Cognos - List Name 3 2 6 2" xfId="4132"/>
    <cellStyle name="IBM Cognos - List Name 3 2 6 3" xfId="4133"/>
    <cellStyle name="IBM Cognos - List Name 3 2 7" xfId="4134"/>
    <cellStyle name="IBM Cognos - List Name 3 2 7 2" xfId="4135"/>
    <cellStyle name="IBM Cognos - List Name 3 2 7 3" xfId="4136"/>
    <cellStyle name="IBM Cognos - List Name 3 2 8" xfId="4137"/>
    <cellStyle name="IBM Cognos - List Name 3 2 9" xfId="4138"/>
    <cellStyle name="IBM Cognos - List Name 3 3" xfId="4139"/>
    <cellStyle name="IBM Cognos - List Name 3 3 2" xfId="4140"/>
    <cellStyle name="IBM Cognos - List Name 3 3 3" xfId="4141"/>
    <cellStyle name="IBM Cognos - List Name 3 4" xfId="4142"/>
    <cellStyle name="IBM Cognos - List Name 3 4 2" xfId="4143"/>
    <cellStyle name="IBM Cognos - List Name 3 4 3" xfId="4144"/>
    <cellStyle name="IBM Cognos - List Name 3 5" xfId="4145"/>
    <cellStyle name="IBM Cognos - List Name 3 5 2" xfId="4146"/>
    <cellStyle name="IBM Cognos - List Name 3 5 3" xfId="4147"/>
    <cellStyle name="IBM Cognos - List Name 3 6" xfId="4148"/>
    <cellStyle name="IBM Cognos - List Name 3 6 2" xfId="4149"/>
    <cellStyle name="IBM Cognos - List Name 3 6 3" xfId="4150"/>
    <cellStyle name="IBM Cognos - List Name 3 7" xfId="4151"/>
    <cellStyle name="IBM Cognos - List Name 3 7 2" xfId="4152"/>
    <cellStyle name="IBM Cognos - List Name 3 7 3" xfId="4153"/>
    <cellStyle name="IBM Cognos - List Name 3 8" xfId="4154"/>
    <cellStyle name="IBM Cognos - List Name 3 8 2" xfId="4155"/>
    <cellStyle name="IBM Cognos - List Name 3 8 3" xfId="4156"/>
    <cellStyle name="IBM Cognos - List Name 3 9" xfId="4157"/>
    <cellStyle name="IBM Cognos - List Name 4" xfId="4158"/>
    <cellStyle name="IBM Cognos - List Name 4 2" xfId="4159"/>
    <cellStyle name="IBM Cognos - List Name 4 2 2" xfId="4160"/>
    <cellStyle name="IBM Cognos - List Name 4 2 2 2" xfId="4161"/>
    <cellStyle name="IBM Cognos - List Name 4 2 2 3" xfId="4162"/>
    <cellStyle name="IBM Cognos - List Name 4 2 3" xfId="4163"/>
    <cellStyle name="IBM Cognos - List Name 4 2 4" xfId="4164"/>
    <cellStyle name="IBM Cognos - List Name 4 2 5" xfId="4165"/>
    <cellStyle name="IBM Cognos - List Name 4 3" xfId="4166"/>
    <cellStyle name="IBM Cognos - List Name 4 3 2" xfId="4167"/>
    <cellStyle name="IBM Cognos - List Name 4 3 3" xfId="4168"/>
    <cellStyle name="IBM Cognos - List Name 4 4" xfId="4169"/>
    <cellStyle name="IBM Cognos - List Name 4 4 2" xfId="4170"/>
    <cellStyle name="IBM Cognos - List Name 4 4 3" xfId="4171"/>
    <cellStyle name="IBM Cognos - List Name 4 5" xfId="4172"/>
    <cellStyle name="IBM Cognos - List Name 4 5 2" xfId="4173"/>
    <cellStyle name="IBM Cognos - List Name 4 5 3" xfId="4174"/>
    <cellStyle name="IBM Cognos - List Name 4 6" xfId="4175"/>
    <cellStyle name="IBM Cognos - List Name 4 6 2" xfId="4176"/>
    <cellStyle name="IBM Cognos - List Name 4 6 3" xfId="4177"/>
    <cellStyle name="IBM Cognos - List Name 4 7" xfId="4178"/>
    <cellStyle name="IBM Cognos - List Name 4 8" xfId="4179"/>
    <cellStyle name="IBM Cognos - List Name 4 9" xfId="4180"/>
    <cellStyle name="IBM Cognos - List Name 5" xfId="4181"/>
    <cellStyle name="IBM Cognos - List Name 5 10" xfId="4182"/>
    <cellStyle name="IBM Cognos - List Name 5 2" xfId="4183"/>
    <cellStyle name="IBM Cognos - List Name 5 2 2" xfId="4184"/>
    <cellStyle name="IBM Cognos - List Name 5 2 2 2" xfId="4185"/>
    <cellStyle name="IBM Cognos - List Name 5 2 2 3" xfId="4186"/>
    <cellStyle name="IBM Cognos - List Name 5 2 3" xfId="4187"/>
    <cellStyle name="IBM Cognos - List Name 5 2 4" xfId="4188"/>
    <cellStyle name="IBM Cognos - List Name 5 2 5" xfId="4189"/>
    <cellStyle name="IBM Cognos - List Name 5 3" xfId="4190"/>
    <cellStyle name="IBM Cognos - List Name 5 3 2" xfId="4191"/>
    <cellStyle name="IBM Cognos - List Name 5 3 3" xfId="4192"/>
    <cellStyle name="IBM Cognos - List Name 5 4" xfId="4193"/>
    <cellStyle name="IBM Cognos - List Name 5 4 2" xfId="4194"/>
    <cellStyle name="IBM Cognos - List Name 5 4 3" xfId="4195"/>
    <cellStyle name="IBM Cognos - List Name 5 5" xfId="4196"/>
    <cellStyle name="IBM Cognos - List Name 5 5 2" xfId="4197"/>
    <cellStyle name="IBM Cognos - List Name 5 5 3" xfId="4198"/>
    <cellStyle name="IBM Cognos - List Name 5 6" xfId="4199"/>
    <cellStyle name="IBM Cognos - List Name 5 6 2" xfId="4200"/>
    <cellStyle name="IBM Cognos - List Name 5 6 3" xfId="4201"/>
    <cellStyle name="IBM Cognos - List Name 5 7" xfId="4202"/>
    <cellStyle name="IBM Cognos - List Name 5 7 2" xfId="4203"/>
    <cellStyle name="IBM Cognos - List Name 5 7 3" xfId="4204"/>
    <cellStyle name="IBM Cognos - List Name 5 8" xfId="4205"/>
    <cellStyle name="IBM Cognos - List Name 5 9" xfId="4206"/>
    <cellStyle name="IBM Cognos - List Name 6" xfId="4207"/>
    <cellStyle name="IBM Cognos - List Name 6 2" xfId="4208"/>
    <cellStyle name="IBM Cognos - List Name 6 2 2" xfId="4209"/>
    <cellStyle name="IBM Cognos - List Name 6 2 2 2" xfId="4210"/>
    <cellStyle name="IBM Cognos - List Name 6 2 2 3" xfId="4211"/>
    <cellStyle name="IBM Cognos - List Name 6 2 3" xfId="4212"/>
    <cellStyle name="IBM Cognos - List Name 6 2 4" xfId="4213"/>
    <cellStyle name="IBM Cognos - List Name 6 2 5" xfId="4214"/>
    <cellStyle name="IBM Cognos - List Name 6 3" xfId="4215"/>
    <cellStyle name="IBM Cognos - List Name 6 3 2" xfId="4216"/>
    <cellStyle name="IBM Cognos - List Name 6 3 2 2" xfId="4217"/>
    <cellStyle name="IBM Cognos - List Name 6 3 2 3" xfId="4218"/>
    <cellStyle name="IBM Cognos - List Name 6 3 3" xfId="4219"/>
    <cellStyle name="IBM Cognos - List Name 6 3 4" xfId="4220"/>
    <cellStyle name="IBM Cognos - List Name 6 3 5" xfId="4221"/>
    <cellStyle name="IBM Cognos - List Name 6 4" xfId="4222"/>
    <cellStyle name="IBM Cognos - List Name 6 4 2" xfId="4223"/>
    <cellStyle name="IBM Cognos - List Name 6 4 2 2" xfId="4224"/>
    <cellStyle name="IBM Cognos - List Name 6 4 2 3" xfId="4225"/>
    <cellStyle name="IBM Cognos - List Name 6 4 3" xfId="4226"/>
    <cellStyle name="IBM Cognos - List Name 6 4 4" xfId="4227"/>
    <cellStyle name="IBM Cognos - List Name 6 4 5" xfId="4228"/>
    <cellStyle name="IBM Cognos - List Name 6 5" xfId="4229"/>
    <cellStyle name="IBM Cognos - List Name 6 5 2" xfId="4230"/>
    <cellStyle name="IBM Cognos - List Name 6 5 3" xfId="4231"/>
    <cellStyle name="IBM Cognos - List Name 6 6" xfId="4232"/>
    <cellStyle name="IBM Cognos - List Name 6 6 2" xfId="4233"/>
    <cellStyle name="IBM Cognos - List Name 6 6 3" xfId="4234"/>
    <cellStyle name="IBM Cognos - List Name 6 7" xfId="4235"/>
    <cellStyle name="IBM Cognos - List Name 6 8" xfId="4236"/>
    <cellStyle name="IBM Cognos - List Name 6 9" xfId="4237"/>
    <cellStyle name="IBM Cognos - List Name 7" xfId="4238"/>
    <cellStyle name="IBM Cognos - List Name 7 10" xfId="4239"/>
    <cellStyle name="IBM Cognos - List Name 7 2" xfId="4240"/>
    <cellStyle name="IBM Cognos - List Name 7 2 2" xfId="4241"/>
    <cellStyle name="IBM Cognos - List Name 7 2 3" xfId="4242"/>
    <cellStyle name="IBM Cognos - List Name 7 3" xfId="4243"/>
    <cellStyle name="IBM Cognos - List Name 7 3 2" xfId="4244"/>
    <cellStyle name="IBM Cognos - List Name 7 3 3" xfId="4245"/>
    <cellStyle name="IBM Cognos - List Name 7 4" xfId="4246"/>
    <cellStyle name="IBM Cognos - List Name 7 4 2" xfId="4247"/>
    <cellStyle name="IBM Cognos - List Name 7 4 3" xfId="4248"/>
    <cellStyle name="IBM Cognos - List Name 7 5" xfId="4249"/>
    <cellStyle name="IBM Cognos - List Name 7 5 2" xfId="4250"/>
    <cellStyle name="IBM Cognos - List Name 7 5 3" xfId="4251"/>
    <cellStyle name="IBM Cognos - List Name 7 6" xfId="4252"/>
    <cellStyle name="IBM Cognos - List Name 7 6 2" xfId="4253"/>
    <cellStyle name="IBM Cognos - List Name 7 6 3" xfId="4254"/>
    <cellStyle name="IBM Cognos - List Name 7 7" xfId="4255"/>
    <cellStyle name="IBM Cognos - List Name 7 7 2" xfId="4256"/>
    <cellStyle name="IBM Cognos - List Name 7 7 3" xfId="4257"/>
    <cellStyle name="IBM Cognos - List Name 7 8" xfId="4258"/>
    <cellStyle name="IBM Cognos - List Name 7 9" xfId="4259"/>
    <cellStyle name="IBM Cognos - List Name 8" xfId="4260"/>
    <cellStyle name="IBM Cognos - List Name 8 10" xfId="4261"/>
    <cellStyle name="IBM Cognos - List Name 8 2" xfId="4262"/>
    <cellStyle name="IBM Cognos - List Name 8 2 2" xfId="4263"/>
    <cellStyle name="IBM Cognos - List Name 8 2 3" xfId="4264"/>
    <cellStyle name="IBM Cognos - List Name 8 3" xfId="4265"/>
    <cellStyle name="IBM Cognos - List Name 8 3 2" xfId="4266"/>
    <cellStyle name="IBM Cognos - List Name 8 3 3" xfId="4267"/>
    <cellStyle name="IBM Cognos - List Name 8 4" xfId="4268"/>
    <cellStyle name="IBM Cognos - List Name 8 4 2" xfId="4269"/>
    <cellStyle name="IBM Cognos - List Name 8 4 3" xfId="4270"/>
    <cellStyle name="IBM Cognos - List Name 8 5" xfId="4271"/>
    <cellStyle name="IBM Cognos - List Name 8 5 2" xfId="4272"/>
    <cellStyle name="IBM Cognos - List Name 8 5 3" xfId="4273"/>
    <cellStyle name="IBM Cognos - List Name 8 6" xfId="4274"/>
    <cellStyle name="IBM Cognos - List Name 8 6 2" xfId="4275"/>
    <cellStyle name="IBM Cognos - List Name 8 6 3" xfId="4276"/>
    <cellStyle name="IBM Cognos - List Name 8 7" xfId="4277"/>
    <cellStyle name="IBM Cognos - List Name 8 7 2" xfId="4278"/>
    <cellStyle name="IBM Cognos - List Name 8 7 3" xfId="4279"/>
    <cellStyle name="IBM Cognos - List Name 8 8" xfId="4280"/>
    <cellStyle name="IBM Cognos - List Name 8 9" xfId="4281"/>
    <cellStyle name="IBM Cognos - List Name 9" xfId="4282"/>
    <cellStyle name="IBM Cognos - List Name 9 10" xfId="4283"/>
    <cellStyle name="IBM Cognos - List Name 9 2" xfId="4284"/>
    <cellStyle name="IBM Cognos - List Name 9 2 2" xfId="4285"/>
    <cellStyle name="IBM Cognos - List Name 9 2 3" xfId="4286"/>
    <cellStyle name="IBM Cognos - List Name 9 3" xfId="4287"/>
    <cellStyle name="IBM Cognos - List Name 9 3 2" xfId="4288"/>
    <cellStyle name="IBM Cognos - List Name 9 3 3" xfId="4289"/>
    <cellStyle name="IBM Cognos - List Name 9 4" xfId="4290"/>
    <cellStyle name="IBM Cognos - List Name 9 4 2" xfId="4291"/>
    <cellStyle name="IBM Cognos - List Name 9 4 3" xfId="4292"/>
    <cellStyle name="IBM Cognos - List Name 9 5" xfId="4293"/>
    <cellStyle name="IBM Cognos - List Name 9 5 2" xfId="4294"/>
    <cellStyle name="IBM Cognos - List Name 9 5 3" xfId="4295"/>
    <cellStyle name="IBM Cognos - List Name 9 6" xfId="4296"/>
    <cellStyle name="IBM Cognos - List Name 9 6 2" xfId="4297"/>
    <cellStyle name="IBM Cognos - List Name 9 6 3" xfId="4298"/>
    <cellStyle name="IBM Cognos - List Name 9 7" xfId="4299"/>
    <cellStyle name="IBM Cognos - List Name 9 7 2" xfId="4300"/>
    <cellStyle name="IBM Cognos - List Name 9 7 3" xfId="4301"/>
    <cellStyle name="IBM Cognos - List Name 9 8" xfId="4302"/>
    <cellStyle name="IBM Cognos - List Name 9 9" xfId="4303"/>
    <cellStyle name="IBM Cognos - List Name_1. Compensation" xfId="4304"/>
    <cellStyle name="IBM Cognos - Measure" xfId="4305"/>
    <cellStyle name="IBM Cognos - Measure 10" xfId="4306"/>
    <cellStyle name="IBM Cognos - Measure 10 2" xfId="4307"/>
    <cellStyle name="IBM Cognos - Measure 10 3" xfId="4308"/>
    <cellStyle name="IBM Cognos - Measure 11" xfId="4309"/>
    <cellStyle name="IBM Cognos - Measure 11 2" xfId="4310"/>
    <cellStyle name="IBM Cognos - Measure 11 3" xfId="4311"/>
    <cellStyle name="IBM Cognos - Measure 12" xfId="4312"/>
    <cellStyle name="IBM Cognos - Measure 13" xfId="4313"/>
    <cellStyle name="IBM Cognos - Measure 14" xfId="4314"/>
    <cellStyle name="IBM Cognos - Measure 2" xfId="4315"/>
    <cellStyle name="IBM Cognos - Measure 2 2" xfId="4316"/>
    <cellStyle name="IBM Cognos - Measure 2 2 2" xfId="4317"/>
    <cellStyle name="IBM Cognos - Measure 2 2 2 2" xfId="4318"/>
    <cellStyle name="IBM Cognos - Measure 2 2 2 3" xfId="4319"/>
    <cellStyle name="IBM Cognos - Measure 2 2 3" xfId="4320"/>
    <cellStyle name="IBM Cognos - Measure 2 2 4" xfId="4321"/>
    <cellStyle name="IBM Cognos - Measure 2 2 5" xfId="4322"/>
    <cellStyle name="IBM Cognos - Measure 2 3" xfId="4323"/>
    <cellStyle name="IBM Cognos - Measure 2 3 2" xfId="4324"/>
    <cellStyle name="IBM Cognos - Measure 2 3 2 2" xfId="4325"/>
    <cellStyle name="IBM Cognos - Measure 2 3 2 3" xfId="4326"/>
    <cellStyle name="IBM Cognos - Measure 2 3 3" xfId="4327"/>
    <cellStyle name="IBM Cognos - Measure 2 3 3 2" xfId="4328"/>
    <cellStyle name="IBM Cognos - Measure 2 3 3 3" xfId="4329"/>
    <cellStyle name="IBM Cognos - Measure 2 3 4" xfId="4330"/>
    <cellStyle name="IBM Cognos - Measure 2 3 4 2" xfId="4331"/>
    <cellStyle name="IBM Cognos - Measure 2 3 4 3" xfId="4332"/>
    <cellStyle name="IBM Cognos - Measure 2 3 5" xfId="4333"/>
    <cellStyle name="IBM Cognos - Measure 2 3 6" xfId="4334"/>
    <cellStyle name="IBM Cognos - Measure 2 3 7" xfId="4335"/>
    <cellStyle name="IBM Cognos - Measure 2 4" xfId="4336"/>
    <cellStyle name="IBM Cognos - Measure 2 4 2" xfId="4337"/>
    <cellStyle name="IBM Cognos - Measure 2 4 3" xfId="4338"/>
    <cellStyle name="IBM Cognos - Measure 2 5" xfId="4339"/>
    <cellStyle name="IBM Cognos - Measure 2 5 2" xfId="4340"/>
    <cellStyle name="IBM Cognos - Measure 2 5 3" xfId="4341"/>
    <cellStyle name="IBM Cognos - Measure 2 6" xfId="4342"/>
    <cellStyle name="IBM Cognos - Measure 2 6 2" xfId="4343"/>
    <cellStyle name="IBM Cognos - Measure 2 6 3" xfId="4344"/>
    <cellStyle name="IBM Cognos - Measure 2 7" xfId="4345"/>
    <cellStyle name="IBM Cognos - Measure 2 8" xfId="4346"/>
    <cellStyle name="IBM Cognos - Measure 2 9" xfId="4347"/>
    <cellStyle name="IBM Cognos - Measure 3" xfId="4348"/>
    <cellStyle name="IBM Cognos - Measure 3 10" xfId="4349"/>
    <cellStyle name="IBM Cognos - Measure 3 11" xfId="4350"/>
    <cellStyle name="IBM Cognos - Measure 3 2" xfId="4351"/>
    <cellStyle name="IBM Cognos - Measure 3 2 10" xfId="4352"/>
    <cellStyle name="IBM Cognos - Measure 3 2 2" xfId="4353"/>
    <cellStyle name="IBM Cognos - Measure 3 2 2 2" xfId="4354"/>
    <cellStyle name="IBM Cognos - Measure 3 2 2 3" xfId="4355"/>
    <cellStyle name="IBM Cognos - Measure 3 2 3" xfId="4356"/>
    <cellStyle name="IBM Cognos - Measure 3 2 3 2" xfId="4357"/>
    <cellStyle name="IBM Cognos - Measure 3 2 3 3" xfId="4358"/>
    <cellStyle name="IBM Cognos - Measure 3 2 4" xfId="4359"/>
    <cellStyle name="IBM Cognos - Measure 3 2 4 2" xfId="4360"/>
    <cellStyle name="IBM Cognos - Measure 3 2 4 3" xfId="4361"/>
    <cellStyle name="IBM Cognos - Measure 3 2 5" xfId="4362"/>
    <cellStyle name="IBM Cognos - Measure 3 2 5 2" xfId="4363"/>
    <cellStyle name="IBM Cognos - Measure 3 2 5 3" xfId="4364"/>
    <cellStyle name="IBM Cognos - Measure 3 2 6" xfId="4365"/>
    <cellStyle name="IBM Cognos - Measure 3 2 6 2" xfId="4366"/>
    <cellStyle name="IBM Cognos - Measure 3 2 6 3" xfId="4367"/>
    <cellStyle name="IBM Cognos - Measure 3 2 7" xfId="4368"/>
    <cellStyle name="IBM Cognos - Measure 3 2 7 2" xfId="4369"/>
    <cellStyle name="IBM Cognos - Measure 3 2 7 3" xfId="4370"/>
    <cellStyle name="IBM Cognos - Measure 3 2 8" xfId="4371"/>
    <cellStyle name="IBM Cognos - Measure 3 2 9" xfId="4372"/>
    <cellStyle name="IBM Cognos - Measure 3 3" xfId="4373"/>
    <cellStyle name="IBM Cognos - Measure 3 3 2" xfId="4374"/>
    <cellStyle name="IBM Cognos - Measure 3 3 3" xfId="4375"/>
    <cellStyle name="IBM Cognos - Measure 3 4" xfId="4376"/>
    <cellStyle name="IBM Cognos - Measure 3 4 2" xfId="4377"/>
    <cellStyle name="IBM Cognos - Measure 3 4 3" xfId="4378"/>
    <cellStyle name="IBM Cognos - Measure 3 5" xfId="4379"/>
    <cellStyle name="IBM Cognos - Measure 3 5 2" xfId="4380"/>
    <cellStyle name="IBM Cognos - Measure 3 5 3" xfId="4381"/>
    <cellStyle name="IBM Cognos - Measure 3 6" xfId="4382"/>
    <cellStyle name="IBM Cognos - Measure 3 6 2" xfId="4383"/>
    <cellStyle name="IBM Cognos - Measure 3 6 3" xfId="4384"/>
    <cellStyle name="IBM Cognos - Measure 3 7" xfId="4385"/>
    <cellStyle name="IBM Cognos - Measure 3 7 2" xfId="4386"/>
    <cellStyle name="IBM Cognos - Measure 3 7 3" xfId="4387"/>
    <cellStyle name="IBM Cognos - Measure 3 8" xfId="4388"/>
    <cellStyle name="IBM Cognos - Measure 3 8 2" xfId="4389"/>
    <cellStyle name="IBM Cognos - Measure 3 8 3" xfId="4390"/>
    <cellStyle name="IBM Cognos - Measure 3 9" xfId="4391"/>
    <cellStyle name="IBM Cognos - Measure 4" xfId="4392"/>
    <cellStyle name="IBM Cognos - Measure 4 2" xfId="4393"/>
    <cellStyle name="IBM Cognos - Measure 4 2 2" xfId="4394"/>
    <cellStyle name="IBM Cognos - Measure 4 2 3" xfId="4395"/>
    <cellStyle name="IBM Cognos - Measure 4 3" xfId="4396"/>
    <cellStyle name="IBM Cognos - Measure 4 3 2" xfId="4397"/>
    <cellStyle name="IBM Cognos - Measure 4 3 3" xfId="4398"/>
    <cellStyle name="IBM Cognos - Measure 4 4" xfId="4399"/>
    <cellStyle name="IBM Cognos - Measure 4 4 2" xfId="4400"/>
    <cellStyle name="IBM Cognos - Measure 4 4 3" xfId="4401"/>
    <cellStyle name="IBM Cognos - Measure 4 5" xfId="4402"/>
    <cellStyle name="IBM Cognos - Measure 4 5 2" xfId="4403"/>
    <cellStyle name="IBM Cognos - Measure 4 5 3" xfId="4404"/>
    <cellStyle name="IBM Cognos - Measure 4 6" xfId="4405"/>
    <cellStyle name="IBM Cognos - Measure 4 7" xfId="4406"/>
    <cellStyle name="IBM Cognos - Measure 4 8" xfId="4407"/>
    <cellStyle name="IBM Cognos - Measure 5" xfId="4408"/>
    <cellStyle name="IBM Cognos - Measure 5 2" xfId="4409"/>
    <cellStyle name="IBM Cognos - Measure 5 2 2" xfId="4410"/>
    <cellStyle name="IBM Cognos - Measure 5 2 3" xfId="4411"/>
    <cellStyle name="IBM Cognos - Measure 5 3" xfId="4412"/>
    <cellStyle name="IBM Cognos - Measure 5 4" xfId="4413"/>
    <cellStyle name="IBM Cognos - Measure 5 5" xfId="4414"/>
    <cellStyle name="IBM Cognos - Measure 6" xfId="4415"/>
    <cellStyle name="IBM Cognos - Measure 6 2" xfId="4416"/>
    <cellStyle name="IBM Cognos - Measure 6 3" xfId="4417"/>
    <cellStyle name="IBM Cognos - Measure 7" xfId="4418"/>
    <cellStyle name="IBM Cognos - Measure 7 2" xfId="4419"/>
    <cellStyle name="IBM Cognos - Measure 7 3" xfId="4420"/>
    <cellStyle name="IBM Cognos - Measure 8" xfId="4421"/>
    <cellStyle name="IBM Cognos - Measure 8 2" xfId="4422"/>
    <cellStyle name="IBM Cognos - Measure 8 3" xfId="4423"/>
    <cellStyle name="IBM Cognos - Measure 9" xfId="4424"/>
    <cellStyle name="IBM Cognos - Measure 9 2" xfId="4425"/>
    <cellStyle name="IBM Cognos - Measure 9 3" xfId="4426"/>
    <cellStyle name="IBM Cognos - Measure Name" xfId="4427"/>
    <cellStyle name="IBM Cognos - Measure Name 10" xfId="4428"/>
    <cellStyle name="IBM Cognos - Measure Name 10 2" xfId="4429"/>
    <cellStyle name="IBM Cognos - Measure Name 10 3" xfId="4430"/>
    <cellStyle name="IBM Cognos - Measure Name 11" xfId="4431"/>
    <cellStyle name="IBM Cognos - Measure Name 11 2" xfId="4432"/>
    <cellStyle name="IBM Cognos - Measure Name 11 3" xfId="4433"/>
    <cellStyle name="IBM Cognos - Measure Name 12" xfId="4434"/>
    <cellStyle name="IBM Cognos - Measure Name 13" xfId="4435"/>
    <cellStyle name="IBM Cognos - Measure Name 14" xfId="4436"/>
    <cellStyle name="IBM Cognos - Measure Name 2" xfId="4437"/>
    <cellStyle name="IBM Cognos - Measure Name 2 2" xfId="4438"/>
    <cellStyle name="IBM Cognos - Measure Name 2 2 2" xfId="4439"/>
    <cellStyle name="IBM Cognos - Measure Name 2 2 2 2" xfId="4440"/>
    <cellStyle name="IBM Cognos - Measure Name 2 2 2 3" xfId="4441"/>
    <cellStyle name="IBM Cognos - Measure Name 2 2 3" xfId="4442"/>
    <cellStyle name="IBM Cognos - Measure Name 2 2 4" xfId="4443"/>
    <cellStyle name="IBM Cognos - Measure Name 2 2 5" xfId="4444"/>
    <cellStyle name="IBM Cognos - Measure Name 2 3" xfId="4445"/>
    <cellStyle name="IBM Cognos - Measure Name 2 3 2" xfId="4446"/>
    <cellStyle name="IBM Cognos - Measure Name 2 3 2 2" xfId="4447"/>
    <cellStyle name="IBM Cognos - Measure Name 2 3 2 3" xfId="4448"/>
    <cellStyle name="IBM Cognos - Measure Name 2 3 3" xfId="4449"/>
    <cellStyle name="IBM Cognos - Measure Name 2 3 4" xfId="4450"/>
    <cellStyle name="IBM Cognos - Measure Name 2 3 5" xfId="4451"/>
    <cellStyle name="IBM Cognos - Measure Name 2 4" xfId="4452"/>
    <cellStyle name="IBM Cognos - Measure Name 2 4 2" xfId="4453"/>
    <cellStyle name="IBM Cognos - Measure Name 2 4 2 2" xfId="4454"/>
    <cellStyle name="IBM Cognos - Measure Name 2 4 2 3" xfId="4455"/>
    <cellStyle name="IBM Cognos - Measure Name 2 4 3" xfId="4456"/>
    <cellStyle name="IBM Cognos - Measure Name 2 4 3 2" xfId="4457"/>
    <cellStyle name="IBM Cognos - Measure Name 2 4 3 3" xfId="4458"/>
    <cellStyle name="IBM Cognos - Measure Name 2 4 4" xfId="4459"/>
    <cellStyle name="IBM Cognos - Measure Name 2 4 4 2" xfId="4460"/>
    <cellStyle name="IBM Cognos - Measure Name 2 4 4 3" xfId="4461"/>
    <cellStyle name="IBM Cognos - Measure Name 2 4 5" xfId="4462"/>
    <cellStyle name="IBM Cognos - Measure Name 2 4 6" xfId="4463"/>
    <cellStyle name="IBM Cognos - Measure Name 2 4 7" xfId="4464"/>
    <cellStyle name="IBM Cognos - Measure Name 2 5" xfId="4465"/>
    <cellStyle name="IBM Cognos - Measure Name 2 5 2" xfId="4466"/>
    <cellStyle name="IBM Cognos - Measure Name 2 5 3" xfId="4467"/>
    <cellStyle name="IBM Cognos - Measure Name 2 6" xfId="4468"/>
    <cellStyle name="IBM Cognos - Measure Name 2 6 2" xfId="4469"/>
    <cellStyle name="IBM Cognos - Measure Name 2 6 3" xfId="4470"/>
    <cellStyle name="IBM Cognos - Measure Name 2 7" xfId="4471"/>
    <cellStyle name="IBM Cognos - Measure Name 2 8" xfId="4472"/>
    <cellStyle name="IBM Cognos - Measure Name 2 9" xfId="4473"/>
    <cellStyle name="IBM Cognos - Measure Name 3" xfId="4474"/>
    <cellStyle name="IBM Cognos - Measure Name 3 10" xfId="4475"/>
    <cellStyle name="IBM Cognos - Measure Name 3 11" xfId="4476"/>
    <cellStyle name="IBM Cognos - Measure Name 3 2" xfId="4477"/>
    <cellStyle name="IBM Cognos - Measure Name 3 2 10" xfId="4478"/>
    <cellStyle name="IBM Cognos - Measure Name 3 2 2" xfId="4479"/>
    <cellStyle name="IBM Cognos - Measure Name 3 2 2 2" xfId="4480"/>
    <cellStyle name="IBM Cognos - Measure Name 3 2 2 3" xfId="4481"/>
    <cellStyle name="IBM Cognos - Measure Name 3 2 3" xfId="4482"/>
    <cellStyle name="IBM Cognos - Measure Name 3 2 3 2" xfId="4483"/>
    <cellStyle name="IBM Cognos - Measure Name 3 2 3 3" xfId="4484"/>
    <cellStyle name="IBM Cognos - Measure Name 3 2 4" xfId="4485"/>
    <cellStyle name="IBM Cognos - Measure Name 3 2 4 2" xfId="4486"/>
    <cellStyle name="IBM Cognos - Measure Name 3 2 4 3" xfId="4487"/>
    <cellStyle name="IBM Cognos - Measure Name 3 2 5" xfId="4488"/>
    <cellStyle name="IBM Cognos - Measure Name 3 2 5 2" xfId="4489"/>
    <cellStyle name="IBM Cognos - Measure Name 3 2 5 3" xfId="4490"/>
    <cellStyle name="IBM Cognos - Measure Name 3 2 6" xfId="4491"/>
    <cellStyle name="IBM Cognos - Measure Name 3 2 6 2" xfId="4492"/>
    <cellStyle name="IBM Cognos - Measure Name 3 2 6 3" xfId="4493"/>
    <cellStyle name="IBM Cognos - Measure Name 3 2 7" xfId="4494"/>
    <cellStyle name="IBM Cognos - Measure Name 3 2 7 2" xfId="4495"/>
    <cellStyle name="IBM Cognos - Measure Name 3 2 7 3" xfId="4496"/>
    <cellStyle name="IBM Cognos - Measure Name 3 2 8" xfId="4497"/>
    <cellStyle name="IBM Cognos - Measure Name 3 2 9" xfId="4498"/>
    <cellStyle name="IBM Cognos - Measure Name 3 3" xfId="4499"/>
    <cellStyle name="IBM Cognos - Measure Name 3 3 2" xfId="4500"/>
    <cellStyle name="IBM Cognos - Measure Name 3 3 3" xfId="4501"/>
    <cellStyle name="IBM Cognos - Measure Name 3 4" xfId="4502"/>
    <cellStyle name="IBM Cognos - Measure Name 3 4 2" xfId="4503"/>
    <cellStyle name="IBM Cognos - Measure Name 3 4 3" xfId="4504"/>
    <cellStyle name="IBM Cognos - Measure Name 3 5" xfId="4505"/>
    <cellStyle name="IBM Cognos - Measure Name 3 5 2" xfId="4506"/>
    <cellStyle name="IBM Cognos - Measure Name 3 5 3" xfId="4507"/>
    <cellStyle name="IBM Cognos - Measure Name 3 6" xfId="4508"/>
    <cellStyle name="IBM Cognos - Measure Name 3 6 2" xfId="4509"/>
    <cellStyle name="IBM Cognos - Measure Name 3 6 3" xfId="4510"/>
    <cellStyle name="IBM Cognos - Measure Name 3 7" xfId="4511"/>
    <cellStyle name="IBM Cognos - Measure Name 3 7 2" xfId="4512"/>
    <cellStyle name="IBM Cognos - Measure Name 3 7 3" xfId="4513"/>
    <cellStyle name="IBM Cognos - Measure Name 3 8" xfId="4514"/>
    <cellStyle name="IBM Cognos - Measure Name 3 8 2" xfId="4515"/>
    <cellStyle name="IBM Cognos - Measure Name 3 8 3" xfId="4516"/>
    <cellStyle name="IBM Cognos - Measure Name 3 9" xfId="4517"/>
    <cellStyle name="IBM Cognos - Measure Name 4" xfId="4518"/>
    <cellStyle name="IBM Cognos - Measure Name 4 2" xfId="4519"/>
    <cellStyle name="IBM Cognos - Measure Name 4 2 2" xfId="4520"/>
    <cellStyle name="IBM Cognos - Measure Name 4 2 2 2" xfId="4521"/>
    <cellStyle name="IBM Cognos - Measure Name 4 2 2 3" xfId="4522"/>
    <cellStyle name="IBM Cognos - Measure Name 4 2 3" xfId="4523"/>
    <cellStyle name="IBM Cognos - Measure Name 4 2 4" xfId="4524"/>
    <cellStyle name="IBM Cognos - Measure Name 4 2 5" xfId="4525"/>
    <cellStyle name="IBM Cognos - Measure Name 4 3" xfId="4526"/>
    <cellStyle name="IBM Cognos - Measure Name 4 3 2" xfId="4527"/>
    <cellStyle name="IBM Cognos - Measure Name 4 3 3" xfId="4528"/>
    <cellStyle name="IBM Cognos - Measure Name 4 4" xfId="4529"/>
    <cellStyle name="IBM Cognos - Measure Name 4 4 2" xfId="4530"/>
    <cellStyle name="IBM Cognos - Measure Name 4 4 3" xfId="4531"/>
    <cellStyle name="IBM Cognos - Measure Name 4 5" xfId="4532"/>
    <cellStyle name="IBM Cognos - Measure Name 4 5 2" xfId="4533"/>
    <cellStyle name="IBM Cognos - Measure Name 4 5 3" xfId="4534"/>
    <cellStyle name="IBM Cognos - Measure Name 4 6" xfId="4535"/>
    <cellStyle name="IBM Cognos - Measure Name 4 7" xfId="4536"/>
    <cellStyle name="IBM Cognos - Measure Name 4 8" xfId="4537"/>
    <cellStyle name="IBM Cognos - Measure Name 5" xfId="4538"/>
    <cellStyle name="IBM Cognos - Measure Name 5 2" xfId="4539"/>
    <cellStyle name="IBM Cognos - Measure Name 5 2 2" xfId="4540"/>
    <cellStyle name="IBM Cognos - Measure Name 5 2 3" xfId="4541"/>
    <cellStyle name="IBM Cognos - Measure Name 5 3" xfId="4542"/>
    <cellStyle name="IBM Cognos - Measure Name 5 4" xfId="4543"/>
    <cellStyle name="IBM Cognos - Measure Name 5 5" xfId="4544"/>
    <cellStyle name="IBM Cognos - Measure Name 6" xfId="4545"/>
    <cellStyle name="IBM Cognos - Measure Name 6 2" xfId="4546"/>
    <cellStyle name="IBM Cognos - Measure Name 6 3" xfId="4547"/>
    <cellStyle name="IBM Cognos - Measure Name 7" xfId="4548"/>
    <cellStyle name="IBM Cognos - Measure Name 7 2" xfId="4549"/>
    <cellStyle name="IBM Cognos - Measure Name 7 3" xfId="4550"/>
    <cellStyle name="IBM Cognos - Measure Name 8" xfId="4551"/>
    <cellStyle name="IBM Cognos - Measure Name 8 2" xfId="4552"/>
    <cellStyle name="IBM Cognos - Measure Name 8 3" xfId="4553"/>
    <cellStyle name="IBM Cognos - Measure Name 9" xfId="4554"/>
    <cellStyle name="IBM Cognos - Measure Name 9 2" xfId="4555"/>
    <cellStyle name="IBM Cognos - Measure Name 9 3" xfId="4556"/>
    <cellStyle name="IBM Cognos - Measure Name_1. Compensation" xfId="4557"/>
    <cellStyle name="IBM Cognos - Measure Summary" xfId="4558"/>
    <cellStyle name="IBM Cognos - Measure Summary 10" xfId="4559"/>
    <cellStyle name="IBM Cognos - Measure Summary 10 2" xfId="4560"/>
    <cellStyle name="IBM Cognos - Measure Summary 10 3" xfId="4561"/>
    <cellStyle name="IBM Cognos - Measure Summary 11" xfId="4562"/>
    <cellStyle name="IBM Cognos - Measure Summary 12" xfId="4563"/>
    <cellStyle name="IBM Cognos - Measure Summary 13" xfId="4564"/>
    <cellStyle name="IBM Cognos - Measure Summary 2" xfId="4565"/>
    <cellStyle name="IBM Cognos - Measure Summary 2 10" xfId="4566"/>
    <cellStyle name="IBM Cognos - Measure Summary 2 2" xfId="4567"/>
    <cellStyle name="IBM Cognos - Measure Summary 2 2 10" xfId="4568"/>
    <cellStyle name="IBM Cognos - Measure Summary 2 2 2" xfId="4569"/>
    <cellStyle name="IBM Cognos - Measure Summary 2 2 2 2" xfId="4570"/>
    <cellStyle name="IBM Cognos - Measure Summary 2 2 2 3" xfId="4571"/>
    <cellStyle name="IBM Cognos - Measure Summary 2 2 3" xfId="4572"/>
    <cellStyle name="IBM Cognos - Measure Summary 2 2 3 2" xfId="4573"/>
    <cellStyle name="IBM Cognos - Measure Summary 2 2 3 3" xfId="4574"/>
    <cellStyle name="IBM Cognos - Measure Summary 2 2 4" xfId="4575"/>
    <cellStyle name="IBM Cognos - Measure Summary 2 2 4 2" xfId="4576"/>
    <cellStyle name="IBM Cognos - Measure Summary 2 2 4 3" xfId="4577"/>
    <cellStyle name="IBM Cognos - Measure Summary 2 2 5" xfId="4578"/>
    <cellStyle name="IBM Cognos - Measure Summary 2 2 5 2" xfId="4579"/>
    <cellStyle name="IBM Cognos - Measure Summary 2 2 5 3" xfId="4580"/>
    <cellStyle name="IBM Cognos - Measure Summary 2 2 6" xfId="4581"/>
    <cellStyle name="IBM Cognos - Measure Summary 2 2 6 2" xfId="4582"/>
    <cellStyle name="IBM Cognos - Measure Summary 2 2 6 3" xfId="4583"/>
    <cellStyle name="IBM Cognos - Measure Summary 2 2 7" xfId="4584"/>
    <cellStyle name="IBM Cognos - Measure Summary 2 2 7 2" xfId="4585"/>
    <cellStyle name="IBM Cognos - Measure Summary 2 2 7 3" xfId="4586"/>
    <cellStyle name="IBM Cognos - Measure Summary 2 2 8" xfId="4587"/>
    <cellStyle name="IBM Cognos - Measure Summary 2 2 9" xfId="4588"/>
    <cellStyle name="IBM Cognos - Measure Summary 2 3" xfId="4589"/>
    <cellStyle name="IBM Cognos - Measure Summary 2 3 2" xfId="4590"/>
    <cellStyle name="IBM Cognos - Measure Summary 2 3 2 2" xfId="4591"/>
    <cellStyle name="IBM Cognos - Measure Summary 2 3 2 3" xfId="4592"/>
    <cellStyle name="IBM Cognos - Measure Summary 2 3 3" xfId="4593"/>
    <cellStyle name="IBM Cognos - Measure Summary 2 3 3 2" xfId="4594"/>
    <cellStyle name="IBM Cognos - Measure Summary 2 3 3 3" xfId="4595"/>
    <cellStyle name="IBM Cognos - Measure Summary 2 3 4" xfId="4596"/>
    <cellStyle name="IBM Cognos - Measure Summary 2 3 4 2" xfId="4597"/>
    <cellStyle name="IBM Cognos - Measure Summary 2 3 4 3" xfId="4598"/>
    <cellStyle name="IBM Cognos - Measure Summary 2 3 5" xfId="4599"/>
    <cellStyle name="IBM Cognos - Measure Summary 2 3 6" xfId="4600"/>
    <cellStyle name="IBM Cognos - Measure Summary 2 3 7" xfId="4601"/>
    <cellStyle name="IBM Cognos - Measure Summary 2 4" xfId="4602"/>
    <cellStyle name="IBM Cognos - Measure Summary 2 4 2" xfId="4603"/>
    <cellStyle name="IBM Cognos - Measure Summary 2 4 3" xfId="4604"/>
    <cellStyle name="IBM Cognos - Measure Summary 2 5" xfId="4605"/>
    <cellStyle name="IBM Cognos - Measure Summary 2 5 2" xfId="4606"/>
    <cellStyle name="IBM Cognos - Measure Summary 2 5 3" xfId="4607"/>
    <cellStyle name="IBM Cognos - Measure Summary 2 6" xfId="4608"/>
    <cellStyle name="IBM Cognos - Measure Summary 2 6 2" xfId="4609"/>
    <cellStyle name="IBM Cognos - Measure Summary 2 6 3" xfId="4610"/>
    <cellStyle name="IBM Cognos - Measure Summary 2 7" xfId="4611"/>
    <cellStyle name="IBM Cognos - Measure Summary 2 7 2" xfId="4612"/>
    <cellStyle name="IBM Cognos - Measure Summary 2 7 3" xfId="4613"/>
    <cellStyle name="IBM Cognos - Measure Summary 2 8" xfId="4614"/>
    <cellStyle name="IBM Cognos - Measure Summary 2 9" xfId="4615"/>
    <cellStyle name="IBM Cognos - Measure Summary 3" xfId="4616"/>
    <cellStyle name="IBM Cognos - Measure Summary 3 2" xfId="4617"/>
    <cellStyle name="IBM Cognos - Measure Summary 3 2 2" xfId="4618"/>
    <cellStyle name="IBM Cognos - Measure Summary 3 2 2 2" xfId="4619"/>
    <cellStyle name="IBM Cognos - Measure Summary 3 2 2 3" xfId="4620"/>
    <cellStyle name="IBM Cognos - Measure Summary 3 2 3" xfId="4621"/>
    <cellStyle name="IBM Cognos - Measure Summary 3 2 4" xfId="4622"/>
    <cellStyle name="IBM Cognos - Measure Summary 3 2 5" xfId="4623"/>
    <cellStyle name="IBM Cognos - Measure Summary 3 3" xfId="4624"/>
    <cellStyle name="IBM Cognos - Measure Summary 3 3 2" xfId="4625"/>
    <cellStyle name="IBM Cognos - Measure Summary 3 3 3" xfId="4626"/>
    <cellStyle name="IBM Cognos - Measure Summary 3 4" xfId="4627"/>
    <cellStyle name="IBM Cognos - Measure Summary 3 4 2" xfId="4628"/>
    <cellStyle name="IBM Cognos - Measure Summary 3 4 3" xfId="4629"/>
    <cellStyle name="IBM Cognos - Measure Summary 3 5" xfId="4630"/>
    <cellStyle name="IBM Cognos - Measure Summary 3 5 2" xfId="4631"/>
    <cellStyle name="IBM Cognos - Measure Summary 3 5 3" xfId="4632"/>
    <cellStyle name="IBM Cognos - Measure Summary 3 6" xfId="4633"/>
    <cellStyle name="IBM Cognos - Measure Summary 3 7" xfId="4634"/>
    <cellStyle name="IBM Cognos - Measure Summary 3 8" xfId="4635"/>
    <cellStyle name="IBM Cognos - Measure Summary 4" xfId="4636"/>
    <cellStyle name="IBM Cognos - Measure Summary 4 2" xfId="4637"/>
    <cellStyle name="IBM Cognos - Measure Summary 4 2 2" xfId="4638"/>
    <cellStyle name="IBM Cognos - Measure Summary 4 2 3" xfId="4639"/>
    <cellStyle name="IBM Cognos - Measure Summary 4 3" xfId="4640"/>
    <cellStyle name="IBM Cognos - Measure Summary 4 4" xfId="4641"/>
    <cellStyle name="IBM Cognos - Measure Summary 4 5" xfId="4642"/>
    <cellStyle name="IBM Cognos - Measure Summary 5" xfId="4643"/>
    <cellStyle name="IBM Cognos - Measure Summary 5 2" xfId="4644"/>
    <cellStyle name="IBM Cognos - Measure Summary 5 2 2" xfId="4645"/>
    <cellStyle name="IBM Cognos - Measure Summary 5 2 3" xfId="4646"/>
    <cellStyle name="IBM Cognos - Measure Summary 5 3" xfId="4647"/>
    <cellStyle name="IBM Cognos - Measure Summary 5 4" xfId="4648"/>
    <cellStyle name="IBM Cognos - Measure Summary 5 5" xfId="4649"/>
    <cellStyle name="IBM Cognos - Measure Summary 6" xfId="4650"/>
    <cellStyle name="IBM Cognos - Measure Summary 6 2" xfId="4651"/>
    <cellStyle name="IBM Cognos - Measure Summary 6 3" xfId="4652"/>
    <cellStyle name="IBM Cognos - Measure Summary 7" xfId="4653"/>
    <cellStyle name="IBM Cognos - Measure Summary 7 2" xfId="4654"/>
    <cellStyle name="IBM Cognos - Measure Summary 7 3" xfId="4655"/>
    <cellStyle name="IBM Cognos - Measure Summary 8" xfId="4656"/>
    <cellStyle name="IBM Cognos - Measure Summary 8 2" xfId="4657"/>
    <cellStyle name="IBM Cognos - Measure Summary 8 3" xfId="4658"/>
    <cellStyle name="IBM Cognos - Measure Summary 9" xfId="4659"/>
    <cellStyle name="IBM Cognos - Measure Summary 9 2" xfId="4660"/>
    <cellStyle name="IBM Cognos - Measure Summary 9 3" xfId="4661"/>
    <cellStyle name="IBM Cognos - Measure Summary_1. Compensation" xfId="4662"/>
    <cellStyle name="IBM Cognos - Measure Template" xfId="4663"/>
    <cellStyle name="IBM Cognos - Measure Template 10" xfId="4664"/>
    <cellStyle name="IBM Cognos - Measure Template 11" xfId="4665"/>
    <cellStyle name="IBM Cognos - Measure Template 2" xfId="4666"/>
    <cellStyle name="IBM Cognos - Measure Template 2 10" xfId="4667"/>
    <cellStyle name="IBM Cognos - Measure Template 2 2" xfId="4668"/>
    <cellStyle name="IBM Cognos - Measure Template 2 2 10" xfId="4669"/>
    <cellStyle name="IBM Cognos - Measure Template 2 2 2" xfId="4670"/>
    <cellStyle name="IBM Cognos - Measure Template 2 2 2 2" xfId="4671"/>
    <cellStyle name="IBM Cognos - Measure Template 2 2 2 3" xfId="4672"/>
    <cellStyle name="IBM Cognos - Measure Template 2 2 3" xfId="4673"/>
    <cellStyle name="IBM Cognos - Measure Template 2 2 3 2" xfId="4674"/>
    <cellStyle name="IBM Cognos - Measure Template 2 2 3 3" xfId="4675"/>
    <cellStyle name="IBM Cognos - Measure Template 2 2 4" xfId="4676"/>
    <cellStyle name="IBM Cognos - Measure Template 2 2 4 2" xfId="4677"/>
    <cellStyle name="IBM Cognos - Measure Template 2 2 4 3" xfId="4678"/>
    <cellStyle name="IBM Cognos - Measure Template 2 2 5" xfId="4679"/>
    <cellStyle name="IBM Cognos - Measure Template 2 2 5 2" xfId="4680"/>
    <cellStyle name="IBM Cognos - Measure Template 2 2 5 3" xfId="4681"/>
    <cellStyle name="IBM Cognos - Measure Template 2 2 6" xfId="4682"/>
    <cellStyle name="IBM Cognos - Measure Template 2 2 6 2" xfId="4683"/>
    <cellStyle name="IBM Cognos - Measure Template 2 2 6 3" xfId="4684"/>
    <cellStyle name="IBM Cognos - Measure Template 2 2 7" xfId="4685"/>
    <cellStyle name="IBM Cognos - Measure Template 2 2 7 2" xfId="4686"/>
    <cellStyle name="IBM Cognos - Measure Template 2 2 7 3" xfId="4687"/>
    <cellStyle name="IBM Cognos - Measure Template 2 2 8" xfId="4688"/>
    <cellStyle name="IBM Cognos - Measure Template 2 2 9" xfId="4689"/>
    <cellStyle name="IBM Cognos - Measure Template 2 3" xfId="4690"/>
    <cellStyle name="IBM Cognos - Measure Template 2 3 2" xfId="4691"/>
    <cellStyle name="IBM Cognos - Measure Template 2 3 2 2" xfId="4692"/>
    <cellStyle name="IBM Cognos - Measure Template 2 3 2 3" xfId="4693"/>
    <cellStyle name="IBM Cognos - Measure Template 2 3 3" xfId="4694"/>
    <cellStyle name="IBM Cognos - Measure Template 2 3 3 2" xfId="4695"/>
    <cellStyle name="IBM Cognos - Measure Template 2 3 3 3" xfId="4696"/>
    <cellStyle name="IBM Cognos - Measure Template 2 3 4" xfId="4697"/>
    <cellStyle name="IBM Cognos - Measure Template 2 3 4 2" xfId="4698"/>
    <cellStyle name="IBM Cognos - Measure Template 2 3 4 3" xfId="4699"/>
    <cellStyle name="IBM Cognos - Measure Template 2 3 5" xfId="4700"/>
    <cellStyle name="IBM Cognos - Measure Template 2 3 6" xfId="4701"/>
    <cellStyle name="IBM Cognos - Measure Template 2 3 7" xfId="4702"/>
    <cellStyle name="IBM Cognos - Measure Template 2 4" xfId="4703"/>
    <cellStyle name="IBM Cognos - Measure Template 2 4 2" xfId="4704"/>
    <cellStyle name="IBM Cognos - Measure Template 2 4 3" xfId="4705"/>
    <cellStyle name="IBM Cognos - Measure Template 2 5" xfId="4706"/>
    <cellStyle name="IBM Cognos - Measure Template 2 5 2" xfId="4707"/>
    <cellStyle name="IBM Cognos - Measure Template 2 5 3" xfId="4708"/>
    <cellStyle name="IBM Cognos - Measure Template 2 6" xfId="4709"/>
    <cellStyle name="IBM Cognos - Measure Template 2 6 2" xfId="4710"/>
    <cellStyle name="IBM Cognos - Measure Template 2 6 3" xfId="4711"/>
    <cellStyle name="IBM Cognos - Measure Template 2 7" xfId="4712"/>
    <cellStyle name="IBM Cognos - Measure Template 2 7 2" xfId="4713"/>
    <cellStyle name="IBM Cognos - Measure Template 2 7 3" xfId="4714"/>
    <cellStyle name="IBM Cognos - Measure Template 2 8" xfId="4715"/>
    <cellStyle name="IBM Cognos - Measure Template 2 9" xfId="4716"/>
    <cellStyle name="IBM Cognos - Measure Template 3" xfId="4717"/>
    <cellStyle name="IBM Cognos - Measure Template 3 10" xfId="4718"/>
    <cellStyle name="IBM Cognos - Measure Template 3 11" xfId="4719"/>
    <cellStyle name="IBM Cognos - Measure Template 3 2" xfId="4720"/>
    <cellStyle name="IBM Cognos - Measure Template 3 2 2" xfId="4721"/>
    <cellStyle name="IBM Cognos - Measure Template 3 2 2 2" xfId="4722"/>
    <cellStyle name="IBM Cognos - Measure Template 3 2 2 3" xfId="4723"/>
    <cellStyle name="IBM Cognos - Measure Template 3 2 3" xfId="4724"/>
    <cellStyle name="IBM Cognos - Measure Template 3 2 3 2" xfId="4725"/>
    <cellStyle name="IBM Cognos - Measure Template 3 2 3 3" xfId="4726"/>
    <cellStyle name="IBM Cognos - Measure Template 3 2 4" xfId="4727"/>
    <cellStyle name="IBM Cognos - Measure Template 3 2 4 2" xfId="4728"/>
    <cellStyle name="IBM Cognos - Measure Template 3 2 4 3" xfId="4729"/>
    <cellStyle name="IBM Cognos - Measure Template 3 2 5" xfId="4730"/>
    <cellStyle name="IBM Cognos - Measure Template 3 2 5 2" xfId="4731"/>
    <cellStyle name="IBM Cognos - Measure Template 3 2 5 3" xfId="4732"/>
    <cellStyle name="IBM Cognos - Measure Template 3 2 6" xfId="4733"/>
    <cellStyle name="IBM Cognos - Measure Template 3 2 7" xfId="4734"/>
    <cellStyle name="IBM Cognos - Measure Template 3 2 8" xfId="4735"/>
    <cellStyle name="IBM Cognos - Measure Template 3 3" xfId="4736"/>
    <cellStyle name="IBM Cognos - Measure Template 3 3 2" xfId="4737"/>
    <cellStyle name="IBM Cognos - Measure Template 3 3 2 2" xfId="4738"/>
    <cellStyle name="IBM Cognos - Measure Template 3 3 2 3" xfId="4739"/>
    <cellStyle name="IBM Cognos - Measure Template 3 3 3" xfId="4740"/>
    <cellStyle name="IBM Cognos - Measure Template 3 3 3 2" xfId="4741"/>
    <cellStyle name="IBM Cognos - Measure Template 3 3 3 3" xfId="4742"/>
    <cellStyle name="IBM Cognos - Measure Template 3 3 4" xfId="4743"/>
    <cellStyle name="IBM Cognos - Measure Template 3 3 4 2" xfId="4744"/>
    <cellStyle name="IBM Cognos - Measure Template 3 3 4 3" xfId="4745"/>
    <cellStyle name="IBM Cognos - Measure Template 3 3 5" xfId="4746"/>
    <cellStyle name="IBM Cognos - Measure Template 3 3 5 2" xfId="4747"/>
    <cellStyle name="IBM Cognos - Measure Template 3 3 5 3" xfId="4748"/>
    <cellStyle name="IBM Cognos - Measure Template 3 3 6" xfId="4749"/>
    <cellStyle name="IBM Cognos - Measure Template 3 3 7" xfId="4750"/>
    <cellStyle name="IBM Cognos - Measure Template 3 3 8" xfId="4751"/>
    <cellStyle name="IBM Cognos - Measure Template 3 4" xfId="4752"/>
    <cellStyle name="IBM Cognos - Measure Template 3 4 2" xfId="4753"/>
    <cellStyle name="IBM Cognos - Measure Template 3 4 3" xfId="4754"/>
    <cellStyle name="IBM Cognos - Measure Template 3 5" xfId="4755"/>
    <cellStyle name="IBM Cognos - Measure Template 3 5 2" xfId="4756"/>
    <cellStyle name="IBM Cognos - Measure Template 3 5 3" xfId="4757"/>
    <cellStyle name="IBM Cognos - Measure Template 3 6" xfId="4758"/>
    <cellStyle name="IBM Cognos - Measure Template 3 6 2" xfId="4759"/>
    <cellStyle name="IBM Cognos - Measure Template 3 6 3" xfId="4760"/>
    <cellStyle name="IBM Cognos - Measure Template 3 7" xfId="4761"/>
    <cellStyle name="IBM Cognos - Measure Template 3 7 2" xfId="4762"/>
    <cellStyle name="IBM Cognos - Measure Template 3 7 3" xfId="4763"/>
    <cellStyle name="IBM Cognos - Measure Template 3 8" xfId="4764"/>
    <cellStyle name="IBM Cognos - Measure Template 3 8 2" xfId="4765"/>
    <cellStyle name="IBM Cognos - Measure Template 3 8 3" xfId="4766"/>
    <cellStyle name="IBM Cognos - Measure Template 3 9" xfId="4767"/>
    <cellStyle name="IBM Cognos - Measure Template 4" xfId="4768"/>
    <cellStyle name="IBM Cognos - Measure Template 4 2" xfId="4769"/>
    <cellStyle name="IBM Cognos - Measure Template 4 2 2" xfId="4770"/>
    <cellStyle name="IBM Cognos - Measure Template 4 2 3" xfId="4771"/>
    <cellStyle name="IBM Cognos - Measure Template 4 3" xfId="4772"/>
    <cellStyle name="IBM Cognos - Measure Template 4 4" xfId="4773"/>
    <cellStyle name="IBM Cognos - Measure Template 4 5" xfId="4774"/>
    <cellStyle name="IBM Cognos - Measure Template 5" xfId="4775"/>
    <cellStyle name="IBM Cognos - Measure Template 5 2" xfId="4776"/>
    <cellStyle name="IBM Cognos - Measure Template 5 3" xfId="4777"/>
    <cellStyle name="IBM Cognos - Measure Template 6" xfId="4778"/>
    <cellStyle name="IBM Cognos - Measure Template 6 2" xfId="4779"/>
    <cellStyle name="IBM Cognos - Measure Template 6 3" xfId="4780"/>
    <cellStyle name="IBM Cognos - Measure Template 7" xfId="4781"/>
    <cellStyle name="IBM Cognos - Measure Template 7 2" xfId="4782"/>
    <cellStyle name="IBM Cognos - Measure Template 7 3" xfId="4783"/>
    <cellStyle name="IBM Cognos - Measure Template 8" xfId="4784"/>
    <cellStyle name="IBM Cognos - Measure Template 8 2" xfId="4785"/>
    <cellStyle name="IBM Cognos - Measure Template 8 3" xfId="4786"/>
    <cellStyle name="IBM Cognos - Measure Template 9" xfId="4787"/>
    <cellStyle name="IBM Cognos - Measure Template_1. Compensation" xfId="4788"/>
    <cellStyle name="IBM Cognos - Measure_1. Compensation" xfId="4789"/>
    <cellStyle name="IBM Cognos - More" xfId="4790"/>
    <cellStyle name="IBM Cognos - More 10" xfId="4791"/>
    <cellStyle name="IBM Cognos - More 11" xfId="4792"/>
    <cellStyle name="IBM Cognos - More 12" xfId="4793"/>
    <cellStyle name="IBM Cognos - More 2" xfId="4794"/>
    <cellStyle name="IBM Cognos - More 2 10" xfId="4795"/>
    <cellStyle name="IBM Cognos - More 2 2" xfId="4796"/>
    <cellStyle name="IBM Cognos - More 2 2 10" xfId="4797"/>
    <cellStyle name="IBM Cognos - More 2 2 2" xfId="4798"/>
    <cellStyle name="IBM Cognos - More 2 2 2 2" xfId="4799"/>
    <cellStyle name="IBM Cognos - More 2 2 2 2 2" xfId="4800"/>
    <cellStyle name="IBM Cognos - More 2 2 2 2 3" xfId="4801"/>
    <cellStyle name="IBM Cognos - More 2 2 2 3" xfId="4802"/>
    <cellStyle name="IBM Cognos - More 2 2 2 4" xfId="4803"/>
    <cellStyle name="IBM Cognos - More 2 2 2 5" xfId="4804"/>
    <cellStyle name="IBM Cognos - More 2 2 3" xfId="4805"/>
    <cellStyle name="IBM Cognos - More 2 2 3 2" xfId="4806"/>
    <cellStyle name="IBM Cognos - More 2 2 3 2 2" xfId="4807"/>
    <cellStyle name="IBM Cognos - More 2 2 3 2 3" xfId="4808"/>
    <cellStyle name="IBM Cognos - More 2 2 3 3" xfId="4809"/>
    <cellStyle name="IBM Cognos - More 2 2 3 4" xfId="4810"/>
    <cellStyle name="IBM Cognos - More 2 2 3 5" xfId="4811"/>
    <cellStyle name="IBM Cognos - More 2 2 4" xfId="4812"/>
    <cellStyle name="IBM Cognos - More 2 2 4 2" xfId="4813"/>
    <cellStyle name="IBM Cognos - More 2 2 4 2 2" xfId="4814"/>
    <cellStyle name="IBM Cognos - More 2 2 4 2 3" xfId="4815"/>
    <cellStyle name="IBM Cognos - More 2 2 4 3" xfId="4816"/>
    <cellStyle name="IBM Cognos - More 2 2 4 4" xfId="4817"/>
    <cellStyle name="IBM Cognos - More 2 2 4 5" xfId="4818"/>
    <cellStyle name="IBM Cognos - More 2 2 5" xfId="4819"/>
    <cellStyle name="IBM Cognos - More 2 2 5 2" xfId="4820"/>
    <cellStyle name="IBM Cognos - More 2 2 5 3" xfId="4821"/>
    <cellStyle name="IBM Cognos - More 2 2 6" xfId="4822"/>
    <cellStyle name="IBM Cognos - More 2 2 6 2" xfId="4823"/>
    <cellStyle name="IBM Cognos - More 2 2 6 3" xfId="4824"/>
    <cellStyle name="IBM Cognos - More 2 2 7" xfId="4825"/>
    <cellStyle name="IBM Cognos - More 2 2 7 2" xfId="4826"/>
    <cellStyle name="IBM Cognos - More 2 2 7 3" xfId="4827"/>
    <cellStyle name="IBM Cognos - More 2 2 8" xfId="4828"/>
    <cellStyle name="IBM Cognos - More 2 2 9" xfId="4829"/>
    <cellStyle name="IBM Cognos - More 2 3" xfId="4830"/>
    <cellStyle name="IBM Cognos - More 2 3 2" xfId="4831"/>
    <cellStyle name="IBM Cognos - More 2 3 2 2" xfId="4832"/>
    <cellStyle name="IBM Cognos - More 2 3 2 3" xfId="4833"/>
    <cellStyle name="IBM Cognos - More 2 3 3" xfId="4834"/>
    <cellStyle name="IBM Cognos - More 2 3 4" xfId="4835"/>
    <cellStyle name="IBM Cognos - More 2 3 5" xfId="4836"/>
    <cellStyle name="IBM Cognos - More 2 4" xfId="4837"/>
    <cellStyle name="IBM Cognos - More 2 4 2" xfId="4838"/>
    <cellStyle name="IBM Cognos - More 2 4 2 2" xfId="4839"/>
    <cellStyle name="IBM Cognos - More 2 4 2 3" xfId="4840"/>
    <cellStyle name="IBM Cognos - More 2 4 3" xfId="4841"/>
    <cellStyle name="IBM Cognos - More 2 4 4" xfId="4842"/>
    <cellStyle name="IBM Cognos - More 2 4 5" xfId="4843"/>
    <cellStyle name="IBM Cognos - More 2 5" xfId="4844"/>
    <cellStyle name="IBM Cognos - More 2 5 2" xfId="4845"/>
    <cellStyle name="IBM Cognos - More 2 5 2 2" xfId="4846"/>
    <cellStyle name="IBM Cognos - More 2 5 2 3" xfId="4847"/>
    <cellStyle name="IBM Cognos - More 2 5 3" xfId="4848"/>
    <cellStyle name="IBM Cognos - More 2 5 3 2" xfId="4849"/>
    <cellStyle name="IBM Cognos - More 2 5 3 3" xfId="4850"/>
    <cellStyle name="IBM Cognos - More 2 5 4" xfId="4851"/>
    <cellStyle name="IBM Cognos - More 2 5 4 2" xfId="4852"/>
    <cellStyle name="IBM Cognos - More 2 5 4 3" xfId="4853"/>
    <cellStyle name="IBM Cognos - More 2 5 5" xfId="4854"/>
    <cellStyle name="IBM Cognos - More 2 5 6" xfId="4855"/>
    <cellStyle name="IBM Cognos - More 2 5 7" xfId="4856"/>
    <cellStyle name="IBM Cognos - More 2 6" xfId="4857"/>
    <cellStyle name="IBM Cognos - More 2 6 2" xfId="4858"/>
    <cellStyle name="IBM Cognos - More 2 6 3" xfId="4859"/>
    <cellStyle name="IBM Cognos - More 2 7" xfId="4860"/>
    <cellStyle name="IBM Cognos - More 2 7 2" xfId="4861"/>
    <cellStyle name="IBM Cognos - More 2 7 3" xfId="4862"/>
    <cellStyle name="IBM Cognos - More 2 8" xfId="4863"/>
    <cellStyle name="IBM Cognos - More 2 9" xfId="4864"/>
    <cellStyle name="IBM Cognos - More 3" xfId="4865"/>
    <cellStyle name="IBM Cognos - More 3 2" xfId="4866"/>
    <cellStyle name="IBM Cognos - More 3 2 2" xfId="4867"/>
    <cellStyle name="IBM Cognos - More 3 2 2 2" xfId="4868"/>
    <cellStyle name="IBM Cognos - More 3 2 2 3" xfId="4869"/>
    <cellStyle name="IBM Cognos - More 3 2 3" xfId="4870"/>
    <cellStyle name="IBM Cognos - More 3 2 4" xfId="4871"/>
    <cellStyle name="IBM Cognos - More 3 2 5" xfId="4872"/>
    <cellStyle name="IBM Cognos - More 3 3" xfId="4873"/>
    <cellStyle name="IBM Cognos - More 3 3 2" xfId="4874"/>
    <cellStyle name="IBM Cognos - More 3 3 2 2" xfId="4875"/>
    <cellStyle name="IBM Cognos - More 3 3 2 3" xfId="4876"/>
    <cellStyle name="IBM Cognos - More 3 3 3" xfId="4877"/>
    <cellStyle name="IBM Cognos - More 3 3 4" xfId="4878"/>
    <cellStyle name="IBM Cognos - More 3 3 5" xfId="4879"/>
    <cellStyle name="IBM Cognos - More 3 4" xfId="4880"/>
    <cellStyle name="IBM Cognos - More 3 4 2" xfId="4881"/>
    <cellStyle name="IBM Cognos - More 3 4 2 2" xfId="4882"/>
    <cellStyle name="IBM Cognos - More 3 4 2 3" xfId="4883"/>
    <cellStyle name="IBM Cognos - More 3 4 3" xfId="4884"/>
    <cellStyle name="IBM Cognos - More 3 4 4" xfId="4885"/>
    <cellStyle name="IBM Cognos - More 3 4 5" xfId="4886"/>
    <cellStyle name="IBM Cognos - More 3 5" xfId="4887"/>
    <cellStyle name="IBM Cognos - More 3 6" xfId="4888"/>
    <cellStyle name="IBM Cognos - More 3 7" xfId="4889"/>
    <cellStyle name="IBM Cognos - More 4" xfId="4890"/>
    <cellStyle name="IBM Cognos - More 4 2" xfId="4891"/>
    <cellStyle name="IBM Cognos - More 4 2 2" xfId="4892"/>
    <cellStyle name="IBM Cognos - More 4 2 3" xfId="4893"/>
    <cellStyle name="IBM Cognos - More 4 3" xfId="4894"/>
    <cellStyle name="IBM Cognos - More 4 4" xfId="4895"/>
    <cellStyle name="IBM Cognos - More 4 5" xfId="4896"/>
    <cellStyle name="IBM Cognos - More 5" xfId="4897"/>
    <cellStyle name="IBM Cognos - More 5 2" xfId="4898"/>
    <cellStyle name="IBM Cognos - More 5 2 2" xfId="4899"/>
    <cellStyle name="IBM Cognos - More 5 2 3" xfId="4900"/>
    <cellStyle name="IBM Cognos - More 5 3" xfId="4901"/>
    <cellStyle name="IBM Cognos - More 5 4" xfId="4902"/>
    <cellStyle name="IBM Cognos - More 5 5" xfId="4903"/>
    <cellStyle name="IBM Cognos - More 6" xfId="4904"/>
    <cellStyle name="IBM Cognos - More 6 2" xfId="4905"/>
    <cellStyle name="IBM Cognos - More 6 3" xfId="4906"/>
    <cellStyle name="IBM Cognos - More 7" xfId="4907"/>
    <cellStyle name="IBM Cognos - More 7 2" xfId="4908"/>
    <cellStyle name="IBM Cognos - More 7 3" xfId="4909"/>
    <cellStyle name="IBM Cognos - More 8" xfId="4910"/>
    <cellStyle name="IBM Cognos - More 8 2" xfId="4911"/>
    <cellStyle name="IBM Cognos - More 8 3" xfId="4912"/>
    <cellStyle name="IBM Cognos - More 9" xfId="4913"/>
    <cellStyle name="IBM Cognos - More 9 2" xfId="4914"/>
    <cellStyle name="IBM Cognos - More 9 3" xfId="4915"/>
    <cellStyle name="IBM Cognos - More_1. Compensation" xfId="4916"/>
    <cellStyle name="IBM Cognos - Row Name" xfId="4917"/>
    <cellStyle name="IBM Cognos - Row Name 10" xfId="4918"/>
    <cellStyle name="IBM Cognos - Row Name 10 10" xfId="4919"/>
    <cellStyle name="IBM Cognos - Row Name 10 2" xfId="4920"/>
    <cellStyle name="IBM Cognos - Row Name 10 2 2" xfId="4921"/>
    <cellStyle name="IBM Cognos - Row Name 10 2 3" xfId="4922"/>
    <cellStyle name="IBM Cognos - Row Name 10 3" xfId="4923"/>
    <cellStyle name="IBM Cognos - Row Name 10 3 2" xfId="4924"/>
    <cellStyle name="IBM Cognos - Row Name 10 3 3" xfId="4925"/>
    <cellStyle name="IBM Cognos - Row Name 10 4" xfId="4926"/>
    <cellStyle name="IBM Cognos - Row Name 10 4 2" xfId="4927"/>
    <cellStyle name="IBM Cognos - Row Name 10 4 3" xfId="4928"/>
    <cellStyle name="IBM Cognos - Row Name 10 5" xfId="4929"/>
    <cellStyle name="IBM Cognos - Row Name 10 5 2" xfId="4930"/>
    <cellStyle name="IBM Cognos - Row Name 10 5 3" xfId="4931"/>
    <cellStyle name="IBM Cognos - Row Name 10 6" xfId="4932"/>
    <cellStyle name="IBM Cognos - Row Name 10 6 2" xfId="4933"/>
    <cellStyle name="IBM Cognos - Row Name 10 6 3" xfId="4934"/>
    <cellStyle name="IBM Cognos - Row Name 10 7" xfId="4935"/>
    <cellStyle name="IBM Cognos - Row Name 10 7 2" xfId="4936"/>
    <cellStyle name="IBM Cognos - Row Name 10 7 3" xfId="4937"/>
    <cellStyle name="IBM Cognos - Row Name 10 8" xfId="4938"/>
    <cellStyle name="IBM Cognos - Row Name 10 9" xfId="4939"/>
    <cellStyle name="IBM Cognos - Row Name 11" xfId="4940"/>
    <cellStyle name="IBM Cognos - Row Name 11 10" xfId="4941"/>
    <cellStyle name="IBM Cognos - Row Name 11 2" xfId="4942"/>
    <cellStyle name="IBM Cognos - Row Name 11 2 2" xfId="4943"/>
    <cellStyle name="IBM Cognos - Row Name 11 2 3" xfId="4944"/>
    <cellStyle name="IBM Cognos - Row Name 11 3" xfId="4945"/>
    <cellStyle name="IBM Cognos - Row Name 11 3 2" xfId="4946"/>
    <cellStyle name="IBM Cognos - Row Name 11 3 3" xfId="4947"/>
    <cellStyle name="IBM Cognos - Row Name 11 4" xfId="4948"/>
    <cellStyle name="IBM Cognos - Row Name 11 4 2" xfId="4949"/>
    <cellStyle name="IBM Cognos - Row Name 11 4 3" xfId="4950"/>
    <cellStyle name="IBM Cognos - Row Name 11 5" xfId="4951"/>
    <cellStyle name="IBM Cognos - Row Name 11 5 2" xfId="4952"/>
    <cellStyle name="IBM Cognos - Row Name 11 5 3" xfId="4953"/>
    <cellStyle name="IBM Cognos - Row Name 11 6" xfId="4954"/>
    <cellStyle name="IBM Cognos - Row Name 11 6 2" xfId="4955"/>
    <cellStyle name="IBM Cognos - Row Name 11 6 3" xfId="4956"/>
    <cellStyle name="IBM Cognos - Row Name 11 7" xfId="4957"/>
    <cellStyle name="IBM Cognos - Row Name 11 7 2" xfId="4958"/>
    <cellStyle name="IBM Cognos - Row Name 11 7 3" xfId="4959"/>
    <cellStyle name="IBM Cognos - Row Name 11 8" xfId="4960"/>
    <cellStyle name="IBM Cognos - Row Name 11 9" xfId="4961"/>
    <cellStyle name="IBM Cognos - Row Name 12" xfId="4962"/>
    <cellStyle name="IBM Cognos - Row Name 12 10" xfId="4963"/>
    <cellStyle name="IBM Cognos - Row Name 12 2" xfId="4964"/>
    <cellStyle name="IBM Cognos - Row Name 12 2 2" xfId="4965"/>
    <cellStyle name="IBM Cognos - Row Name 12 2 3" xfId="4966"/>
    <cellStyle name="IBM Cognos - Row Name 12 3" xfId="4967"/>
    <cellStyle name="IBM Cognos - Row Name 12 3 2" xfId="4968"/>
    <cellStyle name="IBM Cognos - Row Name 12 3 3" xfId="4969"/>
    <cellStyle name="IBM Cognos - Row Name 12 4" xfId="4970"/>
    <cellStyle name="IBM Cognos - Row Name 12 4 2" xfId="4971"/>
    <cellStyle name="IBM Cognos - Row Name 12 4 3" xfId="4972"/>
    <cellStyle name="IBM Cognos - Row Name 12 5" xfId="4973"/>
    <cellStyle name="IBM Cognos - Row Name 12 5 2" xfId="4974"/>
    <cellStyle name="IBM Cognos - Row Name 12 5 3" xfId="4975"/>
    <cellStyle name="IBM Cognos - Row Name 12 6" xfId="4976"/>
    <cellStyle name="IBM Cognos - Row Name 12 6 2" xfId="4977"/>
    <cellStyle name="IBM Cognos - Row Name 12 6 3" xfId="4978"/>
    <cellStyle name="IBM Cognos - Row Name 12 7" xfId="4979"/>
    <cellStyle name="IBM Cognos - Row Name 12 7 2" xfId="4980"/>
    <cellStyle name="IBM Cognos - Row Name 12 7 3" xfId="4981"/>
    <cellStyle name="IBM Cognos - Row Name 12 8" xfId="4982"/>
    <cellStyle name="IBM Cognos - Row Name 12 9" xfId="4983"/>
    <cellStyle name="IBM Cognos - Row Name 13" xfId="4984"/>
    <cellStyle name="IBM Cognos - Row Name 13 10" xfId="4985"/>
    <cellStyle name="IBM Cognos - Row Name 13 2" xfId="4986"/>
    <cellStyle name="IBM Cognos - Row Name 13 2 2" xfId="4987"/>
    <cellStyle name="IBM Cognos - Row Name 13 2 3" xfId="4988"/>
    <cellStyle name="IBM Cognos - Row Name 13 3" xfId="4989"/>
    <cellStyle name="IBM Cognos - Row Name 13 3 2" xfId="4990"/>
    <cellStyle name="IBM Cognos - Row Name 13 3 3" xfId="4991"/>
    <cellStyle name="IBM Cognos - Row Name 13 4" xfId="4992"/>
    <cellStyle name="IBM Cognos - Row Name 13 4 2" xfId="4993"/>
    <cellStyle name="IBM Cognos - Row Name 13 4 3" xfId="4994"/>
    <cellStyle name="IBM Cognos - Row Name 13 5" xfId="4995"/>
    <cellStyle name="IBM Cognos - Row Name 13 5 2" xfId="4996"/>
    <cellStyle name="IBM Cognos - Row Name 13 5 3" xfId="4997"/>
    <cellStyle name="IBM Cognos - Row Name 13 6" xfId="4998"/>
    <cellStyle name="IBM Cognos - Row Name 13 6 2" xfId="4999"/>
    <cellStyle name="IBM Cognos - Row Name 13 6 3" xfId="5000"/>
    <cellStyle name="IBM Cognos - Row Name 13 7" xfId="5001"/>
    <cellStyle name="IBM Cognos - Row Name 13 7 2" xfId="5002"/>
    <cellStyle name="IBM Cognos - Row Name 13 7 3" xfId="5003"/>
    <cellStyle name="IBM Cognos - Row Name 13 8" xfId="5004"/>
    <cellStyle name="IBM Cognos - Row Name 13 9" xfId="5005"/>
    <cellStyle name="IBM Cognos - Row Name 14" xfId="5006"/>
    <cellStyle name="IBM Cognos - Row Name 14 10" xfId="5007"/>
    <cellStyle name="IBM Cognos - Row Name 14 2" xfId="5008"/>
    <cellStyle name="IBM Cognos - Row Name 14 2 2" xfId="5009"/>
    <cellStyle name="IBM Cognos - Row Name 14 2 3" xfId="5010"/>
    <cellStyle name="IBM Cognos - Row Name 14 3" xfId="5011"/>
    <cellStyle name="IBM Cognos - Row Name 14 3 2" xfId="5012"/>
    <cellStyle name="IBM Cognos - Row Name 14 3 3" xfId="5013"/>
    <cellStyle name="IBM Cognos - Row Name 14 4" xfId="5014"/>
    <cellStyle name="IBM Cognos - Row Name 14 4 2" xfId="5015"/>
    <cellStyle name="IBM Cognos - Row Name 14 4 3" xfId="5016"/>
    <cellStyle name="IBM Cognos - Row Name 14 5" xfId="5017"/>
    <cellStyle name="IBM Cognos - Row Name 14 5 2" xfId="5018"/>
    <cellStyle name="IBM Cognos - Row Name 14 5 3" xfId="5019"/>
    <cellStyle name="IBM Cognos - Row Name 14 6" xfId="5020"/>
    <cellStyle name="IBM Cognos - Row Name 14 6 2" xfId="5021"/>
    <cellStyle name="IBM Cognos - Row Name 14 6 3" xfId="5022"/>
    <cellStyle name="IBM Cognos - Row Name 14 7" xfId="5023"/>
    <cellStyle name="IBM Cognos - Row Name 14 7 2" xfId="5024"/>
    <cellStyle name="IBM Cognos - Row Name 14 7 3" xfId="5025"/>
    <cellStyle name="IBM Cognos - Row Name 14 8" xfId="5026"/>
    <cellStyle name="IBM Cognos - Row Name 14 9" xfId="5027"/>
    <cellStyle name="IBM Cognos - Row Name 15" xfId="5028"/>
    <cellStyle name="IBM Cognos - Row Name 15 10" xfId="5029"/>
    <cellStyle name="IBM Cognos - Row Name 15 2" xfId="5030"/>
    <cellStyle name="IBM Cognos - Row Name 15 2 2" xfId="5031"/>
    <cellStyle name="IBM Cognos - Row Name 15 2 3" xfId="5032"/>
    <cellStyle name="IBM Cognos - Row Name 15 3" xfId="5033"/>
    <cellStyle name="IBM Cognos - Row Name 15 3 2" xfId="5034"/>
    <cellStyle name="IBM Cognos - Row Name 15 3 3" xfId="5035"/>
    <cellStyle name="IBM Cognos - Row Name 15 4" xfId="5036"/>
    <cellStyle name="IBM Cognos - Row Name 15 4 2" xfId="5037"/>
    <cellStyle name="IBM Cognos - Row Name 15 4 3" xfId="5038"/>
    <cellStyle name="IBM Cognos - Row Name 15 5" xfId="5039"/>
    <cellStyle name="IBM Cognos - Row Name 15 5 2" xfId="5040"/>
    <cellStyle name="IBM Cognos - Row Name 15 5 3" xfId="5041"/>
    <cellStyle name="IBM Cognos - Row Name 15 6" xfId="5042"/>
    <cellStyle name="IBM Cognos - Row Name 15 6 2" xfId="5043"/>
    <cellStyle name="IBM Cognos - Row Name 15 6 3" xfId="5044"/>
    <cellStyle name="IBM Cognos - Row Name 15 7" xfId="5045"/>
    <cellStyle name="IBM Cognos - Row Name 15 7 2" xfId="5046"/>
    <cellStyle name="IBM Cognos - Row Name 15 7 3" xfId="5047"/>
    <cellStyle name="IBM Cognos - Row Name 15 8" xfId="5048"/>
    <cellStyle name="IBM Cognos - Row Name 15 9" xfId="5049"/>
    <cellStyle name="IBM Cognos - Row Name 16" xfId="5050"/>
    <cellStyle name="IBM Cognos - Row Name 16 2" xfId="5051"/>
    <cellStyle name="IBM Cognos - Row Name 16 2 2" xfId="5052"/>
    <cellStyle name="IBM Cognos - Row Name 16 2 3" xfId="5053"/>
    <cellStyle name="IBM Cognos - Row Name 16 3" xfId="5054"/>
    <cellStyle name="IBM Cognos - Row Name 16 3 2" xfId="5055"/>
    <cellStyle name="IBM Cognos - Row Name 16 3 3" xfId="5056"/>
    <cellStyle name="IBM Cognos - Row Name 16 4" xfId="5057"/>
    <cellStyle name="IBM Cognos - Row Name 16 4 2" xfId="5058"/>
    <cellStyle name="IBM Cognos - Row Name 16 4 3" xfId="5059"/>
    <cellStyle name="IBM Cognos - Row Name 16 5" xfId="5060"/>
    <cellStyle name="IBM Cognos - Row Name 16 5 2" xfId="5061"/>
    <cellStyle name="IBM Cognos - Row Name 16 5 3" xfId="5062"/>
    <cellStyle name="IBM Cognos - Row Name 16 6" xfId="5063"/>
    <cellStyle name="IBM Cognos - Row Name 16 6 2" xfId="5064"/>
    <cellStyle name="IBM Cognos - Row Name 16 6 3" xfId="5065"/>
    <cellStyle name="IBM Cognos - Row Name 16 7" xfId="5066"/>
    <cellStyle name="IBM Cognos - Row Name 16 8" xfId="5067"/>
    <cellStyle name="IBM Cognos - Row Name 16 9" xfId="5068"/>
    <cellStyle name="IBM Cognos - Row Name 17" xfId="5069"/>
    <cellStyle name="IBM Cognos - Row Name 17 2" xfId="5070"/>
    <cellStyle name="IBM Cognos - Row Name 17 2 2" xfId="5071"/>
    <cellStyle name="IBM Cognos - Row Name 17 2 3" xfId="5072"/>
    <cellStyle name="IBM Cognos - Row Name 17 3" xfId="5073"/>
    <cellStyle name="IBM Cognos - Row Name 17 3 2" xfId="5074"/>
    <cellStyle name="IBM Cognos - Row Name 17 3 3" xfId="5075"/>
    <cellStyle name="IBM Cognos - Row Name 17 4" xfId="5076"/>
    <cellStyle name="IBM Cognos - Row Name 18" xfId="5077"/>
    <cellStyle name="IBM Cognos - Row Name 18 2" xfId="5078"/>
    <cellStyle name="IBM Cognos - Row Name 18 2 2" xfId="5079"/>
    <cellStyle name="IBM Cognos - Row Name 18 2 3" xfId="5080"/>
    <cellStyle name="IBM Cognos - Row Name 18 3" xfId="5081"/>
    <cellStyle name="IBM Cognos - Row Name 18 3 2" xfId="5082"/>
    <cellStyle name="IBM Cognos - Row Name 18 3 3" xfId="5083"/>
    <cellStyle name="IBM Cognos - Row Name 18 4" xfId="5084"/>
    <cellStyle name="IBM Cognos - Row Name 18 5" xfId="5085"/>
    <cellStyle name="IBM Cognos - Row Name 18 6" xfId="5086"/>
    <cellStyle name="IBM Cognos - Row Name 19" xfId="5087"/>
    <cellStyle name="IBM Cognos - Row Name 19 2" xfId="5088"/>
    <cellStyle name="IBM Cognos - Row Name 19 3" xfId="5089"/>
    <cellStyle name="IBM Cognos - Row Name 2" xfId="5090"/>
    <cellStyle name="IBM Cognos - Row Name 2 10" xfId="5091"/>
    <cellStyle name="IBM Cognos - Row Name 2 2" xfId="5092"/>
    <cellStyle name="IBM Cognos - Row Name 2 2 2" xfId="5093"/>
    <cellStyle name="IBM Cognos - Row Name 2 2 2 2" xfId="5094"/>
    <cellStyle name="IBM Cognos - Row Name 2 2 2 2 2" xfId="5095"/>
    <cellStyle name="IBM Cognos - Row Name 2 2 2 2 3" xfId="5096"/>
    <cellStyle name="IBM Cognos - Row Name 2 2 2 3" xfId="5097"/>
    <cellStyle name="IBM Cognos - Row Name 2 2 2 4" xfId="5098"/>
    <cellStyle name="IBM Cognos - Row Name 2 2 2 5" xfId="5099"/>
    <cellStyle name="IBM Cognos - Row Name 2 2 3" xfId="5100"/>
    <cellStyle name="IBM Cognos - Row Name 2 2 3 2" xfId="5101"/>
    <cellStyle name="IBM Cognos - Row Name 2 2 3 2 2" xfId="5102"/>
    <cellStyle name="IBM Cognos - Row Name 2 2 3 2 3" xfId="5103"/>
    <cellStyle name="IBM Cognos - Row Name 2 2 3 3" xfId="5104"/>
    <cellStyle name="IBM Cognos - Row Name 2 2 3 3 2" xfId="5105"/>
    <cellStyle name="IBM Cognos - Row Name 2 2 3 3 3" xfId="5106"/>
    <cellStyle name="IBM Cognos - Row Name 2 2 3 4" xfId="5107"/>
    <cellStyle name="IBM Cognos - Row Name 2 2 3 5" xfId="5108"/>
    <cellStyle name="IBM Cognos - Row Name 2 2 3 6" xfId="5109"/>
    <cellStyle name="IBM Cognos - Row Name 2 2 4" xfId="5110"/>
    <cellStyle name="IBM Cognos - Row Name 2 2 4 2" xfId="5111"/>
    <cellStyle name="IBM Cognos - Row Name 2 2 4 3" xfId="5112"/>
    <cellStyle name="IBM Cognos - Row Name 2 2 5" xfId="5113"/>
    <cellStyle name="IBM Cognos - Row Name 2 2 5 2" xfId="5114"/>
    <cellStyle name="IBM Cognos - Row Name 2 2 5 3" xfId="5115"/>
    <cellStyle name="IBM Cognos - Row Name 2 2 6" xfId="5116"/>
    <cellStyle name="IBM Cognos - Row Name 2 2 6 2" xfId="5117"/>
    <cellStyle name="IBM Cognos - Row Name 2 2 6 3" xfId="5118"/>
    <cellStyle name="IBM Cognos - Row Name 2 2 7" xfId="5119"/>
    <cellStyle name="IBM Cognos - Row Name 2 2 8" xfId="5120"/>
    <cellStyle name="IBM Cognos - Row Name 2 2 9" xfId="5121"/>
    <cellStyle name="IBM Cognos - Row Name 2 3" xfId="5122"/>
    <cellStyle name="IBM Cognos - Row Name 2 3 2" xfId="5123"/>
    <cellStyle name="IBM Cognos - Row Name 2 3 2 2" xfId="5124"/>
    <cellStyle name="IBM Cognos - Row Name 2 3 2 2 2" xfId="5125"/>
    <cellStyle name="IBM Cognos - Row Name 2 3 2 2 3" xfId="5126"/>
    <cellStyle name="IBM Cognos - Row Name 2 3 2 3" xfId="5127"/>
    <cellStyle name="IBM Cognos - Row Name 2 3 2 4" xfId="5128"/>
    <cellStyle name="IBM Cognos - Row Name 2 3 2 5" xfId="5129"/>
    <cellStyle name="IBM Cognos - Row Name 2 3 3" xfId="5130"/>
    <cellStyle name="IBM Cognos - Row Name 2 3 3 2" xfId="5131"/>
    <cellStyle name="IBM Cognos - Row Name 2 3 3 3" xfId="5132"/>
    <cellStyle name="IBM Cognos - Row Name 2 3 4" xfId="5133"/>
    <cellStyle name="IBM Cognos - Row Name 2 3 4 2" xfId="5134"/>
    <cellStyle name="IBM Cognos - Row Name 2 3 4 3" xfId="5135"/>
    <cellStyle name="IBM Cognos - Row Name 2 3 5" xfId="5136"/>
    <cellStyle name="IBM Cognos - Row Name 2 3 5 2" xfId="5137"/>
    <cellStyle name="IBM Cognos - Row Name 2 3 5 3" xfId="5138"/>
    <cellStyle name="IBM Cognos - Row Name 2 3 6" xfId="5139"/>
    <cellStyle name="IBM Cognos - Row Name 2 3 6 2" xfId="5140"/>
    <cellStyle name="IBM Cognos - Row Name 2 3 6 3" xfId="5141"/>
    <cellStyle name="IBM Cognos - Row Name 2 3 7" xfId="5142"/>
    <cellStyle name="IBM Cognos - Row Name 2 3 8" xfId="5143"/>
    <cellStyle name="IBM Cognos - Row Name 2 3 9" xfId="5144"/>
    <cellStyle name="IBM Cognos - Row Name 2 4" xfId="5145"/>
    <cellStyle name="IBM Cognos - Row Name 2 4 2" xfId="5146"/>
    <cellStyle name="IBM Cognos - Row Name 2 4 2 2" xfId="5147"/>
    <cellStyle name="IBM Cognos - Row Name 2 4 2 3" xfId="5148"/>
    <cellStyle name="IBM Cognos - Row Name 2 4 3" xfId="5149"/>
    <cellStyle name="IBM Cognos - Row Name 2 4 3 2" xfId="5150"/>
    <cellStyle name="IBM Cognos - Row Name 2 4 3 3" xfId="5151"/>
    <cellStyle name="IBM Cognos - Row Name 2 4 4" xfId="5152"/>
    <cellStyle name="IBM Cognos - Row Name 2 4 4 2" xfId="5153"/>
    <cellStyle name="IBM Cognos - Row Name 2 4 4 3" xfId="5154"/>
    <cellStyle name="IBM Cognos - Row Name 2 4 5" xfId="5155"/>
    <cellStyle name="IBM Cognos - Row Name 2 4 6" xfId="5156"/>
    <cellStyle name="IBM Cognos - Row Name 2 4 7" xfId="5157"/>
    <cellStyle name="IBM Cognos - Row Name 2 5" xfId="5158"/>
    <cellStyle name="IBM Cognos - Row Name 2 5 2" xfId="5159"/>
    <cellStyle name="IBM Cognos - Row Name 2 5 3" xfId="5160"/>
    <cellStyle name="IBM Cognos - Row Name 2 6" xfId="5161"/>
    <cellStyle name="IBM Cognos - Row Name 2 6 2" xfId="5162"/>
    <cellStyle name="IBM Cognos - Row Name 2 6 3" xfId="5163"/>
    <cellStyle name="IBM Cognos - Row Name 2 7" xfId="5164"/>
    <cellStyle name="IBM Cognos - Row Name 2 7 2" xfId="5165"/>
    <cellStyle name="IBM Cognos - Row Name 2 7 3" xfId="5166"/>
    <cellStyle name="IBM Cognos - Row Name 2 8" xfId="5167"/>
    <cellStyle name="IBM Cognos - Row Name 2 9" xfId="5168"/>
    <cellStyle name="IBM Cognos - Row Name 2_1.2013 Rev" xfId="5169"/>
    <cellStyle name="IBM Cognos - Row Name 20" xfId="5170"/>
    <cellStyle name="IBM Cognos - Row Name 20 2" xfId="5171"/>
    <cellStyle name="IBM Cognos - Row Name 20 3" xfId="5172"/>
    <cellStyle name="IBM Cognos - Row Name 21" xfId="5173"/>
    <cellStyle name="IBM Cognos - Row Name 21 2" xfId="5174"/>
    <cellStyle name="IBM Cognos - Row Name 21 3" xfId="5175"/>
    <cellStyle name="IBM Cognos - Row Name 22" xfId="5176"/>
    <cellStyle name="IBM Cognos - Row Name 22 2" xfId="5177"/>
    <cellStyle name="IBM Cognos - Row Name 22 3" xfId="5178"/>
    <cellStyle name="IBM Cognos - Row Name 23" xfId="5179"/>
    <cellStyle name="IBM Cognos - Row Name 24" xfId="5180"/>
    <cellStyle name="IBM Cognos - Row Name 25" xfId="5181"/>
    <cellStyle name="IBM Cognos - Row Name 3" xfId="5182"/>
    <cellStyle name="IBM Cognos - Row Name 3 10" xfId="5183"/>
    <cellStyle name="IBM Cognos - Row Name 3 11" xfId="5184"/>
    <cellStyle name="IBM Cognos - Row Name 3 2" xfId="5185"/>
    <cellStyle name="IBM Cognos - Row Name 3 2 10" xfId="5186"/>
    <cellStyle name="IBM Cognos - Row Name 3 2 2" xfId="5187"/>
    <cellStyle name="IBM Cognos - Row Name 3 2 2 2" xfId="5188"/>
    <cellStyle name="IBM Cognos - Row Name 3 2 2 3" xfId="5189"/>
    <cellStyle name="IBM Cognos - Row Name 3 2 3" xfId="5190"/>
    <cellStyle name="IBM Cognos - Row Name 3 2 3 2" xfId="5191"/>
    <cellStyle name="IBM Cognos - Row Name 3 2 3 3" xfId="5192"/>
    <cellStyle name="IBM Cognos - Row Name 3 2 4" xfId="5193"/>
    <cellStyle name="IBM Cognos - Row Name 3 2 4 2" xfId="5194"/>
    <cellStyle name="IBM Cognos - Row Name 3 2 4 3" xfId="5195"/>
    <cellStyle name="IBM Cognos - Row Name 3 2 5" xfId="5196"/>
    <cellStyle name="IBM Cognos - Row Name 3 2 5 2" xfId="5197"/>
    <cellStyle name="IBM Cognos - Row Name 3 2 5 3" xfId="5198"/>
    <cellStyle name="IBM Cognos - Row Name 3 2 6" xfId="5199"/>
    <cellStyle name="IBM Cognos - Row Name 3 2 6 2" xfId="5200"/>
    <cellStyle name="IBM Cognos - Row Name 3 2 6 3" xfId="5201"/>
    <cellStyle name="IBM Cognos - Row Name 3 2 7" xfId="5202"/>
    <cellStyle name="IBM Cognos - Row Name 3 2 7 2" xfId="5203"/>
    <cellStyle name="IBM Cognos - Row Name 3 2 7 3" xfId="5204"/>
    <cellStyle name="IBM Cognos - Row Name 3 2 8" xfId="5205"/>
    <cellStyle name="IBM Cognos - Row Name 3 2 9" xfId="5206"/>
    <cellStyle name="IBM Cognos - Row Name 3 3" xfId="5207"/>
    <cellStyle name="IBM Cognos - Row Name 3 3 2" xfId="5208"/>
    <cellStyle name="IBM Cognos - Row Name 3 3 2 2" xfId="5209"/>
    <cellStyle name="IBM Cognos - Row Name 3 3 2 3" xfId="5210"/>
    <cellStyle name="IBM Cognos - Row Name 3 3 3" xfId="5211"/>
    <cellStyle name="IBM Cognos - Row Name 3 3 3 2" xfId="5212"/>
    <cellStyle name="IBM Cognos - Row Name 3 3 3 3" xfId="5213"/>
    <cellStyle name="IBM Cognos - Row Name 3 3 4" xfId="5214"/>
    <cellStyle name="IBM Cognos - Row Name 3 3 5" xfId="5215"/>
    <cellStyle name="IBM Cognos - Row Name 3 3 6" xfId="5216"/>
    <cellStyle name="IBM Cognos - Row Name 3 4" xfId="5217"/>
    <cellStyle name="IBM Cognos - Row Name 3 4 2" xfId="5218"/>
    <cellStyle name="IBM Cognos - Row Name 3 4 3" xfId="5219"/>
    <cellStyle name="IBM Cognos - Row Name 3 5" xfId="5220"/>
    <cellStyle name="IBM Cognos - Row Name 3 5 2" xfId="5221"/>
    <cellStyle name="IBM Cognos - Row Name 3 5 3" xfId="5222"/>
    <cellStyle name="IBM Cognos - Row Name 3 6" xfId="5223"/>
    <cellStyle name="IBM Cognos - Row Name 3 6 2" xfId="5224"/>
    <cellStyle name="IBM Cognos - Row Name 3 6 3" xfId="5225"/>
    <cellStyle name="IBM Cognos - Row Name 3 7" xfId="5226"/>
    <cellStyle name="IBM Cognos - Row Name 3 7 2" xfId="5227"/>
    <cellStyle name="IBM Cognos - Row Name 3 7 3" xfId="5228"/>
    <cellStyle name="IBM Cognos - Row Name 3 8" xfId="5229"/>
    <cellStyle name="IBM Cognos - Row Name 3 8 2" xfId="5230"/>
    <cellStyle name="IBM Cognos - Row Name 3 8 3" xfId="5231"/>
    <cellStyle name="IBM Cognos - Row Name 3 9" xfId="5232"/>
    <cellStyle name="IBM Cognos - Row Name 4" xfId="5233"/>
    <cellStyle name="IBM Cognos - Row Name 4 10" xfId="5234"/>
    <cellStyle name="IBM Cognos - Row Name 4 11" xfId="5235"/>
    <cellStyle name="IBM Cognos - Row Name 4 2" xfId="5236"/>
    <cellStyle name="IBM Cognos - Row Name 4 2 2" xfId="5237"/>
    <cellStyle name="IBM Cognos - Row Name 4 2 2 2" xfId="5238"/>
    <cellStyle name="IBM Cognos - Row Name 4 2 2 3" xfId="5239"/>
    <cellStyle name="IBM Cognos - Row Name 4 2 3" xfId="5240"/>
    <cellStyle name="IBM Cognos - Row Name 4 2 3 2" xfId="5241"/>
    <cellStyle name="IBM Cognos - Row Name 4 2 3 3" xfId="5242"/>
    <cellStyle name="IBM Cognos - Row Name 4 2 4" xfId="5243"/>
    <cellStyle name="IBM Cognos - Row Name 4 2 4 2" xfId="5244"/>
    <cellStyle name="IBM Cognos - Row Name 4 2 4 3" xfId="5245"/>
    <cellStyle name="IBM Cognos - Row Name 4 2 5" xfId="5246"/>
    <cellStyle name="IBM Cognos - Row Name 4 2 5 2" xfId="5247"/>
    <cellStyle name="IBM Cognos - Row Name 4 2 5 3" xfId="5248"/>
    <cellStyle name="IBM Cognos - Row Name 4 2 6" xfId="5249"/>
    <cellStyle name="IBM Cognos - Row Name 4 2 7" xfId="5250"/>
    <cellStyle name="IBM Cognos - Row Name 4 2 8" xfId="5251"/>
    <cellStyle name="IBM Cognos - Row Name 4 3" xfId="5252"/>
    <cellStyle name="IBM Cognos - Row Name 4 3 2" xfId="5253"/>
    <cellStyle name="IBM Cognos - Row Name 4 3 2 2" xfId="5254"/>
    <cellStyle name="IBM Cognos - Row Name 4 3 2 3" xfId="5255"/>
    <cellStyle name="IBM Cognos - Row Name 4 3 3" xfId="5256"/>
    <cellStyle name="IBM Cognos - Row Name 4 3 3 2" xfId="5257"/>
    <cellStyle name="IBM Cognos - Row Name 4 3 3 3" xfId="5258"/>
    <cellStyle name="IBM Cognos - Row Name 4 3 4" xfId="5259"/>
    <cellStyle name="IBM Cognos - Row Name 4 3 5" xfId="5260"/>
    <cellStyle name="IBM Cognos - Row Name 4 3 6" xfId="5261"/>
    <cellStyle name="IBM Cognos - Row Name 4 4" xfId="5262"/>
    <cellStyle name="IBM Cognos - Row Name 4 4 2" xfId="5263"/>
    <cellStyle name="IBM Cognos - Row Name 4 4 3" xfId="5264"/>
    <cellStyle name="IBM Cognos - Row Name 4 5" xfId="5265"/>
    <cellStyle name="IBM Cognos - Row Name 4 5 2" xfId="5266"/>
    <cellStyle name="IBM Cognos - Row Name 4 5 3" xfId="5267"/>
    <cellStyle name="IBM Cognos - Row Name 4 6" xfId="5268"/>
    <cellStyle name="IBM Cognos - Row Name 4 6 2" xfId="5269"/>
    <cellStyle name="IBM Cognos - Row Name 4 6 3" xfId="5270"/>
    <cellStyle name="IBM Cognos - Row Name 4 7" xfId="5271"/>
    <cellStyle name="IBM Cognos - Row Name 4 7 2" xfId="5272"/>
    <cellStyle name="IBM Cognos - Row Name 4 7 3" xfId="5273"/>
    <cellStyle name="IBM Cognos - Row Name 4 8" xfId="5274"/>
    <cellStyle name="IBM Cognos - Row Name 4 8 2" xfId="5275"/>
    <cellStyle name="IBM Cognos - Row Name 4 8 3" xfId="5276"/>
    <cellStyle name="IBM Cognos - Row Name 4 9" xfId="5277"/>
    <cellStyle name="IBM Cognos - Row Name 5" xfId="5278"/>
    <cellStyle name="IBM Cognos - Row Name 5 2" xfId="5279"/>
    <cellStyle name="IBM Cognos - Row Name 5 2 2" xfId="5280"/>
    <cellStyle name="IBM Cognos - Row Name 5 2 2 2" xfId="5281"/>
    <cellStyle name="IBM Cognos - Row Name 5 2 2 3" xfId="5282"/>
    <cellStyle name="IBM Cognos - Row Name 5 2 3" xfId="5283"/>
    <cellStyle name="IBM Cognos - Row Name 5 2 4" xfId="5284"/>
    <cellStyle name="IBM Cognos - Row Name 5 2 5" xfId="5285"/>
    <cellStyle name="IBM Cognos - Row Name 5 3" xfId="5286"/>
    <cellStyle name="IBM Cognos - Row Name 5 3 2" xfId="5287"/>
    <cellStyle name="IBM Cognos - Row Name 5 3 3" xfId="5288"/>
    <cellStyle name="IBM Cognos - Row Name 5 4" xfId="5289"/>
    <cellStyle name="IBM Cognos - Row Name 5 4 2" xfId="5290"/>
    <cellStyle name="IBM Cognos - Row Name 5 4 3" xfId="5291"/>
    <cellStyle name="IBM Cognos - Row Name 5 5" xfId="5292"/>
    <cellStyle name="IBM Cognos - Row Name 5 5 2" xfId="5293"/>
    <cellStyle name="IBM Cognos - Row Name 5 5 3" xfId="5294"/>
    <cellStyle name="IBM Cognos - Row Name 5 6" xfId="5295"/>
    <cellStyle name="IBM Cognos - Row Name 5 6 2" xfId="5296"/>
    <cellStyle name="IBM Cognos - Row Name 5 6 3" xfId="5297"/>
    <cellStyle name="IBM Cognos - Row Name 5 7" xfId="5298"/>
    <cellStyle name="IBM Cognos - Row Name 5 8" xfId="5299"/>
    <cellStyle name="IBM Cognos - Row Name 5 9" xfId="5300"/>
    <cellStyle name="IBM Cognos - Row Name 6" xfId="5301"/>
    <cellStyle name="IBM Cognos - Row Name 6 2" xfId="5302"/>
    <cellStyle name="IBM Cognos - Row Name 6 2 2" xfId="5303"/>
    <cellStyle name="IBM Cognos - Row Name 6 2 2 2" xfId="5304"/>
    <cellStyle name="IBM Cognos - Row Name 6 2 2 3" xfId="5305"/>
    <cellStyle name="IBM Cognos - Row Name 6 2 3" xfId="5306"/>
    <cellStyle name="IBM Cognos - Row Name 6 2 4" xfId="5307"/>
    <cellStyle name="IBM Cognos - Row Name 6 2 5" xfId="5308"/>
    <cellStyle name="IBM Cognos - Row Name 6 3" xfId="5309"/>
    <cellStyle name="IBM Cognos - Row Name 6 3 2" xfId="5310"/>
    <cellStyle name="IBM Cognos - Row Name 6 3 2 2" xfId="5311"/>
    <cellStyle name="IBM Cognos - Row Name 6 3 2 3" xfId="5312"/>
    <cellStyle name="IBM Cognos - Row Name 6 3 3" xfId="5313"/>
    <cellStyle name="IBM Cognos - Row Name 6 3 4" xfId="5314"/>
    <cellStyle name="IBM Cognos - Row Name 6 3 5" xfId="5315"/>
    <cellStyle name="IBM Cognos - Row Name 6 4" xfId="5316"/>
    <cellStyle name="IBM Cognos - Row Name 6 4 2" xfId="5317"/>
    <cellStyle name="IBM Cognos - Row Name 6 4 3" xfId="5318"/>
    <cellStyle name="IBM Cognos - Row Name 6 5" xfId="5319"/>
    <cellStyle name="IBM Cognos - Row Name 6 5 2" xfId="5320"/>
    <cellStyle name="IBM Cognos - Row Name 6 5 3" xfId="5321"/>
    <cellStyle name="IBM Cognos - Row Name 6 6" xfId="5322"/>
    <cellStyle name="IBM Cognos - Row Name 6 6 2" xfId="5323"/>
    <cellStyle name="IBM Cognos - Row Name 6 6 3" xfId="5324"/>
    <cellStyle name="IBM Cognos - Row Name 6 7" xfId="5325"/>
    <cellStyle name="IBM Cognos - Row Name 6 8" xfId="5326"/>
    <cellStyle name="IBM Cognos - Row Name 6 9" xfId="5327"/>
    <cellStyle name="IBM Cognos - Row Name 7" xfId="5328"/>
    <cellStyle name="IBM Cognos - Row Name 7 10" xfId="5329"/>
    <cellStyle name="IBM Cognos - Row Name 7 2" xfId="5330"/>
    <cellStyle name="IBM Cognos - Row Name 7 2 2" xfId="5331"/>
    <cellStyle name="IBM Cognos - Row Name 7 2 3" xfId="5332"/>
    <cellStyle name="IBM Cognos - Row Name 7 3" xfId="5333"/>
    <cellStyle name="IBM Cognos - Row Name 7 3 2" xfId="5334"/>
    <cellStyle name="IBM Cognos - Row Name 7 3 3" xfId="5335"/>
    <cellStyle name="IBM Cognos - Row Name 7 4" xfId="5336"/>
    <cellStyle name="IBM Cognos - Row Name 7 4 2" xfId="5337"/>
    <cellStyle name="IBM Cognos - Row Name 7 4 3" xfId="5338"/>
    <cellStyle name="IBM Cognos - Row Name 7 5" xfId="5339"/>
    <cellStyle name="IBM Cognos - Row Name 7 5 2" xfId="5340"/>
    <cellStyle name="IBM Cognos - Row Name 7 5 3" xfId="5341"/>
    <cellStyle name="IBM Cognos - Row Name 7 6" xfId="5342"/>
    <cellStyle name="IBM Cognos - Row Name 7 6 2" xfId="5343"/>
    <cellStyle name="IBM Cognos - Row Name 7 6 3" xfId="5344"/>
    <cellStyle name="IBM Cognos - Row Name 7 7" xfId="5345"/>
    <cellStyle name="IBM Cognos - Row Name 7 7 2" xfId="5346"/>
    <cellStyle name="IBM Cognos - Row Name 7 7 3" xfId="5347"/>
    <cellStyle name="IBM Cognos - Row Name 7 8" xfId="5348"/>
    <cellStyle name="IBM Cognos - Row Name 7 9" xfId="5349"/>
    <cellStyle name="IBM Cognos - Row Name 8" xfId="5350"/>
    <cellStyle name="IBM Cognos - Row Name 8 2" xfId="5351"/>
    <cellStyle name="IBM Cognos - Row Name 8 2 2" xfId="5352"/>
    <cellStyle name="IBM Cognos - Row Name 8 2 2 2" xfId="5353"/>
    <cellStyle name="IBM Cognos - Row Name 8 2 2 3" xfId="5354"/>
    <cellStyle name="IBM Cognos - Row Name 8 2 3" xfId="5355"/>
    <cellStyle name="IBM Cognos - Row Name 8 2 4" xfId="5356"/>
    <cellStyle name="IBM Cognos - Row Name 8 2 5" xfId="5357"/>
    <cellStyle name="IBM Cognos - Row Name 8 3" xfId="5358"/>
    <cellStyle name="IBM Cognos - Row Name 8 3 2" xfId="5359"/>
    <cellStyle name="IBM Cognos - Row Name 8 3 2 2" xfId="5360"/>
    <cellStyle name="IBM Cognos - Row Name 8 3 2 3" xfId="5361"/>
    <cellStyle name="IBM Cognos - Row Name 8 3 3" xfId="5362"/>
    <cellStyle name="IBM Cognos - Row Name 8 3 4" xfId="5363"/>
    <cellStyle name="IBM Cognos - Row Name 8 3 5" xfId="5364"/>
    <cellStyle name="IBM Cognos - Row Name 8 4" xfId="5365"/>
    <cellStyle name="IBM Cognos - Row Name 8 4 2" xfId="5366"/>
    <cellStyle name="IBM Cognos - Row Name 8 4 2 2" xfId="5367"/>
    <cellStyle name="IBM Cognos - Row Name 8 4 2 3" xfId="5368"/>
    <cellStyle name="IBM Cognos - Row Name 8 4 3" xfId="5369"/>
    <cellStyle name="IBM Cognos - Row Name 8 4 4" xfId="5370"/>
    <cellStyle name="IBM Cognos - Row Name 8 4 5" xfId="5371"/>
    <cellStyle name="IBM Cognos - Row Name 8 5" xfId="5372"/>
    <cellStyle name="IBM Cognos - Row Name 8 5 2" xfId="5373"/>
    <cellStyle name="IBM Cognos - Row Name 8 5 2 2" xfId="5374"/>
    <cellStyle name="IBM Cognos - Row Name 8 5 2 3" xfId="5375"/>
    <cellStyle name="IBM Cognos - Row Name 8 5 3" xfId="5376"/>
    <cellStyle name="IBM Cognos - Row Name 8 5 3 2" xfId="5377"/>
    <cellStyle name="IBM Cognos - Row Name 8 5 3 3" xfId="5378"/>
    <cellStyle name="IBM Cognos - Row Name 8 5 4" xfId="5379"/>
    <cellStyle name="IBM Cognos - Row Name 8 5 5" xfId="5380"/>
    <cellStyle name="IBM Cognos - Row Name 8 5 6" xfId="5381"/>
    <cellStyle name="IBM Cognos - Row Name 8 6" xfId="5382"/>
    <cellStyle name="IBM Cognos - Row Name 8 6 2" xfId="5383"/>
    <cellStyle name="IBM Cognos - Row Name 8 6 3" xfId="5384"/>
    <cellStyle name="IBM Cognos - Row Name 8 7" xfId="5385"/>
    <cellStyle name="IBM Cognos - Row Name 8 8" xfId="5386"/>
    <cellStyle name="IBM Cognos - Row Name 8 9" xfId="5387"/>
    <cellStyle name="IBM Cognos - Row Name 9" xfId="5388"/>
    <cellStyle name="IBM Cognos - Row Name 9 10" xfId="5389"/>
    <cellStyle name="IBM Cognos - Row Name 9 2" xfId="5390"/>
    <cellStyle name="IBM Cognos - Row Name 9 2 2" xfId="5391"/>
    <cellStyle name="IBM Cognos - Row Name 9 2 3" xfId="5392"/>
    <cellStyle name="IBM Cognos - Row Name 9 3" xfId="5393"/>
    <cellStyle name="IBM Cognos - Row Name 9 3 2" xfId="5394"/>
    <cellStyle name="IBM Cognos - Row Name 9 3 3" xfId="5395"/>
    <cellStyle name="IBM Cognos - Row Name 9 4" xfId="5396"/>
    <cellStyle name="IBM Cognos - Row Name 9 4 2" xfId="5397"/>
    <cellStyle name="IBM Cognos - Row Name 9 4 3" xfId="5398"/>
    <cellStyle name="IBM Cognos - Row Name 9 5" xfId="5399"/>
    <cellStyle name="IBM Cognos - Row Name 9 5 2" xfId="5400"/>
    <cellStyle name="IBM Cognos - Row Name 9 5 3" xfId="5401"/>
    <cellStyle name="IBM Cognos - Row Name 9 6" xfId="5402"/>
    <cellStyle name="IBM Cognos - Row Name 9 6 2" xfId="5403"/>
    <cellStyle name="IBM Cognos - Row Name 9 6 3" xfId="5404"/>
    <cellStyle name="IBM Cognos - Row Name 9 7" xfId="5405"/>
    <cellStyle name="IBM Cognos - Row Name 9 7 2" xfId="5406"/>
    <cellStyle name="IBM Cognos - Row Name 9 7 3" xfId="5407"/>
    <cellStyle name="IBM Cognos - Row Name 9 8" xfId="5408"/>
    <cellStyle name="IBM Cognos - Row Name 9 9" xfId="5409"/>
    <cellStyle name="IBM Cognos - Row Name_1. Compensation" xfId="5410"/>
    <cellStyle name="IBM Cognos - Row Template" xfId="5411"/>
    <cellStyle name="IBM Cognos - Row Template 10" xfId="5412"/>
    <cellStyle name="IBM Cognos - Row Template 11" xfId="5413"/>
    <cellStyle name="IBM Cognos - Row Template 2" xfId="5414"/>
    <cellStyle name="IBM Cognos - Row Template 2 10" xfId="5415"/>
    <cellStyle name="IBM Cognos - Row Template 2 2" xfId="5416"/>
    <cellStyle name="IBM Cognos - Row Template 2 2 10" xfId="5417"/>
    <cellStyle name="IBM Cognos - Row Template 2 2 2" xfId="5418"/>
    <cellStyle name="IBM Cognos - Row Template 2 2 2 2" xfId="5419"/>
    <cellStyle name="IBM Cognos - Row Template 2 2 2 3" xfId="5420"/>
    <cellStyle name="IBM Cognos - Row Template 2 2 3" xfId="5421"/>
    <cellStyle name="IBM Cognos - Row Template 2 2 3 2" xfId="5422"/>
    <cellStyle name="IBM Cognos - Row Template 2 2 3 3" xfId="5423"/>
    <cellStyle name="IBM Cognos - Row Template 2 2 4" xfId="5424"/>
    <cellStyle name="IBM Cognos - Row Template 2 2 4 2" xfId="5425"/>
    <cellStyle name="IBM Cognos - Row Template 2 2 4 3" xfId="5426"/>
    <cellStyle name="IBM Cognos - Row Template 2 2 5" xfId="5427"/>
    <cellStyle name="IBM Cognos - Row Template 2 2 5 2" xfId="5428"/>
    <cellStyle name="IBM Cognos - Row Template 2 2 5 3" xfId="5429"/>
    <cellStyle name="IBM Cognos - Row Template 2 2 6" xfId="5430"/>
    <cellStyle name="IBM Cognos - Row Template 2 2 6 2" xfId="5431"/>
    <cellStyle name="IBM Cognos - Row Template 2 2 6 3" xfId="5432"/>
    <cellStyle name="IBM Cognos - Row Template 2 2 7" xfId="5433"/>
    <cellStyle name="IBM Cognos - Row Template 2 2 7 2" xfId="5434"/>
    <cellStyle name="IBM Cognos - Row Template 2 2 7 3" xfId="5435"/>
    <cellStyle name="IBM Cognos - Row Template 2 2 8" xfId="5436"/>
    <cellStyle name="IBM Cognos - Row Template 2 2 9" xfId="5437"/>
    <cellStyle name="IBM Cognos - Row Template 2 3" xfId="5438"/>
    <cellStyle name="IBM Cognos - Row Template 2 3 2" xfId="5439"/>
    <cellStyle name="IBM Cognos - Row Template 2 3 2 2" xfId="5440"/>
    <cellStyle name="IBM Cognos - Row Template 2 3 2 3" xfId="5441"/>
    <cellStyle name="IBM Cognos - Row Template 2 3 3" xfId="5442"/>
    <cellStyle name="IBM Cognos - Row Template 2 3 3 2" xfId="5443"/>
    <cellStyle name="IBM Cognos - Row Template 2 3 3 3" xfId="5444"/>
    <cellStyle name="IBM Cognos - Row Template 2 3 4" xfId="5445"/>
    <cellStyle name="IBM Cognos - Row Template 2 3 4 2" xfId="5446"/>
    <cellStyle name="IBM Cognos - Row Template 2 3 4 3" xfId="5447"/>
    <cellStyle name="IBM Cognos - Row Template 2 3 5" xfId="5448"/>
    <cellStyle name="IBM Cognos - Row Template 2 3 6" xfId="5449"/>
    <cellStyle name="IBM Cognos - Row Template 2 3 7" xfId="5450"/>
    <cellStyle name="IBM Cognos - Row Template 2 4" xfId="5451"/>
    <cellStyle name="IBM Cognos - Row Template 2 4 2" xfId="5452"/>
    <cellStyle name="IBM Cognos - Row Template 2 4 3" xfId="5453"/>
    <cellStyle name="IBM Cognos - Row Template 2 5" xfId="5454"/>
    <cellStyle name="IBM Cognos - Row Template 2 5 2" xfId="5455"/>
    <cellStyle name="IBM Cognos - Row Template 2 5 3" xfId="5456"/>
    <cellStyle name="IBM Cognos - Row Template 2 6" xfId="5457"/>
    <cellStyle name="IBM Cognos - Row Template 2 6 2" xfId="5458"/>
    <cellStyle name="IBM Cognos - Row Template 2 6 3" xfId="5459"/>
    <cellStyle name="IBM Cognos - Row Template 2 7" xfId="5460"/>
    <cellStyle name="IBM Cognos - Row Template 2 7 2" xfId="5461"/>
    <cellStyle name="IBM Cognos - Row Template 2 7 3" xfId="5462"/>
    <cellStyle name="IBM Cognos - Row Template 2 8" xfId="5463"/>
    <cellStyle name="IBM Cognos - Row Template 2 9" xfId="5464"/>
    <cellStyle name="IBM Cognos - Row Template 3" xfId="5465"/>
    <cellStyle name="IBM Cognos - Row Template 3 10" xfId="5466"/>
    <cellStyle name="IBM Cognos - Row Template 3 11" xfId="5467"/>
    <cellStyle name="IBM Cognos - Row Template 3 2" xfId="5468"/>
    <cellStyle name="IBM Cognos - Row Template 3 2 2" xfId="5469"/>
    <cellStyle name="IBM Cognos - Row Template 3 2 2 2" xfId="5470"/>
    <cellStyle name="IBM Cognos - Row Template 3 2 2 3" xfId="5471"/>
    <cellStyle name="IBM Cognos - Row Template 3 2 3" xfId="5472"/>
    <cellStyle name="IBM Cognos - Row Template 3 2 3 2" xfId="5473"/>
    <cellStyle name="IBM Cognos - Row Template 3 2 3 3" xfId="5474"/>
    <cellStyle name="IBM Cognos - Row Template 3 2 4" xfId="5475"/>
    <cellStyle name="IBM Cognos - Row Template 3 2 4 2" xfId="5476"/>
    <cellStyle name="IBM Cognos - Row Template 3 2 4 3" xfId="5477"/>
    <cellStyle name="IBM Cognos - Row Template 3 2 5" xfId="5478"/>
    <cellStyle name="IBM Cognos - Row Template 3 2 5 2" xfId="5479"/>
    <cellStyle name="IBM Cognos - Row Template 3 2 5 3" xfId="5480"/>
    <cellStyle name="IBM Cognos - Row Template 3 2 6" xfId="5481"/>
    <cellStyle name="IBM Cognos - Row Template 3 2 7" xfId="5482"/>
    <cellStyle name="IBM Cognos - Row Template 3 2 8" xfId="5483"/>
    <cellStyle name="IBM Cognos - Row Template 3 3" xfId="5484"/>
    <cellStyle name="IBM Cognos - Row Template 3 3 2" xfId="5485"/>
    <cellStyle name="IBM Cognos - Row Template 3 3 2 2" xfId="5486"/>
    <cellStyle name="IBM Cognos - Row Template 3 3 2 3" xfId="5487"/>
    <cellStyle name="IBM Cognos - Row Template 3 3 3" xfId="5488"/>
    <cellStyle name="IBM Cognos - Row Template 3 3 3 2" xfId="5489"/>
    <cellStyle name="IBM Cognos - Row Template 3 3 3 3" xfId="5490"/>
    <cellStyle name="IBM Cognos - Row Template 3 3 4" xfId="5491"/>
    <cellStyle name="IBM Cognos - Row Template 3 3 4 2" xfId="5492"/>
    <cellStyle name="IBM Cognos - Row Template 3 3 4 3" xfId="5493"/>
    <cellStyle name="IBM Cognos - Row Template 3 3 5" xfId="5494"/>
    <cellStyle name="IBM Cognos - Row Template 3 3 5 2" xfId="5495"/>
    <cellStyle name="IBM Cognos - Row Template 3 3 5 3" xfId="5496"/>
    <cellStyle name="IBM Cognos - Row Template 3 3 6" xfId="5497"/>
    <cellStyle name="IBM Cognos - Row Template 3 3 7" xfId="5498"/>
    <cellStyle name="IBM Cognos - Row Template 3 3 8" xfId="5499"/>
    <cellStyle name="IBM Cognos - Row Template 3 4" xfId="5500"/>
    <cellStyle name="IBM Cognos - Row Template 3 4 2" xfId="5501"/>
    <cellStyle name="IBM Cognos - Row Template 3 4 3" xfId="5502"/>
    <cellStyle name="IBM Cognos - Row Template 3 5" xfId="5503"/>
    <cellStyle name="IBM Cognos - Row Template 3 5 2" xfId="5504"/>
    <cellStyle name="IBM Cognos - Row Template 3 5 3" xfId="5505"/>
    <cellStyle name="IBM Cognos - Row Template 3 6" xfId="5506"/>
    <cellStyle name="IBM Cognos - Row Template 3 6 2" xfId="5507"/>
    <cellStyle name="IBM Cognos - Row Template 3 6 3" xfId="5508"/>
    <cellStyle name="IBM Cognos - Row Template 3 7" xfId="5509"/>
    <cellStyle name="IBM Cognos - Row Template 3 7 2" xfId="5510"/>
    <cellStyle name="IBM Cognos - Row Template 3 7 3" xfId="5511"/>
    <cellStyle name="IBM Cognos - Row Template 3 8" xfId="5512"/>
    <cellStyle name="IBM Cognos - Row Template 3 8 2" xfId="5513"/>
    <cellStyle name="IBM Cognos - Row Template 3 8 3" xfId="5514"/>
    <cellStyle name="IBM Cognos - Row Template 3 9" xfId="5515"/>
    <cellStyle name="IBM Cognos - Row Template 4" xfId="5516"/>
    <cellStyle name="IBM Cognos - Row Template 4 2" xfId="5517"/>
    <cellStyle name="IBM Cognos - Row Template 4 2 2" xfId="5518"/>
    <cellStyle name="IBM Cognos - Row Template 4 2 3" xfId="5519"/>
    <cellStyle name="IBM Cognos - Row Template 4 3" xfId="5520"/>
    <cellStyle name="IBM Cognos - Row Template 4 3 2" xfId="5521"/>
    <cellStyle name="IBM Cognos - Row Template 4 3 3" xfId="5522"/>
    <cellStyle name="IBM Cognos - Row Template 4 4" xfId="5523"/>
    <cellStyle name="IBM Cognos - Row Template 4 4 2" xfId="5524"/>
    <cellStyle name="IBM Cognos - Row Template 4 4 3" xfId="5525"/>
    <cellStyle name="IBM Cognos - Row Template 4 5" xfId="5526"/>
    <cellStyle name="IBM Cognos - Row Template 4 5 2" xfId="5527"/>
    <cellStyle name="IBM Cognos - Row Template 4 5 3" xfId="5528"/>
    <cellStyle name="IBM Cognos - Row Template 4 6" xfId="5529"/>
    <cellStyle name="IBM Cognos - Row Template 4 7" xfId="5530"/>
    <cellStyle name="IBM Cognos - Row Template 4 8" xfId="5531"/>
    <cellStyle name="IBM Cognos - Row Template 5" xfId="5532"/>
    <cellStyle name="IBM Cognos - Row Template 5 2" xfId="5533"/>
    <cellStyle name="IBM Cognos - Row Template 5 2 2" xfId="5534"/>
    <cellStyle name="IBM Cognos - Row Template 5 2 3" xfId="5535"/>
    <cellStyle name="IBM Cognos - Row Template 5 3" xfId="5536"/>
    <cellStyle name="IBM Cognos - Row Template 6" xfId="5537"/>
    <cellStyle name="IBM Cognos - Row Template 6 2" xfId="5538"/>
    <cellStyle name="IBM Cognos - Row Template 6 3" xfId="5539"/>
    <cellStyle name="IBM Cognos - Row Template 7" xfId="5540"/>
    <cellStyle name="IBM Cognos - Row Template 7 2" xfId="5541"/>
    <cellStyle name="IBM Cognos - Row Template 7 3" xfId="5542"/>
    <cellStyle name="IBM Cognos - Row Template 8" xfId="5543"/>
    <cellStyle name="IBM Cognos - Row Template 8 2" xfId="5544"/>
    <cellStyle name="IBM Cognos - Row Template 8 3" xfId="5545"/>
    <cellStyle name="IBM Cognos - Row Template 9" xfId="5546"/>
    <cellStyle name="IBM Cognos - Row Template_1. Compensation" xfId="5547"/>
    <cellStyle name="IBM Cognos - Summary Column" xfId="5548"/>
    <cellStyle name="IBM Cognos - Summary Column 2" xfId="5549"/>
    <cellStyle name="IBM Cognos - Summary Column 2 2" xfId="5550"/>
    <cellStyle name="IBM Cognos - Summary Column 2 3" xfId="5551"/>
    <cellStyle name="IBM Cognos - Summary Column 2 4" xfId="5552"/>
    <cellStyle name="IBM Cognos - Summary Column 3" xfId="5553"/>
    <cellStyle name="IBM Cognos - Summary Column 3 2" xfId="5554"/>
    <cellStyle name="IBM Cognos - Summary Column 3 3" xfId="5555"/>
    <cellStyle name="IBM Cognos - Summary Column 3 4" xfId="5556"/>
    <cellStyle name="IBM Cognos - Summary Column 4" xfId="5557"/>
    <cellStyle name="IBM Cognos - Summary Column 5" xfId="5558"/>
    <cellStyle name="IBM Cognos - Summary Column 6" xfId="5559"/>
    <cellStyle name="IBM Cognos - Summary Column 7" xfId="5560"/>
    <cellStyle name="IBM Cognos - Summary Column Name" xfId="5561"/>
    <cellStyle name="IBM Cognos - Summary Column Name 10" xfId="5562"/>
    <cellStyle name="IBM Cognos - Summary Column Name 11" xfId="5563"/>
    <cellStyle name="IBM Cognos - Summary Column Name 12" xfId="5564"/>
    <cellStyle name="IBM Cognos - Summary Column Name 2" xfId="5565"/>
    <cellStyle name="IBM Cognos - Summary Column Name 2 2" xfId="5566"/>
    <cellStyle name="IBM Cognos - Summary Column Name 2 2 2" xfId="5567"/>
    <cellStyle name="IBM Cognos - Summary Column Name 2 2 2 2" xfId="5568"/>
    <cellStyle name="IBM Cognos - Summary Column Name 2 2 2 3" xfId="5569"/>
    <cellStyle name="IBM Cognos - Summary Column Name 2 2 3" xfId="5570"/>
    <cellStyle name="IBM Cognos - Summary Column Name 2 2 4" xfId="5571"/>
    <cellStyle name="IBM Cognos - Summary Column Name 2 2 5" xfId="5572"/>
    <cellStyle name="IBM Cognos - Summary Column Name 2 3" xfId="5573"/>
    <cellStyle name="IBM Cognos - Summary Column Name 2 3 2" xfId="5574"/>
    <cellStyle name="IBM Cognos - Summary Column Name 2 3 2 2" xfId="5575"/>
    <cellStyle name="IBM Cognos - Summary Column Name 2 3 2 3" xfId="5576"/>
    <cellStyle name="IBM Cognos - Summary Column Name 2 3 3" xfId="5577"/>
    <cellStyle name="IBM Cognos - Summary Column Name 2 3 3 2" xfId="5578"/>
    <cellStyle name="IBM Cognos - Summary Column Name 2 3 3 3" xfId="5579"/>
    <cellStyle name="IBM Cognos - Summary Column Name 2 3 4" xfId="5580"/>
    <cellStyle name="IBM Cognos - Summary Column Name 2 3 4 2" xfId="5581"/>
    <cellStyle name="IBM Cognos - Summary Column Name 2 3 4 3" xfId="5582"/>
    <cellStyle name="IBM Cognos - Summary Column Name 2 3 5" xfId="5583"/>
    <cellStyle name="IBM Cognos - Summary Column Name 2 3 6" xfId="5584"/>
    <cellStyle name="IBM Cognos - Summary Column Name 2 3 7" xfId="5585"/>
    <cellStyle name="IBM Cognos - Summary Column Name 2 4" xfId="5586"/>
    <cellStyle name="IBM Cognos - Summary Column Name 2 4 2" xfId="5587"/>
    <cellStyle name="IBM Cognos - Summary Column Name 2 4 3" xfId="5588"/>
    <cellStyle name="IBM Cognos - Summary Column Name 2 5" xfId="5589"/>
    <cellStyle name="IBM Cognos - Summary Column Name 2 5 2" xfId="5590"/>
    <cellStyle name="IBM Cognos - Summary Column Name 2 5 3" xfId="5591"/>
    <cellStyle name="IBM Cognos - Summary Column Name 2 6" xfId="5592"/>
    <cellStyle name="IBM Cognos - Summary Column Name 2 6 2" xfId="5593"/>
    <cellStyle name="IBM Cognos - Summary Column Name 2 6 3" xfId="5594"/>
    <cellStyle name="IBM Cognos - Summary Column Name 2 7" xfId="5595"/>
    <cellStyle name="IBM Cognos - Summary Column Name 2 8" xfId="5596"/>
    <cellStyle name="IBM Cognos - Summary Column Name 2 9" xfId="5597"/>
    <cellStyle name="IBM Cognos - Summary Column Name 3" xfId="5598"/>
    <cellStyle name="IBM Cognos - Summary Column Name 3 10" xfId="5599"/>
    <cellStyle name="IBM Cognos - Summary Column Name 3 11" xfId="5600"/>
    <cellStyle name="IBM Cognos - Summary Column Name 3 2" xfId="5601"/>
    <cellStyle name="IBM Cognos - Summary Column Name 3 2 10" xfId="5602"/>
    <cellStyle name="IBM Cognos - Summary Column Name 3 2 2" xfId="5603"/>
    <cellStyle name="IBM Cognos - Summary Column Name 3 2 2 2" xfId="5604"/>
    <cellStyle name="IBM Cognos - Summary Column Name 3 2 2 3" xfId="5605"/>
    <cellStyle name="IBM Cognos - Summary Column Name 3 2 3" xfId="5606"/>
    <cellStyle name="IBM Cognos - Summary Column Name 3 2 3 2" xfId="5607"/>
    <cellStyle name="IBM Cognos - Summary Column Name 3 2 3 3" xfId="5608"/>
    <cellStyle name="IBM Cognos - Summary Column Name 3 2 4" xfId="5609"/>
    <cellStyle name="IBM Cognos - Summary Column Name 3 2 4 2" xfId="5610"/>
    <cellStyle name="IBM Cognos - Summary Column Name 3 2 4 3" xfId="5611"/>
    <cellStyle name="IBM Cognos - Summary Column Name 3 2 5" xfId="5612"/>
    <cellStyle name="IBM Cognos - Summary Column Name 3 2 5 2" xfId="5613"/>
    <cellStyle name="IBM Cognos - Summary Column Name 3 2 5 3" xfId="5614"/>
    <cellStyle name="IBM Cognos - Summary Column Name 3 2 6" xfId="5615"/>
    <cellStyle name="IBM Cognos - Summary Column Name 3 2 6 2" xfId="5616"/>
    <cellStyle name="IBM Cognos - Summary Column Name 3 2 6 3" xfId="5617"/>
    <cellStyle name="IBM Cognos - Summary Column Name 3 2 7" xfId="5618"/>
    <cellStyle name="IBM Cognos - Summary Column Name 3 2 7 2" xfId="5619"/>
    <cellStyle name="IBM Cognos - Summary Column Name 3 2 7 3" xfId="5620"/>
    <cellStyle name="IBM Cognos - Summary Column Name 3 2 8" xfId="5621"/>
    <cellStyle name="IBM Cognos - Summary Column Name 3 2 9" xfId="5622"/>
    <cellStyle name="IBM Cognos - Summary Column Name 3 3" xfId="5623"/>
    <cellStyle name="IBM Cognos - Summary Column Name 3 3 2" xfId="5624"/>
    <cellStyle name="IBM Cognos - Summary Column Name 3 3 3" xfId="5625"/>
    <cellStyle name="IBM Cognos - Summary Column Name 3 4" xfId="5626"/>
    <cellStyle name="IBM Cognos - Summary Column Name 3 4 2" xfId="5627"/>
    <cellStyle name="IBM Cognos - Summary Column Name 3 4 3" xfId="5628"/>
    <cellStyle name="IBM Cognos - Summary Column Name 3 5" xfId="5629"/>
    <cellStyle name="IBM Cognos - Summary Column Name 3 5 2" xfId="5630"/>
    <cellStyle name="IBM Cognos - Summary Column Name 3 5 3" xfId="5631"/>
    <cellStyle name="IBM Cognos - Summary Column Name 3 6" xfId="5632"/>
    <cellStyle name="IBM Cognos - Summary Column Name 3 6 2" xfId="5633"/>
    <cellStyle name="IBM Cognos - Summary Column Name 3 6 3" xfId="5634"/>
    <cellStyle name="IBM Cognos - Summary Column Name 3 7" xfId="5635"/>
    <cellStyle name="IBM Cognos - Summary Column Name 3 7 2" xfId="5636"/>
    <cellStyle name="IBM Cognos - Summary Column Name 3 7 3" xfId="5637"/>
    <cellStyle name="IBM Cognos - Summary Column Name 3 8" xfId="5638"/>
    <cellStyle name="IBM Cognos - Summary Column Name 3 8 2" xfId="5639"/>
    <cellStyle name="IBM Cognos - Summary Column Name 3 8 3" xfId="5640"/>
    <cellStyle name="IBM Cognos - Summary Column Name 3 9" xfId="5641"/>
    <cellStyle name="IBM Cognos - Summary Column Name 4" xfId="5642"/>
    <cellStyle name="IBM Cognos - Summary Column Name 4 2" xfId="5643"/>
    <cellStyle name="IBM Cognos - Summary Column Name 4 2 2" xfId="5644"/>
    <cellStyle name="IBM Cognos - Summary Column Name 4 2 2 2" xfId="5645"/>
    <cellStyle name="IBM Cognos - Summary Column Name 4 2 2 3" xfId="5646"/>
    <cellStyle name="IBM Cognos - Summary Column Name 4 2 3" xfId="5647"/>
    <cellStyle name="IBM Cognos - Summary Column Name 4 2 4" xfId="5648"/>
    <cellStyle name="IBM Cognos - Summary Column Name 4 2 5" xfId="5649"/>
    <cellStyle name="IBM Cognos - Summary Column Name 4 3" xfId="5650"/>
    <cellStyle name="IBM Cognos - Summary Column Name 4 3 2" xfId="5651"/>
    <cellStyle name="IBM Cognos - Summary Column Name 4 3 2 2" xfId="5652"/>
    <cellStyle name="IBM Cognos - Summary Column Name 4 3 2 3" xfId="5653"/>
    <cellStyle name="IBM Cognos - Summary Column Name 4 3 3" xfId="5654"/>
    <cellStyle name="IBM Cognos - Summary Column Name 4 3 4" xfId="5655"/>
    <cellStyle name="IBM Cognos - Summary Column Name 4 3 5" xfId="5656"/>
    <cellStyle name="IBM Cognos - Summary Column Name 4 4" xfId="5657"/>
    <cellStyle name="IBM Cognos - Summary Column Name 4 4 2" xfId="5658"/>
    <cellStyle name="IBM Cognos - Summary Column Name 4 4 3" xfId="5659"/>
    <cellStyle name="IBM Cognos - Summary Column Name 4 5" xfId="5660"/>
    <cellStyle name="IBM Cognos - Summary Column Name 4 5 2" xfId="5661"/>
    <cellStyle name="IBM Cognos - Summary Column Name 4 5 3" xfId="5662"/>
    <cellStyle name="IBM Cognos - Summary Column Name 4 6" xfId="5663"/>
    <cellStyle name="IBM Cognos - Summary Column Name 4 7" xfId="5664"/>
    <cellStyle name="IBM Cognos - Summary Column Name 4 8" xfId="5665"/>
    <cellStyle name="IBM Cognos - Summary Column Name 5" xfId="5666"/>
    <cellStyle name="IBM Cognos - Summary Column Name 5 2" xfId="5667"/>
    <cellStyle name="IBM Cognos - Summary Column Name 5 2 2" xfId="5668"/>
    <cellStyle name="IBM Cognos - Summary Column Name 5 2 3" xfId="5669"/>
    <cellStyle name="IBM Cognos - Summary Column Name 5 3" xfId="5670"/>
    <cellStyle name="IBM Cognos - Summary Column Name 5 3 2" xfId="5671"/>
    <cellStyle name="IBM Cognos - Summary Column Name 5 3 3" xfId="5672"/>
    <cellStyle name="IBM Cognos - Summary Column Name 5 4" xfId="5673"/>
    <cellStyle name="IBM Cognos - Summary Column Name 5 4 2" xfId="5674"/>
    <cellStyle name="IBM Cognos - Summary Column Name 5 4 3" xfId="5675"/>
    <cellStyle name="IBM Cognos - Summary Column Name 5 5" xfId="5676"/>
    <cellStyle name="IBM Cognos - Summary Column Name 5 5 2" xfId="5677"/>
    <cellStyle name="IBM Cognos - Summary Column Name 5 5 3" xfId="5678"/>
    <cellStyle name="IBM Cognos - Summary Column Name 5 6" xfId="5679"/>
    <cellStyle name="IBM Cognos - Summary Column Name 5 7" xfId="5680"/>
    <cellStyle name="IBM Cognos - Summary Column Name 5 8" xfId="5681"/>
    <cellStyle name="IBM Cognos - Summary Column Name 6" xfId="5682"/>
    <cellStyle name="IBM Cognos - Summary Column Name 6 2" xfId="5683"/>
    <cellStyle name="IBM Cognos - Summary Column Name 6 2 2" xfId="5684"/>
    <cellStyle name="IBM Cognos - Summary Column Name 6 2 3" xfId="5685"/>
    <cellStyle name="IBM Cognos - Summary Column Name 6 3" xfId="5686"/>
    <cellStyle name="IBM Cognos - Summary Column Name 7" xfId="5687"/>
    <cellStyle name="IBM Cognos - Summary Column Name 7 2" xfId="5688"/>
    <cellStyle name="IBM Cognos - Summary Column Name 7 3" xfId="5689"/>
    <cellStyle name="IBM Cognos - Summary Column Name 8" xfId="5690"/>
    <cellStyle name="IBM Cognos - Summary Column Name 8 2" xfId="5691"/>
    <cellStyle name="IBM Cognos - Summary Column Name 8 3" xfId="5692"/>
    <cellStyle name="IBM Cognos - Summary Column Name 9" xfId="5693"/>
    <cellStyle name="IBM Cognos - Summary Column Name 9 2" xfId="5694"/>
    <cellStyle name="IBM Cognos - Summary Column Name 9 3" xfId="5695"/>
    <cellStyle name="IBM Cognos - Summary Column Name_1. Compensation" xfId="5696"/>
    <cellStyle name="IBM Cognos - Summary Column_M29qylywyyMyyv8Cjhd4M2jqqj2dhhwvGjvs94d2(1)" xfId="5697"/>
    <cellStyle name="IBM Cognos - Summary Row" xfId="5698"/>
    <cellStyle name="IBM Cognos - Summary Row 2" xfId="5699"/>
    <cellStyle name="IBM Cognos - Summary Row 2 2" xfId="5700"/>
    <cellStyle name="IBM Cognos - Summary Row 2 3" xfId="5701"/>
    <cellStyle name="IBM Cognos - Summary Row 2 4" xfId="5702"/>
    <cellStyle name="IBM Cognos - Summary Row 3" xfId="5703"/>
    <cellStyle name="IBM Cognos - Summary Row 3 2" xfId="5704"/>
    <cellStyle name="IBM Cognos - Summary Row 3 3" xfId="5705"/>
    <cellStyle name="IBM Cognos - Summary Row 3 4" xfId="5706"/>
    <cellStyle name="IBM Cognos - Summary Row 4" xfId="5707"/>
    <cellStyle name="IBM Cognos - Summary Row 5" xfId="5708"/>
    <cellStyle name="IBM Cognos - Summary Row 6" xfId="5709"/>
    <cellStyle name="IBM Cognos - Summary Row 7" xfId="5710"/>
    <cellStyle name="IBM Cognos - Summary Row Name" xfId="5711"/>
    <cellStyle name="IBM Cognos - Summary Row Name 10" xfId="5712"/>
    <cellStyle name="IBM Cognos - Summary Row Name 10 2" xfId="5713"/>
    <cellStyle name="IBM Cognos - Summary Row Name 10 3" xfId="5714"/>
    <cellStyle name="IBM Cognos - Summary Row Name 11" xfId="5715"/>
    <cellStyle name="IBM Cognos - Summary Row Name 12" xfId="5716"/>
    <cellStyle name="IBM Cognos - Summary Row Name 13" xfId="5717"/>
    <cellStyle name="IBM Cognos - Summary Row Name 2" xfId="5718"/>
    <cellStyle name="IBM Cognos - Summary Row Name 2 2" xfId="5719"/>
    <cellStyle name="IBM Cognos - Summary Row Name 2 2 2" xfId="5720"/>
    <cellStyle name="IBM Cognos - Summary Row Name 2 2 2 2" xfId="5721"/>
    <cellStyle name="IBM Cognos - Summary Row Name 2 2 2 3" xfId="5722"/>
    <cellStyle name="IBM Cognos - Summary Row Name 2 2 3" xfId="5723"/>
    <cellStyle name="IBM Cognos - Summary Row Name 2 2 4" xfId="5724"/>
    <cellStyle name="IBM Cognos - Summary Row Name 2 2 5" xfId="5725"/>
    <cellStyle name="IBM Cognos - Summary Row Name 2 3" xfId="5726"/>
    <cellStyle name="IBM Cognos - Summary Row Name 2 3 2" xfId="5727"/>
    <cellStyle name="IBM Cognos - Summary Row Name 2 3 2 2" xfId="5728"/>
    <cellStyle name="IBM Cognos - Summary Row Name 2 3 2 3" xfId="5729"/>
    <cellStyle name="IBM Cognos - Summary Row Name 2 3 3" xfId="5730"/>
    <cellStyle name="IBM Cognos - Summary Row Name 2 3 3 2" xfId="5731"/>
    <cellStyle name="IBM Cognos - Summary Row Name 2 3 3 3" xfId="5732"/>
    <cellStyle name="IBM Cognos - Summary Row Name 2 3 4" xfId="5733"/>
    <cellStyle name="IBM Cognos - Summary Row Name 2 3 4 2" xfId="5734"/>
    <cellStyle name="IBM Cognos - Summary Row Name 2 3 4 3" xfId="5735"/>
    <cellStyle name="IBM Cognos - Summary Row Name 2 3 5" xfId="5736"/>
    <cellStyle name="IBM Cognos - Summary Row Name 2 3 6" xfId="5737"/>
    <cellStyle name="IBM Cognos - Summary Row Name 2 3 7" xfId="5738"/>
    <cellStyle name="IBM Cognos - Summary Row Name 2 4" xfId="5739"/>
    <cellStyle name="IBM Cognos - Summary Row Name 2 4 2" xfId="5740"/>
    <cellStyle name="IBM Cognos - Summary Row Name 2 4 3" xfId="5741"/>
    <cellStyle name="IBM Cognos - Summary Row Name 2 5" xfId="5742"/>
    <cellStyle name="IBM Cognos - Summary Row Name 2 5 2" xfId="5743"/>
    <cellStyle name="IBM Cognos - Summary Row Name 2 5 3" xfId="5744"/>
    <cellStyle name="IBM Cognos - Summary Row Name 2 6" xfId="5745"/>
    <cellStyle name="IBM Cognos - Summary Row Name 2 6 2" xfId="5746"/>
    <cellStyle name="IBM Cognos - Summary Row Name 2 6 3" xfId="5747"/>
    <cellStyle name="IBM Cognos - Summary Row Name 2 7" xfId="5748"/>
    <cellStyle name="IBM Cognos - Summary Row Name 2 8" xfId="5749"/>
    <cellStyle name="IBM Cognos - Summary Row Name 2 9" xfId="5750"/>
    <cellStyle name="IBM Cognos - Summary Row Name 3" xfId="5751"/>
    <cellStyle name="IBM Cognos - Summary Row Name 3 10" xfId="5752"/>
    <cellStyle name="IBM Cognos - Summary Row Name 3 11" xfId="5753"/>
    <cellStyle name="IBM Cognos - Summary Row Name 3 2" xfId="5754"/>
    <cellStyle name="IBM Cognos - Summary Row Name 3 2 10" xfId="5755"/>
    <cellStyle name="IBM Cognos - Summary Row Name 3 2 2" xfId="5756"/>
    <cellStyle name="IBM Cognos - Summary Row Name 3 2 2 2" xfId="5757"/>
    <cellStyle name="IBM Cognos - Summary Row Name 3 2 2 3" xfId="5758"/>
    <cellStyle name="IBM Cognos - Summary Row Name 3 2 3" xfId="5759"/>
    <cellStyle name="IBM Cognos - Summary Row Name 3 2 3 2" xfId="5760"/>
    <cellStyle name="IBM Cognos - Summary Row Name 3 2 3 3" xfId="5761"/>
    <cellStyle name="IBM Cognos - Summary Row Name 3 2 4" xfId="5762"/>
    <cellStyle name="IBM Cognos - Summary Row Name 3 2 4 2" xfId="5763"/>
    <cellStyle name="IBM Cognos - Summary Row Name 3 2 4 3" xfId="5764"/>
    <cellStyle name="IBM Cognos - Summary Row Name 3 2 5" xfId="5765"/>
    <cellStyle name="IBM Cognos - Summary Row Name 3 2 5 2" xfId="5766"/>
    <cellStyle name="IBM Cognos - Summary Row Name 3 2 5 3" xfId="5767"/>
    <cellStyle name="IBM Cognos - Summary Row Name 3 2 6" xfId="5768"/>
    <cellStyle name="IBM Cognos - Summary Row Name 3 2 6 2" xfId="5769"/>
    <cellStyle name="IBM Cognos - Summary Row Name 3 2 6 3" xfId="5770"/>
    <cellStyle name="IBM Cognos - Summary Row Name 3 2 7" xfId="5771"/>
    <cellStyle name="IBM Cognos - Summary Row Name 3 2 7 2" xfId="5772"/>
    <cellStyle name="IBM Cognos - Summary Row Name 3 2 7 3" xfId="5773"/>
    <cellStyle name="IBM Cognos - Summary Row Name 3 2 8" xfId="5774"/>
    <cellStyle name="IBM Cognos - Summary Row Name 3 2 9" xfId="5775"/>
    <cellStyle name="IBM Cognos - Summary Row Name 3 3" xfId="5776"/>
    <cellStyle name="IBM Cognos - Summary Row Name 3 3 2" xfId="5777"/>
    <cellStyle name="IBM Cognos - Summary Row Name 3 3 3" xfId="5778"/>
    <cellStyle name="IBM Cognos - Summary Row Name 3 4" xfId="5779"/>
    <cellStyle name="IBM Cognos - Summary Row Name 3 4 2" xfId="5780"/>
    <cellStyle name="IBM Cognos - Summary Row Name 3 4 3" xfId="5781"/>
    <cellStyle name="IBM Cognos - Summary Row Name 3 5" xfId="5782"/>
    <cellStyle name="IBM Cognos - Summary Row Name 3 5 2" xfId="5783"/>
    <cellStyle name="IBM Cognos - Summary Row Name 3 5 3" xfId="5784"/>
    <cellStyle name="IBM Cognos - Summary Row Name 3 6" xfId="5785"/>
    <cellStyle name="IBM Cognos - Summary Row Name 3 6 2" xfId="5786"/>
    <cellStyle name="IBM Cognos - Summary Row Name 3 6 3" xfId="5787"/>
    <cellStyle name="IBM Cognos - Summary Row Name 3 7" xfId="5788"/>
    <cellStyle name="IBM Cognos - Summary Row Name 3 7 2" xfId="5789"/>
    <cellStyle name="IBM Cognos - Summary Row Name 3 7 3" xfId="5790"/>
    <cellStyle name="IBM Cognos - Summary Row Name 3 8" xfId="5791"/>
    <cellStyle name="IBM Cognos - Summary Row Name 3 8 2" xfId="5792"/>
    <cellStyle name="IBM Cognos - Summary Row Name 3 8 3" xfId="5793"/>
    <cellStyle name="IBM Cognos - Summary Row Name 3 9" xfId="5794"/>
    <cellStyle name="IBM Cognos - Summary Row Name 4" xfId="5795"/>
    <cellStyle name="IBM Cognos - Summary Row Name 4 2" xfId="5796"/>
    <cellStyle name="IBM Cognos - Summary Row Name 4 2 2" xfId="5797"/>
    <cellStyle name="IBM Cognos - Summary Row Name 4 2 2 2" xfId="5798"/>
    <cellStyle name="IBM Cognos - Summary Row Name 4 2 2 3" xfId="5799"/>
    <cellStyle name="IBM Cognos - Summary Row Name 4 2 3" xfId="5800"/>
    <cellStyle name="IBM Cognos - Summary Row Name 4 2 4" xfId="5801"/>
    <cellStyle name="IBM Cognos - Summary Row Name 4 2 5" xfId="5802"/>
    <cellStyle name="IBM Cognos - Summary Row Name 4 3" xfId="5803"/>
    <cellStyle name="IBM Cognos - Summary Row Name 4 3 2" xfId="5804"/>
    <cellStyle name="IBM Cognos - Summary Row Name 4 3 2 2" xfId="5805"/>
    <cellStyle name="IBM Cognos - Summary Row Name 4 3 2 3" xfId="5806"/>
    <cellStyle name="IBM Cognos - Summary Row Name 4 3 3" xfId="5807"/>
    <cellStyle name="IBM Cognos - Summary Row Name 4 3 4" xfId="5808"/>
    <cellStyle name="IBM Cognos - Summary Row Name 4 3 5" xfId="5809"/>
    <cellStyle name="IBM Cognos - Summary Row Name 4 4" xfId="5810"/>
    <cellStyle name="IBM Cognos - Summary Row Name 4 4 2" xfId="5811"/>
    <cellStyle name="IBM Cognos - Summary Row Name 4 4 3" xfId="5812"/>
    <cellStyle name="IBM Cognos - Summary Row Name 4 5" xfId="5813"/>
    <cellStyle name="IBM Cognos - Summary Row Name 4 5 2" xfId="5814"/>
    <cellStyle name="IBM Cognos - Summary Row Name 4 5 3" xfId="5815"/>
    <cellStyle name="IBM Cognos - Summary Row Name 4 6" xfId="5816"/>
    <cellStyle name="IBM Cognos - Summary Row Name 4 7" xfId="5817"/>
    <cellStyle name="IBM Cognos - Summary Row Name 4 8" xfId="5818"/>
    <cellStyle name="IBM Cognos - Summary Row Name 5" xfId="5819"/>
    <cellStyle name="IBM Cognos - Summary Row Name 5 2" xfId="5820"/>
    <cellStyle name="IBM Cognos - Summary Row Name 5 2 2" xfId="5821"/>
    <cellStyle name="IBM Cognos - Summary Row Name 5 2 3" xfId="5822"/>
    <cellStyle name="IBM Cognos - Summary Row Name 5 3" xfId="5823"/>
    <cellStyle name="IBM Cognos - Summary Row Name 5 3 2" xfId="5824"/>
    <cellStyle name="IBM Cognos - Summary Row Name 5 3 3" xfId="5825"/>
    <cellStyle name="IBM Cognos - Summary Row Name 5 4" xfId="5826"/>
    <cellStyle name="IBM Cognos - Summary Row Name 5 4 2" xfId="5827"/>
    <cellStyle name="IBM Cognos - Summary Row Name 5 4 3" xfId="5828"/>
    <cellStyle name="IBM Cognos - Summary Row Name 5 5" xfId="5829"/>
    <cellStyle name="IBM Cognos - Summary Row Name 5 5 2" xfId="5830"/>
    <cellStyle name="IBM Cognos - Summary Row Name 5 5 3" xfId="5831"/>
    <cellStyle name="IBM Cognos - Summary Row Name 5 6" xfId="5832"/>
    <cellStyle name="IBM Cognos - Summary Row Name 5 7" xfId="5833"/>
    <cellStyle name="IBM Cognos - Summary Row Name 5 8" xfId="5834"/>
    <cellStyle name="IBM Cognos - Summary Row Name 6" xfId="5835"/>
    <cellStyle name="IBM Cognos - Summary Row Name 6 2" xfId="5836"/>
    <cellStyle name="IBM Cognos - Summary Row Name 6 2 2" xfId="5837"/>
    <cellStyle name="IBM Cognos - Summary Row Name 6 2 3" xfId="5838"/>
    <cellStyle name="IBM Cognos - Summary Row Name 6 3" xfId="5839"/>
    <cellStyle name="IBM Cognos - Summary Row Name 7" xfId="5840"/>
    <cellStyle name="IBM Cognos - Summary Row Name 7 2" xfId="5841"/>
    <cellStyle name="IBM Cognos - Summary Row Name 7 3" xfId="5842"/>
    <cellStyle name="IBM Cognos - Summary Row Name 8" xfId="5843"/>
    <cellStyle name="IBM Cognos - Summary Row Name 8 2" xfId="5844"/>
    <cellStyle name="IBM Cognos - Summary Row Name 8 3" xfId="5845"/>
    <cellStyle name="IBM Cognos - Summary Row Name 9" xfId="5846"/>
    <cellStyle name="IBM Cognos - Summary Row Name 9 2" xfId="5847"/>
    <cellStyle name="IBM Cognos - Summary Row Name 9 3" xfId="5848"/>
    <cellStyle name="IBM Cognos - Summary Row Name_1. Compensation" xfId="5849"/>
    <cellStyle name="IBM Cognos - Summary Row_M29qylywyyMyyv8Cjhd4M2jqqj2dhhwvGjvs94d2(1)" xfId="5850"/>
    <cellStyle name="Incorreto" xfId="5851"/>
    <cellStyle name="Input" xfId="10" builtinId="20" customBuiltin="1"/>
    <cellStyle name="Input [yellow]" xfId="5852"/>
    <cellStyle name="Input [yellow] 2" xfId="5853"/>
    <cellStyle name="Input [yellow] 3" xfId="5854"/>
    <cellStyle name="Input 2" xfId="127"/>
    <cellStyle name="Input 2 10" xfId="5855"/>
    <cellStyle name="Input 2 2" xfId="128"/>
    <cellStyle name="Input 2 2 2" xfId="5856"/>
    <cellStyle name="Input 2 2 3" xfId="5857"/>
    <cellStyle name="Input 2 2 3 2" xfId="5858"/>
    <cellStyle name="Input 2 2 3 3" xfId="5859"/>
    <cellStyle name="Input 2 2 3 4" xfId="5860"/>
    <cellStyle name="Input 2 2 4" xfId="5861"/>
    <cellStyle name="Input 2 2 4 2" xfId="5862"/>
    <cellStyle name="Input 2 2 4 3" xfId="5863"/>
    <cellStyle name="Input 2 2 4 4" xfId="5864"/>
    <cellStyle name="Input 2 2 5" xfId="5865"/>
    <cellStyle name="Input 2 2 6" xfId="5866"/>
    <cellStyle name="Input 2 3" xfId="5867"/>
    <cellStyle name="Input 2 3 2" xfId="5868"/>
    <cellStyle name="Input 2 3 2 2" xfId="5869"/>
    <cellStyle name="Input 2 3 2 2 2" xfId="5870"/>
    <cellStyle name="Input 2 3 2 2 3" xfId="5871"/>
    <cellStyle name="Input 2 3 2 2 4" xfId="5872"/>
    <cellStyle name="Input 2 3 2 3" xfId="5873"/>
    <cellStyle name="Input 2 3 2 3 2" xfId="5874"/>
    <cellStyle name="Input 2 3 2 3 3" xfId="5875"/>
    <cellStyle name="Input 2 3 2 3 4" xfId="5876"/>
    <cellStyle name="Input 2 3 2 4" xfId="5877"/>
    <cellStyle name="Input 2 3 2 5" xfId="5878"/>
    <cellStyle name="Input 2 3 2 6" xfId="5879"/>
    <cellStyle name="Input 2 3 2 7" xfId="5880"/>
    <cellStyle name="Input 2 3 3" xfId="5881"/>
    <cellStyle name="Input 2 3 4" xfId="5882"/>
    <cellStyle name="Input 2 3 5" xfId="5883"/>
    <cellStyle name="Input 2 4" xfId="5884"/>
    <cellStyle name="Input 2 4 2" xfId="5885"/>
    <cellStyle name="Input 2 4 2 2" xfId="5886"/>
    <cellStyle name="Input 2 4 2 3" xfId="5887"/>
    <cellStyle name="Input 2 4 2 4" xfId="5888"/>
    <cellStyle name="Input 2 4 3" xfId="5889"/>
    <cellStyle name="Input 2 4 3 2" xfId="5890"/>
    <cellStyle name="Input 2 4 3 3" xfId="5891"/>
    <cellStyle name="Input 2 4 3 4" xfId="5892"/>
    <cellStyle name="Input 2 4 4" xfId="5893"/>
    <cellStyle name="Input 2 4 5" xfId="5894"/>
    <cellStyle name="Input 2 5" xfId="5895"/>
    <cellStyle name="Input 2 5 2" xfId="5896"/>
    <cellStyle name="Input 2 5 3" xfId="5897"/>
    <cellStyle name="Input 2 5 4" xfId="5898"/>
    <cellStyle name="Input 2 5 5" xfId="5899"/>
    <cellStyle name="Input 2 6" xfId="5900"/>
    <cellStyle name="Input 2 6 2" xfId="5901"/>
    <cellStyle name="Input 2 6 3" xfId="5902"/>
    <cellStyle name="Input 2 7" xfId="5903"/>
    <cellStyle name="Input 2 7 2" xfId="5904"/>
    <cellStyle name="Input 2 7 3" xfId="5905"/>
    <cellStyle name="Input 2 7 4" xfId="5906"/>
    <cellStyle name="Input 2 8" xfId="5907"/>
    <cellStyle name="Input 2 8 2" xfId="5908"/>
    <cellStyle name="Input 2 8 3" xfId="5909"/>
    <cellStyle name="Input 2 8 4" xfId="5910"/>
    <cellStyle name="Input 2 9" xfId="5911"/>
    <cellStyle name="input 2_6. City Retail" xfId="5912"/>
    <cellStyle name="Input 3" xfId="5913"/>
    <cellStyle name="Input 3 2" xfId="5914"/>
    <cellStyle name="Input 3 2 2" xfId="5915"/>
    <cellStyle name="Input 3 2 3" xfId="5916"/>
    <cellStyle name="Input 3 2 4" xfId="5917"/>
    <cellStyle name="Input 3 3" xfId="5918"/>
    <cellStyle name="Input 3 3 2" xfId="5919"/>
    <cellStyle name="Input 3 3 3" xfId="5920"/>
    <cellStyle name="Input 3 3 4" xfId="5921"/>
    <cellStyle name="Input 3 4" xfId="5922"/>
    <cellStyle name="Input 3 5" xfId="5923"/>
    <cellStyle name="Input 3 6" xfId="5924"/>
    <cellStyle name="Input 3 7" xfId="5925"/>
    <cellStyle name="Input Cells" xfId="5926"/>
    <cellStyle name="Input dates" xfId="5927"/>
    <cellStyle name="Input multiple" xfId="5928"/>
    <cellStyle name="Input normal" xfId="5929"/>
    <cellStyle name="Input percent" xfId="5930"/>
    <cellStyle name="Input years" xfId="5931"/>
    <cellStyle name="Input, 0 dec" xfId="5932"/>
    <cellStyle name="Input, 1 dec" xfId="5933"/>
    <cellStyle name="Input, 2 dec" xfId="5934"/>
    <cellStyle name="InputBlueFont" xfId="5935"/>
    <cellStyle name="Invisible" xfId="5936"/>
    <cellStyle name="Komma_p&amp;l (2)" xfId="5937"/>
    <cellStyle name="Legal 8½ x 14 in" xfId="5938"/>
    <cellStyle name="linked" xfId="5939"/>
    <cellStyle name="Linked -" xfId="5940"/>
    <cellStyle name="Linked - 2" xfId="5941"/>
    <cellStyle name="Linked %" xfId="5942"/>
    <cellStyle name="Linked % 2" xfId="5943"/>
    <cellStyle name="Linked £" xfId="5944"/>
    <cellStyle name="Linked £ 2" xfId="5945"/>
    <cellStyle name="Linked Cell" xfId="13" builtinId="24" customBuiltin="1"/>
    <cellStyle name="Linked Cell 2" xfId="129"/>
    <cellStyle name="Linked Cell 2 2" xfId="130"/>
    <cellStyle name="Linked Cell 2 2 2" xfId="5946"/>
    <cellStyle name="Linked Cell 2 3" xfId="5947"/>
    <cellStyle name="Linked Cell 2 3 2" xfId="5948"/>
    <cellStyle name="Linked Cell 2 4" xfId="5949"/>
    <cellStyle name="Linked Cell 2 5" xfId="5950"/>
    <cellStyle name="Linked Cell 3" xfId="5951"/>
    <cellStyle name="LN" xfId="5952"/>
    <cellStyle name="m" xfId="5953"/>
    <cellStyle name="m 2" xfId="5954"/>
    <cellStyle name="Mainhead" xfId="5955"/>
    <cellStyle name="Milliers [0]_2.10 Control presupuestario300701" xfId="5956"/>
    <cellStyle name="Milliers_2.10 Control presupuestario300701" xfId="5957"/>
    <cellStyle name="Millions" xfId="5958"/>
    <cellStyle name="Millions 2" xfId="5959"/>
    <cellStyle name="Millions 3" xfId="5960"/>
    <cellStyle name="Millions 4" xfId="5961"/>
    <cellStyle name="Millions 5" xfId="5962"/>
    <cellStyle name="Monétaire [0]_2.10 Control presupuestario300701" xfId="5963"/>
    <cellStyle name="Monétaire_2.10 Control presupuestario300701" xfId="5964"/>
    <cellStyle name="Multiple" xfId="5965"/>
    <cellStyle name="Multiple, 1 dec" xfId="5966"/>
    <cellStyle name="Multiple, 2 dec" xfId="5967"/>
    <cellStyle name="multiple_Celtel Summary Numbers - Aug 2004" xfId="5968"/>
    <cellStyle name="Names" xfId="5969"/>
    <cellStyle name="Neutra" xfId="5970"/>
    <cellStyle name="Neutral" xfId="9" builtinId="28" customBuiltin="1"/>
    <cellStyle name="Neutral 2" xfId="131"/>
    <cellStyle name="Neutral 2 2" xfId="132"/>
    <cellStyle name="Neutral 2 2 2" xfId="5971"/>
    <cellStyle name="Neutral 2 3" xfId="5972"/>
    <cellStyle name="Neutral 2 3 2" xfId="5973"/>
    <cellStyle name="Neutral 2 4" xfId="5974"/>
    <cellStyle name="Neutral 2 5" xfId="5975"/>
    <cellStyle name="Neutral 3" xfId="5976"/>
    <cellStyle name="nonmultiple" xfId="5977"/>
    <cellStyle name="Normal" xfId="0" builtinId="0"/>
    <cellStyle name="Normal - Style1" xfId="5978"/>
    <cellStyle name="Normal (000)" xfId="5979"/>
    <cellStyle name="Normal 10" xfId="46"/>
    <cellStyle name="Normal 10 2" xfId="133"/>
    <cellStyle name="Normal 10 2 2" xfId="134"/>
    <cellStyle name="Normal 10 2 2 2" xfId="5980"/>
    <cellStyle name="Normal 10 3" xfId="5981"/>
    <cellStyle name="Normal 10 3 2" xfId="5982"/>
    <cellStyle name="Normal 10 3 2 2" xfId="5983"/>
    <cellStyle name="Normal 10 3 2 3" xfId="5984"/>
    <cellStyle name="Normal 10 3 3" xfId="5985"/>
    <cellStyle name="Normal 10 3 3 2" xfId="5986"/>
    <cellStyle name="Normal 10 3 3 3" xfId="5987"/>
    <cellStyle name="Normal 10 3 4" xfId="5988"/>
    <cellStyle name="Normal 10 4" xfId="5989"/>
    <cellStyle name="Normal 10 4 2" xfId="5990"/>
    <cellStyle name="Normal 10 4 3" xfId="5991"/>
    <cellStyle name="Normal 10 5" xfId="5992"/>
    <cellStyle name="Normal 10 5 2" xfId="5993"/>
    <cellStyle name="Normal 10_1. Compensation" xfId="5994"/>
    <cellStyle name="Normal 11" xfId="135"/>
    <cellStyle name="Normal 11 2" xfId="136"/>
    <cellStyle name="Normal 11 2 2" xfId="5995"/>
    <cellStyle name="Normal 11 2 2 2" xfId="5996"/>
    <cellStyle name="Normal 11 2 2 3" xfId="5997"/>
    <cellStyle name="Normal 11 2 3" xfId="5998"/>
    <cellStyle name="Normal 11 2 4" xfId="5999"/>
    <cellStyle name="Normal 11 3" xfId="6000"/>
    <cellStyle name="Normal 11 3 2" xfId="6001"/>
    <cellStyle name="Normal 11 3 2 2" xfId="6002"/>
    <cellStyle name="Normal 11 3 3" xfId="6003"/>
    <cellStyle name="Normal 11 3 4" xfId="6004"/>
    <cellStyle name="Normal 11 4" xfId="6005"/>
    <cellStyle name="Normal 11 5" xfId="6006"/>
    <cellStyle name="Normal 11 6" xfId="6007"/>
    <cellStyle name="Normal 12" xfId="137"/>
    <cellStyle name="Normal 12 2" xfId="6008"/>
    <cellStyle name="Normal 12 2 2" xfId="6009"/>
    <cellStyle name="Normal 12 2 3" xfId="6010"/>
    <cellStyle name="Normal 12 3" xfId="6011"/>
    <cellStyle name="Normal 13" xfId="6012"/>
    <cellStyle name="Normal 13 2" xfId="6013"/>
    <cellStyle name="Normal 13 2 2" xfId="6014"/>
    <cellStyle name="Normal 13 2 3" xfId="6015"/>
    <cellStyle name="Normal 13 3" xfId="6016"/>
    <cellStyle name="Normal 13 4" xfId="6017"/>
    <cellStyle name="Normal 13 5" xfId="6018"/>
    <cellStyle name="Normal 14" xfId="6019"/>
    <cellStyle name="Normal 14 2" xfId="6020"/>
    <cellStyle name="Normal 14 2 2" xfId="6021"/>
    <cellStyle name="Normal 14 2 3" xfId="6022"/>
    <cellStyle name="Normal 14 3" xfId="6023"/>
    <cellStyle name="Normal 14 4" xfId="6024"/>
    <cellStyle name="Normal 14 5" xfId="6025"/>
    <cellStyle name="Normal 15" xfId="6026"/>
    <cellStyle name="Normal 15 2" xfId="6027"/>
    <cellStyle name="Normal 15 2 2" xfId="6028"/>
    <cellStyle name="Normal 15 2 3" xfId="6029"/>
    <cellStyle name="Normal 15 3" xfId="6030"/>
    <cellStyle name="Normal 15 3 2" xfId="6031"/>
    <cellStyle name="Normal 15 3 3" xfId="6032"/>
    <cellStyle name="Normal 15 4" xfId="6033"/>
    <cellStyle name="Normal 15 5" xfId="6034"/>
    <cellStyle name="Normal 15 5 2" xfId="6035"/>
    <cellStyle name="Normal 15 6" xfId="6036"/>
    <cellStyle name="Normal 16" xfId="6037"/>
    <cellStyle name="Normal 16 2" xfId="6038"/>
    <cellStyle name="Normal 16 2 2" xfId="6039"/>
    <cellStyle name="Normal 16 2 3" xfId="6040"/>
    <cellStyle name="Normal 16 3" xfId="6041"/>
    <cellStyle name="Normal 16 4" xfId="6042"/>
    <cellStyle name="Normal 16 4 2" xfId="6043"/>
    <cellStyle name="Normal 17" xfId="6044"/>
    <cellStyle name="Normal 17 2" xfId="6045"/>
    <cellStyle name="Normal 17 2 2" xfId="6046"/>
    <cellStyle name="Normal 17 2 3" xfId="6047"/>
    <cellStyle name="Normal 17 3" xfId="6048"/>
    <cellStyle name="Normal 17 3 2" xfId="6049"/>
    <cellStyle name="Normal 17 4" xfId="6050"/>
    <cellStyle name="Normal 17 5" xfId="6051"/>
    <cellStyle name="Normal 17 5 2" xfId="6052"/>
    <cellStyle name="Normal 17 6" xfId="6053"/>
    <cellStyle name="Normal 17 6 2" xfId="6054"/>
    <cellStyle name="Normal 18" xfId="6055"/>
    <cellStyle name="Normal 18 2" xfId="6056"/>
    <cellStyle name="Normal 18 2 2" xfId="6057"/>
    <cellStyle name="Normal 18 2 3" xfId="6058"/>
    <cellStyle name="Normal 18 3" xfId="6059"/>
    <cellStyle name="Normal 18 3 2" xfId="6060"/>
    <cellStyle name="Normal 18 4" xfId="6061"/>
    <cellStyle name="Normal 19" xfId="6062"/>
    <cellStyle name="Normal 19 2" xfId="6063"/>
    <cellStyle name="Normal 19 3" xfId="6064"/>
    <cellStyle name="Normal 19 3 2" xfId="6065"/>
    <cellStyle name="Normal 2" xfId="138"/>
    <cellStyle name="Normal 2 10" xfId="6066"/>
    <cellStyle name="Normal 2 2" xfId="139"/>
    <cellStyle name="Normal 2 2 2" xfId="6067"/>
    <cellStyle name="Normal 2 2 2 2" xfId="6068"/>
    <cellStyle name="Normal 2 2 2 3" xfId="6069"/>
    <cellStyle name="Normal 2 2 2 4" xfId="6070"/>
    <cellStyle name="Normal 2 2 3" xfId="6071"/>
    <cellStyle name="Normal 2 2 3 2" xfId="6072"/>
    <cellStyle name="Normal 2 2 3 2 2" xfId="6073"/>
    <cellStyle name="Normal 2 2 3 2 3" xfId="6074"/>
    <cellStyle name="Normal 2 2 3 2 4" xfId="6075"/>
    <cellStyle name="Normal 2 2 3 3" xfId="6076"/>
    <cellStyle name="Normal 2 2 3 4" xfId="6077"/>
    <cellStyle name="Normal 2 2 3 5" xfId="6078"/>
    <cellStyle name="Normal 2 2 4" xfId="6079"/>
    <cellStyle name="Normal 2 2 4 2" xfId="6080"/>
    <cellStyle name="Normal 2 2 4 3" xfId="6081"/>
    <cellStyle name="Normal 2 2 5" xfId="6082"/>
    <cellStyle name="Normal 2 2 6" xfId="6083"/>
    <cellStyle name="Normal 2 2_1. Compensation" xfId="6084"/>
    <cellStyle name="Normal 2 3" xfId="6085"/>
    <cellStyle name="Normal 2 3 2" xfId="6086"/>
    <cellStyle name="Normal 2 3 3" xfId="6087"/>
    <cellStyle name="Normal 2 3 4" xfId="6088"/>
    <cellStyle name="Normal 2 3 5" xfId="6089"/>
    <cellStyle name="Normal 2 3 6" xfId="6090"/>
    <cellStyle name="Normal 2 4" xfId="6091"/>
    <cellStyle name="Normal 2 4 2" xfId="6092"/>
    <cellStyle name="Normal 2 4 3" xfId="6093"/>
    <cellStyle name="Normal 2 4 4" xfId="6094"/>
    <cellStyle name="Normal 2 4 5" xfId="6095"/>
    <cellStyle name="Normal 2 4 6" xfId="6096"/>
    <cellStyle name="Normal 2 5" xfId="6097"/>
    <cellStyle name="Normal 2 6" xfId="6098"/>
    <cellStyle name="Normal 2 6 2" xfId="6099"/>
    <cellStyle name="Normal 2 6 2 2" xfId="6100"/>
    <cellStyle name="Normal 2 6 2 3" xfId="6101"/>
    <cellStyle name="Normal 2 6 3" xfId="6102"/>
    <cellStyle name="Normal 2 6 3 2" xfId="6103"/>
    <cellStyle name="Normal 2 6 3 3" xfId="6104"/>
    <cellStyle name="Normal 2 6 4" xfId="6105"/>
    <cellStyle name="Normal 2 6 5" xfId="6106"/>
    <cellStyle name="Normal 2 6 6" xfId="6107"/>
    <cellStyle name="Normal 2 7" xfId="6108"/>
    <cellStyle name="Normal 2 7 2" xfId="6109"/>
    <cellStyle name="Normal 2 7 3" xfId="6110"/>
    <cellStyle name="Normal 2 7 4" xfId="6111"/>
    <cellStyle name="Normal 2 8" xfId="6112"/>
    <cellStyle name="Normal 2 9" xfId="6113"/>
    <cellStyle name="Normal 2_1. Compensation" xfId="6114"/>
    <cellStyle name="Normal 20" xfId="6115"/>
    <cellStyle name="Normal 20 2" xfId="6116"/>
    <cellStyle name="Normal 20 3" xfId="6117"/>
    <cellStyle name="Normal 20 3 2" xfId="6118"/>
    <cellStyle name="Normal 21" xfId="6119"/>
    <cellStyle name="Normal 21 2" xfId="6120"/>
    <cellStyle name="Normal 21 3" xfId="6121"/>
    <cellStyle name="Normal 21 3 2" xfId="6122"/>
    <cellStyle name="Normal 22" xfId="6123"/>
    <cellStyle name="Normal 22 2" xfId="6124"/>
    <cellStyle name="Normal 22 3" xfId="6125"/>
    <cellStyle name="Normal 23" xfId="6126"/>
    <cellStyle name="Normal 23 2" xfId="6127"/>
    <cellStyle name="Normal 23 3" xfId="6128"/>
    <cellStyle name="Normal 24" xfId="6129"/>
    <cellStyle name="Normal 24 2" xfId="6130"/>
    <cellStyle name="Normal 24 3" xfId="6131"/>
    <cellStyle name="Normal 24 4" xfId="6132"/>
    <cellStyle name="Normal 24 5" xfId="6133"/>
    <cellStyle name="Normal 25" xfId="6134"/>
    <cellStyle name="Normal 25 2" xfId="6135"/>
    <cellStyle name="Normal 25 3" xfId="6136"/>
    <cellStyle name="Normal 26" xfId="6137"/>
    <cellStyle name="Normal 26 2" xfId="6138"/>
    <cellStyle name="Normal 26 3" xfId="6139"/>
    <cellStyle name="Normal 27" xfId="6140"/>
    <cellStyle name="Normal 28" xfId="6141"/>
    <cellStyle name="Normal 29" xfId="6142"/>
    <cellStyle name="Normal 3" xfId="140"/>
    <cellStyle name="Normal 3 10" xfId="6143"/>
    <cellStyle name="Normal 3 2" xfId="6144"/>
    <cellStyle name="Normal 3 2 2" xfId="6145"/>
    <cellStyle name="Normal 3 2 2 2" xfId="6146"/>
    <cellStyle name="Normal 3 2 2 3" xfId="6147"/>
    <cellStyle name="Normal 3 2 3" xfId="6148"/>
    <cellStyle name="Normal 3 2 4" xfId="6149"/>
    <cellStyle name="Normal 3 2 5" xfId="6150"/>
    <cellStyle name="Normal 3 2 6" xfId="6151"/>
    <cellStyle name="Normal 3 2 7" xfId="6152"/>
    <cellStyle name="Normal 3 2_1. Compensation" xfId="6153"/>
    <cellStyle name="Normal 3 3" xfId="6154"/>
    <cellStyle name="Normal 3 3 2" xfId="6155"/>
    <cellStyle name="Normal 3 3 3" xfId="6156"/>
    <cellStyle name="Normal 3 3 3 2" xfId="6157"/>
    <cellStyle name="Normal 3 3 3 3" xfId="6158"/>
    <cellStyle name="Normal 3 4" xfId="6159"/>
    <cellStyle name="Normal 3 4 2" xfId="6160"/>
    <cellStyle name="Normal 3 4 2 2" xfId="6161"/>
    <cellStyle name="Normal 3 4 2 3" xfId="6162"/>
    <cellStyle name="Normal 3 4 3" xfId="6163"/>
    <cellStyle name="Normal 3 5" xfId="6164"/>
    <cellStyle name="Normal 3 5 2" xfId="6165"/>
    <cellStyle name="Normal 3 5 2 2" xfId="6166"/>
    <cellStyle name="Normal 3 5 2 3" xfId="6167"/>
    <cellStyle name="Normal 3 5 3" xfId="6168"/>
    <cellStyle name="Normal 3 6" xfId="6169"/>
    <cellStyle name="Normal 3 7" xfId="6170"/>
    <cellStyle name="Normal 3 8" xfId="6171"/>
    <cellStyle name="Normal 3 9" xfId="6172"/>
    <cellStyle name="Normal 3_1. Compensation" xfId="6173"/>
    <cellStyle name="Normal 30" xfId="6174"/>
    <cellStyle name="Normal 31" xfId="6175"/>
    <cellStyle name="Normal 32" xfId="6176"/>
    <cellStyle name="Normal 33" xfId="6177"/>
    <cellStyle name="Normal 34" xfId="6178"/>
    <cellStyle name="Normal 35" xfId="6179"/>
    <cellStyle name="Normal 36" xfId="6180"/>
    <cellStyle name="Normal 37" xfId="6181"/>
    <cellStyle name="Normal 38" xfId="6182"/>
    <cellStyle name="Normal 39" xfId="6183"/>
    <cellStyle name="Normal 4" xfId="141"/>
    <cellStyle name="Normal 4 2" xfId="6184"/>
    <cellStyle name="Normal 4 2 2" xfId="6185"/>
    <cellStyle name="Normal 4 2 2 2" xfId="6186"/>
    <cellStyle name="Normal 4 3" xfId="6187"/>
    <cellStyle name="Normal 4 3 2" xfId="6188"/>
    <cellStyle name="Normal 4 3 2 2" xfId="6189"/>
    <cellStyle name="Normal 4 3 2 3" xfId="6190"/>
    <cellStyle name="Normal 4 3 3" xfId="6191"/>
    <cellStyle name="Normal 4 4" xfId="6192"/>
    <cellStyle name="Normal 4 4 2" xfId="6193"/>
    <cellStyle name="Normal 4 4 3" xfId="6194"/>
    <cellStyle name="Normal 4 4 4" xfId="6195"/>
    <cellStyle name="Normal 4 5" xfId="6196"/>
    <cellStyle name="Normal 4 5 2" xfId="6197"/>
    <cellStyle name="Normal 4 5 2 2" xfId="6198"/>
    <cellStyle name="Normal 4 6" xfId="6199"/>
    <cellStyle name="Normal 4_1. Compensation" xfId="6200"/>
    <cellStyle name="Normal 40" xfId="6201"/>
    <cellStyle name="Normal 5" xfId="44"/>
    <cellStyle name="Normal 5 2" xfId="142"/>
    <cellStyle name="Normal 5 2 2" xfId="6202"/>
    <cellStyle name="Normal 5 2 2 2" xfId="6203"/>
    <cellStyle name="Normal 5 2 2 3" xfId="6204"/>
    <cellStyle name="Normal 5 3" xfId="6205"/>
    <cellStyle name="Normal 5 4" xfId="6206"/>
    <cellStyle name="Normal 5 5" xfId="6207"/>
    <cellStyle name="Normal 5_6. City Retail" xfId="6208"/>
    <cellStyle name="Normal 6" xfId="143"/>
    <cellStyle name="Normal 6 2" xfId="6209"/>
    <cellStyle name="Normal 6 2 2" xfId="6210"/>
    <cellStyle name="Normal 6 2 2 2" xfId="6211"/>
    <cellStyle name="Normal 6 3" xfId="6212"/>
    <cellStyle name="Normal 6 3 2" xfId="6213"/>
    <cellStyle name="Normal 6 4" xfId="6214"/>
    <cellStyle name="Normal 6 5" xfId="6215"/>
    <cellStyle name="Normal 6_1. Compensation" xfId="6216"/>
    <cellStyle name="Normal 7" xfId="144"/>
    <cellStyle name="Normal 7 2" xfId="6217"/>
    <cellStyle name="Normal 7 2 2" xfId="6218"/>
    <cellStyle name="Normal 7 3" xfId="6219"/>
    <cellStyle name="Normal 8" xfId="145"/>
    <cellStyle name="Normal 8 2" xfId="146"/>
    <cellStyle name="Normal 8 2 2" xfId="6220"/>
    <cellStyle name="Normal 8 2 3" xfId="6221"/>
    <cellStyle name="Normal 8 2 4" xfId="6222"/>
    <cellStyle name="Normal 8 2 4 2" xfId="6223"/>
    <cellStyle name="Normal 8 2 4 3" xfId="6224"/>
    <cellStyle name="Normal 8 2 4 4" xfId="6225"/>
    <cellStyle name="Normal 8 2 5" xfId="6226"/>
    <cellStyle name="Normal 8 2 5 2" xfId="6227"/>
    <cellStyle name="Normal 8 2 5 3" xfId="6228"/>
    <cellStyle name="Normal 8 3" xfId="6229"/>
    <cellStyle name="Normal 8 4" xfId="6230"/>
    <cellStyle name="Normal 8 4 2" xfId="6231"/>
    <cellStyle name="Normal 8 4 3" xfId="6232"/>
    <cellStyle name="Normal 8 4 4" xfId="6233"/>
    <cellStyle name="Normal 8 4 5" xfId="6234"/>
    <cellStyle name="Normal 8 5" xfId="6235"/>
    <cellStyle name="Normal 8 5 2" xfId="6236"/>
    <cellStyle name="Normal 8 5 3" xfId="6237"/>
    <cellStyle name="Normal 8 6" xfId="6238"/>
    <cellStyle name="Normal 8 7" xfId="6239"/>
    <cellStyle name="Normal 8 7 2" xfId="6240"/>
    <cellStyle name="Normal 8 7 3" xfId="6241"/>
    <cellStyle name="Normal 8 7 3 2" xfId="6242"/>
    <cellStyle name="Normal 8 7 3 3" xfId="6243"/>
    <cellStyle name="Normal 8 8" xfId="6244"/>
    <cellStyle name="Normal 8 8 2" xfId="6245"/>
    <cellStyle name="Normal 8_1. Compensation" xfId="6246"/>
    <cellStyle name="Normal 9" xfId="45"/>
    <cellStyle name="Normal 9 2" xfId="147"/>
    <cellStyle name="Normal 9 2 2" xfId="6247"/>
    <cellStyle name="Normal 9 2 3" xfId="6248"/>
    <cellStyle name="Normal 9 2 4" xfId="6249"/>
    <cellStyle name="Normal 9 2 4 2" xfId="6250"/>
    <cellStyle name="Normal 9 2 5" xfId="6251"/>
    <cellStyle name="Normal 9 2 6" xfId="6252"/>
    <cellStyle name="Normal 9 3" xfId="6253"/>
    <cellStyle name="Normal 9 3 2" xfId="6254"/>
    <cellStyle name="Normal 9 3 3" xfId="6255"/>
    <cellStyle name="Normal 9 3 4" xfId="6256"/>
    <cellStyle name="Normal 9 4" xfId="6257"/>
    <cellStyle name="Normal 9 4 2" xfId="6258"/>
    <cellStyle name="Normal 9 4 3" xfId="6259"/>
    <cellStyle name="Normal 9 5" xfId="6260"/>
    <cellStyle name="Normal 9 5 2" xfId="6261"/>
    <cellStyle name="Normal 9 5 3" xfId="6262"/>
    <cellStyle name="Normal 9 6" xfId="6263"/>
    <cellStyle name="Normal 9 6 2" xfId="6264"/>
    <cellStyle name="Normal 9 6 3" xfId="6265"/>
    <cellStyle name="Normal 9 6 4" xfId="6266"/>
    <cellStyle name="Normal 9 7" xfId="6267"/>
    <cellStyle name="Normal 9 7 2" xfId="6268"/>
    <cellStyle name="Normal 9 7 3" xfId="6269"/>
    <cellStyle name="Normal 9 7 4" xfId="6270"/>
    <cellStyle name="Normal 9 8" xfId="6271"/>
    <cellStyle name="Normal 9 8 2" xfId="6272"/>
    <cellStyle name="Normal 9 8 3" xfId="6273"/>
    <cellStyle name="Normal 9 8 3 2" xfId="6274"/>
    <cellStyle name="Normal 9 8 3 3" xfId="6275"/>
    <cellStyle name="Normal 9 9" xfId="6276"/>
    <cellStyle name="Normal 9 9 2" xfId="6277"/>
    <cellStyle name="Normal 9_1. Compensation" xfId="6278"/>
    <cellStyle name="Normal Cells" xfId="6279"/>
    <cellStyle name="Nota" xfId="6280"/>
    <cellStyle name="Nota 10" xfId="6281"/>
    <cellStyle name="Nota 2" xfId="6282"/>
    <cellStyle name="Nota 2 2" xfId="6283"/>
    <cellStyle name="Nota 2 2 2" xfId="6284"/>
    <cellStyle name="Nota 2 2 3" xfId="6285"/>
    <cellStyle name="Nota 2 2 4" xfId="6286"/>
    <cellStyle name="Nota 2 3" xfId="6287"/>
    <cellStyle name="Nota 2 3 2" xfId="6288"/>
    <cellStyle name="Nota 2 3 3" xfId="6289"/>
    <cellStyle name="Nota 2 3 4" xfId="6290"/>
    <cellStyle name="Nota 2 4" xfId="6291"/>
    <cellStyle name="Nota 2 5" xfId="6292"/>
    <cellStyle name="Nota 3" xfId="6293"/>
    <cellStyle name="Nota 3 2" xfId="6294"/>
    <cellStyle name="Nota 3 2 2" xfId="6295"/>
    <cellStyle name="Nota 3 2 2 2" xfId="6296"/>
    <cellStyle name="Nota 3 2 2 3" xfId="6297"/>
    <cellStyle name="Nota 3 2 2 4" xfId="6298"/>
    <cellStyle name="Nota 3 2 3" xfId="6299"/>
    <cellStyle name="Nota 3 2 3 2" xfId="6300"/>
    <cellStyle name="Nota 3 2 3 3" xfId="6301"/>
    <cellStyle name="Nota 3 2 3 4" xfId="6302"/>
    <cellStyle name="Nota 3 2 4" xfId="6303"/>
    <cellStyle name="Nota 3 2 5" xfId="6304"/>
    <cellStyle name="Nota 3 2 6" xfId="6305"/>
    <cellStyle name="Nota 3 2 7" xfId="6306"/>
    <cellStyle name="Nota 3 3" xfId="6307"/>
    <cellStyle name="Nota 3 3 2" xfId="6308"/>
    <cellStyle name="Nota 3 3 3" xfId="6309"/>
    <cellStyle name="Nota 3 3 4" xfId="6310"/>
    <cellStyle name="Nota 3 4" xfId="6311"/>
    <cellStyle name="Nota 3 4 2" xfId="6312"/>
    <cellStyle name="Nota 3 4 3" xfId="6313"/>
    <cellStyle name="Nota 3 4 4" xfId="6314"/>
    <cellStyle name="Nota 3 5" xfId="6315"/>
    <cellStyle name="Nota 3 6" xfId="6316"/>
    <cellStyle name="Nota 4" xfId="6317"/>
    <cellStyle name="Nota 4 2" xfId="6318"/>
    <cellStyle name="Nota 4 2 2" xfId="6319"/>
    <cellStyle name="Nota 4 2 2 2" xfId="6320"/>
    <cellStyle name="Nota 4 2 2 3" xfId="6321"/>
    <cellStyle name="Nota 4 2 2 4" xfId="6322"/>
    <cellStyle name="Nota 4 2 3" xfId="6323"/>
    <cellStyle name="Nota 4 2 3 2" xfId="6324"/>
    <cellStyle name="Nota 4 2 3 3" xfId="6325"/>
    <cellStyle name="Nota 4 2 3 4" xfId="6326"/>
    <cellStyle name="Nota 4 2 4" xfId="6327"/>
    <cellStyle name="Nota 4 2 5" xfId="6328"/>
    <cellStyle name="Nota 4 2 6" xfId="6329"/>
    <cellStyle name="Nota 4 2 7" xfId="6330"/>
    <cellStyle name="Nota 4 3" xfId="6331"/>
    <cellStyle name="Nota 4 3 2" xfId="6332"/>
    <cellStyle name="Nota 4 3 2 2" xfId="6333"/>
    <cellStyle name="Nota 4 3 2 3" xfId="6334"/>
    <cellStyle name="Nota 4 3 2 4" xfId="6335"/>
    <cellStyle name="Nota 4 3 3" xfId="6336"/>
    <cellStyle name="Nota 4 3 3 2" xfId="6337"/>
    <cellStyle name="Nota 4 3 3 3" xfId="6338"/>
    <cellStyle name="Nota 4 3 3 4" xfId="6339"/>
    <cellStyle name="Nota 4 3 4" xfId="6340"/>
    <cellStyle name="Nota 4 3 5" xfId="6341"/>
    <cellStyle name="Nota 4 3 6" xfId="6342"/>
    <cellStyle name="Nota 4 3 7" xfId="6343"/>
    <cellStyle name="Nota 4 4" xfId="6344"/>
    <cellStyle name="Nota 4 4 2" xfId="6345"/>
    <cellStyle name="Nota 4 4 3" xfId="6346"/>
    <cellStyle name="Nota 4 4 4" xfId="6347"/>
    <cellStyle name="Nota 4 5" xfId="6348"/>
    <cellStyle name="Nota 4 5 2" xfId="6349"/>
    <cellStyle name="Nota 4 5 3" xfId="6350"/>
    <cellStyle name="Nota 4 5 4" xfId="6351"/>
    <cellStyle name="Nota 4 6" xfId="6352"/>
    <cellStyle name="Nota 4 7" xfId="6353"/>
    <cellStyle name="Nota 5" xfId="6354"/>
    <cellStyle name="Nota 5 2" xfId="6355"/>
    <cellStyle name="Nota 5 2 2" xfId="6356"/>
    <cellStyle name="Nota 5 2 3" xfId="6357"/>
    <cellStyle name="Nota 5 2 4" xfId="6358"/>
    <cellStyle name="Nota 5 3" xfId="6359"/>
    <cellStyle name="Nota 5 3 2" xfId="6360"/>
    <cellStyle name="Nota 5 3 3" xfId="6361"/>
    <cellStyle name="Nota 5 3 4" xfId="6362"/>
    <cellStyle name="Nota 5 4" xfId="6363"/>
    <cellStyle name="Nota 5 5" xfId="6364"/>
    <cellStyle name="Nota 6" xfId="6365"/>
    <cellStyle name="Nota 6 2" xfId="6366"/>
    <cellStyle name="Nota 6 2 2" xfId="6367"/>
    <cellStyle name="Nota 6 2 2 2" xfId="6368"/>
    <cellStyle name="Nota 6 2 2 3" xfId="6369"/>
    <cellStyle name="Nota 6 2 2 4" xfId="6370"/>
    <cellStyle name="Nota 6 2 3" xfId="6371"/>
    <cellStyle name="Nota 6 2 3 2" xfId="6372"/>
    <cellStyle name="Nota 6 2 3 3" xfId="6373"/>
    <cellStyle name="Nota 6 2 3 4" xfId="6374"/>
    <cellStyle name="Nota 6 2 4" xfId="6375"/>
    <cellStyle name="Nota 6 2 5" xfId="6376"/>
    <cellStyle name="Nota 6 2 6" xfId="6377"/>
    <cellStyle name="Nota 6 2 7" xfId="6378"/>
    <cellStyle name="Nota 6 3" xfId="6379"/>
    <cellStyle name="Nota 6 3 2" xfId="6380"/>
    <cellStyle name="Nota 6 3 3" xfId="6381"/>
    <cellStyle name="Nota 6 3 4" xfId="6382"/>
    <cellStyle name="Nota 6 4" xfId="6383"/>
    <cellStyle name="Nota 6 4 2" xfId="6384"/>
    <cellStyle name="Nota 6 4 3" xfId="6385"/>
    <cellStyle name="Nota 6 4 4" xfId="6386"/>
    <cellStyle name="Nota 6 5" xfId="6387"/>
    <cellStyle name="Nota 6 6" xfId="6388"/>
    <cellStyle name="Nota 6 7" xfId="6389"/>
    <cellStyle name="Nota 6 8" xfId="6390"/>
    <cellStyle name="Nota 7" xfId="6391"/>
    <cellStyle name="Nota 7 2" xfId="6392"/>
    <cellStyle name="Nota 7 3" xfId="6393"/>
    <cellStyle name="Nota 7 4" xfId="6394"/>
    <cellStyle name="Nota 8" xfId="6395"/>
    <cellStyle name="Nota 8 2" xfId="6396"/>
    <cellStyle name="Nota 8 3" xfId="6397"/>
    <cellStyle name="Nota 8 4" xfId="6398"/>
    <cellStyle name="Nota 9" xfId="6399"/>
    <cellStyle name="Note" xfId="16" builtinId="10" customBuiltin="1"/>
    <cellStyle name="Note 2" xfId="148"/>
    <cellStyle name="Note 2 10" xfId="6400"/>
    <cellStyle name="Note 2 10 2" xfId="6401"/>
    <cellStyle name="Note 2 10 3" xfId="6402"/>
    <cellStyle name="Note 2 10 4" xfId="6403"/>
    <cellStyle name="Note 2 11" xfId="6404"/>
    <cellStyle name="Note 2 12" xfId="6405"/>
    <cellStyle name="Note 2 2" xfId="149"/>
    <cellStyle name="Note 2 2 2" xfId="6406"/>
    <cellStyle name="Note 2 2 2 2" xfId="6407"/>
    <cellStyle name="Note 2 2 2 2 2" xfId="6408"/>
    <cellStyle name="Note 2 2 2 2 2 2" xfId="6409"/>
    <cellStyle name="Note 2 2 2 2 2 3" xfId="6410"/>
    <cellStyle name="Note 2 2 2 2 2 4" xfId="6411"/>
    <cellStyle name="Note 2 2 2 2 3" xfId="6412"/>
    <cellStyle name="Note 2 2 2 2 3 2" xfId="6413"/>
    <cellStyle name="Note 2 2 2 2 3 3" xfId="6414"/>
    <cellStyle name="Note 2 2 2 2 3 4" xfId="6415"/>
    <cellStyle name="Note 2 2 2 2 4" xfId="6416"/>
    <cellStyle name="Note 2 2 2 2 5" xfId="6417"/>
    <cellStyle name="Note 2 2 2 2 6" xfId="6418"/>
    <cellStyle name="Note 2 2 2 2 7" xfId="6419"/>
    <cellStyle name="Note 2 2 2 3" xfId="6420"/>
    <cellStyle name="Note 2 2 2 3 2" xfId="6421"/>
    <cellStyle name="Note 2 2 2 3 3" xfId="6422"/>
    <cellStyle name="Note 2 2 2 3 4" xfId="6423"/>
    <cellStyle name="Note 2 2 2 4" xfId="6424"/>
    <cellStyle name="Note 2 2 2 4 2" xfId="6425"/>
    <cellStyle name="Note 2 2 2 4 3" xfId="6426"/>
    <cellStyle name="Note 2 2 2 4 4" xfId="6427"/>
    <cellStyle name="Note 2 2 2 5" xfId="6428"/>
    <cellStyle name="Note 2 2 2 6" xfId="6429"/>
    <cellStyle name="Note 2 2 2 7" xfId="6430"/>
    <cellStyle name="Note 2 2 2 8" xfId="6431"/>
    <cellStyle name="Note 2 2 3" xfId="6432"/>
    <cellStyle name="Note 2 2 3 2" xfId="6433"/>
    <cellStyle name="Note 2 2 3 2 2" xfId="6434"/>
    <cellStyle name="Note 2 2 3 2 2 2" xfId="6435"/>
    <cellStyle name="Note 2 2 3 2 2 3" xfId="6436"/>
    <cellStyle name="Note 2 2 3 2 2 4" xfId="6437"/>
    <cellStyle name="Note 2 2 3 2 3" xfId="6438"/>
    <cellStyle name="Note 2 2 3 2 3 2" xfId="6439"/>
    <cellStyle name="Note 2 2 3 2 3 3" xfId="6440"/>
    <cellStyle name="Note 2 2 3 2 3 4" xfId="6441"/>
    <cellStyle name="Note 2 2 3 2 4" xfId="6442"/>
    <cellStyle name="Note 2 2 3 2 5" xfId="6443"/>
    <cellStyle name="Note 2 2 3 2 6" xfId="6444"/>
    <cellStyle name="Note 2 2 3 2 7" xfId="6445"/>
    <cellStyle name="Note 2 2 3 3" xfId="6446"/>
    <cellStyle name="Note 2 2 3 3 2" xfId="6447"/>
    <cellStyle name="Note 2 2 3 3 3" xfId="6448"/>
    <cellStyle name="Note 2 2 3 3 4" xfId="6449"/>
    <cellStyle name="Note 2 2 3 4" xfId="6450"/>
    <cellStyle name="Note 2 2 3 4 2" xfId="6451"/>
    <cellStyle name="Note 2 2 3 4 3" xfId="6452"/>
    <cellStyle name="Note 2 2 3 4 4" xfId="6453"/>
    <cellStyle name="Note 2 2 3 5" xfId="6454"/>
    <cellStyle name="Note 2 2 3 6" xfId="6455"/>
    <cellStyle name="Note 2 2 3 7" xfId="6456"/>
    <cellStyle name="Note 2 2 3 8" xfId="6457"/>
    <cellStyle name="Note 2 2 4" xfId="6458"/>
    <cellStyle name="Note 2 2 4 2" xfId="6459"/>
    <cellStyle name="Note 2 2 4 2 2" xfId="6460"/>
    <cellStyle name="Note 2 2 4 2 3" xfId="6461"/>
    <cellStyle name="Note 2 2 4 2 4" xfId="6462"/>
    <cellStyle name="Note 2 2 4 3" xfId="6463"/>
    <cellStyle name="Note 2 2 4 3 2" xfId="6464"/>
    <cellStyle name="Note 2 2 4 3 3" xfId="6465"/>
    <cellStyle name="Note 2 2 4 3 4" xfId="6466"/>
    <cellStyle name="Note 2 2 4 4" xfId="6467"/>
    <cellStyle name="Note 2 2 4 5" xfId="6468"/>
    <cellStyle name="Note 2 2 4 6" xfId="6469"/>
    <cellStyle name="Note 2 2 4 7" xfId="6470"/>
    <cellStyle name="Note 2 2 5" xfId="6471"/>
    <cellStyle name="Note 2 2 5 2" xfId="6472"/>
    <cellStyle name="Note 2 2 5 3" xfId="6473"/>
    <cellStyle name="Note 2 2 5 4" xfId="6474"/>
    <cellStyle name="Note 2 2 6" xfId="6475"/>
    <cellStyle name="Note 2 2 6 2" xfId="6476"/>
    <cellStyle name="Note 2 2 6 3" xfId="6477"/>
    <cellStyle name="Note 2 2 6 4" xfId="6478"/>
    <cellStyle name="Note 2 2 7" xfId="6479"/>
    <cellStyle name="Note 2 2 8" xfId="6480"/>
    <cellStyle name="Note 2 3" xfId="6481"/>
    <cellStyle name="Note 2 3 2" xfId="6482"/>
    <cellStyle name="Note 2 3 3" xfId="6483"/>
    <cellStyle name="Note 2 3 4" xfId="6484"/>
    <cellStyle name="Note 2 3 5" xfId="6485"/>
    <cellStyle name="Note 2 3 6" xfId="6486"/>
    <cellStyle name="Note 2 3 7" xfId="6487"/>
    <cellStyle name="Note 2 4" xfId="6488"/>
    <cellStyle name="Note 2 4 2" xfId="6489"/>
    <cellStyle name="Note 2 4 2 2" xfId="6490"/>
    <cellStyle name="Note 2 4 2 2 2" xfId="6491"/>
    <cellStyle name="Note 2 4 2 2 3" xfId="6492"/>
    <cellStyle name="Note 2 4 2 2 4" xfId="6493"/>
    <cellStyle name="Note 2 4 2 3" xfId="6494"/>
    <cellStyle name="Note 2 4 2 3 2" xfId="6495"/>
    <cellStyle name="Note 2 4 2 3 3" xfId="6496"/>
    <cellStyle name="Note 2 4 2 3 4" xfId="6497"/>
    <cellStyle name="Note 2 4 2 4" xfId="6498"/>
    <cellStyle name="Note 2 4 2 5" xfId="6499"/>
    <cellStyle name="Note 2 4 2 6" xfId="6500"/>
    <cellStyle name="Note 2 4 2 7" xfId="6501"/>
    <cellStyle name="Note 2 4 3" xfId="6502"/>
    <cellStyle name="Note 2 4 3 2" xfId="6503"/>
    <cellStyle name="Note 2 4 3 2 2" xfId="6504"/>
    <cellStyle name="Note 2 4 3 2 3" xfId="6505"/>
    <cellStyle name="Note 2 4 3 2 4" xfId="6506"/>
    <cellStyle name="Note 2 4 3 3" xfId="6507"/>
    <cellStyle name="Note 2 4 3 3 2" xfId="6508"/>
    <cellStyle name="Note 2 4 3 3 3" xfId="6509"/>
    <cellStyle name="Note 2 4 3 3 4" xfId="6510"/>
    <cellStyle name="Note 2 4 3 4" xfId="6511"/>
    <cellStyle name="Note 2 4 3 5" xfId="6512"/>
    <cellStyle name="Note 2 4 3 6" xfId="6513"/>
    <cellStyle name="Note 2 4 3 7" xfId="6514"/>
    <cellStyle name="Note 2 4 4" xfId="6515"/>
    <cellStyle name="Note 2 4 4 2" xfId="6516"/>
    <cellStyle name="Note 2 4 4 3" xfId="6517"/>
    <cellStyle name="Note 2 4 4 4" xfId="6518"/>
    <cellStyle name="Note 2 4 5" xfId="6519"/>
    <cellStyle name="Note 2 4 5 2" xfId="6520"/>
    <cellStyle name="Note 2 4 5 3" xfId="6521"/>
    <cellStyle name="Note 2 4 5 4" xfId="6522"/>
    <cellStyle name="Note 2 4 6" xfId="6523"/>
    <cellStyle name="Note 2 4 7" xfId="6524"/>
    <cellStyle name="Note 2 5" xfId="6525"/>
    <cellStyle name="Note 2 5 2" xfId="6526"/>
    <cellStyle name="Note 2 5 2 2" xfId="6527"/>
    <cellStyle name="Note 2 5 2 2 2" xfId="6528"/>
    <cellStyle name="Note 2 5 2 2 3" xfId="6529"/>
    <cellStyle name="Note 2 5 2 2 4" xfId="6530"/>
    <cellStyle name="Note 2 5 2 3" xfId="6531"/>
    <cellStyle name="Note 2 5 2 3 2" xfId="6532"/>
    <cellStyle name="Note 2 5 2 3 3" xfId="6533"/>
    <cellStyle name="Note 2 5 2 3 4" xfId="6534"/>
    <cellStyle name="Note 2 5 2 4" xfId="6535"/>
    <cellStyle name="Note 2 5 2 5" xfId="6536"/>
    <cellStyle name="Note 2 5 2 6" xfId="6537"/>
    <cellStyle name="Note 2 5 2 7" xfId="6538"/>
    <cellStyle name="Note 2 5 3" xfId="6539"/>
    <cellStyle name="Note 2 5 4" xfId="6540"/>
    <cellStyle name="Note 2 5 5" xfId="6541"/>
    <cellStyle name="Note 2 6" xfId="6542"/>
    <cellStyle name="Note 2 6 2" xfId="6543"/>
    <cellStyle name="Note 2 6 2 2" xfId="6544"/>
    <cellStyle name="Note 2 6 2 3" xfId="6545"/>
    <cellStyle name="Note 2 6 2 4" xfId="6546"/>
    <cellStyle name="Note 2 6 3" xfId="6547"/>
    <cellStyle name="Note 2 6 3 2" xfId="6548"/>
    <cellStyle name="Note 2 6 3 3" xfId="6549"/>
    <cellStyle name="Note 2 6 3 4" xfId="6550"/>
    <cellStyle name="Note 2 6 4" xfId="6551"/>
    <cellStyle name="Note 2 6 5" xfId="6552"/>
    <cellStyle name="Note 2 6 6" xfId="6553"/>
    <cellStyle name="Note 2 6 7" xfId="6554"/>
    <cellStyle name="Note 2 7" xfId="6555"/>
    <cellStyle name="Note 2 7 2" xfId="6556"/>
    <cellStyle name="Note 2 7 2 2" xfId="6557"/>
    <cellStyle name="Note 2 7 2 3" xfId="6558"/>
    <cellStyle name="Note 2 7 2 4" xfId="6559"/>
    <cellStyle name="Note 2 7 3" xfId="6560"/>
    <cellStyle name="Note 2 7 3 2" xfId="6561"/>
    <cellStyle name="Note 2 7 3 3" xfId="6562"/>
    <cellStyle name="Note 2 7 3 4" xfId="6563"/>
    <cellStyle name="Note 2 7 4" xfId="6564"/>
    <cellStyle name="Note 2 7 5" xfId="6565"/>
    <cellStyle name="Note 2 7 6" xfId="6566"/>
    <cellStyle name="Note 2 7 7" xfId="6567"/>
    <cellStyle name="Note 2 8" xfId="6568"/>
    <cellStyle name="Note 2 8 2" xfId="6569"/>
    <cellStyle name="Note 2 8 2 2" xfId="6570"/>
    <cellStyle name="Note 2 8 2 3" xfId="6571"/>
    <cellStyle name="Note 2 8 2 4" xfId="6572"/>
    <cellStyle name="Note 2 8 3" xfId="6573"/>
    <cellStyle name="Note 2 8 3 2" xfId="6574"/>
    <cellStyle name="Note 2 8 3 3" xfId="6575"/>
    <cellStyle name="Note 2 8 3 4" xfId="6576"/>
    <cellStyle name="Note 2 8 4" xfId="6577"/>
    <cellStyle name="Note 2 8 5" xfId="6578"/>
    <cellStyle name="Note 2 8 6" xfId="6579"/>
    <cellStyle name="Note 2 8 7" xfId="6580"/>
    <cellStyle name="Note 2 9" xfId="6581"/>
    <cellStyle name="Note 2 9 2" xfId="6582"/>
    <cellStyle name="Note 2 9 3" xfId="6583"/>
    <cellStyle name="Note 2 9 4" xfId="6584"/>
    <cellStyle name="Note 3" xfId="6585"/>
    <cellStyle name="Note 3 10" xfId="6586"/>
    <cellStyle name="Note 3 10 2" xfId="6587"/>
    <cellStyle name="Note 3 10 3" xfId="6588"/>
    <cellStyle name="Note 3 10 4" xfId="6589"/>
    <cellStyle name="Note 3 11" xfId="6590"/>
    <cellStyle name="Note 3 12" xfId="6591"/>
    <cellStyle name="Note 3 2" xfId="6592"/>
    <cellStyle name="Note 3 2 10" xfId="6593"/>
    <cellStyle name="Note 3 2 2" xfId="6594"/>
    <cellStyle name="Note 3 2 2 10" xfId="6595"/>
    <cellStyle name="Note 3 2 2 11" xfId="6596"/>
    <cellStyle name="Note 3 2 2 2" xfId="6597"/>
    <cellStyle name="Note 3 2 2 2 2" xfId="6598"/>
    <cellStyle name="Note 3 2 2 2 3" xfId="6599"/>
    <cellStyle name="Note 3 2 2 2 4" xfId="6600"/>
    <cellStyle name="Note 3 2 2 3" xfId="6601"/>
    <cellStyle name="Note 3 2 2 3 2" xfId="6602"/>
    <cellStyle name="Note 3 2 2 3 3" xfId="6603"/>
    <cellStyle name="Note 3 2 2 3 4" xfId="6604"/>
    <cellStyle name="Note 3 2 2 4" xfId="6605"/>
    <cellStyle name="Note 3 2 2 4 2" xfId="6606"/>
    <cellStyle name="Note 3 2 2 4 3" xfId="6607"/>
    <cellStyle name="Note 3 2 2 4 4" xfId="6608"/>
    <cellStyle name="Note 3 2 2 5" xfId="6609"/>
    <cellStyle name="Note 3 2 2 5 2" xfId="6610"/>
    <cellStyle name="Note 3 2 2 5 3" xfId="6611"/>
    <cellStyle name="Note 3 2 2 5 4" xfId="6612"/>
    <cellStyle name="Note 3 2 2 6" xfId="6613"/>
    <cellStyle name="Note 3 2 2 6 2" xfId="6614"/>
    <cellStyle name="Note 3 2 2 6 3" xfId="6615"/>
    <cellStyle name="Note 3 2 2 6 4" xfId="6616"/>
    <cellStyle name="Note 3 2 2 7" xfId="6617"/>
    <cellStyle name="Note 3 2 2 7 2" xfId="6618"/>
    <cellStyle name="Note 3 2 2 7 3" xfId="6619"/>
    <cellStyle name="Note 3 2 2 7 4" xfId="6620"/>
    <cellStyle name="Note 3 2 2 8" xfId="6621"/>
    <cellStyle name="Note 3 2 2 9" xfId="6622"/>
    <cellStyle name="Note 3 2 3" xfId="6623"/>
    <cellStyle name="Note 3 2 3 2" xfId="6624"/>
    <cellStyle name="Note 3 2 3 2 2" xfId="6625"/>
    <cellStyle name="Note 3 2 3 2 3" xfId="6626"/>
    <cellStyle name="Note 3 2 3 2 4" xfId="6627"/>
    <cellStyle name="Note 3 2 3 3" xfId="6628"/>
    <cellStyle name="Note 3 2 3 3 2" xfId="6629"/>
    <cellStyle name="Note 3 2 3 3 3" xfId="6630"/>
    <cellStyle name="Note 3 2 3 3 4" xfId="6631"/>
    <cellStyle name="Note 3 2 3 4" xfId="6632"/>
    <cellStyle name="Note 3 2 3 4 2" xfId="6633"/>
    <cellStyle name="Note 3 2 3 4 3" xfId="6634"/>
    <cellStyle name="Note 3 2 3 4 4" xfId="6635"/>
    <cellStyle name="Note 3 2 3 5" xfId="6636"/>
    <cellStyle name="Note 3 2 3 5 2" xfId="6637"/>
    <cellStyle name="Note 3 2 3 5 3" xfId="6638"/>
    <cellStyle name="Note 3 2 3 5 4" xfId="6639"/>
    <cellStyle name="Note 3 2 3 6" xfId="6640"/>
    <cellStyle name="Note 3 2 3 6 2" xfId="6641"/>
    <cellStyle name="Note 3 2 3 6 3" xfId="6642"/>
    <cellStyle name="Note 3 2 3 6 4" xfId="6643"/>
    <cellStyle name="Note 3 2 3 7" xfId="6644"/>
    <cellStyle name="Note 3 2 3 8" xfId="6645"/>
    <cellStyle name="Note 3 2 4" xfId="6646"/>
    <cellStyle name="Note 3 2 4 2" xfId="6647"/>
    <cellStyle name="Note 3 2 4 2 2" xfId="6648"/>
    <cellStyle name="Note 3 2 4 2 3" xfId="6649"/>
    <cellStyle name="Note 3 2 4 2 4" xfId="6650"/>
    <cellStyle name="Note 3 2 4 3" xfId="6651"/>
    <cellStyle name="Note 3 2 4 3 2" xfId="6652"/>
    <cellStyle name="Note 3 2 4 3 3" xfId="6653"/>
    <cellStyle name="Note 3 2 4 3 4" xfId="6654"/>
    <cellStyle name="Note 3 2 4 4" xfId="6655"/>
    <cellStyle name="Note 3 2 4 5" xfId="6656"/>
    <cellStyle name="Note 3 2 5" xfId="6657"/>
    <cellStyle name="Note 3 2 5 2" xfId="6658"/>
    <cellStyle name="Note 3 2 5 3" xfId="6659"/>
    <cellStyle name="Note 3 2 5 4" xfId="6660"/>
    <cellStyle name="Note 3 2 6" xfId="6661"/>
    <cellStyle name="Note 3 2 6 2" xfId="6662"/>
    <cellStyle name="Note 3 2 6 3" xfId="6663"/>
    <cellStyle name="Note 3 2 6 4" xfId="6664"/>
    <cellStyle name="Note 3 2 7" xfId="6665"/>
    <cellStyle name="Note 3 2 7 2" xfId="6666"/>
    <cellStyle name="Note 3 2 7 3" xfId="6667"/>
    <cellStyle name="Note 3 2 7 4" xfId="6668"/>
    <cellStyle name="Note 3 2 8" xfId="6669"/>
    <cellStyle name="Note 3 2 9" xfId="6670"/>
    <cellStyle name="Note 3 3" xfId="6671"/>
    <cellStyle name="Note 3 3 10" xfId="6672"/>
    <cellStyle name="Note 3 3 2" xfId="6673"/>
    <cellStyle name="Note 3 3 2 2" xfId="6674"/>
    <cellStyle name="Note 3 3 2 3" xfId="6675"/>
    <cellStyle name="Note 3 3 2 4" xfId="6676"/>
    <cellStyle name="Note 3 3 2 5" xfId="6677"/>
    <cellStyle name="Note 3 3 2 6" xfId="6678"/>
    <cellStyle name="Note 3 3 3" xfId="6679"/>
    <cellStyle name="Note 3 3 3 2" xfId="6680"/>
    <cellStyle name="Note 3 3 3 3" xfId="6681"/>
    <cellStyle name="Note 3 3 3 4" xfId="6682"/>
    <cellStyle name="Note 3 3 4" xfId="6683"/>
    <cellStyle name="Note 3 3 4 2" xfId="6684"/>
    <cellStyle name="Note 3 3 4 3" xfId="6685"/>
    <cellStyle name="Note 3 3 4 4" xfId="6686"/>
    <cellStyle name="Note 3 3 5" xfId="6687"/>
    <cellStyle name="Note 3 3 5 2" xfId="6688"/>
    <cellStyle name="Note 3 3 5 3" xfId="6689"/>
    <cellStyle name="Note 3 3 5 4" xfId="6690"/>
    <cellStyle name="Note 3 3 6" xfId="6691"/>
    <cellStyle name="Note 3 3 7" xfId="6692"/>
    <cellStyle name="Note 3 3 8" xfId="6693"/>
    <cellStyle name="Note 3 3 9" xfId="6694"/>
    <cellStyle name="Note 3 4" xfId="6695"/>
    <cellStyle name="Note 3 4 2" xfId="6696"/>
    <cellStyle name="Note 3 4 3" xfId="6697"/>
    <cellStyle name="Note 3 4 3 2" xfId="6698"/>
    <cellStyle name="Note 3 4 3 3" xfId="6699"/>
    <cellStyle name="Note 3 4 3 4" xfId="6700"/>
    <cellStyle name="Note 3 4 4" xfId="6701"/>
    <cellStyle name="Note 3 4 4 2" xfId="6702"/>
    <cellStyle name="Note 3 4 4 3" xfId="6703"/>
    <cellStyle name="Note 3 4 4 4" xfId="6704"/>
    <cellStyle name="Note 3 4 5" xfId="6705"/>
    <cellStyle name="Note 3 5" xfId="6706"/>
    <cellStyle name="Note 3 5 2" xfId="6707"/>
    <cellStyle name="Note 3 5 2 2" xfId="6708"/>
    <cellStyle name="Note 3 5 2 2 2" xfId="6709"/>
    <cellStyle name="Note 3 5 2 2 3" xfId="6710"/>
    <cellStyle name="Note 3 5 2 2 4" xfId="6711"/>
    <cellStyle name="Note 3 5 2 3" xfId="6712"/>
    <cellStyle name="Note 3 5 2 3 2" xfId="6713"/>
    <cellStyle name="Note 3 5 2 3 3" xfId="6714"/>
    <cellStyle name="Note 3 5 2 3 4" xfId="6715"/>
    <cellStyle name="Note 3 5 2 4" xfId="6716"/>
    <cellStyle name="Note 3 5 2 5" xfId="6717"/>
    <cellStyle name="Note 3 5 2 6" xfId="6718"/>
    <cellStyle name="Note 3 5 2 7" xfId="6719"/>
    <cellStyle name="Note 3 5 3" xfId="6720"/>
    <cellStyle name="Note 3 5 3 2" xfId="6721"/>
    <cellStyle name="Note 3 5 3 3" xfId="6722"/>
    <cellStyle name="Note 3 5 3 4" xfId="6723"/>
    <cellStyle name="Note 3 5 4" xfId="6724"/>
    <cellStyle name="Note 3 5 4 2" xfId="6725"/>
    <cellStyle name="Note 3 5 4 3" xfId="6726"/>
    <cellStyle name="Note 3 5 4 4" xfId="6727"/>
    <cellStyle name="Note 3 5 5" xfId="6728"/>
    <cellStyle name="Note 3 5 6" xfId="6729"/>
    <cellStyle name="Note 3 6" xfId="6730"/>
    <cellStyle name="Note 3 6 2" xfId="6731"/>
    <cellStyle name="Note 3 6 2 2" xfId="6732"/>
    <cellStyle name="Note 3 6 2 2 2" xfId="6733"/>
    <cellStyle name="Note 3 6 2 2 3" xfId="6734"/>
    <cellStyle name="Note 3 6 2 2 4" xfId="6735"/>
    <cellStyle name="Note 3 6 2 3" xfId="6736"/>
    <cellStyle name="Note 3 6 2 3 2" xfId="6737"/>
    <cellStyle name="Note 3 6 2 3 3" xfId="6738"/>
    <cellStyle name="Note 3 6 2 3 4" xfId="6739"/>
    <cellStyle name="Note 3 6 2 4" xfId="6740"/>
    <cellStyle name="Note 3 6 2 5" xfId="6741"/>
    <cellStyle name="Note 3 6 2 6" xfId="6742"/>
    <cellStyle name="Note 3 6 2 7" xfId="6743"/>
    <cellStyle name="Note 3 6 3" xfId="6744"/>
    <cellStyle name="Note 3 6 3 2" xfId="6745"/>
    <cellStyle name="Note 3 6 3 3" xfId="6746"/>
    <cellStyle name="Note 3 6 3 4" xfId="6747"/>
    <cellStyle name="Note 3 6 4" xfId="6748"/>
    <cellStyle name="Note 3 6 4 2" xfId="6749"/>
    <cellStyle name="Note 3 6 4 3" xfId="6750"/>
    <cellStyle name="Note 3 6 4 4" xfId="6751"/>
    <cellStyle name="Note 3 6 5" xfId="6752"/>
    <cellStyle name="Note 3 6 6" xfId="6753"/>
    <cellStyle name="Note 3 7" xfId="6754"/>
    <cellStyle name="Note 3 7 2" xfId="6755"/>
    <cellStyle name="Note 3 7 2 2" xfId="6756"/>
    <cellStyle name="Note 3 7 2 3" xfId="6757"/>
    <cellStyle name="Note 3 7 2 4" xfId="6758"/>
    <cellStyle name="Note 3 7 3" xfId="6759"/>
    <cellStyle name="Note 3 7 3 2" xfId="6760"/>
    <cellStyle name="Note 3 7 3 3" xfId="6761"/>
    <cellStyle name="Note 3 7 3 4" xfId="6762"/>
    <cellStyle name="Note 3 7 4" xfId="6763"/>
    <cellStyle name="Note 3 7 5" xfId="6764"/>
    <cellStyle name="Note 3 8" xfId="6765"/>
    <cellStyle name="Note 3 8 2" xfId="6766"/>
    <cellStyle name="Note 3 8 3" xfId="6767"/>
    <cellStyle name="Note 3 8 4" xfId="6768"/>
    <cellStyle name="Note 3 8 5" xfId="6769"/>
    <cellStyle name="Note 3 8 6" xfId="6770"/>
    <cellStyle name="Note 3 8 7" xfId="6771"/>
    <cellStyle name="Note 3 9" xfId="6772"/>
    <cellStyle name="Note 3 9 2" xfId="6773"/>
    <cellStyle name="Note 3 9 3" xfId="6774"/>
    <cellStyle name="Note 3 9 4" xfId="6775"/>
    <cellStyle name="Note 3_1. Compensation" xfId="6776"/>
    <cellStyle name="Note 4" xfId="6777"/>
    <cellStyle name="Note 4 10" xfId="6778"/>
    <cellStyle name="Note 4 11" xfId="6779"/>
    <cellStyle name="Note 4 12" xfId="6780"/>
    <cellStyle name="Note 4 13" xfId="6781"/>
    <cellStyle name="Note 4 2" xfId="6782"/>
    <cellStyle name="Note 4 2 10" xfId="6783"/>
    <cellStyle name="Note 4 2 2" xfId="6784"/>
    <cellStyle name="Note 4 2 2 2" xfId="6785"/>
    <cellStyle name="Note 4 2 2 3" xfId="6786"/>
    <cellStyle name="Note 4 2 2 4" xfId="6787"/>
    <cellStyle name="Note 4 2 2 5" xfId="6788"/>
    <cellStyle name="Note 4 2 2 6" xfId="6789"/>
    <cellStyle name="Note 4 2 3" xfId="6790"/>
    <cellStyle name="Note 4 2 3 2" xfId="6791"/>
    <cellStyle name="Note 4 2 3 3" xfId="6792"/>
    <cellStyle name="Note 4 2 3 4" xfId="6793"/>
    <cellStyle name="Note 4 2 4" xfId="6794"/>
    <cellStyle name="Note 4 2 4 2" xfId="6795"/>
    <cellStyle name="Note 4 2 4 3" xfId="6796"/>
    <cellStyle name="Note 4 2 4 4" xfId="6797"/>
    <cellStyle name="Note 4 2 5" xfId="6798"/>
    <cellStyle name="Note 4 2 5 2" xfId="6799"/>
    <cellStyle name="Note 4 2 5 3" xfId="6800"/>
    <cellStyle name="Note 4 2 5 4" xfId="6801"/>
    <cellStyle name="Note 4 2 6" xfId="6802"/>
    <cellStyle name="Note 4 2 7" xfId="6803"/>
    <cellStyle name="Note 4 2 8" xfId="6804"/>
    <cellStyle name="Note 4 2 9" xfId="6805"/>
    <cellStyle name="Note 4 3" xfId="6806"/>
    <cellStyle name="Note 4 3 2" xfId="6807"/>
    <cellStyle name="Note 4 3 3" xfId="6808"/>
    <cellStyle name="Note 4 3 3 2" xfId="6809"/>
    <cellStyle name="Note 4 3 3 3" xfId="6810"/>
    <cellStyle name="Note 4 3 3 4" xfId="6811"/>
    <cellStyle name="Note 4 3 4" xfId="6812"/>
    <cellStyle name="Note 4 3 4 2" xfId="6813"/>
    <cellStyle name="Note 4 3 4 3" xfId="6814"/>
    <cellStyle name="Note 4 3 4 4" xfId="6815"/>
    <cellStyle name="Note 4 3 5" xfId="6816"/>
    <cellStyle name="Note 4 4" xfId="6817"/>
    <cellStyle name="Note 4 4 2" xfId="6818"/>
    <cellStyle name="Note 4 4 3" xfId="6819"/>
    <cellStyle name="Note 4 4 4" xfId="6820"/>
    <cellStyle name="Note 4 4 5" xfId="6821"/>
    <cellStyle name="Note 4 4 6" xfId="6822"/>
    <cellStyle name="Note 4 5" xfId="6823"/>
    <cellStyle name="Note 4 5 2" xfId="6824"/>
    <cellStyle name="Note 4 5 2 2" xfId="6825"/>
    <cellStyle name="Note 4 5 2 3" xfId="6826"/>
    <cellStyle name="Note 4 5 2 4" xfId="6827"/>
    <cellStyle name="Note 4 5 3" xfId="6828"/>
    <cellStyle name="Note 4 5 3 2" xfId="6829"/>
    <cellStyle name="Note 4 5 3 3" xfId="6830"/>
    <cellStyle name="Note 4 5 3 4" xfId="6831"/>
    <cellStyle name="Note 4 5 4" xfId="6832"/>
    <cellStyle name="Note 4 5 5" xfId="6833"/>
    <cellStyle name="Note 4 5 6" xfId="6834"/>
    <cellStyle name="Note 4 5 7" xfId="6835"/>
    <cellStyle name="Note 4 6" xfId="6836"/>
    <cellStyle name="Note 4 6 2" xfId="6837"/>
    <cellStyle name="Note 4 6 3" xfId="6838"/>
    <cellStyle name="Note 4 6 4" xfId="6839"/>
    <cellStyle name="Note 4 6 5" xfId="6840"/>
    <cellStyle name="Note 4 6 6" xfId="6841"/>
    <cellStyle name="Note 4 6 7" xfId="6842"/>
    <cellStyle name="Note 4 7" xfId="6843"/>
    <cellStyle name="Note 4 7 2" xfId="6844"/>
    <cellStyle name="Note 4 7 3" xfId="6845"/>
    <cellStyle name="Note 4 7 4" xfId="6846"/>
    <cellStyle name="Note 4 8" xfId="6847"/>
    <cellStyle name="Note 4 8 2" xfId="6848"/>
    <cellStyle name="Note 4 8 3" xfId="6849"/>
    <cellStyle name="Note 4 8 4" xfId="6850"/>
    <cellStyle name="Note 4 9" xfId="6851"/>
    <cellStyle name="Note 4 9 2" xfId="6852"/>
    <cellStyle name="Note 4 9 3" xfId="6853"/>
    <cellStyle name="Note 4 9 4" xfId="6854"/>
    <cellStyle name="Note 5" xfId="6855"/>
    <cellStyle name="Note 5 2" xfId="6856"/>
    <cellStyle name="Note 5 2 2" xfId="6857"/>
    <cellStyle name="Note 5 2 2 2" xfId="6858"/>
    <cellStyle name="Note 5 2 2 3" xfId="6859"/>
    <cellStyle name="Note 5 2 2 4" xfId="6860"/>
    <cellStyle name="Note 5 2 3" xfId="6861"/>
    <cellStyle name="Note 5 2 3 2" xfId="6862"/>
    <cellStyle name="Note 5 2 3 3" xfId="6863"/>
    <cellStyle name="Note 5 2 3 4" xfId="6864"/>
    <cellStyle name="Note 5 2 4" xfId="6865"/>
    <cellStyle name="Note 5 2 5" xfId="6866"/>
    <cellStyle name="Note 5 2 6" xfId="6867"/>
    <cellStyle name="Note 5 2 7" xfId="6868"/>
    <cellStyle name="Note 5 3" xfId="6869"/>
    <cellStyle name="Note 5 3 2" xfId="6870"/>
    <cellStyle name="Note 5 3 2 2" xfId="6871"/>
    <cellStyle name="Note 5 3 2 3" xfId="6872"/>
    <cellStyle name="Note 5 3 2 4" xfId="6873"/>
    <cellStyle name="Note 5 3 3" xfId="6874"/>
    <cellStyle name="Note 5 3 3 2" xfId="6875"/>
    <cellStyle name="Note 5 3 3 3" xfId="6876"/>
    <cellStyle name="Note 5 3 3 4" xfId="6877"/>
    <cellStyle name="Note 5 3 4" xfId="6878"/>
    <cellStyle name="Note 5 3 5" xfId="6879"/>
    <cellStyle name="Note 5 3 6" xfId="6880"/>
    <cellStyle name="Note 5 3 7" xfId="6881"/>
    <cellStyle name="Note 5 4" xfId="6882"/>
    <cellStyle name="Note 5 4 2" xfId="6883"/>
    <cellStyle name="Note 5 4 2 2" xfId="6884"/>
    <cellStyle name="Note 5 4 2 3" xfId="6885"/>
    <cellStyle name="Note 5 4 2 4" xfId="6886"/>
    <cellStyle name="Note 5 4 3" xfId="6887"/>
    <cellStyle name="Note 5 4 3 2" xfId="6888"/>
    <cellStyle name="Note 5 4 3 3" xfId="6889"/>
    <cellStyle name="Note 5 4 3 4" xfId="6890"/>
    <cellStyle name="Note 5 4 4" xfId="6891"/>
    <cellStyle name="Note 5 4 5" xfId="6892"/>
    <cellStyle name="Note 5 4 6" xfId="6893"/>
    <cellStyle name="Note 5 4 7" xfId="6894"/>
    <cellStyle name="Note 5 5" xfId="6895"/>
    <cellStyle name="Note 5 6" xfId="6896"/>
    <cellStyle name="Note 5 6 2" xfId="6897"/>
    <cellStyle name="Note 5 6 2 2" xfId="6898"/>
    <cellStyle name="Note 5 6 2 3" xfId="6899"/>
    <cellStyle name="Note 5 6 2 4" xfId="6900"/>
    <cellStyle name="Note 5 6 3" xfId="6901"/>
    <cellStyle name="Note 5 6 3 2" xfId="6902"/>
    <cellStyle name="Note 5 6 3 3" xfId="6903"/>
    <cellStyle name="Note 5 6 3 4" xfId="6904"/>
    <cellStyle name="Note 5 6 4" xfId="6905"/>
    <cellStyle name="Note 5 6 5" xfId="6906"/>
    <cellStyle name="Note 5 6 6" xfId="6907"/>
    <cellStyle name="Note 5 6 7" xfId="6908"/>
    <cellStyle name="Note 6" xfId="6909"/>
    <cellStyle name="Note 6 2" xfId="6910"/>
    <cellStyle name="Note 6 2 2" xfId="6911"/>
    <cellStyle name="Note 6 2 3" xfId="6912"/>
    <cellStyle name="Note 6 2 4" xfId="6913"/>
    <cellStyle name="Note 6 3" xfId="6914"/>
    <cellStyle name="Note 6 3 2" xfId="6915"/>
    <cellStyle name="Note 6 3 3" xfId="6916"/>
    <cellStyle name="Note 6 3 4" xfId="6917"/>
    <cellStyle name="Note 6 4" xfId="6918"/>
    <cellStyle name="Note 6 5" xfId="6919"/>
    <cellStyle name="Note 6 6" xfId="6920"/>
    <cellStyle name="Note 6 7" xfId="6921"/>
    <cellStyle name="Note 7" xfId="6922"/>
    <cellStyle name="Note 7 2" xfId="6923"/>
    <cellStyle name="Note 7 2 2" xfId="6924"/>
    <cellStyle name="Note 7 2 3" xfId="6925"/>
    <cellStyle name="Note 7 2 4" xfId="6926"/>
    <cellStyle name="Note 7 3" xfId="6927"/>
    <cellStyle name="Note 7 3 2" xfId="6928"/>
    <cellStyle name="Note 7 3 3" xfId="6929"/>
    <cellStyle name="Note 7 3 4" xfId="6930"/>
    <cellStyle name="Note 7 4" xfId="6931"/>
    <cellStyle name="Note 7 5" xfId="6932"/>
    <cellStyle name="Note 7 6" xfId="6933"/>
    <cellStyle name="Note 7 7" xfId="6934"/>
    <cellStyle name="Note 8" xfId="6935"/>
    <cellStyle name="Note 8 2" xfId="6936"/>
    <cellStyle name="Note 8 2 2" xfId="6937"/>
    <cellStyle name="Note 8 2 2 2" xfId="6938"/>
    <cellStyle name="Note 8 2 2 3" xfId="6939"/>
    <cellStyle name="Note 8 2 2 4" xfId="6940"/>
    <cellStyle name="Note 8 2 3" xfId="6941"/>
    <cellStyle name="Note 8 2 3 2" xfId="6942"/>
    <cellStyle name="Note 8 2 3 3" xfId="6943"/>
    <cellStyle name="Note 8 2 3 4" xfId="6944"/>
    <cellStyle name="Note 8 2 4" xfId="6945"/>
    <cellStyle name="Note 8 2 5" xfId="6946"/>
    <cellStyle name="Note 8 2 6" xfId="6947"/>
    <cellStyle name="Note 8 2 7" xfId="6948"/>
    <cellStyle name="Note 8 3" xfId="6949"/>
    <cellStyle name="Note 8 3 2" xfId="6950"/>
    <cellStyle name="Note 8 3 3" xfId="6951"/>
    <cellStyle name="Note 8 3 4" xfId="6952"/>
    <cellStyle name="Note 8 4" xfId="6953"/>
    <cellStyle name="Note 8 4 2" xfId="6954"/>
    <cellStyle name="Note 8 4 3" xfId="6955"/>
    <cellStyle name="Note 8 4 4" xfId="6956"/>
    <cellStyle name="Note 8 5" xfId="6957"/>
    <cellStyle name="Note 8 6" xfId="6958"/>
    <cellStyle name="Note 8 7" xfId="6959"/>
    <cellStyle name="Note 8 8" xfId="6960"/>
    <cellStyle name="Notes" xfId="6961"/>
    <cellStyle name="Nr 0 dec" xfId="6962"/>
    <cellStyle name="Nr 0 dec - Input" xfId="6963"/>
    <cellStyle name="Nr 0 dec - Subtotal" xfId="6964"/>
    <cellStyle name="Nr 0 dec - Subtotal 2" xfId="6965"/>
    <cellStyle name="Nr 0 dec - Subtotal 2 2" xfId="6966"/>
    <cellStyle name="Nr 0 dec - Subtotal 2 3" xfId="6967"/>
    <cellStyle name="Nr 0 dec - Subtotal 2 4" xfId="6968"/>
    <cellStyle name="Nr 0 dec - Subtotal 3" xfId="6969"/>
    <cellStyle name="Nr 0 dec - Subtotal 4" xfId="6970"/>
    <cellStyle name="Nr 0 dec_Data" xfId="6971"/>
    <cellStyle name="Nr 1 dec" xfId="6972"/>
    <cellStyle name="Nr 1 dec - Input" xfId="6973"/>
    <cellStyle name="Nr 1 dec 10" xfId="6974"/>
    <cellStyle name="Nr 1 dec 11" xfId="6975"/>
    <cellStyle name="Nr 1 dec 12" xfId="6976"/>
    <cellStyle name="Nr 1 dec 13" xfId="6977"/>
    <cellStyle name="Nr 1 dec 14" xfId="6978"/>
    <cellStyle name="Nr 1 dec 15" xfId="6979"/>
    <cellStyle name="Nr 1 dec 16" xfId="6980"/>
    <cellStyle name="Nr 1 dec 2" xfId="6981"/>
    <cellStyle name="Nr 1 dec 3" xfId="6982"/>
    <cellStyle name="Nr 1 dec 4" xfId="6983"/>
    <cellStyle name="Nr 1 dec 5" xfId="6984"/>
    <cellStyle name="Nr 1 dec 6" xfId="6985"/>
    <cellStyle name="Nr 1 dec 7" xfId="6986"/>
    <cellStyle name="Nr 1 dec 8" xfId="6987"/>
    <cellStyle name="Nr 1 dec 9" xfId="6988"/>
    <cellStyle name="Nr 1 dec_GREENERdivisional060103v24.1_outsource WtE" xfId="6989"/>
    <cellStyle name="Nr, 0 dec" xfId="6990"/>
    <cellStyle name="Number" xfId="6991"/>
    <cellStyle name="Number, 0 dec" xfId="6992"/>
    <cellStyle name="Number, 1 dec" xfId="6993"/>
    <cellStyle name="Number, 2 dec" xfId="6994"/>
    <cellStyle name="Output" xfId="11" builtinId="21" customBuiltin="1"/>
    <cellStyle name="Output (million)" xfId="6995"/>
    <cellStyle name="Output 2" xfId="150"/>
    <cellStyle name="Output 2 10" xfId="6996"/>
    <cellStyle name="Output 2 2" xfId="151"/>
    <cellStyle name="Output 2 2 2" xfId="6997"/>
    <cellStyle name="Output 2 2 3" xfId="6998"/>
    <cellStyle name="Output 2 2 3 2" xfId="6999"/>
    <cellStyle name="Output 2 2 3 3" xfId="7000"/>
    <cellStyle name="Output 2 2 3 4" xfId="7001"/>
    <cellStyle name="Output 2 2 4" xfId="7002"/>
    <cellStyle name="Output 2 2 4 2" xfId="7003"/>
    <cellStyle name="Output 2 2 4 3" xfId="7004"/>
    <cellStyle name="Output 2 2 4 4" xfId="7005"/>
    <cellStyle name="Output 2 2 5" xfId="7006"/>
    <cellStyle name="Output 2 2 6" xfId="7007"/>
    <cellStyle name="Output 2 3" xfId="7008"/>
    <cellStyle name="Output 2 3 2" xfId="7009"/>
    <cellStyle name="Output 2 3 3" xfId="7010"/>
    <cellStyle name="Output 2 3 4" xfId="7011"/>
    <cellStyle name="Output 2 3 5" xfId="7012"/>
    <cellStyle name="Output 2 3 6" xfId="7013"/>
    <cellStyle name="Output 2 4" xfId="7014"/>
    <cellStyle name="Output 2 4 2" xfId="7015"/>
    <cellStyle name="Output 2 4 2 2" xfId="7016"/>
    <cellStyle name="Output 2 4 2 3" xfId="7017"/>
    <cellStyle name="Output 2 4 2 4" xfId="7018"/>
    <cellStyle name="Output 2 4 3" xfId="7019"/>
    <cellStyle name="Output 2 4 3 2" xfId="7020"/>
    <cellStyle name="Output 2 4 3 3" xfId="7021"/>
    <cellStyle name="Output 2 4 3 4" xfId="7022"/>
    <cellStyle name="Output 2 4 4" xfId="7023"/>
    <cellStyle name="Output 2 4 5" xfId="7024"/>
    <cellStyle name="Output 2 5" xfId="7025"/>
    <cellStyle name="Output 2 5 2" xfId="7026"/>
    <cellStyle name="Output 2 5 2 2" xfId="7027"/>
    <cellStyle name="Output 2 5 2 3" xfId="7028"/>
    <cellStyle name="Output 2 5 2 4" xfId="7029"/>
    <cellStyle name="Output 2 5 3" xfId="7030"/>
    <cellStyle name="Output 2 5 3 2" xfId="7031"/>
    <cellStyle name="Output 2 5 3 3" xfId="7032"/>
    <cellStyle name="Output 2 5 3 4" xfId="7033"/>
    <cellStyle name="Output 2 5 4" xfId="7034"/>
    <cellStyle name="Output 2 5 5" xfId="7035"/>
    <cellStyle name="Output 2 6" xfId="7036"/>
    <cellStyle name="Output 2 6 2" xfId="7037"/>
    <cellStyle name="Output 2 6 3" xfId="7038"/>
    <cellStyle name="Output 2 6 4" xfId="7039"/>
    <cellStyle name="Output 2 6 5" xfId="7040"/>
    <cellStyle name="Output 2 7" xfId="7041"/>
    <cellStyle name="Output 2 7 2" xfId="7042"/>
    <cellStyle name="Output 2 7 3" xfId="7043"/>
    <cellStyle name="Output 2 7 4" xfId="7044"/>
    <cellStyle name="Output 2 8" xfId="7045"/>
    <cellStyle name="Output 2 8 2" xfId="7046"/>
    <cellStyle name="Output 2 8 3" xfId="7047"/>
    <cellStyle name="Output 2 8 4" xfId="7048"/>
    <cellStyle name="Output 2 9" xfId="7049"/>
    <cellStyle name="Output 3" xfId="7050"/>
    <cellStyle name="Output 3 2" xfId="7051"/>
    <cellStyle name="Output 3 2 2" xfId="7052"/>
    <cellStyle name="Output 3 2 3" xfId="7053"/>
    <cellStyle name="Output 3 2 4" xfId="7054"/>
    <cellStyle name="Output 3 3" xfId="7055"/>
    <cellStyle name="Output 3 3 2" xfId="7056"/>
    <cellStyle name="Output 3 3 3" xfId="7057"/>
    <cellStyle name="Output 3 3 4" xfId="7058"/>
    <cellStyle name="Output 3 4" xfId="7059"/>
    <cellStyle name="p" xfId="7060"/>
    <cellStyle name="p 2" xfId="7061"/>
    <cellStyle name="Page header" xfId="7062"/>
    <cellStyle name="Page Number" xfId="7063"/>
    <cellStyle name="page_title" xfId="7064"/>
    <cellStyle name="pb_table_format_plain" xfId="7065"/>
    <cellStyle name="pcent" xfId="7066"/>
    <cellStyle name="pcent 2" xfId="7067"/>
    <cellStyle name="Pence" xfId="7068"/>
    <cellStyle name="Percent" xfId="43" builtinId="5"/>
    <cellStyle name="Percent [2]" xfId="7069"/>
    <cellStyle name="Percent 1 dec" xfId="7070"/>
    <cellStyle name="Percent 1 dec - Input" xfId="7071"/>
    <cellStyle name="Percent 1 dec_Data" xfId="7072"/>
    <cellStyle name="Percent 10" xfId="7073"/>
    <cellStyle name="Percent 10 2" xfId="7074"/>
    <cellStyle name="Percent 10 3" xfId="7075"/>
    <cellStyle name="Percent 10 4" xfId="7076"/>
    <cellStyle name="Percent 10 5" xfId="7077"/>
    <cellStyle name="Percent 11" xfId="7078"/>
    <cellStyle name="Percent 11 2" xfId="7079"/>
    <cellStyle name="Percent 11 3" xfId="7080"/>
    <cellStyle name="Percent 11 4" xfId="7081"/>
    <cellStyle name="Percent 11 4 2" xfId="7082"/>
    <cellStyle name="Percent 12" xfId="7083"/>
    <cellStyle name="Percent 12 2" xfId="7084"/>
    <cellStyle name="Percent 12 3" xfId="7085"/>
    <cellStyle name="Percent 13" xfId="7086"/>
    <cellStyle name="Percent 13 2" xfId="7087"/>
    <cellStyle name="Percent 13 3" xfId="7088"/>
    <cellStyle name="Percent 14" xfId="7089"/>
    <cellStyle name="Percent 14 2" xfId="7090"/>
    <cellStyle name="Percent 14 3" xfId="7091"/>
    <cellStyle name="Percent 15" xfId="7092"/>
    <cellStyle name="Percent 15 2" xfId="7093"/>
    <cellStyle name="Percent 15 3" xfId="7094"/>
    <cellStyle name="Percent 16" xfId="7095"/>
    <cellStyle name="Percent 17" xfId="7096"/>
    <cellStyle name="Percent 18" xfId="7097"/>
    <cellStyle name="Percent 19" xfId="7098"/>
    <cellStyle name="Percent 2" xfId="152"/>
    <cellStyle name="Percent 2 2" xfId="7099"/>
    <cellStyle name="Percent 2 2 2" xfId="7100"/>
    <cellStyle name="Percent 2 2 3" xfId="7101"/>
    <cellStyle name="Percent 2 2 3 2" xfId="7102"/>
    <cellStyle name="Percent 2 3" xfId="7103"/>
    <cellStyle name="Percent 2 3 2" xfId="7104"/>
    <cellStyle name="Percent 2 3 2 2" xfId="7105"/>
    <cellStyle name="Percent 2 3 3" xfId="7106"/>
    <cellStyle name="Percent 2 3 4" xfId="7107"/>
    <cellStyle name="Percent 2 3 5" xfId="7108"/>
    <cellStyle name="Percent 2 4" xfId="7109"/>
    <cellStyle name="Percent 2 4 2" xfId="7110"/>
    <cellStyle name="Percent 2 4 3" xfId="7111"/>
    <cellStyle name="Percent 2 5" xfId="7112"/>
    <cellStyle name="Percent 2 6" xfId="7113"/>
    <cellStyle name="Percent 20" xfId="7114"/>
    <cellStyle name="Percent 21" xfId="7115"/>
    <cellStyle name="Percent 22" xfId="7116"/>
    <cellStyle name="Percent 3" xfId="153"/>
    <cellStyle name="Percent 3 2" xfId="7117"/>
    <cellStyle name="Percent 3 2 2" xfId="7118"/>
    <cellStyle name="Percent 3 2 3" xfId="7119"/>
    <cellStyle name="Percent 3 2 3 2" xfId="7120"/>
    <cellStyle name="Percent 3 3" xfId="7121"/>
    <cellStyle name="Percent 3 3 2" xfId="7122"/>
    <cellStyle name="Percent 3 3 3" xfId="7123"/>
    <cellStyle name="Percent 3 4" xfId="7124"/>
    <cellStyle name="Percent 3 4 2" xfId="7125"/>
    <cellStyle name="Percent 4" xfId="154"/>
    <cellStyle name="Percent 4 2" xfId="7126"/>
    <cellStyle name="Percent 4 2 2" xfId="7127"/>
    <cellStyle name="Percent 4 3" xfId="7128"/>
    <cellStyle name="Percent 4 4" xfId="7129"/>
    <cellStyle name="Percent 5" xfId="155"/>
    <cellStyle name="Percent 5 2" xfId="156"/>
    <cellStyle name="Percent 5 2 2" xfId="7130"/>
    <cellStyle name="Percent 5 3" xfId="7131"/>
    <cellStyle name="Percent 5 3 2" xfId="7132"/>
    <cellStyle name="Percent 5 3 3" xfId="7133"/>
    <cellStyle name="Percent 6" xfId="7134"/>
    <cellStyle name="Percent 6 2" xfId="7135"/>
    <cellStyle name="Percent 6 2 2" xfId="7136"/>
    <cellStyle name="Percent 6 3" xfId="7137"/>
    <cellStyle name="Percent 7" xfId="7138"/>
    <cellStyle name="Percent 7 2" xfId="7139"/>
    <cellStyle name="Percent 7 2 2" xfId="7140"/>
    <cellStyle name="Percent 7 3" xfId="7141"/>
    <cellStyle name="Percent 8" xfId="7142"/>
    <cellStyle name="Percent 8 2" xfId="7143"/>
    <cellStyle name="Percent 8 2 2" xfId="7144"/>
    <cellStyle name="Percent 8 2 2 2" xfId="7145"/>
    <cellStyle name="Percent 8 2 2 3" xfId="7146"/>
    <cellStyle name="Percent 8 2 3" xfId="7147"/>
    <cellStyle name="Percent 8 2 4" xfId="7148"/>
    <cellStyle name="Percent 8 2 5" xfId="7149"/>
    <cellStyle name="Percent 8 3" xfId="7150"/>
    <cellStyle name="Percent 8 4" xfId="7151"/>
    <cellStyle name="Percent 8 5" xfId="7152"/>
    <cellStyle name="Percent 8 6" xfId="7153"/>
    <cellStyle name="Percent 9" xfId="7154"/>
    <cellStyle name="Percent 9 2" xfId="7155"/>
    <cellStyle name="Percent 9 2 2" xfId="7156"/>
    <cellStyle name="Percent 9 2 3" xfId="7157"/>
    <cellStyle name="Percent 9 2 4" xfId="7158"/>
    <cellStyle name="Percent 9 3" xfId="7159"/>
    <cellStyle name="Percent 9 4" xfId="7160"/>
    <cellStyle name="Percent 9 5" xfId="7161"/>
    <cellStyle name="Percent 9 6" xfId="7162"/>
    <cellStyle name="Percent, 0 dec" xfId="7163"/>
    <cellStyle name="Percent, 1 dec" xfId="7164"/>
    <cellStyle name="Percent, 2 dec" xfId="7165"/>
    <cellStyle name="Percent, bp" xfId="7166"/>
    <cellStyle name="Percent-00%" xfId="7167"/>
    <cellStyle name="Percentunder" xfId="7168"/>
    <cellStyle name="Price" xfId="7169"/>
    <cellStyle name="prin" xfId="7170"/>
    <cellStyle name="prin 2" xfId="7171"/>
    <cellStyle name="PROFITLOSS" xfId="7172"/>
    <cellStyle name="PROFITLOSS 2" xfId="7173"/>
    <cellStyle name="Pullthrough percent" xfId="7174"/>
    <cellStyle name="Reference" xfId="7175"/>
    <cellStyle name="Reuters Cells" xfId="7176"/>
    <cellStyle name="Reuters Cells 2" xfId="7177"/>
    <cellStyle name="Row title 1" xfId="7178"/>
    <cellStyle name="Row Title 3" xfId="7179"/>
    <cellStyle name="Saída" xfId="7180"/>
    <cellStyle name="Saída 10" xfId="7181"/>
    <cellStyle name="Saída 2" xfId="7182"/>
    <cellStyle name="Saída 2 2" xfId="7183"/>
    <cellStyle name="Saída 2 3" xfId="7184"/>
    <cellStyle name="Saída 3" xfId="7185"/>
    <cellStyle name="Saída 3 2" xfId="7186"/>
    <cellStyle name="Saída 3 3" xfId="7187"/>
    <cellStyle name="Saída 4" xfId="7188"/>
    <cellStyle name="Saída 4 2" xfId="7189"/>
    <cellStyle name="Saída 4 3" xfId="7190"/>
    <cellStyle name="Saída 5" xfId="7191"/>
    <cellStyle name="Saída 5 2" xfId="7192"/>
    <cellStyle name="Saída 5 3" xfId="7193"/>
    <cellStyle name="Saída 6" xfId="7194"/>
    <cellStyle name="Saída 6 2" xfId="7195"/>
    <cellStyle name="Saída 6 3" xfId="7196"/>
    <cellStyle name="Saída 7" xfId="7197"/>
    <cellStyle name="Saída 7 2" xfId="7198"/>
    <cellStyle name="Saída 7 3" xfId="7199"/>
    <cellStyle name="Saída 7 4" xfId="7200"/>
    <cellStyle name="Saída 8" xfId="7201"/>
    <cellStyle name="Saída 8 2" xfId="7202"/>
    <cellStyle name="Saída 8 3" xfId="7203"/>
    <cellStyle name="Saída 8 4" xfId="7204"/>
    <cellStyle name="Saída 9" xfId="7205"/>
    <cellStyle name="ScotchRule" xfId="7206"/>
    <cellStyle name="ScotchRule 2" xfId="7207"/>
    <cellStyle name="ScotchRule 2 2" xfId="7208"/>
    <cellStyle name="ScotchRule 2 3" xfId="7209"/>
    <cellStyle name="ScotchRule 3" xfId="7210"/>
    <cellStyle name="ScotchRule 4" xfId="7211"/>
    <cellStyle name="ScotchRule 5" xfId="7212"/>
    <cellStyle name="ShadedCells_Database" xfId="7213"/>
    <cellStyle name="ShOut" xfId="7214"/>
    <cellStyle name="Sing" xfId="7215"/>
    <cellStyle name="Single Accounting" xfId="7216"/>
    <cellStyle name="single space" xfId="7217"/>
    <cellStyle name="Small font" xfId="7218"/>
    <cellStyle name="SN" xfId="7219"/>
    <cellStyle name="Source" xfId="7220"/>
    <cellStyle name="Source date" xfId="7221"/>
    <cellStyle name="space" xfId="7222"/>
    <cellStyle name="Space3" xfId="7223"/>
    <cellStyle name="Standaard_Map2" xfId="7224"/>
    <cellStyle name="Standard_Model Vorlage ML2new" xfId="7225"/>
    <cellStyle name="std" xfId="7226"/>
    <cellStyle name="std 2" xfId="7227"/>
    <cellStyle name="Style 1" xfId="7228"/>
    <cellStyle name="Style 1 2" xfId="7229"/>
    <cellStyle name="Style 1 3" xfId="7230"/>
    <cellStyle name="Style 2" xfId="7231"/>
    <cellStyle name="Style D green" xfId="7232"/>
    <cellStyle name="Style E" xfId="7233"/>
    <cellStyle name="Style H" xfId="7234"/>
    <cellStyle name="Sub total" xfId="7235"/>
    <cellStyle name="Sub total 2" xfId="7236"/>
    <cellStyle name="Sub total 3" xfId="7237"/>
    <cellStyle name="Sub total 4" xfId="7238"/>
    <cellStyle name="Sub total 5" xfId="7239"/>
    <cellStyle name="Subtitle" xfId="7240"/>
    <cellStyle name="Switch" xfId="7241"/>
    <cellStyle name="Table end" xfId="7242"/>
    <cellStyle name="Table end 2" xfId="7243"/>
    <cellStyle name="Table end 3" xfId="7244"/>
    <cellStyle name="Table end 4" xfId="7245"/>
    <cellStyle name="Table Head" xfId="7246"/>
    <cellStyle name="Table Head Aligned" xfId="7247"/>
    <cellStyle name="Table Head Aligned 2" xfId="7248"/>
    <cellStyle name="Table Head Blue" xfId="7249"/>
    <cellStyle name="Table Head Green" xfId="7250"/>
    <cellStyle name="Table Head Green 2" xfId="7251"/>
    <cellStyle name="Table head_Celtel Summary Numbers - Aug 2004" xfId="7252"/>
    <cellStyle name="table text bold" xfId="7253"/>
    <cellStyle name="table text bold green" xfId="7254"/>
    <cellStyle name="table text bold green 2" xfId="7255"/>
    <cellStyle name="table text light" xfId="7256"/>
    <cellStyle name="Table Title" xfId="7257"/>
    <cellStyle name="Table Units" xfId="7258"/>
    <cellStyle name="Table_Header" xfId="7259"/>
    <cellStyle name="Texto de Aviso" xfId="7260"/>
    <cellStyle name="Texto Explicativo" xfId="7261"/>
    <cellStyle name="Times" xfId="7262"/>
    <cellStyle name="Times 10" xfId="7263"/>
    <cellStyle name="Times 12" xfId="7264"/>
    <cellStyle name="times2" xfId="7265"/>
    <cellStyle name="timesales2" xfId="7266"/>
    <cellStyle name="timesales2under" xfId="7267"/>
    <cellStyle name="Title" xfId="2" builtinId="15" customBuiltin="1"/>
    <cellStyle name="Title 2" xfId="157"/>
    <cellStyle name="Title 2 2" xfId="158"/>
    <cellStyle name="Title 2 3" xfId="7268"/>
    <cellStyle name="Title 2 3 2" xfId="7269"/>
    <cellStyle name="Title 2 4" xfId="7270"/>
    <cellStyle name="Title 3" xfId="7271"/>
    <cellStyle name="Title 3 2" xfId="7272"/>
    <cellStyle name="Title 4" xfId="7273"/>
    <cellStyle name="Title 4 2" xfId="7274"/>
    <cellStyle name="TitleCurrency" xfId="7275"/>
    <cellStyle name="TitleDates" xfId="7276"/>
    <cellStyle name="Título" xfId="7277"/>
    <cellStyle name="Título 1" xfId="7278"/>
    <cellStyle name="Título 2" xfId="7279"/>
    <cellStyle name="Título 3" xfId="7280"/>
    <cellStyle name="Título 4" xfId="7281"/>
    <cellStyle name="Total" xfId="18" builtinId="25" customBuiltin="1"/>
    <cellStyle name="Total 2" xfId="159"/>
    <cellStyle name="Total 2 10" xfId="7282"/>
    <cellStyle name="Total 2 10 2" xfId="7283"/>
    <cellStyle name="Total 2 10 3" xfId="7284"/>
    <cellStyle name="Total 2 10 4" xfId="7285"/>
    <cellStyle name="Total 2 11" xfId="7286"/>
    <cellStyle name="Total 2 12" xfId="7287"/>
    <cellStyle name="Total 2 2" xfId="160"/>
    <cellStyle name="Total 2 2 10" xfId="7288"/>
    <cellStyle name="Total 2 2 2" xfId="7289"/>
    <cellStyle name="Total 2 2 2 2" xfId="7290"/>
    <cellStyle name="Total 2 2 2 2 2" xfId="7291"/>
    <cellStyle name="Total 2 2 2 2 2 2" xfId="7292"/>
    <cellStyle name="Total 2 2 2 2 2 3" xfId="7293"/>
    <cellStyle name="Total 2 2 2 2 2 4" xfId="7294"/>
    <cellStyle name="Total 2 2 2 2 3" xfId="7295"/>
    <cellStyle name="Total 2 2 2 2 3 2" xfId="7296"/>
    <cellStyle name="Total 2 2 2 2 3 3" xfId="7297"/>
    <cellStyle name="Total 2 2 2 2 3 4" xfId="7298"/>
    <cellStyle name="Total 2 2 2 2 4" xfId="7299"/>
    <cellStyle name="Total 2 2 2 2 5" xfId="7300"/>
    <cellStyle name="Total 2 2 2 3" xfId="7301"/>
    <cellStyle name="Total 2 2 2 3 2" xfId="7302"/>
    <cellStyle name="Total 2 2 2 3 3" xfId="7303"/>
    <cellStyle name="Total 2 2 2 4" xfId="7304"/>
    <cellStyle name="Total 2 2 2 4 2" xfId="7305"/>
    <cellStyle name="Total 2 2 2 4 3" xfId="7306"/>
    <cellStyle name="Total 2 2 2 5" xfId="7307"/>
    <cellStyle name="Total 2 2 2 5 2" xfId="7308"/>
    <cellStyle name="Total 2 2 2 5 3" xfId="7309"/>
    <cellStyle name="Total 2 2 2 6" xfId="7310"/>
    <cellStyle name="Total 2 2 2 6 2" xfId="7311"/>
    <cellStyle name="Total 2 2 2 6 3" xfId="7312"/>
    <cellStyle name="Total 2 2 2 6 4" xfId="7313"/>
    <cellStyle name="Total 2 2 2 7" xfId="7314"/>
    <cellStyle name="Total 2 2 2 7 2" xfId="7315"/>
    <cellStyle name="Total 2 2 2 7 3" xfId="7316"/>
    <cellStyle name="Total 2 2 2 7 4" xfId="7317"/>
    <cellStyle name="Total 2 2 2 8" xfId="7318"/>
    <cellStyle name="Total 2 2 2 9" xfId="7319"/>
    <cellStyle name="Total 2 2 3" xfId="7320"/>
    <cellStyle name="Total 2 2 3 2" xfId="7321"/>
    <cellStyle name="Total 2 2 3 3" xfId="7322"/>
    <cellStyle name="Total 2 2 3 4" xfId="7323"/>
    <cellStyle name="Total 2 2 3 5" xfId="7324"/>
    <cellStyle name="Total 2 2 4" xfId="7325"/>
    <cellStyle name="Total 2 2 4 2" xfId="7326"/>
    <cellStyle name="Total 2 2 4 3" xfId="7327"/>
    <cellStyle name="Total 2 2 5" xfId="7328"/>
    <cellStyle name="Total 2 2 5 2" xfId="7329"/>
    <cellStyle name="Total 2 2 5 3" xfId="7330"/>
    <cellStyle name="Total 2 2 6" xfId="7331"/>
    <cellStyle name="Total 2 2 6 2" xfId="7332"/>
    <cellStyle name="Total 2 2 6 3" xfId="7333"/>
    <cellStyle name="Total 2 2 7" xfId="7334"/>
    <cellStyle name="Total 2 2 7 2" xfId="7335"/>
    <cellStyle name="Total 2 2 7 3" xfId="7336"/>
    <cellStyle name="Total 2 2 7 4" xfId="7337"/>
    <cellStyle name="Total 2 2 8" xfId="7338"/>
    <cellStyle name="Total 2 2 8 2" xfId="7339"/>
    <cellStyle name="Total 2 2 8 3" xfId="7340"/>
    <cellStyle name="Total 2 2 8 4" xfId="7341"/>
    <cellStyle name="Total 2 2 9" xfId="7342"/>
    <cellStyle name="Total 2 3" xfId="7343"/>
    <cellStyle name="Total 2 3 2" xfId="7344"/>
    <cellStyle name="Total 2 3 2 10" xfId="7345"/>
    <cellStyle name="Total 2 3 2 2" xfId="7346"/>
    <cellStyle name="Total 2 3 2 2 2" xfId="7347"/>
    <cellStyle name="Total 2 3 2 2 3" xfId="7348"/>
    <cellStyle name="Total 2 3 2 3" xfId="7349"/>
    <cellStyle name="Total 2 3 2 3 2" xfId="7350"/>
    <cellStyle name="Total 2 3 2 3 3" xfId="7351"/>
    <cellStyle name="Total 2 3 2 4" xfId="7352"/>
    <cellStyle name="Total 2 3 2 4 2" xfId="7353"/>
    <cellStyle name="Total 2 3 2 4 3" xfId="7354"/>
    <cellStyle name="Total 2 3 2 5" xfId="7355"/>
    <cellStyle name="Total 2 3 2 5 2" xfId="7356"/>
    <cellStyle name="Total 2 3 2 5 3" xfId="7357"/>
    <cellStyle name="Total 2 3 2 6" xfId="7358"/>
    <cellStyle name="Total 2 3 2 6 2" xfId="7359"/>
    <cellStyle name="Total 2 3 2 6 3" xfId="7360"/>
    <cellStyle name="Total 2 3 2 6 4" xfId="7361"/>
    <cellStyle name="Total 2 3 2 7" xfId="7362"/>
    <cellStyle name="Total 2 3 2 7 2" xfId="7363"/>
    <cellStyle name="Total 2 3 2 7 3" xfId="7364"/>
    <cellStyle name="Total 2 3 2 7 4" xfId="7365"/>
    <cellStyle name="Total 2 3 2 8" xfId="7366"/>
    <cellStyle name="Total 2 3 2 9" xfId="7367"/>
    <cellStyle name="Total 2 3 3" xfId="7368"/>
    <cellStyle name="Total 2 3 3 2" xfId="7369"/>
    <cellStyle name="Total 2 3 3 3" xfId="7370"/>
    <cellStyle name="Total 2 3 3 4" xfId="7371"/>
    <cellStyle name="Total 2 3 3 5" xfId="7372"/>
    <cellStyle name="Total 2 3 4" xfId="7373"/>
    <cellStyle name="Total 2 3 4 2" xfId="7374"/>
    <cellStyle name="Total 2 3 4 2 2" xfId="7375"/>
    <cellStyle name="Total 2 3 4 2 3" xfId="7376"/>
    <cellStyle name="Total 2 3 4 2 4" xfId="7377"/>
    <cellStyle name="Total 2 3 4 3" xfId="7378"/>
    <cellStyle name="Total 2 3 4 3 2" xfId="7379"/>
    <cellStyle name="Total 2 3 4 3 3" xfId="7380"/>
    <cellStyle name="Total 2 3 4 3 4" xfId="7381"/>
    <cellStyle name="Total 2 3 4 4" xfId="7382"/>
    <cellStyle name="Total 2 3 4 5" xfId="7383"/>
    <cellStyle name="Total 2 3 5" xfId="7384"/>
    <cellStyle name="Total 2 3 5 2" xfId="7385"/>
    <cellStyle name="Total 2 3 5 3" xfId="7386"/>
    <cellStyle name="Total 2 3 6" xfId="7387"/>
    <cellStyle name="Total 2 3 6 2" xfId="7388"/>
    <cellStyle name="Total 2 3 6 3" xfId="7389"/>
    <cellStyle name="Total 2 3 7" xfId="7390"/>
    <cellStyle name="Total 2 3 8" xfId="7391"/>
    <cellStyle name="Total 2 3 9" xfId="7392"/>
    <cellStyle name="Total 2 4" xfId="7393"/>
    <cellStyle name="Total 2 4 2" xfId="7394"/>
    <cellStyle name="Total 2 4 2 2" xfId="7395"/>
    <cellStyle name="Total 2 4 2 2 2" xfId="7396"/>
    <cellStyle name="Total 2 4 2 2 3" xfId="7397"/>
    <cellStyle name="Total 2 4 2 2 4" xfId="7398"/>
    <cellStyle name="Total 2 4 2 3" xfId="7399"/>
    <cellStyle name="Total 2 4 2 3 2" xfId="7400"/>
    <cellStyle name="Total 2 4 2 3 3" xfId="7401"/>
    <cellStyle name="Total 2 4 2 3 4" xfId="7402"/>
    <cellStyle name="Total 2 4 2 4" xfId="7403"/>
    <cellStyle name="Total 2 4 2 5" xfId="7404"/>
    <cellStyle name="Total 2 4 3" xfId="7405"/>
    <cellStyle name="Total 2 4 3 2" xfId="7406"/>
    <cellStyle name="Total 2 4 3 3" xfId="7407"/>
    <cellStyle name="Total 2 4 4" xfId="7408"/>
    <cellStyle name="Total 2 4 4 2" xfId="7409"/>
    <cellStyle name="Total 2 4 4 3" xfId="7410"/>
    <cellStyle name="Total 2 4 5" xfId="7411"/>
    <cellStyle name="Total 2 4 5 2" xfId="7412"/>
    <cellStyle name="Total 2 4 5 3" xfId="7413"/>
    <cellStyle name="Total 2 4 6" xfId="7414"/>
    <cellStyle name="Total 2 4 6 2" xfId="7415"/>
    <cellStyle name="Total 2 4 6 3" xfId="7416"/>
    <cellStyle name="Total 2 4 6 4" xfId="7417"/>
    <cellStyle name="Total 2 4 7" xfId="7418"/>
    <cellStyle name="Total 2 4 7 2" xfId="7419"/>
    <cellStyle name="Total 2 4 7 3" xfId="7420"/>
    <cellStyle name="Total 2 4 7 4" xfId="7421"/>
    <cellStyle name="Total 2 4 8" xfId="7422"/>
    <cellStyle name="Total 2 4 9" xfId="7423"/>
    <cellStyle name="Total 2 5" xfId="7424"/>
    <cellStyle name="Total 2 5 2" xfId="7425"/>
    <cellStyle name="Total 2 5 2 2" xfId="7426"/>
    <cellStyle name="Total 2 5 2 2 2" xfId="7427"/>
    <cellStyle name="Total 2 5 2 2 3" xfId="7428"/>
    <cellStyle name="Total 2 5 2 2 4" xfId="7429"/>
    <cellStyle name="Total 2 5 2 3" xfId="7430"/>
    <cellStyle name="Total 2 5 2 3 2" xfId="7431"/>
    <cellStyle name="Total 2 5 2 3 3" xfId="7432"/>
    <cellStyle name="Total 2 5 2 3 4" xfId="7433"/>
    <cellStyle name="Total 2 5 2 4" xfId="7434"/>
    <cellStyle name="Total 2 5 2 5" xfId="7435"/>
    <cellStyle name="Total 2 5 2 6" xfId="7436"/>
    <cellStyle name="Total 2 5 2 7" xfId="7437"/>
    <cellStyle name="Total 2 5 3" xfId="7438"/>
    <cellStyle name="Total 2 5 3 2" xfId="7439"/>
    <cellStyle name="Total 2 5 3 3" xfId="7440"/>
    <cellStyle name="Total 2 5 3 4" xfId="7441"/>
    <cellStyle name="Total 2 5 4" xfId="7442"/>
    <cellStyle name="Total 2 5 4 2" xfId="7443"/>
    <cellStyle name="Total 2 5 4 3" xfId="7444"/>
    <cellStyle name="Total 2 5 4 4" xfId="7445"/>
    <cellStyle name="Total 2 5 5" xfId="7446"/>
    <cellStyle name="Total 2 5 6" xfId="7447"/>
    <cellStyle name="Total 2 6" xfId="7448"/>
    <cellStyle name="Total 2 6 2" xfId="7449"/>
    <cellStyle name="Total 2 6 3" xfId="7450"/>
    <cellStyle name="Total 2 6 4" xfId="7451"/>
    <cellStyle name="Total 2 6 5" xfId="7452"/>
    <cellStyle name="Total 2 7" xfId="7453"/>
    <cellStyle name="Total 2 7 2" xfId="7454"/>
    <cellStyle name="Total 2 7 2 2" xfId="7455"/>
    <cellStyle name="Total 2 7 2 3" xfId="7456"/>
    <cellStyle name="Total 2 7 2 4" xfId="7457"/>
    <cellStyle name="Total 2 7 3" xfId="7458"/>
    <cellStyle name="Total 2 7 3 2" xfId="7459"/>
    <cellStyle name="Total 2 7 3 3" xfId="7460"/>
    <cellStyle name="Total 2 7 3 4" xfId="7461"/>
    <cellStyle name="Total 2 7 4" xfId="7462"/>
    <cellStyle name="Total 2 7 5" xfId="7463"/>
    <cellStyle name="Total 2 8" xfId="7464"/>
    <cellStyle name="Total 2 8 2" xfId="7465"/>
    <cellStyle name="Total 2 8 3" xfId="7466"/>
    <cellStyle name="Total 2 9" xfId="7467"/>
    <cellStyle name="Total 2 9 2" xfId="7468"/>
    <cellStyle name="Total 2 9 3" xfId="7469"/>
    <cellStyle name="Total 2 9 4" xfId="7470"/>
    <cellStyle name="Total 2_1. Compensation" xfId="7471"/>
    <cellStyle name="Total 3" xfId="7472"/>
    <cellStyle name="Total 3 2" xfId="7473"/>
    <cellStyle name="Total 3 2 2" xfId="7474"/>
    <cellStyle name="Total 3 2 2 2" xfId="7475"/>
    <cellStyle name="Total 3 2 2 3" xfId="7476"/>
    <cellStyle name="Total 3 2 2 4" xfId="7477"/>
    <cellStyle name="Total 3 2 3" xfId="7478"/>
    <cellStyle name="Total 3 2 3 2" xfId="7479"/>
    <cellStyle name="Total 3 2 3 3" xfId="7480"/>
    <cellStyle name="Total 3 2 3 4" xfId="7481"/>
    <cellStyle name="Total 3 2 4" xfId="7482"/>
    <cellStyle name="Total 3 2 5" xfId="7483"/>
    <cellStyle name="Total 3 2 6" xfId="7484"/>
    <cellStyle name="Total 3 2 7" xfId="7485"/>
    <cellStyle name="Total 3 3" xfId="7486"/>
    <cellStyle name="Total 3 3 2" xfId="7487"/>
    <cellStyle name="Total 3 3 3" xfId="7488"/>
    <cellStyle name="Total 3 3 4" xfId="7489"/>
    <cellStyle name="Total 3 4" xfId="7490"/>
    <cellStyle name="Total 3 4 2" xfId="7491"/>
    <cellStyle name="Total 3 4 3" xfId="7492"/>
    <cellStyle name="Total 3 4 4" xfId="7493"/>
    <cellStyle name="Total 3 5" xfId="7494"/>
    <cellStyle name="triple space" xfId="7495"/>
    <cellStyle name="Ü1" xfId="7496"/>
    <cellStyle name="Ü2" xfId="7497"/>
    <cellStyle name="Ü2 2" xfId="7498"/>
    <cellStyle name="Ü3" xfId="7499"/>
    <cellStyle name="Ü3 2" xfId="7500"/>
    <cellStyle name="Ü4" xfId="7501"/>
    <cellStyle name="Ü4 2" xfId="7502"/>
    <cellStyle name="Underline - small" xfId="7503"/>
    <cellStyle name="Underline -normal" xfId="7504"/>
    <cellStyle name="Underline_Double" xfId="7505"/>
    <cellStyle name="Unit" xfId="7506"/>
    <cellStyle name="Upper Line" xfId="7507"/>
    <cellStyle name="Upper Line 2" xfId="7508"/>
    <cellStyle name="Upper Line 3" xfId="7509"/>
    <cellStyle name="Upper Line 4" xfId="7510"/>
    <cellStyle name="Upper Line 5" xfId="7511"/>
    <cellStyle name="Warning Text" xfId="15" builtinId="11" customBuiltin="1"/>
    <cellStyle name="Warning Text 2" xfId="161"/>
    <cellStyle name="Warning Text 2 2" xfId="162"/>
    <cellStyle name="Warning Text 2 2 2" xfId="7512"/>
    <cellStyle name="Warning Text 2 3" xfId="7513"/>
    <cellStyle name="Warning Text 2 3 2" xfId="7514"/>
    <cellStyle name="Warning Text 2 4" xfId="7515"/>
    <cellStyle name="Warning Text 2 5" xfId="7516"/>
    <cellStyle name="Warning Text 3" xfId="7517"/>
    <cellStyle name="WingDing" xfId="7518"/>
    <cellStyle name="x" xfId="7519"/>
    <cellStyle name="x_dcfmodel" xfId="7520"/>
    <cellStyle name="x_Model Master" xfId="7521"/>
    <cellStyle name="x_Phoenix Model - Dec 12 (GS Version)" xfId="7522"/>
    <cellStyle name="xsingledecimal" xfId="7523"/>
    <cellStyle name="year" xfId="7524"/>
    <cellStyle name="year 2" xfId="7525"/>
    <cellStyle name="Year, Actual" xfId="7526"/>
    <cellStyle name="Year, Expected" xfId="7527"/>
    <cellStyle name="Year_Celtel Summary Numbers - Aug 2004" xfId="7528"/>
    <cellStyle name="years" xfId="7529"/>
    <cellStyle name="years 2" xfId="7530"/>
    <cellStyle name="Yen" xfId="75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57150</xdr:rowOff>
    </xdr:from>
    <xdr:to>
      <xdr:col>5</xdr:col>
      <xdr:colOff>795528</xdr:colOff>
      <xdr:row>6</xdr:row>
      <xdr:rowOff>57150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57150"/>
          <a:ext cx="4834128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592691</xdr:colOff>
      <xdr:row>0</xdr:row>
      <xdr:rowOff>38099</xdr:rowOff>
    </xdr:from>
    <xdr:to>
      <xdr:col>11</xdr:col>
      <xdr:colOff>66676</xdr:colOff>
      <xdr:row>6</xdr:row>
      <xdr:rowOff>180974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7141" y="38099"/>
          <a:ext cx="2931560" cy="1285875"/>
        </a:xfrm>
        <a:prstGeom prst="rect">
          <a:avLst/>
        </a:prstGeom>
      </xdr:spPr>
    </xdr:pic>
    <xdr:clientData/>
  </xdr:twoCellAnchor>
  <xdr:twoCellAnchor>
    <xdr:from>
      <xdr:col>11</xdr:col>
      <xdr:colOff>133350</xdr:colOff>
      <xdr:row>33</xdr:row>
      <xdr:rowOff>180975</xdr:rowOff>
    </xdr:from>
    <xdr:to>
      <xdr:col>11</xdr:col>
      <xdr:colOff>152400</xdr:colOff>
      <xdr:row>35</xdr:row>
      <xdr:rowOff>28575</xdr:rowOff>
    </xdr:to>
    <xdr:cxnSp macro="">
      <xdr:nvCxnSpPr>
        <xdr:cNvPr id="5" name="Straight Arrow Connector 4"/>
        <xdr:cNvCxnSpPr/>
      </xdr:nvCxnSpPr>
      <xdr:spPr>
        <a:xfrm flipV="1">
          <a:off x="8715375" y="7715250"/>
          <a:ext cx="19050" cy="228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400051</xdr:colOff>
      <xdr:row>34</xdr:row>
      <xdr:rowOff>0</xdr:rowOff>
    </xdr:from>
    <xdr:to>
      <xdr:col>13</xdr:col>
      <xdr:colOff>161925</xdr:colOff>
      <xdr:row>34</xdr:row>
      <xdr:rowOff>180975</xdr:rowOff>
    </xdr:to>
    <xdr:cxnSp macro="">
      <xdr:nvCxnSpPr>
        <xdr:cNvPr id="6" name="Straight Arrow Connector 5"/>
        <xdr:cNvCxnSpPr/>
      </xdr:nvCxnSpPr>
      <xdr:spPr>
        <a:xfrm flipH="1" flipV="1">
          <a:off x="9591676" y="7724775"/>
          <a:ext cx="371474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57150</xdr:rowOff>
    </xdr:from>
    <xdr:to>
      <xdr:col>5</xdr:col>
      <xdr:colOff>795528</xdr:colOff>
      <xdr:row>6</xdr:row>
      <xdr:rowOff>57150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57150"/>
          <a:ext cx="4834128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592691</xdr:colOff>
      <xdr:row>0</xdr:row>
      <xdr:rowOff>38099</xdr:rowOff>
    </xdr:from>
    <xdr:to>
      <xdr:col>11</xdr:col>
      <xdr:colOff>66676</xdr:colOff>
      <xdr:row>6</xdr:row>
      <xdr:rowOff>180974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5666" y="38099"/>
          <a:ext cx="2931560" cy="1285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2931"/>
  <sheetViews>
    <sheetView workbookViewId="0">
      <selection activeCell="A17" sqref="A17"/>
    </sheetView>
  </sheetViews>
  <sheetFormatPr defaultColWidth="42.42578125" defaultRowHeight="15"/>
  <cols>
    <col min="1" max="1" width="71.140625" bestFit="1" customWidth="1"/>
    <col min="2" max="2" width="27.7109375" bestFit="1" customWidth="1"/>
    <col min="3" max="3" width="9.140625" bestFit="1" customWidth="1"/>
    <col min="4" max="4" width="16" bestFit="1" customWidth="1"/>
    <col min="5" max="5" width="13.28515625" bestFit="1" customWidth="1"/>
    <col min="6" max="6" width="8.28515625" bestFit="1" customWidth="1"/>
    <col min="7" max="9" width="11.5703125" bestFit="1" customWidth="1"/>
    <col min="10" max="10" width="13.28515625" bestFit="1" customWidth="1"/>
    <col min="11" max="11" width="13.570312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t="s">
        <v>6481</v>
      </c>
      <c r="C2" t="s">
        <v>12</v>
      </c>
      <c r="D2" s="2">
        <v>0</v>
      </c>
      <c r="E2" s="2">
        <v>12.35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12.35</v>
      </c>
    </row>
    <row r="3" spans="1:11">
      <c r="A3" t="s">
        <v>13</v>
      </c>
      <c r="B3" t="s">
        <v>6482</v>
      </c>
      <c r="C3" t="s">
        <v>12</v>
      </c>
      <c r="D3" s="2">
        <v>0</v>
      </c>
      <c r="E3" s="2">
        <v>118.14</v>
      </c>
      <c r="F3" s="2">
        <v>0</v>
      </c>
      <c r="G3" s="2">
        <v>118.14</v>
      </c>
      <c r="H3" s="2">
        <v>0</v>
      </c>
      <c r="I3" s="2">
        <v>0</v>
      </c>
      <c r="J3" s="2">
        <v>0</v>
      </c>
      <c r="K3" s="2">
        <v>0</v>
      </c>
    </row>
    <row r="4" spans="1:11">
      <c r="A4" t="s">
        <v>13</v>
      </c>
      <c r="B4" t="s">
        <v>6482</v>
      </c>
      <c r="C4" t="s">
        <v>12</v>
      </c>
      <c r="D4" s="2">
        <v>0</v>
      </c>
      <c r="E4" s="2">
        <v>-356.75</v>
      </c>
      <c r="F4" s="2">
        <v>0</v>
      </c>
      <c r="G4" s="2">
        <v>0</v>
      </c>
      <c r="H4" s="2">
        <v>-356.75</v>
      </c>
      <c r="I4" s="2">
        <v>0</v>
      </c>
      <c r="J4" s="2">
        <v>0</v>
      </c>
      <c r="K4" s="2">
        <v>0</v>
      </c>
    </row>
    <row r="5" spans="1:11">
      <c r="A5" t="s">
        <v>13</v>
      </c>
      <c r="B5" t="s">
        <v>6483</v>
      </c>
      <c r="C5" t="s">
        <v>12</v>
      </c>
      <c r="D5" s="2">
        <v>0</v>
      </c>
      <c r="E5" s="2">
        <v>772.7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772.7</v>
      </c>
    </row>
    <row r="6" spans="1:11">
      <c r="A6" t="s">
        <v>14</v>
      </c>
      <c r="B6" t="s">
        <v>6484</v>
      </c>
      <c r="C6" t="s">
        <v>12</v>
      </c>
      <c r="D6" s="2">
        <v>0</v>
      </c>
      <c r="E6" s="2">
        <v>1945.3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1945.3</v>
      </c>
    </row>
    <row r="7" spans="1:11">
      <c r="A7" t="s">
        <v>14</v>
      </c>
      <c r="B7" t="s">
        <v>6485</v>
      </c>
      <c r="C7" t="s">
        <v>12</v>
      </c>
      <c r="D7" s="2">
        <v>0</v>
      </c>
      <c r="E7" s="2">
        <v>3323.6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3323.6</v>
      </c>
    </row>
    <row r="8" spans="1:11">
      <c r="A8" t="s">
        <v>15</v>
      </c>
      <c r="B8" t="s">
        <v>6486</v>
      </c>
      <c r="C8" t="s">
        <v>12</v>
      </c>
      <c r="D8" s="2">
        <v>0</v>
      </c>
      <c r="E8" s="2">
        <v>3821.79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3821.79</v>
      </c>
    </row>
    <row r="9" spans="1:11">
      <c r="A9" t="s">
        <v>16</v>
      </c>
      <c r="B9" t="s">
        <v>6487</v>
      </c>
      <c r="C9" t="s">
        <v>12</v>
      </c>
      <c r="D9" s="2">
        <v>0</v>
      </c>
      <c r="E9" s="2">
        <v>-6040.94</v>
      </c>
      <c r="F9" s="2">
        <v>0</v>
      </c>
      <c r="G9" s="2">
        <v>0</v>
      </c>
      <c r="H9" s="2">
        <v>-1510.5</v>
      </c>
      <c r="I9" s="2">
        <v>0</v>
      </c>
      <c r="J9" s="2">
        <v>-4530.4399999999996</v>
      </c>
      <c r="K9" s="2">
        <v>0</v>
      </c>
    </row>
    <row r="10" spans="1:11">
      <c r="A10" t="s">
        <v>17</v>
      </c>
      <c r="B10" t="s">
        <v>6488</v>
      </c>
      <c r="C10" t="s">
        <v>12</v>
      </c>
      <c r="D10" s="2">
        <v>0</v>
      </c>
      <c r="E10" s="2">
        <v>-537.04</v>
      </c>
      <c r="F10" s="2">
        <v>0</v>
      </c>
      <c r="G10" s="2">
        <v>0</v>
      </c>
      <c r="H10" s="2">
        <v>-537.04</v>
      </c>
      <c r="I10" s="2">
        <v>0</v>
      </c>
      <c r="J10" s="2">
        <v>0</v>
      </c>
      <c r="K10" s="2">
        <v>0</v>
      </c>
    </row>
    <row r="11" spans="1:11">
      <c r="A11" t="s">
        <v>16</v>
      </c>
      <c r="B11" t="s">
        <v>6489</v>
      </c>
      <c r="C11" t="s">
        <v>12</v>
      </c>
      <c r="D11" s="2">
        <v>0</v>
      </c>
      <c r="E11" s="2">
        <v>551.15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551.15</v>
      </c>
    </row>
    <row r="12" spans="1:11">
      <c r="A12" t="s">
        <v>18</v>
      </c>
      <c r="B12" t="s">
        <v>6490</v>
      </c>
      <c r="C12" t="s">
        <v>12</v>
      </c>
      <c r="D12" s="2">
        <v>0</v>
      </c>
      <c r="E12" s="2">
        <v>1748.96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1748.96</v>
      </c>
    </row>
    <row r="13" spans="1:11">
      <c r="A13" t="s">
        <v>18</v>
      </c>
      <c r="B13" t="s">
        <v>6491</v>
      </c>
      <c r="C13" t="s">
        <v>12</v>
      </c>
      <c r="D13" s="2">
        <v>0</v>
      </c>
      <c r="E13" s="2">
        <v>8231.99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8231.99</v>
      </c>
    </row>
    <row r="14" spans="1:11">
      <c r="A14" t="s">
        <v>18</v>
      </c>
      <c r="B14" t="s">
        <v>6492</v>
      </c>
      <c r="C14" t="s">
        <v>12</v>
      </c>
      <c r="D14" s="2">
        <v>0</v>
      </c>
      <c r="E14" s="2">
        <v>-205.61</v>
      </c>
      <c r="F14" s="2">
        <v>0</v>
      </c>
      <c r="G14" s="2">
        <v>0</v>
      </c>
      <c r="H14" s="2">
        <v>-205.61</v>
      </c>
      <c r="I14" s="2">
        <v>0</v>
      </c>
      <c r="J14" s="2">
        <v>0</v>
      </c>
      <c r="K14" s="2">
        <v>0</v>
      </c>
    </row>
    <row r="15" spans="1:11">
      <c r="A15" t="s">
        <v>18</v>
      </c>
      <c r="B15" t="s">
        <v>6493</v>
      </c>
      <c r="C15" t="s">
        <v>12</v>
      </c>
      <c r="D15" s="2">
        <v>0</v>
      </c>
      <c r="E15" s="2">
        <v>-792.42</v>
      </c>
      <c r="F15" s="2">
        <v>0</v>
      </c>
      <c r="G15" s="2">
        <v>0</v>
      </c>
      <c r="H15" s="2">
        <v>-792.42</v>
      </c>
      <c r="I15" s="2">
        <v>0</v>
      </c>
      <c r="J15" s="2">
        <v>0</v>
      </c>
      <c r="K15" s="2">
        <v>0</v>
      </c>
    </row>
    <row r="16" spans="1:11">
      <c r="A16" t="s">
        <v>18</v>
      </c>
      <c r="B16" t="s">
        <v>6494</v>
      </c>
      <c r="C16" t="s">
        <v>12</v>
      </c>
      <c r="D16" s="2">
        <v>0</v>
      </c>
      <c r="E16" s="2">
        <v>-35.01</v>
      </c>
      <c r="F16" s="2">
        <v>0</v>
      </c>
      <c r="G16" s="2">
        <v>0</v>
      </c>
      <c r="H16" s="2">
        <v>0</v>
      </c>
      <c r="I16" s="2">
        <v>-35.01</v>
      </c>
      <c r="J16" s="2">
        <v>0</v>
      </c>
      <c r="K16" s="2">
        <v>0</v>
      </c>
    </row>
    <row r="17" spans="1:11">
      <c r="A17" t="s">
        <v>18</v>
      </c>
      <c r="B17" t="s">
        <v>6495</v>
      </c>
      <c r="C17" t="s">
        <v>12</v>
      </c>
      <c r="D17" s="2">
        <v>0</v>
      </c>
      <c r="E17" s="2">
        <v>7421.14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7421.14</v>
      </c>
    </row>
    <row r="18" spans="1:11">
      <c r="A18" t="s">
        <v>19</v>
      </c>
      <c r="B18" t="s">
        <v>6496</v>
      </c>
      <c r="C18" t="s">
        <v>12</v>
      </c>
      <c r="D18" s="2">
        <v>0</v>
      </c>
      <c r="E18" s="2">
        <v>88.31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88.31</v>
      </c>
    </row>
    <row r="19" spans="1:11">
      <c r="A19" t="s">
        <v>20</v>
      </c>
      <c r="B19" t="s">
        <v>6497</v>
      </c>
      <c r="C19" t="s">
        <v>12</v>
      </c>
      <c r="D19" s="2">
        <v>0</v>
      </c>
      <c r="E19" s="2">
        <v>-10122.43</v>
      </c>
      <c r="F19" s="2">
        <v>0</v>
      </c>
      <c r="G19" s="2">
        <v>0</v>
      </c>
      <c r="H19" s="2">
        <v>0</v>
      </c>
      <c r="I19" s="2">
        <v>0</v>
      </c>
      <c r="J19" s="2">
        <v>-10122.43</v>
      </c>
      <c r="K19" s="2">
        <v>0</v>
      </c>
    </row>
    <row r="20" spans="1:11">
      <c r="A20" t="s">
        <v>20</v>
      </c>
      <c r="B20" t="s">
        <v>6498</v>
      </c>
      <c r="C20" t="s">
        <v>12</v>
      </c>
      <c r="D20" s="2">
        <v>0</v>
      </c>
      <c r="E20" s="2">
        <v>10575.95</v>
      </c>
      <c r="F20" s="2">
        <v>0</v>
      </c>
      <c r="G20" s="2">
        <v>10575.95</v>
      </c>
      <c r="H20" s="2">
        <v>0</v>
      </c>
      <c r="I20" s="2">
        <v>0</v>
      </c>
      <c r="J20" s="2">
        <v>0</v>
      </c>
      <c r="K20" s="2">
        <v>0</v>
      </c>
    </row>
    <row r="21" spans="1:11">
      <c r="A21" t="s">
        <v>21</v>
      </c>
      <c r="B21" t="s">
        <v>6499</v>
      </c>
      <c r="C21" t="s">
        <v>12</v>
      </c>
      <c r="D21" s="2">
        <v>0</v>
      </c>
      <c r="E21" s="2">
        <v>952</v>
      </c>
      <c r="F21" s="2">
        <v>0</v>
      </c>
      <c r="G21" s="2">
        <v>0</v>
      </c>
      <c r="H21" s="2">
        <v>0</v>
      </c>
      <c r="I21" s="2">
        <v>0</v>
      </c>
      <c r="J21" s="2">
        <v>952</v>
      </c>
      <c r="K21" s="2">
        <v>0</v>
      </c>
    </row>
    <row r="22" spans="1:11">
      <c r="A22" t="s">
        <v>21</v>
      </c>
      <c r="B22" t="s">
        <v>6500</v>
      </c>
      <c r="C22" t="s">
        <v>12</v>
      </c>
      <c r="D22" s="2">
        <v>0</v>
      </c>
      <c r="E22" s="2">
        <v>691.3</v>
      </c>
      <c r="F22" s="2">
        <v>0</v>
      </c>
      <c r="G22" s="2">
        <v>0</v>
      </c>
      <c r="H22" s="2">
        <v>0</v>
      </c>
      <c r="I22" s="2">
        <v>0</v>
      </c>
      <c r="J22" s="2">
        <v>691.3</v>
      </c>
      <c r="K22" s="2">
        <v>0</v>
      </c>
    </row>
    <row r="23" spans="1:11">
      <c r="A23" t="s">
        <v>19</v>
      </c>
      <c r="B23" t="s">
        <v>6501</v>
      </c>
      <c r="C23" t="s">
        <v>12</v>
      </c>
      <c r="D23" s="2">
        <v>0</v>
      </c>
      <c r="E23" s="2">
        <v>8052.46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8052.46</v>
      </c>
    </row>
    <row r="24" spans="1:11">
      <c r="A24" t="s">
        <v>22</v>
      </c>
      <c r="B24" t="s">
        <v>6502</v>
      </c>
      <c r="C24" t="s">
        <v>12</v>
      </c>
      <c r="D24" s="2">
        <v>0</v>
      </c>
      <c r="E24" s="2">
        <v>-532.9</v>
      </c>
      <c r="F24" s="2">
        <v>0</v>
      </c>
      <c r="G24" s="2">
        <v>0</v>
      </c>
      <c r="H24" s="2">
        <v>-532.9</v>
      </c>
      <c r="I24" s="2">
        <v>0</v>
      </c>
      <c r="J24" s="2">
        <v>0</v>
      </c>
      <c r="K24" s="2">
        <v>0</v>
      </c>
    </row>
    <row r="25" spans="1:11">
      <c r="A25" t="s">
        <v>22</v>
      </c>
      <c r="B25" t="s">
        <v>6503</v>
      </c>
      <c r="C25" t="s">
        <v>12</v>
      </c>
      <c r="D25" s="2">
        <v>0</v>
      </c>
      <c r="E25" s="2">
        <v>568.1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568.1</v>
      </c>
    </row>
    <row r="26" spans="1:11">
      <c r="A26" t="s">
        <v>23</v>
      </c>
      <c r="B26" t="s">
        <v>6504</v>
      </c>
      <c r="C26" t="s">
        <v>12</v>
      </c>
      <c r="D26" s="2">
        <v>0</v>
      </c>
      <c r="E26" s="2">
        <v>945.09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945.09</v>
      </c>
    </row>
    <row r="27" spans="1:11">
      <c r="A27" t="s">
        <v>23</v>
      </c>
      <c r="B27" t="s">
        <v>6505</v>
      </c>
      <c r="C27" t="s">
        <v>12</v>
      </c>
      <c r="D27" s="2">
        <v>0</v>
      </c>
      <c r="E27" s="2">
        <v>44.53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44.53</v>
      </c>
    </row>
    <row r="28" spans="1:11">
      <c r="A28" t="s">
        <v>24</v>
      </c>
      <c r="B28" t="s">
        <v>6506</v>
      </c>
      <c r="C28" t="s">
        <v>12</v>
      </c>
      <c r="D28" s="2">
        <v>0</v>
      </c>
      <c r="E28" s="2">
        <v>1401.03</v>
      </c>
      <c r="F28" s="2">
        <v>0</v>
      </c>
      <c r="G28" s="2">
        <v>11.48</v>
      </c>
      <c r="H28" s="2">
        <v>0</v>
      </c>
      <c r="I28" s="2">
        <v>0</v>
      </c>
      <c r="J28" s="2">
        <v>0</v>
      </c>
      <c r="K28" s="2">
        <v>1389.55</v>
      </c>
    </row>
    <row r="29" spans="1:11">
      <c r="A29" t="s">
        <v>25</v>
      </c>
      <c r="B29" t="s">
        <v>6507</v>
      </c>
      <c r="C29" t="s">
        <v>12</v>
      </c>
      <c r="D29" s="2">
        <v>0</v>
      </c>
      <c r="E29" s="2">
        <v>-490.62</v>
      </c>
      <c r="F29" s="2">
        <v>0</v>
      </c>
      <c r="G29" s="2">
        <v>0</v>
      </c>
      <c r="H29" s="2">
        <v>-490.62</v>
      </c>
      <c r="I29" s="2">
        <v>0</v>
      </c>
      <c r="J29" s="2">
        <v>0</v>
      </c>
      <c r="K29" s="2">
        <v>0</v>
      </c>
    </row>
    <row r="30" spans="1:11">
      <c r="A30" t="s">
        <v>26</v>
      </c>
      <c r="B30" t="s">
        <v>6508</v>
      </c>
      <c r="C30" t="s">
        <v>12</v>
      </c>
      <c r="D30" s="2">
        <v>0</v>
      </c>
      <c r="E30" s="2">
        <v>3931.08</v>
      </c>
      <c r="F30" s="2">
        <v>0</v>
      </c>
      <c r="G30" s="2">
        <v>0</v>
      </c>
      <c r="H30" s="2">
        <v>0</v>
      </c>
      <c r="I30" s="2">
        <v>3912.38</v>
      </c>
      <c r="J30" s="2">
        <v>0</v>
      </c>
      <c r="K30" s="2">
        <v>18.7</v>
      </c>
    </row>
    <row r="31" spans="1:11">
      <c r="A31" t="s">
        <v>26</v>
      </c>
      <c r="B31" t="s">
        <v>6509</v>
      </c>
      <c r="C31" t="s">
        <v>12</v>
      </c>
      <c r="D31" s="2">
        <v>0</v>
      </c>
      <c r="E31" s="2">
        <v>3258.81</v>
      </c>
      <c r="F31" s="2">
        <v>0</v>
      </c>
      <c r="G31" s="2">
        <v>0</v>
      </c>
      <c r="H31" s="2">
        <v>0</v>
      </c>
      <c r="I31" s="2">
        <v>3258.81</v>
      </c>
      <c r="J31" s="2">
        <v>0</v>
      </c>
      <c r="K31" s="2">
        <v>0</v>
      </c>
    </row>
    <row r="32" spans="1:11">
      <c r="A32" t="s">
        <v>27</v>
      </c>
      <c r="B32" t="s">
        <v>6510</v>
      </c>
      <c r="C32" t="s">
        <v>12</v>
      </c>
      <c r="D32" s="2">
        <v>0</v>
      </c>
      <c r="E32" s="2">
        <v>45083.49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45083.49</v>
      </c>
    </row>
    <row r="33" spans="1:11">
      <c r="A33" t="s">
        <v>27</v>
      </c>
      <c r="B33" t="s">
        <v>6510</v>
      </c>
      <c r="C33" t="s">
        <v>12</v>
      </c>
      <c r="D33" s="2">
        <v>0</v>
      </c>
      <c r="E33" s="2">
        <v>-158.66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-158.66</v>
      </c>
    </row>
    <row r="34" spans="1:11">
      <c r="A34" t="s">
        <v>27</v>
      </c>
      <c r="B34" t="s">
        <v>6511</v>
      </c>
      <c r="C34" t="s">
        <v>12</v>
      </c>
      <c r="D34" s="2">
        <v>0</v>
      </c>
      <c r="E34" s="2">
        <v>41320.559999999998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41320.559999999998</v>
      </c>
    </row>
    <row r="35" spans="1:11">
      <c r="A35" t="s">
        <v>28</v>
      </c>
      <c r="B35" t="s">
        <v>6512</v>
      </c>
      <c r="C35" t="s">
        <v>12</v>
      </c>
      <c r="D35" s="2">
        <v>0</v>
      </c>
      <c r="E35" s="2">
        <v>2452.58</v>
      </c>
      <c r="F35" s="2">
        <v>0</v>
      </c>
      <c r="G35" s="2">
        <v>0</v>
      </c>
      <c r="H35" s="2">
        <v>2452.58</v>
      </c>
      <c r="I35" s="2">
        <v>0</v>
      </c>
      <c r="J35" s="2">
        <v>0</v>
      </c>
      <c r="K35" s="2">
        <v>0</v>
      </c>
    </row>
    <row r="36" spans="1:11">
      <c r="A36" t="s">
        <v>29</v>
      </c>
      <c r="B36" t="s">
        <v>6513</v>
      </c>
      <c r="C36" t="s">
        <v>12</v>
      </c>
      <c r="D36" s="2">
        <v>0</v>
      </c>
      <c r="E36" s="2">
        <v>1534.99</v>
      </c>
      <c r="F36" s="2">
        <v>0</v>
      </c>
      <c r="G36" s="2">
        <v>0</v>
      </c>
      <c r="H36" s="2">
        <v>1534.99</v>
      </c>
      <c r="I36" s="2">
        <v>0</v>
      </c>
      <c r="J36" s="2">
        <v>0</v>
      </c>
      <c r="K36" s="2">
        <v>0</v>
      </c>
    </row>
    <row r="37" spans="1:11">
      <c r="A37" t="s">
        <v>29</v>
      </c>
      <c r="B37" t="s">
        <v>6514</v>
      </c>
      <c r="C37" t="s">
        <v>12</v>
      </c>
      <c r="D37" s="2">
        <v>0</v>
      </c>
      <c r="E37" s="2">
        <v>1566.75</v>
      </c>
      <c r="F37" s="2">
        <v>0</v>
      </c>
      <c r="G37" s="2">
        <v>0</v>
      </c>
      <c r="H37" s="2">
        <v>877.75</v>
      </c>
      <c r="I37" s="2">
        <v>0</v>
      </c>
      <c r="J37" s="2">
        <v>0</v>
      </c>
      <c r="K37" s="2">
        <v>689</v>
      </c>
    </row>
    <row r="38" spans="1:11">
      <c r="A38" t="s">
        <v>30</v>
      </c>
      <c r="B38" t="s">
        <v>6515</v>
      </c>
      <c r="C38" t="s">
        <v>12</v>
      </c>
      <c r="D38" s="2">
        <v>0</v>
      </c>
      <c r="E38" s="2">
        <v>34411.440000000002</v>
      </c>
      <c r="F38" s="2">
        <v>0</v>
      </c>
      <c r="G38" s="2">
        <v>16840.580000000002</v>
      </c>
      <c r="H38" s="2">
        <v>0</v>
      </c>
      <c r="I38" s="2">
        <v>0</v>
      </c>
      <c r="J38" s="2">
        <v>0</v>
      </c>
      <c r="K38" s="2">
        <v>17570.86</v>
      </c>
    </row>
    <row r="39" spans="1:11">
      <c r="A39" t="s">
        <v>30</v>
      </c>
      <c r="B39" t="s">
        <v>6515</v>
      </c>
      <c r="C39" t="s">
        <v>12</v>
      </c>
      <c r="D39" s="2">
        <v>0</v>
      </c>
      <c r="E39" s="2">
        <v>-36.409999999999997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-36.409999999999997</v>
      </c>
    </row>
    <row r="40" spans="1:11">
      <c r="A40" t="s">
        <v>30</v>
      </c>
      <c r="B40" t="s">
        <v>6516</v>
      </c>
      <c r="C40" t="s">
        <v>12</v>
      </c>
      <c r="D40" s="2">
        <v>0</v>
      </c>
      <c r="E40" s="2">
        <v>7865.41</v>
      </c>
      <c r="F40" s="2">
        <v>0</v>
      </c>
      <c r="G40" s="2">
        <v>3783.39</v>
      </c>
      <c r="H40" s="2">
        <v>0</v>
      </c>
      <c r="I40" s="2">
        <v>0</v>
      </c>
      <c r="J40" s="2">
        <v>0</v>
      </c>
      <c r="K40" s="2">
        <v>4082.02</v>
      </c>
    </row>
    <row r="41" spans="1:11">
      <c r="A41" t="s">
        <v>31</v>
      </c>
      <c r="B41" t="s">
        <v>6517</v>
      </c>
      <c r="C41" t="s">
        <v>12</v>
      </c>
      <c r="D41" s="2">
        <v>0</v>
      </c>
      <c r="E41" s="2">
        <v>69.569999999999993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69.569999999999993</v>
      </c>
    </row>
    <row r="42" spans="1:11">
      <c r="A42" t="s">
        <v>31</v>
      </c>
      <c r="B42" t="s">
        <v>6518</v>
      </c>
      <c r="C42" t="s">
        <v>12</v>
      </c>
      <c r="D42" s="2">
        <v>0</v>
      </c>
      <c r="E42" s="2">
        <v>-314.45999999999998</v>
      </c>
      <c r="F42" s="2">
        <v>0</v>
      </c>
      <c r="G42" s="2">
        <v>0</v>
      </c>
      <c r="H42" s="2">
        <v>-314.45999999999998</v>
      </c>
      <c r="I42" s="2">
        <v>0</v>
      </c>
      <c r="J42" s="2">
        <v>0</v>
      </c>
      <c r="K42" s="2">
        <v>0</v>
      </c>
    </row>
    <row r="43" spans="1:11">
      <c r="A43" t="s">
        <v>32</v>
      </c>
      <c r="B43" t="s">
        <v>6519</v>
      </c>
      <c r="C43" t="s">
        <v>12</v>
      </c>
      <c r="D43" s="2">
        <v>0</v>
      </c>
      <c r="E43" s="2">
        <v>1495.95</v>
      </c>
      <c r="F43" s="2">
        <v>0</v>
      </c>
      <c r="G43" s="2">
        <v>0</v>
      </c>
      <c r="H43" s="2">
        <v>1495.95</v>
      </c>
      <c r="I43" s="2">
        <v>0</v>
      </c>
      <c r="J43" s="2">
        <v>0</v>
      </c>
      <c r="K43" s="2">
        <v>0</v>
      </c>
    </row>
    <row r="44" spans="1:11">
      <c r="A44" t="s">
        <v>32</v>
      </c>
      <c r="B44" t="s">
        <v>6520</v>
      </c>
      <c r="C44" t="s">
        <v>12</v>
      </c>
      <c r="D44" s="2">
        <v>0</v>
      </c>
      <c r="E44" s="2">
        <v>1187.1300000000001</v>
      </c>
      <c r="F44" s="2">
        <v>0</v>
      </c>
      <c r="G44" s="2">
        <v>0</v>
      </c>
      <c r="H44" s="2">
        <v>1187.1300000000001</v>
      </c>
      <c r="I44" s="2">
        <v>0</v>
      </c>
      <c r="J44" s="2">
        <v>0</v>
      </c>
      <c r="K44" s="2">
        <v>0</v>
      </c>
    </row>
    <row r="45" spans="1:11">
      <c r="A45" t="s">
        <v>33</v>
      </c>
      <c r="B45" t="s">
        <v>6521</v>
      </c>
      <c r="C45" t="s">
        <v>12</v>
      </c>
      <c r="D45" s="2">
        <v>0</v>
      </c>
      <c r="E45" s="2">
        <v>1314.32</v>
      </c>
      <c r="F45" s="2">
        <v>0</v>
      </c>
      <c r="G45" s="2">
        <v>0</v>
      </c>
      <c r="H45" s="2">
        <v>683.6</v>
      </c>
      <c r="I45" s="2">
        <v>0</v>
      </c>
      <c r="J45" s="2">
        <v>0</v>
      </c>
      <c r="K45" s="2">
        <v>630.72</v>
      </c>
    </row>
    <row r="46" spans="1:11">
      <c r="A46" t="s">
        <v>30</v>
      </c>
      <c r="B46" t="s">
        <v>6522</v>
      </c>
      <c r="C46" t="s">
        <v>12</v>
      </c>
      <c r="D46" s="2">
        <v>0</v>
      </c>
      <c r="E46" s="2">
        <v>2890.21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2890.21</v>
      </c>
    </row>
    <row r="47" spans="1:11">
      <c r="A47" t="s">
        <v>30</v>
      </c>
      <c r="B47" t="s">
        <v>6523</v>
      </c>
      <c r="C47" t="s">
        <v>12</v>
      </c>
      <c r="D47" s="2">
        <v>0</v>
      </c>
      <c r="E47" s="2">
        <v>728.08</v>
      </c>
      <c r="F47" s="2">
        <v>0</v>
      </c>
      <c r="G47" s="2">
        <v>0</v>
      </c>
      <c r="H47" s="2">
        <v>24.02</v>
      </c>
      <c r="I47" s="2">
        <v>0</v>
      </c>
      <c r="J47" s="2">
        <v>0</v>
      </c>
      <c r="K47" s="2">
        <v>704.06</v>
      </c>
    </row>
    <row r="48" spans="1:11">
      <c r="A48" t="s">
        <v>34</v>
      </c>
      <c r="B48" t="s">
        <v>6524</v>
      </c>
      <c r="C48" t="s">
        <v>12</v>
      </c>
      <c r="D48" s="2">
        <v>0</v>
      </c>
      <c r="E48" s="2">
        <v>844.19</v>
      </c>
      <c r="F48" s="2">
        <v>0</v>
      </c>
      <c r="G48" s="2">
        <v>844.19</v>
      </c>
      <c r="H48" s="2">
        <v>0</v>
      </c>
      <c r="I48" s="2">
        <v>0</v>
      </c>
      <c r="J48" s="2">
        <v>0</v>
      </c>
      <c r="K48" s="2">
        <v>0</v>
      </c>
    </row>
    <row r="49" spans="1:11">
      <c r="A49" t="s">
        <v>35</v>
      </c>
      <c r="B49" t="s">
        <v>6525</v>
      </c>
      <c r="C49" t="s">
        <v>12</v>
      </c>
      <c r="D49" s="2">
        <v>0</v>
      </c>
      <c r="E49" s="2">
        <v>226.4</v>
      </c>
      <c r="F49" s="2">
        <v>0</v>
      </c>
      <c r="G49" s="2">
        <v>226.4</v>
      </c>
      <c r="H49" s="2">
        <v>0</v>
      </c>
      <c r="I49" s="2">
        <v>0</v>
      </c>
      <c r="J49" s="2">
        <v>0</v>
      </c>
      <c r="K49" s="2">
        <v>0</v>
      </c>
    </row>
    <row r="50" spans="1:11">
      <c r="A50" t="s">
        <v>35</v>
      </c>
      <c r="B50" t="s">
        <v>6525</v>
      </c>
      <c r="C50" t="s">
        <v>12</v>
      </c>
      <c r="D50" s="2">
        <v>0</v>
      </c>
      <c r="E50" s="2">
        <v>-253.71</v>
      </c>
      <c r="F50" s="2">
        <v>0</v>
      </c>
      <c r="G50" s="2">
        <v>-214.36</v>
      </c>
      <c r="H50" s="2">
        <v>0</v>
      </c>
      <c r="I50" s="2">
        <v>-39.35</v>
      </c>
      <c r="J50" s="2">
        <v>0</v>
      </c>
      <c r="K50" s="2">
        <v>0</v>
      </c>
    </row>
    <row r="51" spans="1:11">
      <c r="A51" t="s">
        <v>34</v>
      </c>
      <c r="B51" t="s">
        <v>6526</v>
      </c>
      <c r="C51" t="s">
        <v>12</v>
      </c>
      <c r="D51" s="2">
        <v>0</v>
      </c>
      <c r="E51" s="2">
        <v>1137.69</v>
      </c>
      <c r="F51" s="2">
        <v>0</v>
      </c>
      <c r="G51" s="2">
        <v>0</v>
      </c>
      <c r="H51" s="2">
        <v>0</v>
      </c>
      <c r="I51" s="2">
        <v>236.69</v>
      </c>
      <c r="J51" s="2">
        <v>0</v>
      </c>
      <c r="K51" s="2">
        <v>901</v>
      </c>
    </row>
    <row r="52" spans="1:11">
      <c r="A52" t="s">
        <v>36</v>
      </c>
      <c r="B52" t="s">
        <v>6527</v>
      </c>
      <c r="C52" t="s">
        <v>12</v>
      </c>
      <c r="D52" s="2">
        <v>0</v>
      </c>
      <c r="E52" s="2">
        <v>0.02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0.02</v>
      </c>
    </row>
    <row r="53" spans="1:11">
      <c r="A53" t="s">
        <v>37</v>
      </c>
      <c r="B53" t="s">
        <v>38</v>
      </c>
      <c r="C53" t="s">
        <v>12</v>
      </c>
      <c r="D53" s="2">
        <v>0</v>
      </c>
      <c r="E53" s="2">
        <v>-98.77</v>
      </c>
      <c r="F53" s="2">
        <v>0</v>
      </c>
      <c r="G53" s="2">
        <v>-98.77</v>
      </c>
      <c r="H53" s="2">
        <v>0</v>
      </c>
      <c r="I53" s="2">
        <v>0</v>
      </c>
      <c r="J53" s="2">
        <v>0</v>
      </c>
      <c r="K53" s="2">
        <v>0</v>
      </c>
    </row>
    <row r="54" spans="1:11">
      <c r="A54" t="s">
        <v>37</v>
      </c>
      <c r="B54" t="s">
        <v>38</v>
      </c>
      <c r="C54" t="s">
        <v>12</v>
      </c>
      <c r="D54" s="2">
        <v>0</v>
      </c>
      <c r="E54" s="2">
        <v>98.26</v>
      </c>
      <c r="F54" s="2">
        <v>0</v>
      </c>
      <c r="G54" s="2">
        <v>98.26</v>
      </c>
      <c r="H54" s="2">
        <v>0</v>
      </c>
      <c r="I54" s="2">
        <v>0</v>
      </c>
      <c r="J54" s="2">
        <v>0</v>
      </c>
      <c r="K54" s="2">
        <v>0</v>
      </c>
    </row>
    <row r="55" spans="1:11">
      <c r="A55" t="s">
        <v>37</v>
      </c>
      <c r="B55" t="s">
        <v>38</v>
      </c>
      <c r="C55" t="s">
        <v>12</v>
      </c>
      <c r="D55" s="2">
        <v>0</v>
      </c>
      <c r="E55" s="2">
        <v>-130.52000000000001</v>
      </c>
      <c r="F55" s="2">
        <v>0</v>
      </c>
      <c r="G55" s="2">
        <v>-130.52000000000001</v>
      </c>
      <c r="H55" s="2">
        <v>0</v>
      </c>
      <c r="I55" s="2">
        <v>0</v>
      </c>
      <c r="J55" s="2">
        <v>0</v>
      </c>
      <c r="K55" s="2">
        <v>0</v>
      </c>
    </row>
    <row r="56" spans="1:11">
      <c r="A56" t="s">
        <v>37</v>
      </c>
      <c r="B56" t="s">
        <v>38</v>
      </c>
      <c r="C56" t="s">
        <v>12</v>
      </c>
      <c r="D56" s="2">
        <v>0</v>
      </c>
      <c r="E56" s="2">
        <v>98.77</v>
      </c>
      <c r="F56" s="2">
        <v>0</v>
      </c>
      <c r="G56" s="2">
        <v>98.77</v>
      </c>
      <c r="H56" s="2">
        <v>0</v>
      </c>
      <c r="I56" s="2">
        <v>0</v>
      </c>
      <c r="J56" s="2">
        <v>0</v>
      </c>
      <c r="K56" s="2">
        <v>0</v>
      </c>
    </row>
    <row r="57" spans="1:11">
      <c r="A57" t="s">
        <v>37</v>
      </c>
      <c r="B57" t="s">
        <v>38</v>
      </c>
      <c r="C57" t="s">
        <v>12</v>
      </c>
      <c r="D57" s="2">
        <v>0</v>
      </c>
      <c r="E57" s="2">
        <v>115.4</v>
      </c>
      <c r="F57" s="2">
        <v>0</v>
      </c>
      <c r="G57" s="2">
        <v>115.4</v>
      </c>
      <c r="H57" s="2">
        <v>0</v>
      </c>
      <c r="I57" s="2">
        <v>0</v>
      </c>
      <c r="J57" s="2">
        <v>0</v>
      </c>
      <c r="K57" s="2">
        <v>0</v>
      </c>
    </row>
    <row r="58" spans="1:11">
      <c r="A58" t="s">
        <v>37</v>
      </c>
      <c r="B58" t="s">
        <v>38</v>
      </c>
      <c r="C58" t="s">
        <v>12</v>
      </c>
      <c r="D58" s="2">
        <v>0</v>
      </c>
      <c r="E58" s="2">
        <v>-98.27</v>
      </c>
      <c r="F58" s="2">
        <v>0</v>
      </c>
      <c r="G58" s="2">
        <v>-98.27</v>
      </c>
      <c r="H58" s="2">
        <v>0</v>
      </c>
      <c r="I58" s="2">
        <v>0</v>
      </c>
      <c r="J58" s="2">
        <v>0</v>
      </c>
      <c r="K58" s="2">
        <v>0</v>
      </c>
    </row>
    <row r="59" spans="1:11">
      <c r="A59" t="s">
        <v>39</v>
      </c>
      <c r="B59" t="s">
        <v>6528</v>
      </c>
      <c r="C59" t="s">
        <v>12</v>
      </c>
      <c r="D59" s="2">
        <v>0</v>
      </c>
      <c r="E59" s="2">
        <v>589.82000000000005</v>
      </c>
      <c r="F59" s="2">
        <v>0</v>
      </c>
      <c r="G59" s="2">
        <v>0</v>
      </c>
      <c r="H59" s="2">
        <v>0</v>
      </c>
      <c r="I59" s="2">
        <v>0</v>
      </c>
      <c r="J59" s="2">
        <v>589.82000000000005</v>
      </c>
      <c r="K59" s="2">
        <v>0</v>
      </c>
    </row>
    <row r="60" spans="1:11">
      <c r="A60" t="s">
        <v>39</v>
      </c>
      <c r="B60" t="s">
        <v>6528</v>
      </c>
      <c r="C60" t="s">
        <v>12</v>
      </c>
      <c r="D60" s="2">
        <v>0</v>
      </c>
      <c r="E60" s="2">
        <v>-201.52</v>
      </c>
      <c r="F60" s="2">
        <v>0</v>
      </c>
      <c r="G60" s="2">
        <v>0</v>
      </c>
      <c r="H60" s="2">
        <v>0</v>
      </c>
      <c r="I60" s="2">
        <v>0</v>
      </c>
      <c r="J60" s="2">
        <v>-201.52</v>
      </c>
      <c r="K60" s="2">
        <v>0</v>
      </c>
    </row>
    <row r="61" spans="1:11">
      <c r="A61" t="s">
        <v>40</v>
      </c>
      <c r="B61" t="s">
        <v>6529</v>
      </c>
      <c r="C61" t="s">
        <v>12</v>
      </c>
      <c r="D61" s="2">
        <v>0</v>
      </c>
      <c r="E61" s="2">
        <v>-27.57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-27.57</v>
      </c>
    </row>
    <row r="62" spans="1:11">
      <c r="A62" t="s">
        <v>40</v>
      </c>
      <c r="B62" t="s">
        <v>6530</v>
      </c>
      <c r="C62" t="s">
        <v>12</v>
      </c>
      <c r="D62" s="2">
        <v>0</v>
      </c>
      <c r="E62" s="2">
        <v>-90.02</v>
      </c>
      <c r="F62" s="2">
        <v>0</v>
      </c>
      <c r="G62" s="2">
        <v>0</v>
      </c>
      <c r="H62" s="2">
        <v>0</v>
      </c>
      <c r="I62" s="2">
        <v>-90.02</v>
      </c>
      <c r="J62" s="2">
        <v>0</v>
      </c>
      <c r="K62" s="2">
        <v>0</v>
      </c>
    </row>
    <row r="63" spans="1:11">
      <c r="A63" t="s">
        <v>41</v>
      </c>
      <c r="B63" t="s">
        <v>42</v>
      </c>
      <c r="C63" t="s">
        <v>12</v>
      </c>
      <c r="D63" s="2">
        <v>0</v>
      </c>
      <c r="E63" s="2">
        <v>1414.64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1414.64</v>
      </c>
    </row>
    <row r="64" spans="1:11">
      <c r="A64" t="s">
        <v>43</v>
      </c>
      <c r="B64" t="s">
        <v>6531</v>
      </c>
      <c r="C64" t="s">
        <v>12</v>
      </c>
      <c r="D64" s="2">
        <v>0</v>
      </c>
      <c r="E64" s="2">
        <v>25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25</v>
      </c>
    </row>
    <row r="65" spans="1:11">
      <c r="A65" t="s">
        <v>44</v>
      </c>
      <c r="B65" t="s">
        <v>6532</v>
      </c>
      <c r="C65" t="s">
        <v>12</v>
      </c>
      <c r="D65" s="2">
        <v>0</v>
      </c>
      <c r="E65" s="2">
        <v>419.7</v>
      </c>
      <c r="F65" s="2">
        <v>0</v>
      </c>
      <c r="G65" s="2">
        <v>419.7</v>
      </c>
      <c r="H65" s="2">
        <v>0</v>
      </c>
      <c r="I65" s="2">
        <v>0</v>
      </c>
      <c r="J65" s="2">
        <v>0</v>
      </c>
      <c r="K65" s="2">
        <v>0</v>
      </c>
    </row>
    <row r="66" spans="1:11">
      <c r="A66" t="s">
        <v>45</v>
      </c>
      <c r="B66" t="s">
        <v>6533</v>
      </c>
      <c r="C66" t="s">
        <v>12</v>
      </c>
      <c r="D66" s="2">
        <v>0</v>
      </c>
      <c r="E66" s="2">
        <v>2887.15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2887.15</v>
      </c>
    </row>
    <row r="67" spans="1:11">
      <c r="A67" t="s">
        <v>46</v>
      </c>
      <c r="B67" t="s">
        <v>6534</v>
      </c>
      <c r="C67" t="s">
        <v>12</v>
      </c>
      <c r="D67" s="2">
        <v>0</v>
      </c>
      <c r="E67" s="2">
        <v>193.36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193.36</v>
      </c>
    </row>
    <row r="68" spans="1:11">
      <c r="A68" t="s">
        <v>47</v>
      </c>
      <c r="B68" t="s">
        <v>6535</v>
      </c>
      <c r="C68" t="s">
        <v>12</v>
      </c>
      <c r="D68" s="2">
        <v>0</v>
      </c>
      <c r="E68" s="2">
        <v>3073.51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3073.51</v>
      </c>
    </row>
    <row r="69" spans="1:11">
      <c r="A69" t="s">
        <v>47</v>
      </c>
      <c r="B69" t="s">
        <v>6536</v>
      </c>
      <c r="C69" t="s">
        <v>12</v>
      </c>
      <c r="D69" s="2">
        <v>0</v>
      </c>
      <c r="E69" s="2">
        <v>887.87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887.87</v>
      </c>
    </row>
    <row r="70" spans="1:11">
      <c r="A70" t="s">
        <v>46</v>
      </c>
      <c r="B70" t="s">
        <v>6537</v>
      </c>
      <c r="C70" t="s">
        <v>12</v>
      </c>
      <c r="D70" s="2">
        <v>0</v>
      </c>
      <c r="E70" s="2">
        <v>193.38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193.38</v>
      </c>
    </row>
    <row r="71" spans="1:11">
      <c r="A71" t="s">
        <v>48</v>
      </c>
      <c r="B71" t="s">
        <v>6538</v>
      </c>
      <c r="C71" t="s">
        <v>12</v>
      </c>
      <c r="D71" s="2">
        <v>0</v>
      </c>
      <c r="E71" s="2">
        <v>3356.58</v>
      </c>
      <c r="F71" s="2">
        <v>0</v>
      </c>
      <c r="G71" s="2">
        <v>0</v>
      </c>
      <c r="H71" s="2">
        <v>0</v>
      </c>
      <c r="I71" s="2">
        <v>25</v>
      </c>
      <c r="J71" s="2">
        <v>0</v>
      </c>
      <c r="K71" s="2">
        <v>3331.58</v>
      </c>
    </row>
    <row r="72" spans="1:11">
      <c r="A72" t="s">
        <v>48</v>
      </c>
      <c r="B72" t="s">
        <v>6539</v>
      </c>
      <c r="C72" t="s">
        <v>12</v>
      </c>
      <c r="D72" s="2">
        <v>0</v>
      </c>
      <c r="E72" s="2">
        <v>1201.56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1201.56</v>
      </c>
    </row>
    <row r="73" spans="1:11">
      <c r="A73" t="s">
        <v>49</v>
      </c>
      <c r="B73" t="s">
        <v>6540</v>
      </c>
      <c r="C73" t="s">
        <v>12</v>
      </c>
      <c r="D73" s="2">
        <v>0</v>
      </c>
      <c r="E73" s="2">
        <v>748.06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748.06</v>
      </c>
    </row>
    <row r="74" spans="1:11">
      <c r="A74" t="s">
        <v>50</v>
      </c>
      <c r="B74" t="s">
        <v>6541</v>
      </c>
      <c r="C74" t="s">
        <v>12</v>
      </c>
      <c r="D74" s="2">
        <v>0</v>
      </c>
      <c r="E74" s="2">
        <v>62.39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62.39</v>
      </c>
    </row>
    <row r="75" spans="1:11">
      <c r="A75" t="s">
        <v>51</v>
      </c>
      <c r="B75" t="s">
        <v>6542</v>
      </c>
      <c r="C75" t="s">
        <v>12</v>
      </c>
      <c r="D75" s="2">
        <v>0</v>
      </c>
      <c r="E75" s="2">
        <v>274.72000000000003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274.72000000000003</v>
      </c>
    </row>
    <row r="76" spans="1:11">
      <c r="A76" t="s">
        <v>52</v>
      </c>
      <c r="B76" t="s">
        <v>6543</v>
      </c>
      <c r="C76" t="s">
        <v>12</v>
      </c>
      <c r="D76" s="2">
        <v>0</v>
      </c>
      <c r="E76" s="2">
        <v>4034.92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4034.92</v>
      </c>
    </row>
    <row r="77" spans="1:11">
      <c r="A77" t="s">
        <v>52</v>
      </c>
      <c r="B77" t="s">
        <v>6544</v>
      </c>
      <c r="C77" t="s">
        <v>12</v>
      </c>
      <c r="D77" s="2">
        <v>0</v>
      </c>
      <c r="E77" s="2">
        <v>4771.9799999999996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4771.9799999999996</v>
      </c>
    </row>
    <row r="78" spans="1:11">
      <c r="A78" t="s">
        <v>34</v>
      </c>
      <c r="B78" t="s">
        <v>6545</v>
      </c>
      <c r="C78" t="s">
        <v>12</v>
      </c>
      <c r="D78" s="2">
        <v>0</v>
      </c>
      <c r="E78" s="2">
        <v>248.59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248.59</v>
      </c>
    </row>
    <row r="79" spans="1:11">
      <c r="A79" t="s">
        <v>53</v>
      </c>
      <c r="B79" t="s">
        <v>6546</v>
      </c>
      <c r="C79" t="s">
        <v>12</v>
      </c>
      <c r="D79" s="2">
        <v>0</v>
      </c>
      <c r="E79" s="2">
        <v>9.0399999999999991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9.0399999999999991</v>
      </c>
    </row>
    <row r="80" spans="1:11">
      <c r="A80" t="s">
        <v>54</v>
      </c>
      <c r="B80" t="s">
        <v>6547</v>
      </c>
      <c r="C80" t="s">
        <v>12</v>
      </c>
      <c r="D80" s="2">
        <v>0</v>
      </c>
      <c r="E80" s="2">
        <v>2312.09</v>
      </c>
      <c r="F80" s="2">
        <v>0</v>
      </c>
      <c r="G80" s="2">
        <v>2312.09</v>
      </c>
      <c r="H80" s="2">
        <v>0</v>
      </c>
      <c r="I80" s="2">
        <v>0</v>
      </c>
      <c r="J80" s="2">
        <v>0</v>
      </c>
      <c r="K80" s="2">
        <v>0</v>
      </c>
    </row>
    <row r="81" spans="1:11">
      <c r="A81" t="s">
        <v>54</v>
      </c>
      <c r="B81" t="s">
        <v>6547</v>
      </c>
      <c r="C81" t="s">
        <v>12</v>
      </c>
      <c r="D81" s="2">
        <v>0</v>
      </c>
      <c r="E81" s="2">
        <v>-21.88</v>
      </c>
      <c r="F81" s="2">
        <v>0</v>
      </c>
      <c r="G81" s="2">
        <v>0</v>
      </c>
      <c r="H81" s="2">
        <v>-21.88</v>
      </c>
      <c r="I81" s="2">
        <v>0</v>
      </c>
      <c r="J81" s="2">
        <v>0</v>
      </c>
      <c r="K81" s="2">
        <v>0</v>
      </c>
    </row>
    <row r="82" spans="1:11">
      <c r="A82" t="s">
        <v>55</v>
      </c>
      <c r="B82" t="s">
        <v>6548</v>
      </c>
      <c r="C82" t="s">
        <v>12</v>
      </c>
      <c r="D82" s="2">
        <v>0</v>
      </c>
      <c r="E82" s="2">
        <v>123.86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123.86</v>
      </c>
    </row>
    <row r="83" spans="1:11">
      <c r="A83" t="s">
        <v>56</v>
      </c>
      <c r="B83" t="s">
        <v>6549</v>
      </c>
      <c r="C83" t="s">
        <v>12</v>
      </c>
      <c r="D83" s="2">
        <v>0</v>
      </c>
      <c r="E83" s="2">
        <v>322.83999999999997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322.83999999999997</v>
      </c>
    </row>
    <row r="84" spans="1:11">
      <c r="A84" t="s">
        <v>57</v>
      </c>
      <c r="B84" t="s">
        <v>6550</v>
      </c>
      <c r="C84" t="s">
        <v>12</v>
      </c>
      <c r="D84" s="2">
        <v>0</v>
      </c>
      <c r="E84" s="2">
        <v>-65.69</v>
      </c>
      <c r="F84" s="2">
        <v>0</v>
      </c>
      <c r="G84" s="2">
        <v>0</v>
      </c>
      <c r="H84" s="2">
        <v>-65.69</v>
      </c>
      <c r="I84" s="2">
        <v>0</v>
      </c>
      <c r="J84" s="2">
        <v>0</v>
      </c>
      <c r="K84" s="2">
        <v>0</v>
      </c>
    </row>
    <row r="85" spans="1:11">
      <c r="A85" t="s">
        <v>58</v>
      </c>
      <c r="B85" t="s">
        <v>6551</v>
      </c>
      <c r="C85" t="s">
        <v>12</v>
      </c>
      <c r="D85" s="2">
        <v>0</v>
      </c>
      <c r="E85" s="2">
        <v>10282.75</v>
      </c>
      <c r="F85" s="2">
        <v>0</v>
      </c>
      <c r="G85" s="2">
        <v>0</v>
      </c>
      <c r="H85" s="2">
        <v>0</v>
      </c>
      <c r="I85" s="2">
        <v>0</v>
      </c>
      <c r="J85" s="2">
        <v>10282.75</v>
      </c>
      <c r="K85" s="2">
        <v>0</v>
      </c>
    </row>
    <row r="86" spans="1:11">
      <c r="A86" t="s">
        <v>59</v>
      </c>
      <c r="B86" t="s">
        <v>6552</v>
      </c>
      <c r="C86" t="s">
        <v>12</v>
      </c>
      <c r="D86" s="2">
        <v>0</v>
      </c>
      <c r="E86" s="2">
        <v>14.78</v>
      </c>
      <c r="F86" s="2">
        <v>0</v>
      </c>
      <c r="G86" s="2">
        <v>0</v>
      </c>
      <c r="H86" s="2">
        <v>0</v>
      </c>
      <c r="I86" s="2">
        <v>0</v>
      </c>
      <c r="J86" s="2">
        <v>14.78</v>
      </c>
      <c r="K86" s="2">
        <v>0</v>
      </c>
    </row>
    <row r="87" spans="1:11">
      <c r="A87" t="s">
        <v>59</v>
      </c>
      <c r="B87" t="s">
        <v>6553</v>
      </c>
      <c r="C87" t="s">
        <v>12</v>
      </c>
      <c r="D87" s="2">
        <v>0</v>
      </c>
      <c r="E87" s="2">
        <v>75.55</v>
      </c>
      <c r="F87" s="2">
        <v>0</v>
      </c>
      <c r="G87" s="2">
        <v>0</v>
      </c>
      <c r="H87" s="2">
        <v>0</v>
      </c>
      <c r="I87" s="2">
        <v>0</v>
      </c>
      <c r="J87" s="2">
        <v>75.55</v>
      </c>
      <c r="K87" s="2">
        <v>0</v>
      </c>
    </row>
    <row r="88" spans="1:11">
      <c r="A88" t="s">
        <v>60</v>
      </c>
      <c r="B88" t="s">
        <v>6554</v>
      </c>
      <c r="C88" t="s">
        <v>12</v>
      </c>
      <c r="D88" s="2">
        <v>0</v>
      </c>
      <c r="E88" s="2">
        <v>366.68</v>
      </c>
      <c r="F88" s="2">
        <v>0</v>
      </c>
      <c r="G88" s="2">
        <v>66.2</v>
      </c>
      <c r="H88" s="2">
        <v>0</v>
      </c>
      <c r="I88" s="2">
        <v>0</v>
      </c>
      <c r="J88" s="2">
        <v>0</v>
      </c>
      <c r="K88" s="2">
        <v>300.48</v>
      </c>
    </row>
    <row r="89" spans="1:11">
      <c r="A89" t="s">
        <v>60</v>
      </c>
      <c r="B89" t="s">
        <v>6554</v>
      </c>
      <c r="C89" t="s">
        <v>12</v>
      </c>
      <c r="D89" s="2">
        <v>0</v>
      </c>
      <c r="E89" s="2">
        <v>-654.84</v>
      </c>
      <c r="F89" s="2">
        <v>0</v>
      </c>
      <c r="G89" s="2">
        <v>0</v>
      </c>
      <c r="H89" s="2">
        <v>-244.4</v>
      </c>
      <c r="I89" s="2">
        <v>0</v>
      </c>
      <c r="J89" s="2">
        <v>0</v>
      </c>
      <c r="K89" s="2">
        <v>-410.44</v>
      </c>
    </row>
    <row r="90" spans="1:11">
      <c r="A90" t="s">
        <v>58</v>
      </c>
      <c r="B90" t="s">
        <v>6555</v>
      </c>
      <c r="C90" t="s">
        <v>12</v>
      </c>
      <c r="D90" s="2">
        <v>0</v>
      </c>
      <c r="E90" s="2">
        <v>3773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3773</v>
      </c>
    </row>
    <row r="91" spans="1:11">
      <c r="A91" t="s">
        <v>61</v>
      </c>
      <c r="B91" t="s">
        <v>6556</v>
      </c>
      <c r="C91" t="s">
        <v>12</v>
      </c>
      <c r="D91" s="2">
        <v>0</v>
      </c>
      <c r="E91" s="2">
        <v>367.3</v>
      </c>
      <c r="F91" s="2">
        <v>0</v>
      </c>
      <c r="G91" s="2">
        <v>0</v>
      </c>
      <c r="H91" s="2">
        <v>367.3</v>
      </c>
      <c r="I91" s="2">
        <v>0</v>
      </c>
      <c r="J91" s="2">
        <v>0</v>
      </c>
      <c r="K91" s="2">
        <v>0</v>
      </c>
    </row>
    <row r="92" spans="1:11">
      <c r="A92" t="s">
        <v>34</v>
      </c>
      <c r="B92" t="s">
        <v>6557</v>
      </c>
      <c r="C92" t="s">
        <v>12</v>
      </c>
      <c r="D92" s="2">
        <v>0</v>
      </c>
      <c r="E92" s="2">
        <v>670.17</v>
      </c>
      <c r="F92" s="2">
        <v>0</v>
      </c>
      <c r="G92" s="2">
        <v>0</v>
      </c>
      <c r="H92" s="2">
        <v>162.27000000000001</v>
      </c>
      <c r="I92" s="2">
        <v>0</v>
      </c>
      <c r="J92" s="2">
        <v>507.9</v>
      </c>
      <c r="K92" s="2">
        <v>0</v>
      </c>
    </row>
    <row r="93" spans="1:11">
      <c r="A93" t="s">
        <v>34</v>
      </c>
      <c r="B93" t="s">
        <v>62</v>
      </c>
      <c r="C93" t="s">
        <v>12</v>
      </c>
      <c r="D93" s="2">
        <v>0</v>
      </c>
      <c r="E93" s="2">
        <v>4934.09</v>
      </c>
      <c r="F93" s="2">
        <v>0</v>
      </c>
      <c r="G93" s="2">
        <v>0</v>
      </c>
      <c r="H93" s="2">
        <v>0</v>
      </c>
      <c r="I93" s="2">
        <v>0</v>
      </c>
      <c r="J93" s="2">
        <v>4934.09</v>
      </c>
      <c r="K93" s="2">
        <v>0</v>
      </c>
    </row>
    <row r="94" spans="1:11">
      <c r="A94" t="s">
        <v>63</v>
      </c>
      <c r="B94" t="s">
        <v>6558</v>
      </c>
      <c r="C94" t="s">
        <v>12</v>
      </c>
      <c r="D94" s="2">
        <v>0</v>
      </c>
      <c r="E94" s="2">
        <v>2557.5500000000002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2557.5500000000002</v>
      </c>
    </row>
    <row r="95" spans="1:11">
      <c r="A95" t="s">
        <v>64</v>
      </c>
      <c r="B95" t="s">
        <v>6559</v>
      </c>
      <c r="C95" t="s">
        <v>12</v>
      </c>
      <c r="D95" s="2">
        <v>0</v>
      </c>
      <c r="E95" s="2">
        <v>25</v>
      </c>
      <c r="F95" s="2">
        <v>0</v>
      </c>
      <c r="G95" s="2">
        <v>25</v>
      </c>
      <c r="H95" s="2">
        <v>0</v>
      </c>
      <c r="I95" s="2">
        <v>0</v>
      </c>
      <c r="J95" s="2">
        <v>0</v>
      </c>
      <c r="K95" s="2">
        <v>0</v>
      </c>
    </row>
    <row r="96" spans="1:11">
      <c r="A96" t="s">
        <v>64</v>
      </c>
      <c r="B96" t="s">
        <v>6560</v>
      </c>
      <c r="C96" t="s">
        <v>12</v>
      </c>
      <c r="D96" s="2">
        <v>0</v>
      </c>
      <c r="E96" s="2">
        <v>3305.72</v>
      </c>
      <c r="F96" s="2">
        <v>0</v>
      </c>
      <c r="G96" s="2">
        <v>196.79</v>
      </c>
      <c r="H96" s="2">
        <v>0</v>
      </c>
      <c r="I96" s="2">
        <v>111.19</v>
      </c>
      <c r="J96" s="2">
        <v>0</v>
      </c>
      <c r="K96" s="2">
        <v>2997.74</v>
      </c>
    </row>
    <row r="97" spans="1:11">
      <c r="A97" t="s">
        <v>65</v>
      </c>
      <c r="B97" t="s">
        <v>6561</v>
      </c>
      <c r="C97" t="s">
        <v>12</v>
      </c>
      <c r="D97" s="2">
        <v>0</v>
      </c>
      <c r="E97" s="2">
        <v>597.5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597.5</v>
      </c>
    </row>
    <row r="98" spans="1:11">
      <c r="A98" t="s">
        <v>66</v>
      </c>
      <c r="B98" t="s">
        <v>6562</v>
      </c>
      <c r="C98" t="s">
        <v>12</v>
      </c>
      <c r="D98" s="2">
        <v>0</v>
      </c>
      <c r="E98" s="2">
        <v>2475.4299999999998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2475.4299999999998</v>
      </c>
    </row>
    <row r="99" spans="1:11">
      <c r="A99" t="s">
        <v>67</v>
      </c>
      <c r="B99" t="s">
        <v>6563</v>
      </c>
      <c r="C99" t="s">
        <v>12</v>
      </c>
      <c r="D99" s="2">
        <v>0</v>
      </c>
      <c r="E99" s="2">
        <v>887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887</v>
      </c>
    </row>
    <row r="100" spans="1:11">
      <c r="A100" t="s">
        <v>67</v>
      </c>
      <c r="B100" t="s">
        <v>6564</v>
      </c>
      <c r="C100" t="s">
        <v>12</v>
      </c>
      <c r="D100" s="2">
        <v>0</v>
      </c>
      <c r="E100" s="2">
        <v>315.93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315.93</v>
      </c>
    </row>
    <row r="101" spans="1:11">
      <c r="A101" t="s">
        <v>68</v>
      </c>
      <c r="B101" t="s">
        <v>6565</v>
      </c>
      <c r="C101" t="s">
        <v>12</v>
      </c>
      <c r="D101" s="2">
        <v>0</v>
      </c>
      <c r="E101" s="2">
        <v>-82.04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-82.04</v>
      </c>
    </row>
    <row r="102" spans="1:11">
      <c r="A102" t="s">
        <v>69</v>
      </c>
      <c r="B102" t="s">
        <v>6566</v>
      </c>
      <c r="C102" t="s">
        <v>12</v>
      </c>
      <c r="D102" s="2">
        <v>0</v>
      </c>
      <c r="E102" s="2">
        <v>3119.12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3119.12</v>
      </c>
    </row>
    <row r="103" spans="1:11">
      <c r="A103" t="s">
        <v>69</v>
      </c>
      <c r="B103" t="s">
        <v>6567</v>
      </c>
      <c r="C103" t="s">
        <v>12</v>
      </c>
      <c r="D103" s="2">
        <v>0</v>
      </c>
      <c r="E103" s="2">
        <v>458.62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458.62</v>
      </c>
    </row>
    <row r="104" spans="1:11">
      <c r="A104" t="s">
        <v>70</v>
      </c>
      <c r="B104" t="s">
        <v>6568</v>
      </c>
      <c r="C104" t="s">
        <v>12</v>
      </c>
      <c r="D104" s="2">
        <v>0</v>
      </c>
      <c r="E104" s="2">
        <v>2434.36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2434.36</v>
      </c>
    </row>
    <row r="105" spans="1:11">
      <c r="A105" t="s">
        <v>70</v>
      </c>
      <c r="B105" t="s">
        <v>6569</v>
      </c>
      <c r="C105" t="s">
        <v>12</v>
      </c>
      <c r="D105" s="2">
        <v>0</v>
      </c>
      <c r="E105" s="2">
        <v>523.23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523.23</v>
      </c>
    </row>
    <row r="106" spans="1:11">
      <c r="A106" t="s">
        <v>71</v>
      </c>
      <c r="B106" t="s">
        <v>6570</v>
      </c>
      <c r="C106" t="s">
        <v>12</v>
      </c>
      <c r="D106" s="2">
        <v>0</v>
      </c>
      <c r="E106" s="2">
        <v>-50</v>
      </c>
      <c r="F106" s="2">
        <v>0</v>
      </c>
      <c r="G106" s="2">
        <v>0</v>
      </c>
      <c r="H106" s="2">
        <v>-50</v>
      </c>
      <c r="I106" s="2">
        <v>0</v>
      </c>
      <c r="J106" s="2">
        <v>0</v>
      </c>
      <c r="K106" s="2">
        <v>0</v>
      </c>
    </row>
    <row r="107" spans="1:11">
      <c r="A107" t="s">
        <v>71</v>
      </c>
      <c r="B107" t="s">
        <v>6571</v>
      </c>
      <c r="C107" t="s">
        <v>12</v>
      </c>
      <c r="D107" s="2">
        <v>0</v>
      </c>
      <c r="E107" s="2">
        <v>-50</v>
      </c>
      <c r="F107" s="2">
        <v>0</v>
      </c>
      <c r="G107" s="2">
        <v>0</v>
      </c>
      <c r="H107" s="2">
        <v>-50</v>
      </c>
      <c r="I107" s="2">
        <v>0</v>
      </c>
      <c r="J107" s="2">
        <v>0</v>
      </c>
      <c r="K107" s="2">
        <v>0</v>
      </c>
    </row>
    <row r="108" spans="1:11">
      <c r="A108" t="s">
        <v>72</v>
      </c>
      <c r="B108" t="s">
        <v>6572</v>
      </c>
      <c r="C108" t="s">
        <v>12</v>
      </c>
      <c r="D108" s="2">
        <v>0</v>
      </c>
      <c r="E108" s="2">
        <v>980.75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980.75</v>
      </c>
    </row>
    <row r="109" spans="1:11">
      <c r="A109" t="s">
        <v>73</v>
      </c>
      <c r="B109" t="s">
        <v>6573</v>
      </c>
      <c r="C109" t="s">
        <v>12</v>
      </c>
      <c r="D109" s="2">
        <v>0</v>
      </c>
      <c r="E109" s="2">
        <v>1701.26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1701.26</v>
      </c>
    </row>
    <row r="110" spans="1:11">
      <c r="A110" t="s">
        <v>73</v>
      </c>
      <c r="B110" t="s">
        <v>6574</v>
      </c>
      <c r="C110" t="s">
        <v>12</v>
      </c>
      <c r="D110" s="2">
        <v>0</v>
      </c>
      <c r="E110" s="2">
        <v>409.56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409.56</v>
      </c>
    </row>
    <row r="111" spans="1:11">
      <c r="A111" t="s">
        <v>74</v>
      </c>
      <c r="B111" t="s">
        <v>6575</v>
      </c>
      <c r="C111" t="s">
        <v>12</v>
      </c>
      <c r="D111" s="2">
        <v>0</v>
      </c>
      <c r="E111" s="2">
        <v>-154.30000000000001</v>
      </c>
      <c r="F111" s="2">
        <v>0</v>
      </c>
      <c r="G111" s="2">
        <v>0</v>
      </c>
      <c r="H111" s="2">
        <v>-154.30000000000001</v>
      </c>
      <c r="I111" s="2">
        <v>0</v>
      </c>
      <c r="J111" s="2">
        <v>0</v>
      </c>
      <c r="K111" s="2">
        <v>0</v>
      </c>
    </row>
    <row r="112" spans="1:11">
      <c r="A112" t="s">
        <v>74</v>
      </c>
      <c r="B112" t="s">
        <v>6576</v>
      </c>
      <c r="C112" t="s">
        <v>12</v>
      </c>
      <c r="D112" s="2">
        <v>0</v>
      </c>
      <c r="E112" s="2">
        <v>46.29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46.29</v>
      </c>
    </row>
    <row r="113" spans="1:11">
      <c r="A113" t="s">
        <v>75</v>
      </c>
      <c r="B113" t="s">
        <v>6577</v>
      </c>
      <c r="C113" t="s">
        <v>12</v>
      </c>
      <c r="D113" s="2">
        <v>0</v>
      </c>
      <c r="E113" s="2">
        <v>2549.8000000000002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2549.8000000000002</v>
      </c>
    </row>
    <row r="114" spans="1:11">
      <c r="A114" t="s">
        <v>75</v>
      </c>
      <c r="B114" t="s">
        <v>6578</v>
      </c>
      <c r="C114" t="s">
        <v>12</v>
      </c>
      <c r="D114" s="2">
        <v>0</v>
      </c>
      <c r="E114" s="2">
        <v>626.28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626.28</v>
      </c>
    </row>
    <row r="115" spans="1:11">
      <c r="A115" t="s">
        <v>74</v>
      </c>
      <c r="B115" t="s">
        <v>6579</v>
      </c>
      <c r="C115" t="s">
        <v>12</v>
      </c>
      <c r="D115" s="2">
        <v>0</v>
      </c>
      <c r="E115" s="2">
        <v>171.46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171.46</v>
      </c>
    </row>
    <row r="116" spans="1:11">
      <c r="A116" t="s">
        <v>74</v>
      </c>
      <c r="B116" t="s">
        <v>6580</v>
      </c>
      <c r="C116" t="s">
        <v>12</v>
      </c>
      <c r="D116" s="2">
        <v>0</v>
      </c>
      <c r="E116" s="2">
        <v>-83.36</v>
      </c>
      <c r="F116" s="2">
        <v>0</v>
      </c>
      <c r="G116" s="2">
        <v>0</v>
      </c>
      <c r="H116" s="2">
        <v>-83.36</v>
      </c>
      <c r="I116" s="2">
        <v>0</v>
      </c>
      <c r="J116" s="2">
        <v>0</v>
      </c>
      <c r="K116" s="2">
        <v>0</v>
      </c>
    </row>
    <row r="117" spans="1:11">
      <c r="A117" t="s">
        <v>76</v>
      </c>
      <c r="B117" t="s">
        <v>6581</v>
      </c>
      <c r="C117" t="s">
        <v>12</v>
      </c>
      <c r="D117" s="2">
        <v>0</v>
      </c>
      <c r="E117" s="2">
        <v>210.02</v>
      </c>
      <c r="F117" s="2">
        <v>0</v>
      </c>
      <c r="G117" s="2">
        <v>46.67</v>
      </c>
      <c r="H117" s="2">
        <v>0</v>
      </c>
      <c r="I117" s="2">
        <v>163.35</v>
      </c>
      <c r="J117" s="2">
        <v>0</v>
      </c>
      <c r="K117" s="2">
        <v>0</v>
      </c>
    </row>
    <row r="118" spans="1:11">
      <c r="A118" t="s">
        <v>77</v>
      </c>
      <c r="B118" t="s">
        <v>6582</v>
      </c>
      <c r="C118" t="s">
        <v>12</v>
      </c>
      <c r="D118" s="2">
        <v>0</v>
      </c>
      <c r="E118" s="2">
        <v>532.86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532.86</v>
      </c>
    </row>
    <row r="119" spans="1:11">
      <c r="A119" t="s">
        <v>77</v>
      </c>
      <c r="B119" t="s">
        <v>6583</v>
      </c>
      <c r="C119" t="s">
        <v>12</v>
      </c>
      <c r="D119" s="2">
        <v>0</v>
      </c>
      <c r="E119" s="2">
        <v>888.2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888.2</v>
      </c>
    </row>
    <row r="120" spans="1:11">
      <c r="A120" t="s">
        <v>78</v>
      </c>
      <c r="B120" t="s">
        <v>6584</v>
      </c>
      <c r="C120" t="s">
        <v>12</v>
      </c>
      <c r="D120" s="2">
        <v>0</v>
      </c>
      <c r="E120" s="2">
        <v>128.16999999999999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128.16999999999999</v>
      </c>
    </row>
    <row r="121" spans="1:11">
      <c r="A121" t="s">
        <v>79</v>
      </c>
      <c r="B121" t="s">
        <v>6585</v>
      </c>
      <c r="C121" t="s">
        <v>12</v>
      </c>
      <c r="D121" s="2">
        <v>0</v>
      </c>
      <c r="E121" s="2">
        <v>2730.01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2730.01</v>
      </c>
    </row>
    <row r="122" spans="1:11">
      <c r="A122" t="s">
        <v>79</v>
      </c>
      <c r="B122" t="s">
        <v>6586</v>
      </c>
      <c r="C122" t="s">
        <v>12</v>
      </c>
      <c r="D122" s="2">
        <v>0</v>
      </c>
      <c r="E122" s="2">
        <v>5169.1400000000003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5169.1400000000003</v>
      </c>
    </row>
    <row r="123" spans="1:11">
      <c r="A123" t="s">
        <v>80</v>
      </c>
      <c r="B123" t="s">
        <v>6587</v>
      </c>
      <c r="C123" t="s">
        <v>12</v>
      </c>
      <c r="D123" s="2">
        <v>0</v>
      </c>
      <c r="E123" s="2">
        <v>-142.91</v>
      </c>
      <c r="F123" s="2">
        <v>0</v>
      </c>
      <c r="G123" s="2">
        <v>0</v>
      </c>
      <c r="H123" s="2">
        <v>-142.91</v>
      </c>
      <c r="I123" s="2">
        <v>0</v>
      </c>
      <c r="J123" s="2">
        <v>0</v>
      </c>
      <c r="K123" s="2">
        <v>0</v>
      </c>
    </row>
    <row r="124" spans="1:11">
      <c r="A124" t="s">
        <v>53</v>
      </c>
      <c r="B124" t="s">
        <v>6588</v>
      </c>
      <c r="C124" t="s">
        <v>12</v>
      </c>
      <c r="D124" s="2">
        <v>0</v>
      </c>
      <c r="E124" s="2">
        <v>88.68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88.68</v>
      </c>
    </row>
    <row r="125" spans="1:11">
      <c r="A125" t="s">
        <v>81</v>
      </c>
      <c r="B125" t="s">
        <v>6589</v>
      </c>
      <c r="C125" t="s">
        <v>12</v>
      </c>
      <c r="D125" s="2">
        <v>0</v>
      </c>
      <c r="E125" s="2">
        <v>663.2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663.2</v>
      </c>
    </row>
    <row r="126" spans="1:11">
      <c r="A126" t="s">
        <v>82</v>
      </c>
      <c r="B126" t="s">
        <v>6590</v>
      </c>
      <c r="C126" t="s">
        <v>12</v>
      </c>
      <c r="D126" s="2">
        <v>0</v>
      </c>
      <c r="E126" s="2">
        <v>-277.97000000000003</v>
      </c>
      <c r="F126" s="2">
        <v>0</v>
      </c>
      <c r="G126" s="2">
        <v>0</v>
      </c>
      <c r="H126" s="2">
        <v>-277.97000000000003</v>
      </c>
      <c r="I126" s="2">
        <v>0</v>
      </c>
      <c r="J126" s="2">
        <v>0</v>
      </c>
      <c r="K126" s="2">
        <v>0</v>
      </c>
    </row>
    <row r="127" spans="1:11">
      <c r="A127" t="s">
        <v>82</v>
      </c>
      <c r="B127" t="s">
        <v>6591</v>
      </c>
      <c r="C127" t="s">
        <v>12</v>
      </c>
      <c r="D127" s="2">
        <v>0</v>
      </c>
      <c r="E127" s="2">
        <v>-381.53</v>
      </c>
      <c r="F127" s="2">
        <v>0</v>
      </c>
      <c r="G127" s="2">
        <v>-363.87</v>
      </c>
      <c r="H127" s="2">
        <v>-17.66</v>
      </c>
      <c r="I127" s="2">
        <v>0</v>
      </c>
      <c r="J127" s="2">
        <v>0</v>
      </c>
      <c r="K127" s="2">
        <v>0</v>
      </c>
    </row>
    <row r="128" spans="1:11">
      <c r="A128" t="s">
        <v>34</v>
      </c>
      <c r="B128" t="s">
        <v>6592</v>
      </c>
      <c r="C128" t="s">
        <v>12</v>
      </c>
      <c r="D128" s="2">
        <v>0</v>
      </c>
      <c r="E128" s="2">
        <v>2051.33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2051.33</v>
      </c>
    </row>
    <row r="129" spans="1:11">
      <c r="A129" t="s">
        <v>83</v>
      </c>
      <c r="B129" t="s">
        <v>6593</v>
      </c>
      <c r="C129" t="s">
        <v>12</v>
      </c>
      <c r="D129" s="2">
        <v>0</v>
      </c>
      <c r="E129" s="2">
        <v>1281.8800000000001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1281.8800000000001</v>
      </c>
    </row>
    <row r="130" spans="1:11">
      <c r="A130" t="s">
        <v>19</v>
      </c>
      <c r="B130" t="s">
        <v>6594</v>
      </c>
      <c r="C130" t="s">
        <v>12</v>
      </c>
      <c r="D130" s="2">
        <v>0</v>
      </c>
      <c r="E130" s="2">
        <v>2349.35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2349.35</v>
      </c>
    </row>
    <row r="131" spans="1:11">
      <c r="A131" t="s">
        <v>19</v>
      </c>
      <c r="B131" t="s">
        <v>6595</v>
      </c>
      <c r="C131" t="s">
        <v>12</v>
      </c>
      <c r="D131" s="2">
        <v>0</v>
      </c>
      <c r="E131" s="2">
        <v>44.52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44.52</v>
      </c>
    </row>
    <row r="132" spans="1:11">
      <c r="A132" t="s">
        <v>84</v>
      </c>
      <c r="B132" t="s">
        <v>6596</v>
      </c>
      <c r="C132" t="s">
        <v>12</v>
      </c>
      <c r="D132" s="2">
        <v>0</v>
      </c>
      <c r="E132" s="2">
        <v>54.15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54.15</v>
      </c>
    </row>
    <row r="133" spans="1:11">
      <c r="A133" t="s">
        <v>85</v>
      </c>
      <c r="B133" t="s">
        <v>6597</v>
      </c>
      <c r="C133" t="s">
        <v>12</v>
      </c>
      <c r="D133" s="2">
        <v>0</v>
      </c>
      <c r="E133" s="2">
        <v>1272.02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1272.02</v>
      </c>
    </row>
    <row r="134" spans="1:11">
      <c r="A134" t="s">
        <v>85</v>
      </c>
      <c r="B134" t="s">
        <v>6598</v>
      </c>
      <c r="C134" t="s">
        <v>12</v>
      </c>
      <c r="D134" s="2">
        <v>0</v>
      </c>
      <c r="E134" s="2">
        <v>1005.94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1005.94</v>
      </c>
    </row>
    <row r="135" spans="1:11">
      <c r="A135" t="s">
        <v>86</v>
      </c>
      <c r="B135" t="s">
        <v>6599</v>
      </c>
      <c r="C135" t="s">
        <v>12</v>
      </c>
      <c r="D135" s="2">
        <v>0</v>
      </c>
      <c r="E135" s="2">
        <v>11.49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11.49</v>
      </c>
    </row>
    <row r="136" spans="1:11">
      <c r="A136" t="s">
        <v>87</v>
      </c>
      <c r="B136" t="s">
        <v>6600</v>
      </c>
      <c r="C136" t="s">
        <v>12</v>
      </c>
      <c r="D136" s="2">
        <v>0</v>
      </c>
      <c r="E136" s="2">
        <v>-134.41999999999999</v>
      </c>
      <c r="F136" s="2">
        <v>0</v>
      </c>
      <c r="G136" s="2">
        <v>0</v>
      </c>
      <c r="H136" s="2">
        <v>-134.41999999999999</v>
      </c>
      <c r="I136" s="2">
        <v>0</v>
      </c>
      <c r="J136" s="2">
        <v>0</v>
      </c>
      <c r="K136" s="2">
        <v>0</v>
      </c>
    </row>
    <row r="137" spans="1:11">
      <c r="A137" t="s">
        <v>88</v>
      </c>
      <c r="B137" t="s">
        <v>6601</v>
      </c>
      <c r="C137" t="s">
        <v>12</v>
      </c>
      <c r="D137" s="2">
        <v>0</v>
      </c>
      <c r="E137" s="2">
        <v>1658.12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1658.12</v>
      </c>
    </row>
    <row r="138" spans="1:11">
      <c r="A138" t="s">
        <v>88</v>
      </c>
      <c r="B138" t="s">
        <v>6602</v>
      </c>
      <c r="C138" t="s">
        <v>12</v>
      </c>
      <c r="D138" s="2">
        <v>0</v>
      </c>
      <c r="E138" s="2">
        <v>1065.3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1065.3</v>
      </c>
    </row>
    <row r="139" spans="1:11">
      <c r="A139" t="s">
        <v>27</v>
      </c>
      <c r="B139" t="s">
        <v>6603</v>
      </c>
      <c r="C139" t="s">
        <v>12</v>
      </c>
      <c r="D139" s="2">
        <v>0</v>
      </c>
      <c r="E139" s="2">
        <v>568.41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568.41</v>
      </c>
    </row>
    <row r="140" spans="1:11">
      <c r="A140" t="s">
        <v>89</v>
      </c>
      <c r="B140" t="s">
        <v>6604</v>
      </c>
      <c r="C140" t="s">
        <v>12</v>
      </c>
      <c r="D140" s="2">
        <v>0</v>
      </c>
      <c r="E140" s="2">
        <v>1931.21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1931.21</v>
      </c>
    </row>
    <row r="141" spans="1:11">
      <c r="A141" t="s">
        <v>89</v>
      </c>
      <c r="B141" t="s">
        <v>6605</v>
      </c>
      <c r="C141" t="s">
        <v>12</v>
      </c>
      <c r="D141" s="2">
        <v>0</v>
      </c>
      <c r="E141" s="2">
        <v>518.85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518.85</v>
      </c>
    </row>
    <row r="142" spans="1:11">
      <c r="A142" t="s">
        <v>79</v>
      </c>
      <c r="B142" t="s">
        <v>6606</v>
      </c>
      <c r="C142" t="s">
        <v>12</v>
      </c>
      <c r="D142" s="2">
        <v>0</v>
      </c>
      <c r="E142" s="2">
        <v>2401.25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2401.25</v>
      </c>
    </row>
    <row r="143" spans="1:11">
      <c r="A143" t="s">
        <v>79</v>
      </c>
      <c r="B143" t="s">
        <v>6607</v>
      </c>
      <c r="C143" t="s">
        <v>12</v>
      </c>
      <c r="D143" s="2">
        <v>0</v>
      </c>
      <c r="E143" s="2">
        <v>3748.75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3748.75</v>
      </c>
    </row>
    <row r="144" spans="1:11">
      <c r="A144" t="s">
        <v>79</v>
      </c>
      <c r="B144" t="s">
        <v>6608</v>
      </c>
      <c r="C144" t="s">
        <v>12</v>
      </c>
      <c r="D144" s="2">
        <v>0</v>
      </c>
      <c r="E144" s="2">
        <v>1568.8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1568.8</v>
      </c>
    </row>
    <row r="145" spans="1:11">
      <c r="A145" t="s">
        <v>90</v>
      </c>
      <c r="B145" t="s">
        <v>6609</v>
      </c>
      <c r="C145" t="s">
        <v>12</v>
      </c>
      <c r="D145" s="2">
        <v>0</v>
      </c>
      <c r="E145" s="2">
        <v>877.06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877.06</v>
      </c>
    </row>
    <row r="146" spans="1:11">
      <c r="A146" t="s">
        <v>91</v>
      </c>
      <c r="B146" t="s">
        <v>6610</v>
      </c>
      <c r="C146" t="s">
        <v>12</v>
      </c>
      <c r="D146" s="2">
        <v>0</v>
      </c>
      <c r="E146" s="2">
        <v>436.17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436.17</v>
      </c>
    </row>
    <row r="147" spans="1:11">
      <c r="A147" t="s">
        <v>90</v>
      </c>
      <c r="B147" t="s">
        <v>6611</v>
      </c>
      <c r="C147" t="s">
        <v>12</v>
      </c>
      <c r="D147" s="2">
        <v>0</v>
      </c>
      <c r="E147" s="2">
        <v>1919.18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1919.18</v>
      </c>
    </row>
    <row r="148" spans="1:11">
      <c r="A148" t="s">
        <v>92</v>
      </c>
      <c r="B148" t="s">
        <v>6612</v>
      </c>
      <c r="C148" t="s">
        <v>12</v>
      </c>
      <c r="D148" s="2">
        <v>0</v>
      </c>
      <c r="E148" s="2">
        <v>1762.1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1762.1</v>
      </c>
    </row>
    <row r="149" spans="1:11">
      <c r="A149" t="s">
        <v>92</v>
      </c>
      <c r="B149" t="s">
        <v>6613</v>
      </c>
      <c r="C149" t="s">
        <v>12</v>
      </c>
      <c r="D149" s="2">
        <v>0</v>
      </c>
      <c r="E149" s="2">
        <v>1492.41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1492.41</v>
      </c>
    </row>
    <row r="150" spans="1:11">
      <c r="A150" t="s">
        <v>93</v>
      </c>
      <c r="B150" t="s">
        <v>6614</v>
      </c>
      <c r="C150" t="s">
        <v>12</v>
      </c>
      <c r="D150" s="2">
        <v>0</v>
      </c>
      <c r="E150" s="2">
        <v>1057.67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1057.67</v>
      </c>
    </row>
    <row r="151" spans="1:11">
      <c r="A151" t="s">
        <v>94</v>
      </c>
      <c r="B151" t="s">
        <v>6615</v>
      </c>
      <c r="C151" t="s">
        <v>12</v>
      </c>
      <c r="D151" s="2">
        <v>0</v>
      </c>
      <c r="E151" s="2">
        <v>9039.33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9039.33</v>
      </c>
    </row>
    <row r="152" spans="1:11">
      <c r="A152" t="s">
        <v>93</v>
      </c>
      <c r="B152" t="s">
        <v>6616</v>
      </c>
      <c r="C152" t="s">
        <v>12</v>
      </c>
      <c r="D152" s="2">
        <v>0</v>
      </c>
      <c r="E152" s="2">
        <v>246.74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246.74</v>
      </c>
    </row>
    <row r="153" spans="1:11">
      <c r="A153" t="s">
        <v>95</v>
      </c>
      <c r="B153" t="s">
        <v>6617</v>
      </c>
      <c r="C153" t="s">
        <v>12</v>
      </c>
      <c r="D153" s="2">
        <v>0</v>
      </c>
      <c r="E153" s="2">
        <v>563.47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563.47</v>
      </c>
    </row>
    <row r="154" spans="1:11">
      <c r="A154" t="s">
        <v>96</v>
      </c>
      <c r="B154" t="s">
        <v>6618</v>
      </c>
      <c r="C154" t="s">
        <v>12</v>
      </c>
      <c r="D154" s="2">
        <v>0</v>
      </c>
      <c r="E154" s="2">
        <v>128.16999999999999</v>
      </c>
      <c r="F154" s="2">
        <v>0</v>
      </c>
      <c r="G154" s="2">
        <v>0</v>
      </c>
      <c r="H154" s="2">
        <v>0</v>
      </c>
      <c r="I154" s="2">
        <v>128.16999999999999</v>
      </c>
      <c r="J154" s="2">
        <v>0</v>
      </c>
      <c r="K154" s="2">
        <v>0</v>
      </c>
    </row>
    <row r="155" spans="1:11">
      <c r="A155" t="s">
        <v>96</v>
      </c>
      <c r="B155" t="s">
        <v>6619</v>
      </c>
      <c r="C155" t="s">
        <v>12</v>
      </c>
      <c r="D155" s="2">
        <v>0</v>
      </c>
      <c r="E155" s="2">
        <v>-202.5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-202.5</v>
      </c>
    </row>
    <row r="156" spans="1:11">
      <c r="A156" t="s">
        <v>97</v>
      </c>
      <c r="B156" t="s">
        <v>6620</v>
      </c>
      <c r="C156" t="s">
        <v>12</v>
      </c>
      <c r="D156" s="2">
        <v>0</v>
      </c>
      <c r="E156" s="2">
        <v>-6.41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-6.41</v>
      </c>
    </row>
    <row r="157" spans="1:11">
      <c r="A157" t="s">
        <v>97</v>
      </c>
      <c r="B157" t="s">
        <v>6620</v>
      </c>
      <c r="C157" t="s">
        <v>12</v>
      </c>
      <c r="D157" s="2">
        <v>0</v>
      </c>
      <c r="E157" s="2">
        <v>71.72</v>
      </c>
      <c r="F157" s="2">
        <v>0</v>
      </c>
      <c r="G157" s="2">
        <v>0</v>
      </c>
      <c r="H157" s="2">
        <v>0</v>
      </c>
      <c r="I157" s="2">
        <v>71.72</v>
      </c>
      <c r="J157" s="2">
        <v>0</v>
      </c>
      <c r="K157" s="2">
        <v>0</v>
      </c>
    </row>
    <row r="158" spans="1:11">
      <c r="A158" t="s">
        <v>97</v>
      </c>
      <c r="B158" t="s">
        <v>6621</v>
      </c>
      <c r="C158" t="s">
        <v>12</v>
      </c>
      <c r="D158" s="2">
        <v>0</v>
      </c>
      <c r="E158" s="2">
        <v>-82.94</v>
      </c>
      <c r="F158" s="2">
        <v>0</v>
      </c>
      <c r="G158" s="2">
        <v>0</v>
      </c>
      <c r="H158" s="2">
        <v>-82.94</v>
      </c>
      <c r="I158" s="2">
        <v>0</v>
      </c>
      <c r="J158" s="2">
        <v>0</v>
      </c>
      <c r="K158" s="2">
        <v>0</v>
      </c>
    </row>
    <row r="159" spans="1:11">
      <c r="A159" t="s">
        <v>98</v>
      </c>
      <c r="B159" t="s">
        <v>6622</v>
      </c>
      <c r="C159" t="s">
        <v>12</v>
      </c>
      <c r="D159" s="2">
        <v>0</v>
      </c>
      <c r="E159" s="2">
        <v>1343.6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1343.6</v>
      </c>
    </row>
    <row r="160" spans="1:11">
      <c r="A160" t="s">
        <v>99</v>
      </c>
      <c r="B160" t="s">
        <v>6623</v>
      </c>
      <c r="C160" t="s">
        <v>12</v>
      </c>
      <c r="D160" s="2">
        <v>0</v>
      </c>
      <c r="E160" s="2">
        <v>457.31</v>
      </c>
      <c r="F160" s="2">
        <v>0</v>
      </c>
      <c r="G160" s="2">
        <v>457.31</v>
      </c>
      <c r="H160" s="2">
        <v>0</v>
      </c>
      <c r="I160" s="2">
        <v>0</v>
      </c>
      <c r="J160" s="2">
        <v>0</v>
      </c>
      <c r="K160" s="2">
        <v>0</v>
      </c>
    </row>
    <row r="161" spans="1:11">
      <c r="A161" t="s">
        <v>99</v>
      </c>
      <c r="B161" t="s">
        <v>6623</v>
      </c>
      <c r="C161" t="s">
        <v>12</v>
      </c>
      <c r="D161" s="2">
        <v>0</v>
      </c>
      <c r="E161" s="2">
        <v>-440.34</v>
      </c>
      <c r="F161" s="2">
        <v>0</v>
      </c>
      <c r="G161" s="2">
        <v>0</v>
      </c>
      <c r="H161" s="2">
        <v>-257.27999999999997</v>
      </c>
      <c r="I161" s="2">
        <v>0</v>
      </c>
      <c r="J161" s="2">
        <v>0</v>
      </c>
      <c r="K161" s="2">
        <v>-183.06</v>
      </c>
    </row>
    <row r="162" spans="1:11">
      <c r="A162" t="s">
        <v>100</v>
      </c>
      <c r="B162" t="s">
        <v>6624</v>
      </c>
      <c r="C162" t="s">
        <v>12</v>
      </c>
      <c r="D162" s="2">
        <v>0</v>
      </c>
      <c r="E162" s="2">
        <v>765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765</v>
      </c>
    </row>
    <row r="163" spans="1:11">
      <c r="A163" t="s">
        <v>100</v>
      </c>
      <c r="B163" t="s">
        <v>6625</v>
      </c>
      <c r="C163" t="s">
        <v>12</v>
      </c>
      <c r="D163" s="2">
        <v>0</v>
      </c>
      <c r="E163" s="2">
        <v>1005.68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1005.68</v>
      </c>
    </row>
    <row r="164" spans="1:11">
      <c r="A164" t="s">
        <v>101</v>
      </c>
      <c r="B164" t="s">
        <v>6626</v>
      </c>
      <c r="C164" t="s">
        <v>12</v>
      </c>
      <c r="D164" s="2">
        <v>0</v>
      </c>
      <c r="E164" s="2">
        <v>887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887</v>
      </c>
    </row>
    <row r="165" spans="1:11">
      <c r="A165" t="s">
        <v>101</v>
      </c>
      <c r="B165" t="s">
        <v>6627</v>
      </c>
      <c r="C165" t="s">
        <v>12</v>
      </c>
      <c r="D165" s="2">
        <v>0</v>
      </c>
      <c r="E165" s="2">
        <v>887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887</v>
      </c>
    </row>
    <row r="166" spans="1:11">
      <c r="A166" t="s">
        <v>102</v>
      </c>
      <c r="B166" t="s">
        <v>6628</v>
      </c>
      <c r="C166" t="s">
        <v>12</v>
      </c>
      <c r="D166" s="2">
        <v>0</v>
      </c>
      <c r="E166" s="2">
        <v>176.59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176.59</v>
      </c>
    </row>
    <row r="167" spans="1:11">
      <c r="A167" t="s">
        <v>30</v>
      </c>
      <c r="B167" t="s">
        <v>6629</v>
      </c>
      <c r="C167" t="s">
        <v>12</v>
      </c>
      <c r="D167" s="2">
        <v>0</v>
      </c>
      <c r="E167" s="2">
        <v>5887.24</v>
      </c>
      <c r="F167" s="2">
        <v>0</v>
      </c>
      <c r="G167" s="2">
        <v>361.71</v>
      </c>
      <c r="H167" s="2">
        <v>0</v>
      </c>
      <c r="I167" s="2">
        <v>0</v>
      </c>
      <c r="J167" s="2">
        <v>610.37</v>
      </c>
      <c r="K167" s="2">
        <v>4915.16</v>
      </c>
    </row>
    <row r="168" spans="1:11">
      <c r="A168" t="s">
        <v>102</v>
      </c>
      <c r="B168" t="s">
        <v>6630</v>
      </c>
      <c r="C168" t="s">
        <v>12</v>
      </c>
      <c r="D168" s="2">
        <v>0</v>
      </c>
      <c r="E168" s="2">
        <v>141.57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141.57</v>
      </c>
    </row>
    <row r="169" spans="1:11">
      <c r="A169" t="s">
        <v>102</v>
      </c>
      <c r="B169" t="s">
        <v>6631</v>
      </c>
      <c r="C169" t="s">
        <v>12</v>
      </c>
      <c r="D169" s="2">
        <v>0</v>
      </c>
      <c r="E169" s="2">
        <v>190.8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190.8</v>
      </c>
    </row>
    <row r="170" spans="1:11">
      <c r="A170" t="s">
        <v>103</v>
      </c>
      <c r="B170" t="s">
        <v>104</v>
      </c>
      <c r="C170" t="s">
        <v>12</v>
      </c>
      <c r="D170" s="2">
        <v>0</v>
      </c>
      <c r="E170" s="2">
        <v>-516.21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-516.21</v>
      </c>
    </row>
    <row r="171" spans="1:11">
      <c r="A171" t="s">
        <v>94</v>
      </c>
      <c r="B171" t="s">
        <v>6632</v>
      </c>
      <c r="C171" t="s">
        <v>12</v>
      </c>
      <c r="D171" s="2">
        <v>0</v>
      </c>
      <c r="E171" s="2">
        <v>-342.59</v>
      </c>
      <c r="F171" s="2">
        <v>0</v>
      </c>
      <c r="G171" s="2">
        <v>0</v>
      </c>
      <c r="H171" s="2">
        <v>-342.59</v>
      </c>
      <c r="I171" s="2">
        <v>0</v>
      </c>
      <c r="J171" s="2">
        <v>0</v>
      </c>
      <c r="K171" s="2">
        <v>0</v>
      </c>
    </row>
    <row r="172" spans="1:11">
      <c r="A172" t="s">
        <v>105</v>
      </c>
      <c r="B172" t="s">
        <v>6633</v>
      </c>
      <c r="C172" t="s">
        <v>12</v>
      </c>
      <c r="D172" s="2">
        <v>0</v>
      </c>
      <c r="E172" s="2">
        <v>1133.79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1133.79</v>
      </c>
    </row>
    <row r="173" spans="1:11">
      <c r="A173" t="s">
        <v>106</v>
      </c>
      <c r="B173" t="s">
        <v>6634</v>
      </c>
      <c r="C173" t="s">
        <v>12</v>
      </c>
      <c r="D173" s="2">
        <v>0</v>
      </c>
      <c r="E173" s="2">
        <v>838.11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838.11</v>
      </c>
    </row>
    <row r="174" spans="1:11">
      <c r="A174" t="s">
        <v>107</v>
      </c>
      <c r="B174" t="s">
        <v>6635</v>
      </c>
      <c r="C174" t="s">
        <v>12</v>
      </c>
      <c r="D174" s="2">
        <v>0</v>
      </c>
      <c r="E174" s="2">
        <v>291.5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291.5</v>
      </c>
    </row>
    <row r="175" spans="1:11">
      <c r="A175" t="s">
        <v>108</v>
      </c>
      <c r="B175" t="s">
        <v>6636</v>
      </c>
      <c r="C175" t="s">
        <v>12</v>
      </c>
      <c r="D175" s="2">
        <v>0</v>
      </c>
      <c r="E175" s="2">
        <v>1140.05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1140.05</v>
      </c>
    </row>
    <row r="176" spans="1:11">
      <c r="A176" t="s">
        <v>108</v>
      </c>
      <c r="B176" t="s">
        <v>6637</v>
      </c>
      <c r="C176" t="s">
        <v>12</v>
      </c>
      <c r="D176" s="2">
        <v>0</v>
      </c>
      <c r="E176" s="2">
        <v>851.96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851.96</v>
      </c>
    </row>
    <row r="177" spans="1:11">
      <c r="A177" t="s">
        <v>109</v>
      </c>
      <c r="B177" t="s">
        <v>6638</v>
      </c>
      <c r="C177" t="s">
        <v>12</v>
      </c>
      <c r="D177" s="2">
        <v>0</v>
      </c>
      <c r="E177" s="2">
        <v>4.5999999999999996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4.5999999999999996</v>
      </c>
    </row>
    <row r="178" spans="1:11">
      <c r="A178" t="s">
        <v>109</v>
      </c>
      <c r="B178" t="s">
        <v>6638</v>
      </c>
      <c r="C178" t="s">
        <v>12</v>
      </c>
      <c r="D178" s="2">
        <v>0</v>
      </c>
      <c r="E178" s="2">
        <v>-53.35</v>
      </c>
      <c r="F178" s="2">
        <v>0</v>
      </c>
      <c r="G178" s="2">
        <v>0</v>
      </c>
      <c r="H178" s="2">
        <v>-53.35</v>
      </c>
      <c r="I178" s="2">
        <v>0</v>
      </c>
      <c r="J178" s="2">
        <v>0</v>
      </c>
      <c r="K178" s="2">
        <v>0</v>
      </c>
    </row>
    <row r="179" spans="1:11">
      <c r="A179" t="s">
        <v>110</v>
      </c>
      <c r="B179" t="s">
        <v>6639</v>
      </c>
      <c r="C179" t="s">
        <v>12</v>
      </c>
      <c r="D179" s="2">
        <v>0</v>
      </c>
      <c r="E179" s="2">
        <v>2058.33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2058.33</v>
      </c>
    </row>
    <row r="180" spans="1:11">
      <c r="A180" t="s">
        <v>110</v>
      </c>
      <c r="B180" t="s">
        <v>6640</v>
      </c>
      <c r="C180" t="s">
        <v>12</v>
      </c>
      <c r="D180" s="2">
        <v>0</v>
      </c>
      <c r="E180" s="2">
        <v>791.13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791.13</v>
      </c>
    </row>
    <row r="181" spans="1:11">
      <c r="A181" t="s">
        <v>111</v>
      </c>
      <c r="B181" t="s">
        <v>6641</v>
      </c>
      <c r="C181" t="s">
        <v>12</v>
      </c>
      <c r="D181" s="2">
        <v>0</v>
      </c>
      <c r="E181" s="2">
        <v>650.77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650.77</v>
      </c>
    </row>
    <row r="182" spans="1:11">
      <c r="A182" t="s">
        <v>111</v>
      </c>
      <c r="B182" t="s">
        <v>6642</v>
      </c>
      <c r="C182" t="s">
        <v>12</v>
      </c>
      <c r="D182" s="2">
        <v>0</v>
      </c>
      <c r="E182" s="2">
        <v>1507.51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1507.51</v>
      </c>
    </row>
    <row r="183" spans="1:11">
      <c r="A183" t="s">
        <v>112</v>
      </c>
      <c r="B183" t="s">
        <v>6643</v>
      </c>
      <c r="C183" t="s">
        <v>12</v>
      </c>
      <c r="D183" s="2">
        <v>0</v>
      </c>
      <c r="E183" s="2">
        <v>4.54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4.54</v>
      </c>
    </row>
    <row r="184" spans="1:11">
      <c r="A184" t="s">
        <v>113</v>
      </c>
      <c r="B184" t="s">
        <v>6644</v>
      </c>
      <c r="C184" t="s">
        <v>12</v>
      </c>
      <c r="D184" s="2">
        <v>0</v>
      </c>
      <c r="E184" s="2">
        <v>13254.45</v>
      </c>
      <c r="F184" s="2">
        <v>0</v>
      </c>
      <c r="G184" s="2">
        <v>864.12</v>
      </c>
      <c r="H184" s="2">
        <v>0</v>
      </c>
      <c r="I184" s="2">
        <v>0</v>
      </c>
      <c r="J184" s="2">
        <v>0</v>
      </c>
      <c r="K184" s="2">
        <v>12390.33</v>
      </c>
    </row>
    <row r="185" spans="1:11">
      <c r="A185" t="s">
        <v>113</v>
      </c>
      <c r="B185" t="s">
        <v>6645</v>
      </c>
      <c r="C185" t="s">
        <v>12</v>
      </c>
      <c r="D185" s="2">
        <v>0</v>
      </c>
      <c r="E185" s="2">
        <v>3260.79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3260.79</v>
      </c>
    </row>
    <row r="186" spans="1:11">
      <c r="A186" t="s">
        <v>114</v>
      </c>
      <c r="B186" t="s">
        <v>6646</v>
      </c>
      <c r="C186" t="s">
        <v>12</v>
      </c>
      <c r="D186" s="2">
        <v>0</v>
      </c>
      <c r="E186" s="2">
        <v>145.96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145.96</v>
      </c>
    </row>
    <row r="187" spans="1:11">
      <c r="A187" t="s">
        <v>115</v>
      </c>
      <c r="B187" t="s">
        <v>6647</v>
      </c>
      <c r="C187" t="s">
        <v>12</v>
      </c>
      <c r="D187" s="2">
        <v>0</v>
      </c>
      <c r="E187" s="2">
        <v>20.350000000000001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20.350000000000001</v>
      </c>
    </row>
    <row r="188" spans="1:11">
      <c r="A188" t="s">
        <v>115</v>
      </c>
      <c r="B188" t="s">
        <v>6647</v>
      </c>
      <c r="C188" t="s">
        <v>12</v>
      </c>
      <c r="D188" s="2">
        <v>0</v>
      </c>
      <c r="E188" s="2">
        <v>-11.25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-11.25</v>
      </c>
    </row>
    <row r="189" spans="1:11">
      <c r="A189" t="s">
        <v>116</v>
      </c>
      <c r="B189" t="s">
        <v>6648</v>
      </c>
      <c r="C189" t="s">
        <v>12</v>
      </c>
      <c r="D189" s="2">
        <v>0</v>
      </c>
      <c r="E189" s="2">
        <v>11624.87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11624.87</v>
      </c>
    </row>
    <row r="190" spans="1:11">
      <c r="A190" t="s">
        <v>117</v>
      </c>
      <c r="B190" t="s">
        <v>6649</v>
      </c>
      <c r="C190" t="s">
        <v>12</v>
      </c>
      <c r="D190" s="2">
        <v>0</v>
      </c>
      <c r="E190" s="2">
        <v>3258.71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3258.71</v>
      </c>
    </row>
    <row r="191" spans="1:11">
      <c r="A191" t="s">
        <v>117</v>
      </c>
      <c r="B191" t="s">
        <v>6650</v>
      </c>
      <c r="C191" t="s">
        <v>12</v>
      </c>
      <c r="D191" s="2">
        <v>0</v>
      </c>
      <c r="E191" s="2">
        <v>224.57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224.57</v>
      </c>
    </row>
    <row r="192" spans="1:11">
      <c r="A192" t="s">
        <v>118</v>
      </c>
      <c r="B192" t="s">
        <v>6651</v>
      </c>
      <c r="C192" t="s">
        <v>12</v>
      </c>
      <c r="D192" s="2">
        <v>0</v>
      </c>
      <c r="E192" s="2">
        <v>520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520</v>
      </c>
    </row>
    <row r="193" spans="1:11">
      <c r="A193" t="s">
        <v>115</v>
      </c>
      <c r="B193" t="s">
        <v>6652</v>
      </c>
      <c r="C193" t="s">
        <v>12</v>
      </c>
      <c r="D193" s="2">
        <v>0</v>
      </c>
      <c r="E193" s="2">
        <v>566.82000000000005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566.82000000000005</v>
      </c>
    </row>
    <row r="194" spans="1:11">
      <c r="A194" t="s">
        <v>115</v>
      </c>
      <c r="B194" t="s">
        <v>6653</v>
      </c>
      <c r="C194" t="s">
        <v>12</v>
      </c>
      <c r="D194" s="2">
        <v>0</v>
      </c>
      <c r="E194" s="2">
        <v>-19.68</v>
      </c>
      <c r="F194" s="2">
        <v>0</v>
      </c>
      <c r="G194" s="2">
        <v>0</v>
      </c>
      <c r="H194" s="2">
        <v>-19.68</v>
      </c>
      <c r="I194" s="2">
        <v>0</v>
      </c>
      <c r="J194" s="2">
        <v>0</v>
      </c>
      <c r="K194" s="2">
        <v>0</v>
      </c>
    </row>
    <row r="195" spans="1:11">
      <c r="A195" t="s">
        <v>116</v>
      </c>
      <c r="B195" t="s">
        <v>6654</v>
      </c>
      <c r="C195" t="s">
        <v>12</v>
      </c>
      <c r="D195" s="2">
        <v>0</v>
      </c>
      <c r="E195" s="2">
        <v>336.72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336.72</v>
      </c>
    </row>
    <row r="196" spans="1:11">
      <c r="A196" t="s">
        <v>103</v>
      </c>
      <c r="B196" t="s">
        <v>119</v>
      </c>
      <c r="C196" t="s">
        <v>12</v>
      </c>
      <c r="D196" s="2">
        <v>0</v>
      </c>
      <c r="E196" s="2">
        <v>625.25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625.25</v>
      </c>
    </row>
    <row r="197" spans="1:11">
      <c r="A197" t="s">
        <v>120</v>
      </c>
      <c r="B197" t="s">
        <v>6655</v>
      </c>
      <c r="C197" t="s">
        <v>12</v>
      </c>
      <c r="D197" s="2">
        <v>0</v>
      </c>
      <c r="E197" s="2">
        <v>2180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2180</v>
      </c>
    </row>
    <row r="198" spans="1:11">
      <c r="A198" t="s">
        <v>121</v>
      </c>
      <c r="B198" t="s">
        <v>6656</v>
      </c>
      <c r="C198" t="s">
        <v>12</v>
      </c>
      <c r="D198" s="2">
        <v>0</v>
      </c>
      <c r="E198" s="2">
        <v>1700.55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1700.55</v>
      </c>
    </row>
    <row r="199" spans="1:11">
      <c r="A199" t="s">
        <v>121</v>
      </c>
      <c r="B199" t="s">
        <v>6657</v>
      </c>
      <c r="C199" t="s">
        <v>12</v>
      </c>
      <c r="D199" s="2">
        <v>0</v>
      </c>
      <c r="E199" s="2">
        <v>1445.74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1445.74</v>
      </c>
    </row>
    <row r="200" spans="1:11">
      <c r="A200" t="s">
        <v>122</v>
      </c>
      <c r="B200" t="s">
        <v>6658</v>
      </c>
      <c r="C200" t="s">
        <v>12</v>
      </c>
      <c r="D200" s="2">
        <v>0</v>
      </c>
      <c r="E200" s="2">
        <v>1683.47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1683.47</v>
      </c>
    </row>
    <row r="201" spans="1:11">
      <c r="A201" t="s">
        <v>123</v>
      </c>
      <c r="B201" t="s">
        <v>6659</v>
      </c>
      <c r="C201" t="s">
        <v>12</v>
      </c>
      <c r="D201" s="2">
        <v>0</v>
      </c>
      <c r="E201" s="2">
        <v>50.4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50.4</v>
      </c>
    </row>
    <row r="202" spans="1:11">
      <c r="A202" t="s">
        <v>124</v>
      </c>
      <c r="B202" t="s">
        <v>6660</v>
      </c>
      <c r="C202" t="s">
        <v>12</v>
      </c>
      <c r="D202" s="2">
        <v>0</v>
      </c>
      <c r="E202" s="2">
        <v>-163.13999999999999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-163.13999999999999</v>
      </c>
    </row>
    <row r="203" spans="1:11">
      <c r="A203" t="s">
        <v>125</v>
      </c>
      <c r="B203" t="s">
        <v>6661</v>
      </c>
      <c r="C203" t="s">
        <v>12</v>
      </c>
      <c r="D203" s="2">
        <v>0</v>
      </c>
      <c r="E203" s="2">
        <v>1884.94</v>
      </c>
      <c r="F203" s="2">
        <v>0</v>
      </c>
      <c r="G203" s="2">
        <v>0</v>
      </c>
      <c r="H203" s="2">
        <v>0</v>
      </c>
      <c r="I203" s="2">
        <v>0</v>
      </c>
      <c r="J203" s="2">
        <v>1884.94</v>
      </c>
      <c r="K203" s="2">
        <v>0</v>
      </c>
    </row>
    <row r="204" spans="1:11">
      <c r="A204" t="s">
        <v>125</v>
      </c>
      <c r="B204" t="s">
        <v>6662</v>
      </c>
      <c r="C204" t="s">
        <v>12</v>
      </c>
      <c r="D204" s="2">
        <v>0</v>
      </c>
      <c r="E204" s="2">
        <v>6033</v>
      </c>
      <c r="F204" s="2">
        <v>0</v>
      </c>
      <c r="G204" s="2">
        <v>0</v>
      </c>
      <c r="H204" s="2">
        <v>0</v>
      </c>
      <c r="I204" s="2">
        <v>0</v>
      </c>
      <c r="J204" s="2">
        <v>5714.95</v>
      </c>
      <c r="K204" s="2">
        <v>318.05</v>
      </c>
    </row>
    <row r="205" spans="1:11">
      <c r="A205" t="s">
        <v>126</v>
      </c>
      <c r="B205" t="s">
        <v>6663</v>
      </c>
      <c r="C205" t="s">
        <v>12</v>
      </c>
      <c r="D205" s="2">
        <v>0</v>
      </c>
      <c r="E205" s="2">
        <v>20.66</v>
      </c>
      <c r="F205" s="2">
        <v>0</v>
      </c>
      <c r="G205" s="2">
        <v>0</v>
      </c>
      <c r="H205" s="2">
        <v>0</v>
      </c>
      <c r="I205" s="2">
        <v>0</v>
      </c>
      <c r="J205" s="2">
        <v>20.66</v>
      </c>
      <c r="K205" s="2">
        <v>0</v>
      </c>
    </row>
    <row r="206" spans="1:11">
      <c r="A206" t="s">
        <v>127</v>
      </c>
      <c r="B206" t="s">
        <v>6664</v>
      </c>
      <c r="C206" t="s">
        <v>12</v>
      </c>
      <c r="D206" s="2">
        <v>0</v>
      </c>
      <c r="E206" s="2">
        <v>930</v>
      </c>
      <c r="F206" s="2">
        <v>0</v>
      </c>
      <c r="G206" s="2">
        <v>0</v>
      </c>
      <c r="H206" s="2">
        <v>0</v>
      </c>
      <c r="I206" s="2">
        <v>930</v>
      </c>
      <c r="J206" s="2">
        <v>0</v>
      </c>
      <c r="K206" s="2">
        <v>0</v>
      </c>
    </row>
    <row r="207" spans="1:11">
      <c r="A207" t="s">
        <v>127</v>
      </c>
      <c r="B207" t="s">
        <v>6665</v>
      </c>
      <c r="C207" t="s">
        <v>12</v>
      </c>
      <c r="D207" s="2">
        <v>0</v>
      </c>
      <c r="E207" s="2">
        <v>254.49</v>
      </c>
      <c r="F207" s="2">
        <v>0</v>
      </c>
      <c r="G207" s="2">
        <v>0</v>
      </c>
      <c r="H207" s="2">
        <v>0</v>
      </c>
      <c r="I207" s="2">
        <v>254.49</v>
      </c>
      <c r="J207" s="2">
        <v>0</v>
      </c>
      <c r="K207" s="2">
        <v>0</v>
      </c>
    </row>
    <row r="208" spans="1:11">
      <c r="A208" t="s">
        <v>28</v>
      </c>
      <c r="B208" t="s">
        <v>6666</v>
      </c>
      <c r="C208" t="s">
        <v>12</v>
      </c>
      <c r="D208" s="2">
        <v>0</v>
      </c>
      <c r="E208" s="2">
        <v>642.53</v>
      </c>
      <c r="F208" s="2">
        <v>0</v>
      </c>
      <c r="G208" s="2">
        <v>0</v>
      </c>
      <c r="H208" s="2">
        <v>642.53</v>
      </c>
      <c r="I208" s="2">
        <v>0</v>
      </c>
      <c r="J208" s="2">
        <v>0</v>
      </c>
      <c r="K208" s="2">
        <v>0</v>
      </c>
    </row>
    <row r="209" spans="1:11">
      <c r="A209" t="s">
        <v>128</v>
      </c>
      <c r="B209" t="s">
        <v>6667</v>
      </c>
      <c r="C209" t="s">
        <v>12</v>
      </c>
      <c r="D209" s="2">
        <v>0</v>
      </c>
      <c r="E209" s="2">
        <v>-87.51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-87.51</v>
      </c>
    </row>
    <row r="210" spans="1:11">
      <c r="A210" t="s">
        <v>120</v>
      </c>
      <c r="B210" t="s">
        <v>6668</v>
      </c>
      <c r="C210" t="s">
        <v>12</v>
      </c>
      <c r="D210" s="2">
        <v>0</v>
      </c>
      <c r="E210" s="2">
        <v>10435.620000000001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10435.620000000001</v>
      </c>
    </row>
    <row r="211" spans="1:11">
      <c r="A211" t="s">
        <v>129</v>
      </c>
      <c r="B211" t="s">
        <v>6669</v>
      </c>
      <c r="C211" t="s">
        <v>12</v>
      </c>
      <c r="D211" s="2">
        <v>0</v>
      </c>
      <c r="E211" s="2">
        <v>937.31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937.31</v>
      </c>
    </row>
    <row r="212" spans="1:11">
      <c r="A212" t="s">
        <v>129</v>
      </c>
      <c r="B212" t="s">
        <v>6670</v>
      </c>
      <c r="C212" t="s">
        <v>12</v>
      </c>
      <c r="D212" s="2">
        <v>0</v>
      </c>
      <c r="E212" s="2">
        <v>388.44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388.44</v>
      </c>
    </row>
    <row r="213" spans="1:11">
      <c r="A213" t="s">
        <v>130</v>
      </c>
      <c r="B213" t="s">
        <v>6671</v>
      </c>
      <c r="C213" t="s">
        <v>12</v>
      </c>
      <c r="D213" s="2">
        <v>0</v>
      </c>
      <c r="E213" s="2">
        <v>1634.62</v>
      </c>
      <c r="F213" s="2">
        <v>0</v>
      </c>
      <c r="G213" s="2">
        <v>0</v>
      </c>
      <c r="H213" s="2">
        <v>1634.62</v>
      </c>
      <c r="I213" s="2">
        <v>0</v>
      </c>
      <c r="J213" s="2">
        <v>0</v>
      </c>
      <c r="K213" s="2">
        <v>0</v>
      </c>
    </row>
    <row r="214" spans="1:11">
      <c r="A214" t="s">
        <v>131</v>
      </c>
      <c r="B214" t="s">
        <v>6672</v>
      </c>
      <c r="C214" t="s">
        <v>12</v>
      </c>
      <c r="D214" s="2">
        <v>0</v>
      </c>
      <c r="E214" s="2">
        <v>3863.69</v>
      </c>
      <c r="F214" s="2">
        <v>0</v>
      </c>
      <c r="G214" s="2">
        <v>0</v>
      </c>
      <c r="H214" s="2">
        <v>3863.69</v>
      </c>
      <c r="I214" s="2">
        <v>0</v>
      </c>
      <c r="J214" s="2">
        <v>0</v>
      </c>
      <c r="K214" s="2">
        <v>0</v>
      </c>
    </row>
    <row r="215" spans="1:11">
      <c r="A215" t="s">
        <v>132</v>
      </c>
      <c r="B215" t="s">
        <v>6673</v>
      </c>
      <c r="C215" t="s">
        <v>12</v>
      </c>
      <c r="D215" s="2">
        <v>0</v>
      </c>
      <c r="E215" s="2">
        <v>1832</v>
      </c>
      <c r="F215" s="2">
        <v>0</v>
      </c>
      <c r="G215" s="2">
        <v>0</v>
      </c>
      <c r="H215" s="2">
        <v>1832</v>
      </c>
      <c r="I215" s="2">
        <v>0</v>
      </c>
      <c r="J215" s="2">
        <v>0</v>
      </c>
      <c r="K215" s="2">
        <v>0</v>
      </c>
    </row>
    <row r="216" spans="1:11">
      <c r="A216" t="s">
        <v>132</v>
      </c>
      <c r="B216" t="s">
        <v>6674</v>
      </c>
      <c r="C216" t="s">
        <v>12</v>
      </c>
      <c r="D216" s="2">
        <v>0</v>
      </c>
      <c r="E216" s="2">
        <v>666</v>
      </c>
      <c r="F216" s="2">
        <v>0</v>
      </c>
      <c r="G216" s="2">
        <v>0</v>
      </c>
      <c r="H216" s="2">
        <v>666</v>
      </c>
      <c r="I216" s="2">
        <v>0</v>
      </c>
      <c r="J216" s="2">
        <v>0</v>
      </c>
      <c r="K216" s="2">
        <v>0</v>
      </c>
    </row>
    <row r="217" spans="1:11">
      <c r="A217" t="s">
        <v>133</v>
      </c>
      <c r="B217" t="s">
        <v>6675</v>
      </c>
      <c r="C217" t="s">
        <v>12</v>
      </c>
      <c r="D217" s="2">
        <v>0</v>
      </c>
      <c r="E217" s="2">
        <v>1489.35</v>
      </c>
      <c r="F217" s="2">
        <v>0</v>
      </c>
      <c r="G217" s="2">
        <v>0</v>
      </c>
      <c r="H217" s="2">
        <v>1489.35</v>
      </c>
      <c r="I217" s="2">
        <v>0</v>
      </c>
      <c r="J217" s="2">
        <v>0</v>
      </c>
      <c r="K217" s="2">
        <v>0</v>
      </c>
    </row>
    <row r="218" spans="1:11">
      <c r="A218" t="s">
        <v>133</v>
      </c>
      <c r="B218" t="s">
        <v>6676</v>
      </c>
      <c r="C218" t="s">
        <v>12</v>
      </c>
      <c r="D218" s="2">
        <v>0</v>
      </c>
      <c r="E218" s="2">
        <v>207.15</v>
      </c>
      <c r="F218" s="2">
        <v>0</v>
      </c>
      <c r="G218" s="2">
        <v>0</v>
      </c>
      <c r="H218" s="2">
        <v>207.15</v>
      </c>
      <c r="I218" s="2">
        <v>0</v>
      </c>
      <c r="J218" s="2">
        <v>0</v>
      </c>
      <c r="K218" s="2">
        <v>0</v>
      </c>
    </row>
    <row r="219" spans="1:11">
      <c r="A219" t="s">
        <v>134</v>
      </c>
      <c r="B219" t="s">
        <v>6677</v>
      </c>
      <c r="C219" t="s">
        <v>12</v>
      </c>
      <c r="D219" s="2">
        <v>0</v>
      </c>
      <c r="E219" s="2">
        <v>2680.83</v>
      </c>
      <c r="F219" s="2">
        <v>0</v>
      </c>
      <c r="G219" s="2">
        <v>2680.83</v>
      </c>
      <c r="H219" s="2">
        <v>0</v>
      </c>
      <c r="I219" s="2">
        <v>0</v>
      </c>
      <c r="J219" s="2">
        <v>0</v>
      </c>
      <c r="K219" s="2">
        <v>0</v>
      </c>
    </row>
    <row r="220" spans="1:11">
      <c r="A220" t="s">
        <v>134</v>
      </c>
      <c r="B220" t="s">
        <v>6678</v>
      </c>
      <c r="C220" t="s">
        <v>12</v>
      </c>
      <c r="D220" s="2">
        <v>0</v>
      </c>
      <c r="E220" s="2">
        <v>1919.99</v>
      </c>
      <c r="F220" s="2">
        <v>0</v>
      </c>
      <c r="G220" s="2">
        <v>1919.99</v>
      </c>
      <c r="H220" s="2">
        <v>0</v>
      </c>
      <c r="I220" s="2">
        <v>0</v>
      </c>
      <c r="J220" s="2">
        <v>0</v>
      </c>
      <c r="K220" s="2">
        <v>0</v>
      </c>
    </row>
    <row r="221" spans="1:11">
      <c r="A221" t="s">
        <v>135</v>
      </c>
      <c r="B221" t="s">
        <v>6679</v>
      </c>
      <c r="C221" t="s">
        <v>12</v>
      </c>
      <c r="D221" s="2">
        <v>0</v>
      </c>
      <c r="E221" s="2">
        <v>1280.82</v>
      </c>
      <c r="F221" s="2">
        <v>0</v>
      </c>
      <c r="G221" s="2">
        <v>674.09</v>
      </c>
      <c r="H221" s="2">
        <v>0</v>
      </c>
      <c r="I221" s="2">
        <v>0</v>
      </c>
      <c r="J221" s="2">
        <v>0</v>
      </c>
      <c r="K221" s="2">
        <v>606.73</v>
      </c>
    </row>
    <row r="222" spans="1:11">
      <c r="A222" t="s">
        <v>135</v>
      </c>
      <c r="B222" t="s">
        <v>6680</v>
      </c>
      <c r="C222" t="s">
        <v>12</v>
      </c>
      <c r="D222" s="2">
        <v>0</v>
      </c>
      <c r="E222" s="2">
        <v>2684.41</v>
      </c>
      <c r="F222" s="2">
        <v>0</v>
      </c>
      <c r="G222" s="2">
        <v>1370.19</v>
      </c>
      <c r="H222" s="2">
        <v>0</v>
      </c>
      <c r="I222" s="2">
        <v>0</v>
      </c>
      <c r="J222" s="2">
        <v>0</v>
      </c>
      <c r="K222" s="2">
        <v>1314.22</v>
      </c>
    </row>
    <row r="223" spans="1:11">
      <c r="A223" t="s">
        <v>136</v>
      </c>
      <c r="B223" t="s">
        <v>6681</v>
      </c>
      <c r="C223" t="s">
        <v>12</v>
      </c>
      <c r="D223" s="2">
        <v>0</v>
      </c>
      <c r="E223" s="2">
        <v>600</v>
      </c>
      <c r="F223" s="2">
        <v>0</v>
      </c>
      <c r="G223" s="2">
        <v>600</v>
      </c>
      <c r="H223" s="2">
        <v>0</v>
      </c>
      <c r="I223" s="2">
        <v>0</v>
      </c>
      <c r="J223" s="2">
        <v>0</v>
      </c>
      <c r="K223" s="2">
        <v>0</v>
      </c>
    </row>
    <row r="224" spans="1:11">
      <c r="A224" t="s">
        <v>91</v>
      </c>
      <c r="B224" t="s">
        <v>6682</v>
      </c>
      <c r="C224" t="s">
        <v>12</v>
      </c>
      <c r="D224" s="2">
        <v>0</v>
      </c>
      <c r="E224" s="2">
        <v>436.09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436.09</v>
      </c>
    </row>
    <row r="225" spans="1:11">
      <c r="A225" t="s">
        <v>137</v>
      </c>
      <c r="B225" t="s">
        <v>6683</v>
      </c>
      <c r="C225" t="s">
        <v>12</v>
      </c>
      <c r="D225" s="2">
        <v>0</v>
      </c>
      <c r="E225" s="2">
        <v>1525.1</v>
      </c>
      <c r="F225" s="2">
        <v>0</v>
      </c>
      <c r="G225" s="2">
        <v>1525.1</v>
      </c>
      <c r="H225" s="2">
        <v>0</v>
      </c>
      <c r="I225" s="2">
        <v>0</v>
      </c>
      <c r="J225" s="2">
        <v>0</v>
      </c>
      <c r="K225" s="2">
        <v>0</v>
      </c>
    </row>
    <row r="226" spans="1:11">
      <c r="A226" t="s">
        <v>138</v>
      </c>
      <c r="B226" t="s">
        <v>6684</v>
      </c>
      <c r="C226" t="s">
        <v>12</v>
      </c>
      <c r="D226" s="2">
        <v>0</v>
      </c>
      <c r="E226" s="2">
        <v>12794.04</v>
      </c>
      <c r="F226" s="2">
        <v>0</v>
      </c>
      <c r="G226" s="2">
        <v>12794.04</v>
      </c>
      <c r="H226" s="2">
        <v>0</v>
      </c>
      <c r="I226" s="2">
        <v>0</v>
      </c>
      <c r="J226" s="2">
        <v>0</v>
      </c>
      <c r="K226" s="2">
        <v>0</v>
      </c>
    </row>
    <row r="227" spans="1:11">
      <c r="A227" t="s">
        <v>138</v>
      </c>
      <c r="B227" t="s">
        <v>6685</v>
      </c>
      <c r="C227" t="s">
        <v>12</v>
      </c>
      <c r="D227" s="2">
        <v>0</v>
      </c>
      <c r="E227" s="2">
        <v>-5375.95</v>
      </c>
      <c r="F227" s="2">
        <v>0</v>
      </c>
      <c r="G227" s="2">
        <v>0</v>
      </c>
      <c r="H227" s="2">
        <v>-5375.95</v>
      </c>
      <c r="I227" s="2">
        <v>0</v>
      </c>
      <c r="J227" s="2">
        <v>0</v>
      </c>
      <c r="K227" s="2">
        <v>0</v>
      </c>
    </row>
    <row r="228" spans="1:11">
      <c r="A228" t="s">
        <v>131</v>
      </c>
      <c r="B228" t="s">
        <v>6686</v>
      </c>
      <c r="C228" t="s">
        <v>12</v>
      </c>
      <c r="D228" s="2">
        <v>0</v>
      </c>
      <c r="E228" s="2">
        <v>1540.47</v>
      </c>
      <c r="F228" s="2">
        <v>0</v>
      </c>
      <c r="G228" s="2">
        <v>0</v>
      </c>
      <c r="H228" s="2">
        <v>1540.47</v>
      </c>
      <c r="I228" s="2">
        <v>0</v>
      </c>
      <c r="J228" s="2">
        <v>0</v>
      </c>
      <c r="K228" s="2">
        <v>0</v>
      </c>
    </row>
    <row r="229" spans="1:11">
      <c r="A229" t="s">
        <v>139</v>
      </c>
      <c r="B229" t="s">
        <v>6687</v>
      </c>
      <c r="C229" t="s">
        <v>12</v>
      </c>
      <c r="D229" s="2">
        <v>0</v>
      </c>
      <c r="E229" s="2">
        <v>1874.37</v>
      </c>
      <c r="F229" s="2">
        <v>0</v>
      </c>
      <c r="G229" s="2">
        <v>1874.37</v>
      </c>
      <c r="H229" s="2">
        <v>0</v>
      </c>
      <c r="I229" s="2">
        <v>0</v>
      </c>
      <c r="J229" s="2">
        <v>0</v>
      </c>
      <c r="K229" s="2">
        <v>0</v>
      </c>
    </row>
    <row r="230" spans="1:11">
      <c r="A230" t="s">
        <v>139</v>
      </c>
      <c r="B230" t="s">
        <v>6688</v>
      </c>
      <c r="C230" t="s">
        <v>12</v>
      </c>
      <c r="D230" s="2">
        <v>0</v>
      </c>
      <c r="E230" s="2">
        <v>411.75</v>
      </c>
      <c r="F230" s="2">
        <v>0</v>
      </c>
      <c r="G230" s="2">
        <v>411.75</v>
      </c>
      <c r="H230" s="2">
        <v>0</v>
      </c>
      <c r="I230" s="2">
        <v>0</v>
      </c>
      <c r="J230" s="2">
        <v>0</v>
      </c>
      <c r="K230" s="2">
        <v>0</v>
      </c>
    </row>
    <row r="231" spans="1:11">
      <c r="A231" t="s">
        <v>140</v>
      </c>
      <c r="B231" t="s">
        <v>6689</v>
      </c>
      <c r="C231" t="s">
        <v>12</v>
      </c>
      <c r="D231" s="2">
        <v>0</v>
      </c>
      <c r="E231" s="2">
        <v>13317.67</v>
      </c>
      <c r="F231" s="2">
        <v>0</v>
      </c>
      <c r="G231" s="2">
        <v>6823.73</v>
      </c>
      <c r="H231" s="2">
        <v>0</v>
      </c>
      <c r="I231" s="2">
        <v>0</v>
      </c>
      <c r="J231" s="2">
        <v>0</v>
      </c>
      <c r="K231" s="2">
        <v>6493.94</v>
      </c>
    </row>
    <row r="232" spans="1:11">
      <c r="A232" t="s">
        <v>141</v>
      </c>
      <c r="B232" t="s">
        <v>6690</v>
      </c>
      <c r="C232" t="s">
        <v>12</v>
      </c>
      <c r="D232" s="2">
        <v>0</v>
      </c>
      <c r="E232" s="2">
        <v>2801.91</v>
      </c>
      <c r="F232" s="2">
        <v>0</v>
      </c>
      <c r="G232" s="2">
        <v>2801.91</v>
      </c>
      <c r="H232" s="2">
        <v>0</v>
      </c>
      <c r="I232" s="2">
        <v>0</v>
      </c>
      <c r="J232" s="2">
        <v>0</v>
      </c>
      <c r="K232" s="2">
        <v>0</v>
      </c>
    </row>
    <row r="233" spans="1:11">
      <c r="A233" t="s">
        <v>141</v>
      </c>
      <c r="B233" t="s">
        <v>6691</v>
      </c>
      <c r="C233" t="s">
        <v>12</v>
      </c>
      <c r="D233" s="2">
        <v>0</v>
      </c>
      <c r="E233" s="2">
        <v>1729.02</v>
      </c>
      <c r="F233" s="2">
        <v>0</v>
      </c>
      <c r="G233" s="2">
        <v>1729.02</v>
      </c>
      <c r="H233" s="2">
        <v>0</v>
      </c>
      <c r="I233" s="2">
        <v>0</v>
      </c>
      <c r="J233" s="2">
        <v>0</v>
      </c>
      <c r="K233" s="2">
        <v>0</v>
      </c>
    </row>
    <row r="234" spans="1:11">
      <c r="A234" t="s">
        <v>142</v>
      </c>
      <c r="B234" t="s">
        <v>6692</v>
      </c>
      <c r="C234" t="s">
        <v>12</v>
      </c>
      <c r="D234" s="2">
        <v>0</v>
      </c>
      <c r="E234" s="2">
        <v>1949.43</v>
      </c>
      <c r="F234" s="2">
        <v>0</v>
      </c>
      <c r="G234" s="2">
        <v>1949.43</v>
      </c>
      <c r="H234" s="2">
        <v>0</v>
      </c>
      <c r="I234" s="2">
        <v>0</v>
      </c>
      <c r="J234" s="2">
        <v>0</v>
      </c>
      <c r="K234" s="2">
        <v>0</v>
      </c>
    </row>
    <row r="235" spans="1:11">
      <c r="A235" t="s">
        <v>142</v>
      </c>
      <c r="B235" t="s">
        <v>6693</v>
      </c>
      <c r="C235" t="s">
        <v>12</v>
      </c>
      <c r="D235" s="2">
        <v>0</v>
      </c>
      <c r="E235" s="2">
        <v>510.49</v>
      </c>
      <c r="F235" s="2">
        <v>0</v>
      </c>
      <c r="G235" s="2">
        <v>510.49</v>
      </c>
      <c r="H235" s="2">
        <v>0</v>
      </c>
      <c r="I235" s="2">
        <v>0</v>
      </c>
      <c r="J235" s="2">
        <v>0</v>
      </c>
      <c r="K235" s="2">
        <v>0</v>
      </c>
    </row>
    <row r="236" spans="1:11">
      <c r="A236" t="s">
        <v>143</v>
      </c>
      <c r="B236" t="s">
        <v>6694</v>
      </c>
      <c r="C236" t="s">
        <v>12</v>
      </c>
      <c r="D236" s="2">
        <v>0</v>
      </c>
      <c r="E236" s="2">
        <v>1098.83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1098.83</v>
      </c>
    </row>
    <row r="237" spans="1:11">
      <c r="A237" t="s">
        <v>143</v>
      </c>
      <c r="B237" t="s">
        <v>6695</v>
      </c>
      <c r="C237" t="s">
        <v>12</v>
      </c>
      <c r="D237" s="2">
        <v>0</v>
      </c>
      <c r="E237" s="2">
        <v>153.30000000000001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153.30000000000001</v>
      </c>
    </row>
    <row r="238" spans="1:11">
      <c r="A238" t="s">
        <v>144</v>
      </c>
      <c r="B238" t="s">
        <v>6696</v>
      </c>
      <c r="C238" t="s">
        <v>12</v>
      </c>
      <c r="D238" s="2">
        <v>0</v>
      </c>
      <c r="E238" s="2">
        <v>4827.7700000000004</v>
      </c>
      <c r="F238" s="2">
        <v>0</v>
      </c>
      <c r="G238" s="2">
        <v>0</v>
      </c>
      <c r="H238" s="2">
        <v>4827.7700000000004</v>
      </c>
      <c r="I238" s="2">
        <v>0</v>
      </c>
      <c r="J238" s="2">
        <v>0</v>
      </c>
      <c r="K238" s="2">
        <v>0</v>
      </c>
    </row>
    <row r="239" spans="1:11">
      <c r="A239" t="s">
        <v>140</v>
      </c>
      <c r="B239" t="s">
        <v>6697</v>
      </c>
      <c r="C239" t="s">
        <v>12</v>
      </c>
      <c r="D239" s="2">
        <v>0</v>
      </c>
      <c r="E239" s="2">
        <v>8605.32</v>
      </c>
      <c r="F239" s="2">
        <v>0</v>
      </c>
      <c r="G239" s="2">
        <v>4337.43</v>
      </c>
      <c r="H239" s="2">
        <v>0</v>
      </c>
      <c r="I239" s="2">
        <v>0</v>
      </c>
      <c r="J239" s="2">
        <v>0</v>
      </c>
      <c r="K239" s="2">
        <v>4267.8900000000003</v>
      </c>
    </row>
    <row r="240" spans="1:11">
      <c r="A240" t="s">
        <v>145</v>
      </c>
      <c r="B240" t="s">
        <v>6698</v>
      </c>
      <c r="C240" t="s">
        <v>12</v>
      </c>
      <c r="D240" s="2">
        <v>0</v>
      </c>
      <c r="E240" s="2">
        <v>-61.5</v>
      </c>
      <c r="F240" s="2">
        <v>0</v>
      </c>
      <c r="G240" s="2">
        <v>0</v>
      </c>
      <c r="H240" s="2">
        <v>-61.5</v>
      </c>
      <c r="I240" s="2">
        <v>0</v>
      </c>
      <c r="J240" s="2">
        <v>0</v>
      </c>
      <c r="K240" s="2">
        <v>0</v>
      </c>
    </row>
    <row r="241" spans="1:11">
      <c r="A241" t="s">
        <v>145</v>
      </c>
      <c r="B241" t="s">
        <v>6699</v>
      </c>
      <c r="C241" t="s">
        <v>12</v>
      </c>
      <c r="D241" s="2">
        <v>0</v>
      </c>
      <c r="E241" s="2">
        <v>-12.3</v>
      </c>
      <c r="F241" s="2">
        <v>0</v>
      </c>
      <c r="G241" s="2">
        <v>0</v>
      </c>
      <c r="H241" s="2">
        <v>-12.3</v>
      </c>
      <c r="I241" s="2">
        <v>0</v>
      </c>
      <c r="J241" s="2">
        <v>0</v>
      </c>
      <c r="K241" s="2">
        <v>0</v>
      </c>
    </row>
    <row r="242" spans="1:11">
      <c r="A242" t="s">
        <v>146</v>
      </c>
      <c r="B242" t="s">
        <v>6700</v>
      </c>
      <c r="C242" t="s">
        <v>12</v>
      </c>
      <c r="D242" s="2">
        <v>0</v>
      </c>
      <c r="E242" s="2">
        <v>4369.37</v>
      </c>
      <c r="F242" s="2">
        <v>0</v>
      </c>
      <c r="G242" s="2">
        <v>4369.37</v>
      </c>
      <c r="H242" s="2">
        <v>0</v>
      </c>
      <c r="I242" s="2">
        <v>0</v>
      </c>
      <c r="J242" s="2">
        <v>0</v>
      </c>
      <c r="K242" s="2">
        <v>0</v>
      </c>
    </row>
    <row r="243" spans="1:11">
      <c r="A243" t="s">
        <v>146</v>
      </c>
      <c r="B243" t="s">
        <v>6701</v>
      </c>
      <c r="C243" t="s">
        <v>12</v>
      </c>
      <c r="D243" s="2">
        <v>0</v>
      </c>
      <c r="E243" s="2">
        <v>1594.76</v>
      </c>
      <c r="F243" s="2">
        <v>0</v>
      </c>
      <c r="G243" s="2">
        <v>1594.76</v>
      </c>
      <c r="H243" s="2">
        <v>0</v>
      </c>
      <c r="I243" s="2">
        <v>0</v>
      </c>
      <c r="J243" s="2">
        <v>0</v>
      </c>
      <c r="K243" s="2">
        <v>0</v>
      </c>
    </row>
    <row r="244" spans="1:11">
      <c r="A244" t="s">
        <v>146</v>
      </c>
      <c r="B244" t="s">
        <v>6702</v>
      </c>
      <c r="C244" t="s">
        <v>12</v>
      </c>
      <c r="D244" s="2">
        <v>0</v>
      </c>
      <c r="E244" s="2">
        <v>8300.3700000000008</v>
      </c>
      <c r="F244" s="2">
        <v>0</v>
      </c>
      <c r="G244" s="2">
        <v>8300.3700000000008</v>
      </c>
      <c r="H244" s="2">
        <v>0</v>
      </c>
      <c r="I244" s="2">
        <v>0</v>
      </c>
      <c r="J244" s="2">
        <v>0</v>
      </c>
      <c r="K244" s="2">
        <v>0</v>
      </c>
    </row>
    <row r="245" spans="1:11">
      <c r="A245" t="s">
        <v>146</v>
      </c>
      <c r="B245" t="s">
        <v>6703</v>
      </c>
      <c r="C245" t="s">
        <v>12</v>
      </c>
      <c r="D245" s="2">
        <v>0</v>
      </c>
      <c r="E245" s="2">
        <v>3894.45</v>
      </c>
      <c r="F245" s="2">
        <v>0</v>
      </c>
      <c r="G245" s="2">
        <v>3801.57</v>
      </c>
      <c r="H245" s="2">
        <v>0</v>
      </c>
      <c r="I245" s="2">
        <v>92.88</v>
      </c>
      <c r="J245" s="2">
        <v>0</v>
      </c>
      <c r="K245" s="2">
        <v>0</v>
      </c>
    </row>
    <row r="246" spans="1:11">
      <c r="A246" t="s">
        <v>146</v>
      </c>
      <c r="B246" t="s">
        <v>6704</v>
      </c>
      <c r="C246" t="s">
        <v>12</v>
      </c>
      <c r="D246" s="2">
        <v>0</v>
      </c>
      <c r="E246" s="2">
        <v>3132.86</v>
      </c>
      <c r="F246" s="2">
        <v>0</v>
      </c>
      <c r="G246" s="2">
        <v>3132.86</v>
      </c>
      <c r="H246" s="2">
        <v>0</v>
      </c>
      <c r="I246" s="2">
        <v>0</v>
      </c>
      <c r="J246" s="2">
        <v>0</v>
      </c>
      <c r="K246" s="2">
        <v>0</v>
      </c>
    </row>
    <row r="247" spans="1:11">
      <c r="A247" t="s">
        <v>146</v>
      </c>
      <c r="B247" t="s">
        <v>6705</v>
      </c>
      <c r="C247" t="s">
        <v>12</v>
      </c>
      <c r="D247" s="2">
        <v>0</v>
      </c>
      <c r="E247" s="2">
        <v>1005.35</v>
      </c>
      <c r="F247" s="2">
        <v>0</v>
      </c>
      <c r="G247" s="2">
        <v>1005.35</v>
      </c>
      <c r="H247" s="2">
        <v>0</v>
      </c>
      <c r="I247" s="2">
        <v>0</v>
      </c>
      <c r="J247" s="2">
        <v>0</v>
      </c>
      <c r="K247" s="2">
        <v>0</v>
      </c>
    </row>
    <row r="248" spans="1:11">
      <c r="A248" t="s">
        <v>147</v>
      </c>
      <c r="B248" t="s">
        <v>6706</v>
      </c>
      <c r="C248" t="s">
        <v>12</v>
      </c>
      <c r="D248" s="2">
        <v>0</v>
      </c>
      <c r="E248" s="2">
        <v>1545.91</v>
      </c>
      <c r="F248" s="2">
        <v>0</v>
      </c>
      <c r="G248" s="2">
        <v>1545.91</v>
      </c>
      <c r="H248" s="2">
        <v>0</v>
      </c>
      <c r="I248" s="2">
        <v>0</v>
      </c>
      <c r="J248" s="2">
        <v>0</v>
      </c>
      <c r="K248" s="2">
        <v>0</v>
      </c>
    </row>
    <row r="249" spans="1:11">
      <c r="A249" t="s">
        <v>147</v>
      </c>
      <c r="B249" t="s">
        <v>6707</v>
      </c>
      <c r="C249" t="s">
        <v>12</v>
      </c>
      <c r="D249" s="2">
        <v>0</v>
      </c>
      <c r="E249" s="2">
        <v>1204.97</v>
      </c>
      <c r="F249" s="2">
        <v>0</v>
      </c>
      <c r="G249" s="2">
        <v>1204.97</v>
      </c>
      <c r="H249" s="2">
        <v>0</v>
      </c>
      <c r="I249" s="2">
        <v>0</v>
      </c>
      <c r="J249" s="2">
        <v>0</v>
      </c>
      <c r="K249" s="2">
        <v>0</v>
      </c>
    </row>
    <row r="250" spans="1:11">
      <c r="A250" t="s">
        <v>137</v>
      </c>
      <c r="B250" t="s">
        <v>6708</v>
      </c>
      <c r="C250" t="s">
        <v>12</v>
      </c>
      <c r="D250" s="2">
        <v>0</v>
      </c>
      <c r="E250" s="2">
        <v>821.22</v>
      </c>
      <c r="F250" s="2">
        <v>0</v>
      </c>
      <c r="G250" s="2">
        <v>746.07</v>
      </c>
      <c r="H250" s="2">
        <v>0</v>
      </c>
      <c r="I250" s="2">
        <v>75.150000000000006</v>
      </c>
      <c r="J250" s="2">
        <v>0</v>
      </c>
      <c r="K250" s="2">
        <v>0</v>
      </c>
    </row>
    <row r="251" spans="1:11">
      <c r="A251" t="s">
        <v>148</v>
      </c>
      <c r="B251" t="s">
        <v>6709</v>
      </c>
      <c r="C251" t="s">
        <v>12</v>
      </c>
      <c r="D251" s="2">
        <v>0</v>
      </c>
      <c r="E251" s="2">
        <v>10962.76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10962.76</v>
      </c>
    </row>
    <row r="252" spans="1:11">
      <c r="A252" t="s">
        <v>148</v>
      </c>
      <c r="B252" t="s">
        <v>6710</v>
      </c>
      <c r="C252" t="s">
        <v>12</v>
      </c>
      <c r="D252" s="2">
        <v>0</v>
      </c>
      <c r="E252" s="2">
        <v>3752.48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3752.48</v>
      </c>
    </row>
    <row r="253" spans="1:11">
      <c r="A253" t="s">
        <v>149</v>
      </c>
      <c r="B253" t="s">
        <v>6711</v>
      </c>
      <c r="C253" t="s">
        <v>12</v>
      </c>
      <c r="D253" s="2">
        <v>0</v>
      </c>
      <c r="E253" s="2">
        <v>1028.57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1028.57</v>
      </c>
    </row>
    <row r="254" spans="1:11">
      <c r="A254" t="s">
        <v>149</v>
      </c>
      <c r="B254" t="s">
        <v>6712</v>
      </c>
      <c r="C254" t="s">
        <v>12</v>
      </c>
      <c r="D254" s="2">
        <v>0</v>
      </c>
      <c r="E254" s="2">
        <v>234.55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234.55</v>
      </c>
    </row>
    <row r="255" spans="1:11">
      <c r="A255" t="s">
        <v>150</v>
      </c>
      <c r="B255" t="s">
        <v>6713</v>
      </c>
      <c r="C255" t="s">
        <v>12</v>
      </c>
      <c r="D255" s="2">
        <v>0</v>
      </c>
      <c r="E255" s="2">
        <v>-455.7</v>
      </c>
      <c r="F255" s="2">
        <v>0</v>
      </c>
      <c r="G255" s="2">
        <v>0</v>
      </c>
      <c r="H255" s="2">
        <v>-455.7</v>
      </c>
      <c r="I255" s="2">
        <v>0</v>
      </c>
      <c r="J255" s="2">
        <v>0</v>
      </c>
      <c r="K255" s="2">
        <v>0</v>
      </c>
    </row>
    <row r="256" spans="1:11">
      <c r="A256" t="s">
        <v>150</v>
      </c>
      <c r="B256" t="s">
        <v>6714</v>
      </c>
      <c r="C256" t="s">
        <v>12</v>
      </c>
      <c r="D256" s="2">
        <v>0</v>
      </c>
      <c r="E256" s="2">
        <v>-440.96</v>
      </c>
      <c r="F256" s="2">
        <v>0</v>
      </c>
      <c r="G256" s="2">
        <v>0</v>
      </c>
      <c r="H256" s="2">
        <v>-440.96</v>
      </c>
      <c r="I256" s="2">
        <v>0</v>
      </c>
      <c r="J256" s="2">
        <v>0</v>
      </c>
      <c r="K256" s="2">
        <v>0</v>
      </c>
    </row>
    <row r="257" spans="1:11">
      <c r="A257" t="s">
        <v>151</v>
      </c>
      <c r="B257" t="s">
        <v>6715</v>
      </c>
      <c r="C257" t="s">
        <v>12</v>
      </c>
      <c r="D257" s="2">
        <v>0</v>
      </c>
      <c r="E257" s="2">
        <v>4556.1400000000003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4556.1400000000003</v>
      </c>
    </row>
    <row r="258" spans="1:11">
      <c r="A258" t="s">
        <v>152</v>
      </c>
      <c r="B258" t="s">
        <v>153</v>
      </c>
      <c r="C258" t="s">
        <v>12</v>
      </c>
      <c r="D258" s="2">
        <v>0</v>
      </c>
      <c r="E258" s="2">
        <v>-53.06</v>
      </c>
      <c r="F258" s="2">
        <v>0</v>
      </c>
      <c r="G258" s="2">
        <v>-53.06</v>
      </c>
      <c r="H258" s="2">
        <v>0</v>
      </c>
      <c r="I258" s="2">
        <v>0</v>
      </c>
      <c r="J258" s="2">
        <v>0</v>
      </c>
      <c r="K258" s="2">
        <v>0</v>
      </c>
    </row>
    <row r="259" spans="1:11">
      <c r="A259" t="s">
        <v>154</v>
      </c>
      <c r="B259" t="s">
        <v>6716</v>
      </c>
      <c r="C259" t="s">
        <v>12</v>
      </c>
      <c r="D259" s="2">
        <v>0</v>
      </c>
      <c r="E259" s="2">
        <v>214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214</v>
      </c>
    </row>
    <row r="260" spans="1:11">
      <c r="A260" t="s">
        <v>155</v>
      </c>
      <c r="B260" t="s">
        <v>156</v>
      </c>
      <c r="C260" t="s">
        <v>12</v>
      </c>
      <c r="D260" s="2">
        <v>0</v>
      </c>
      <c r="E260" s="2">
        <v>-52.35</v>
      </c>
      <c r="F260" s="2">
        <v>0</v>
      </c>
      <c r="G260" s="2">
        <v>0</v>
      </c>
      <c r="H260" s="2">
        <v>-52.35</v>
      </c>
      <c r="I260" s="2">
        <v>0</v>
      </c>
      <c r="J260" s="2">
        <v>0</v>
      </c>
      <c r="K260" s="2">
        <v>0</v>
      </c>
    </row>
    <row r="261" spans="1:11">
      <c r="A261" t="s">
        <v>157</v>
      </c>
      <c r="B261" t="s">
        <v>6717</v>
      </c>
      <c r="C261" t="s">
        <v>12</v>
      </c>
      <c r="D261" s="2">
        <v>0</v>
      </c>
      <c r="E261" s="2">
        <v>2342.2800000000002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2342.2800000000002</v>
      </c>
    </row>
    <row r="262" spans="1:11">
      <c r="A262" t="s">
        <v>158</v>
      </c>
      <c r="B262" t="s">
        <v>159</v>
      </c>
      <c r="C262" t="s">
        <v>12</v>
      </c>
      <c r="D262" s="2">
        <v>0</v>
      </c>
      <c r="E262" s="2">
        <v>-15.88</v>
      </c>
      <c r="F262" s="2">
        <v>0</v>
      </c>
      <c r="G262" s="2">
        <v>-15.88</v>
      </c>
      <c r="H262" s="2">
        <v>0</v>
      </c>
      <c r="I262" s="2">
        <v>0</v>
      </c>
      <c r="J262" s="2">
        <v>0</v>
      </c>
      <c r="K262" s="2">
        <v>0</v>
      </c>
    </row>
    <row r="263" spans="1:11">
      <c r="A263" t="s">
        <v>160</v>
      </c>
      <c r="B263" t="s">
        <v>161</v>
      </c>
      <c r="C263" t="s">
        <v>12</v>
      </c>
      <c r="D263" s="2">
        <v>0</v>
      </c>
      <c r="E263" s="2">
        <v>-17.97</v>
      </c>
      <c r="F263" s="2">
        <v>0</v>
      </c>
      <c r="G263" s="2">
        <v>-17.97</v>
      </c>
      <c r="H263" s="2">
        <v>0</v>
      </c>
      <c r="I263" s="2">
        <v>0</v>
      </c>
      <c r="J263" s="2">
        <v>0</v>
      </c>
      <c r="K263" s="2">
        <v>0</v>
      </c>
    </row>
    <row r="264" spans="1:11">
      <c r="A264" t="s">
        <v>162</v>
      </c>
      <c r="B264" t="s">
        <v>163</v>
      </c>
      <c r="C264" t="s">
        <v>12</v>
      </c>
      <c r="D264" s="2">
        <v>0</v>
      </c>
      <c r="E264" s="2">
        <v>-39.76</v>
      </c>
      <c r="F264" s="2">
        <v>0</v>
      </c>
      <c r="G264" s="2">
        <v>-39.76</v>
      </c>
      <c r="H264" s="2">
        <v>0</v>
      </c>
      <c r="I264" s="2">
        <v>0</v>
      </c>
      <c r="J264" s="2">
        <v>0</v>
      </c>
      <c r="K264" s="2">
        <v>0</v>
      </c>
    </row>
    <row r="265" spans="1:11">
      <c r="A265" t="s">
        <v>164</v>
      </c>
      <c r="B265" t="s">
        <v>165</v>
      </c>
      <c r="C265" t="s">
        <v>12</v>
      </c>
      <c r="D265" s="2">
        <v>0</v>
      </c>
      <c r="E265" s="2">
        <v>-60.18</v>
      </c>
      <c r="F265" s="2">
        <v>0</v>
      </c>
      <c r="G265" s="2">
        <v>0</v>
      </c>
      <c r="H265" s="2">
        <v>-60.18</v>
      </c>
      <c r="I265" s="2">
        <v>0</v>
      </c>
      <c r="J265" s="2">
        <v>0</v>
      </c>
      <c r="K265" s="2">
        <v>0</v>
      </c>
    </row>
    <row r="266" spans="1:11">
      <c r="A266" t="s">
        <v>164</v>
      </c>
      <c r="B266" t="s">
        <v>165</v>
      </c>
      <c r="C266" t="s">
        <v>12</v>
      </c>
      <c r="D266" s="2">
        <v>0</v>
      </c>
      <c r="E266" s="2">
        <v>-7.47</v>
      </c>
      <c r="F266" s="2">
        <v>0</v>
      </c>
      <c r="G266" s="2">
        <v>0</v>
      </c>
      <c r="H266" s="2">
        <v>-7.47</v>
      </c>
      <c r="I266" s="2">
        <v>0</v>
      </c>
      <c r="J266" s="2">
        <v>0</v>
      </c>
      <c r="K266" s="2">
        <v>0</v>
      </c>
    </row>
    <row r="267" spans="1:11">
      <c r="A267" t="s">
        <v>164</v>
      </c>
      <c r="B267" t="s">
        <v>165</v>
      </c>
      <c r="C267" t="s">
        <v>12</v>
      </c>
      <c r="D267" s="2">
        <v>0</v>
      </c>
      <c r="E267" s="2">
        <v>7.47</v>
      </c>
      <c r="F267" s="2">
        <v>0</v>
      </c>
      <c r="G267" s="2">
        <v>0</v>
      </c>
      <c r="H267" s="2">
        <v>7.47</v>
      </c>
      <c r="I267" s="2">
        <v>0</v>
      </c>
      <c r="J267" s="2">
        <v>0</v>
      </c>
      <c r="K267" s="2">
        <v>0</v>
      </c>
    </row>
    <row r="268" spans="1:11">
      <c r="A268" t="s">
        <v>166</v>
      </c>
      <c r="B268" t="s">
        <v>167</v>
      </c>
      <c r="C268" t="s">
        <v>12</v>
      </c>
      <c r="D268" s="2">
        <v>0</v>
      </c>
      <c r="E268" s="2">
        <v>-27.39</v>
      </c>
      <c r="F268" s="2">
        <v>0</v>
      </c>
      <c r="G268" s="2">
        <v>-27.39</v>
      </c>
      <c r="H268" s="2">
        <v>0</v>
      </c>
      <c r="I268" s="2">
        <v>0</v>
      </c>
      <c r="J268" s="2">
        <v>0</v>
      </c>
      <c r="K268" s="2">
        <v>0</v>
      </c>
    </row>
    <row r="269" spans="1:11">
      <c r="A269" t="s">
        <v>168</v>
      </c>
      <c r="B269" t="s">
        <v>169</v>
      </c>
      <c r="C269" t="s">
        <v>12</v>
      </c>
      <c r="D269" s="2">
        <v>0</v>
      </c>
      <c r="E269" s="2">
        <v>30.56</v>
      </c>
      <c r="F269" s="2">
        <v>0</v>
      </c>
      <c r="G269" s="2">
        <v>30.56</v>
      </c>
      <c r="H269" s="2">
        <v>0</v>
      </c>
      <c r="I269" s="2">
        <v>0</v>
      </c>
      <c r="J269" s="2">
        <v>0</v>
      </c>
      <c r="K269" s="2">
        <v>0</v>
      </c>
    </row>
    <row r="270" spans="1:11">
      <c r="A270" t="s">
        <v>170</v>
      </c>
      <c r="B270" t="s">
        <v>171</v>
      </c>
      <c r="C270" t="s">
        <v>12</v>
      </c>
      <c r="D270" s="2">
        <v>0</v>
      </c>
      <c r="E270" s="2">
        <v>-17.75</v>
      </c>
      <c r="F270" s="2">
        <v>0</v>
      </c>
      <c r="G270" s="2">
        <v>-17.75</v>
      </c>
      <c r="H270" s="2">
        <v>0</v>
      </c>
      <c r="I270" s="2">
        <v>0</v>
      </c>
      <c r="J270" s="2">
        <v>0</v>
      </c>
      <c r="K270" s="2">
        <v>0</v>
      </c>
    </row>
    <row r="271" spans="1:11">
      <c r="A271" t="s">
        <v>172</v>
      </c>
      <c r="B271" t="s">
        <v>6718</v>
      </c>
      <c r="C271" t="s">
        <v>12</v>
      </c>
      <c r="D271" s="2">
        <v>0</v>
      </c>
      <c r="E271" s="2">
        <v>5000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5000</v>
      </c>
    </row>
    <row r="272" spans="1:11">
      <c r="A272" t="s">
        <v>173</v>
      </c>
      <c r="B272" t="s">
        <v>6719</v>
      </c>
      <c r="C272" t="s">
        <v>12</v>
      </c>
      <c r="D272" s="2">
        <v>0</v>
      </c>
      <c r="E272" s="2">
        <v>550</v>
      </c>
      <c r="F272" s="2">
        <v>0</v>
      </c>
      <c r="G272" s="2">
        <v>0</v>
      </c>
      <c r="H272" s="2">
        <v>0</v>
      </c>
      <c r="I272" s="2">
        <v>550</v>
      </c>
      <c r="J272" s="2">
        <v>0</v>
      </c>
      <c r="K272" s="2">
        <v>0</v>
      </c>
    </row>
    <row r="273" spans="1:11">
      <c r="A273" t="s">
        <v>174</v>
      </c>
      <c r="B273" t="s">
        <v>175</v>
      </c>
      <c r="C273" t="s">
        <v>12</v>
      </c>
      <c r="D273" s="2">
        <v>0</v>
      </c>
      <c r="E273" s="2">
        <v>-129.69</v>
      </c>
      <c r="F273" s="2">
        <v>0</v>
      </c>
      <c r="G273" s="2">
        <v>0</v>
      </c>
      <c r="H273" s="2">
        <v>-129.69</v>
      </c>
      <c r="I273" s="2">
        <v>0</v>
      </c>
      <c r="J273" s="2">
        <v>0</v>
      </c>
      <c r="K273" s="2">
        <v>0</v>
      </c>
    </row>
    <row r="274" spans="1:11">
      <c r="A274" t="s">
        <v>176</v>
      </c>
      <c r="B274" t="s">
        <v>177</v>
      </c>
      <c r="C274" t="s">
        <v>12</v>
      </c>
      <c r="D274" s="2">
        <v>0</v>
      </c>
      <c r="E274" s="2">
        <v>-48.6</v>
      </c>
      <c r="F274" s="2">
        <v>0</v>
      </c>
      <c r="G274" s="2">
        <v>0</v>
      </c>
      <c r="H274" s="2">
        <v>-48.6</v>
      </c>
      <c r="I274" s="2">
        <v>0</v>
      </c>
      <c r="J274" s="2">
        <v>0</v>
      </c>
      <c r="K274" s="2">
        <v>0</v>
      </c>
    </row>
    <row r="275" spans="1:11">
      <c r="A275" t="s">
        <v>178</v>
      </c>
      <c r="B275" t="s">
        <v>179</v>
      </c>
      <c r="C275" t="s">
        <v>12</v>
      </c>
      <c r="D275" s="2">
        <v>0</v>
      </c>
      <c r="E275" s="2">
        <v>-119.07</v>
      </c>
      <c r="F275" s="2">
        <v>0</v>
      </c>
      <c r="G275" s="2">
        <v>0</v>
      </c>
      <c r="H275" s="2">
        <v>-119.07</v>
      </c>
      <c r="I275" s="2">
        <v>0</v>
      </c>
      <c r="J275" s="2">
        <v>0</v>
      </c>
      <c r="K275" s="2">
        <v>0</v>
      </c>
    </row>
    <row r="276" spans="1:11">
      <c r="A276" t="s">
        <v>180</v>
      </c>
      <c r="B276" t="s">
        <v>181</v>
      </c>
      <c r="C276" t="s">
        <v>12</v>
      </c>
      <c r="D276" s="2">
        <v>0</v>
      </c>
      <c r="E276" s="2">
        <v>-97.2</v>
      </c>
      <c r="F276" s="2">
        <v>0</v>
      </c>
      <c r="G276" s="2">
        <v>0</v>
      </c>
      <c r="H276" s="2">
        <v>-97.2</v>
      </c>
      <c r="I276" s="2">
        <v>0</v>
      </c>
      <c r="J276" s="2">
        <v>0</v>
      </c>
      <c r="K276" s="2">
        <v>0</v>
      </c>
    </row>
    <row r="277" spans="1:11">
      <c r="A277" t="s">
        <v>182</v>
      </c>
      <c r="B277" t="s">
        <v>183</v>
      </c>
      <c r="C277" t="s">
        <v>12</v>
      </c>
      <c r="D277" s="2">
        <v>0</v>
      </c>
      <c r="E277" s="2">
        <v>-57.38</v>
      </c>
      <c r="F277" s="2">
        <v>0</v>
      </c>
      <c r="G277" s="2">
        <v>-57.38</v>
      </c>
      <c r="H277" s="2">
        <v>0</v>
      </c>
      <c r="I277" s="2">
        <v>0</v>
      </c>
      <c r="J277" s="2">
        <v>0</v>
      </c>
      <c r="K277" s="2">
        <v>0</v>
      </c>
    </row>
    <row r="278" spans="1:11">
      <c r="A278" t="s">
        <v>184</v>
      </c>
      <c r="B278" t="s">
        <v>6720</v>
      </c>
      <c r="C278" t="s">
        <v>12</v>
      </c>
      <c r="D278" s="2">
        <v>0</v>
      </c>
      <c r="E278" s="2">
        <v>1657.46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1657.46</v>
      </c>
    </row>
    <row r="279" spans="1:11">
      <c r="A279" t="s">
        <v>184</v>
      </c>
      <c r="B279" t="s">
        <v>6721</v>
      </c>
      <c r="C279" t="s">
        <v>12</v>
      </c>
      <c r="D279" s="2">
        <v>0</v>
      </c>
      <c r="E279" s="2">
        <v>134.5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134.5</v>
      </c>
    </row>
    <row r="280" spans="1:11">
      <c r="A280" t="s">
        <v>185</v>
      </c>
      <c r="B280" t="s">
        <v>186</v>
      </c>
      <c r="C280" t="s">
        <v>12</v>
      </c>
      <c r="D280" s="2">
        <v>0</v>
      </c>
      <c r="E280" s="2">
        <v>-68.930000000000007</v>
      </c>
      <c r="F280" s="2">
        <v>0</v>
      </c>
      <c r="G280" s="2">
        <v>0</v>
      </c>
      <c r="H280" s="2">
        <v>-68.930000000000007</v>
      </c>
      <c r="I280" s="2">
        <v>0</v>
      </c>
      <c r="J280" s="2">
        <v>0</v>
      </c>
      <c r="K280" s="2">
        <v>0</v>
      </c>
    </row>
    <row r="281" spans="1:11">
      <c r="A281" t="s">
        <v>187</v>
      </c>
      <c r="B281" t="s">
        <v>188</v>
      </c>
      <c r="C281" t="s">
        <v>12</v>
      </c>
      <c r="D281" s="2">
        <v>0</v>
      </c>
      <c r="E281" s="2">
        <v>-70.900000000000006</v>
      </c>
      <c r="F281" s="2">
        <v>0</v>
      </c>
      <c r="G281" s="2">
        <v>0</v>
      </c>
      <c r="H281" s="2">
        <v>-70.900000000000006</v>
      </c>
      <c r="I281" s="2">
        <v>0</v>
      </c>
      <c r="J281" s="2">
        <v>0</v>
      </c>
      <c r="K281" s="2">
        <v>0</v>
      </c>
    </row>
    <row r="282" spans="1:11">
      <c r="A282" t="s">
        <v>189</v>
      </c>
      <c r="B282" t="s">
        <v>190</v>
      </c>
      <c r="C282" t="s">
        <v>12</v>
      </c>
      <c r="D282" s="2">
        <v>0</v>
      </c>
      <c r="E282" s="2">
        <v>-75.83</v>
      </c>
      <c r="F282" s="2">
        <v>0</v>
      </c>
      <c r="G282" s="2">
        <v>0</v>
      </c>
      <c r="H282" s="2">
        <v>-75.83</v>
      </c>
      <c r="I282" s="2">
        <v>0</v>
      </c>
      <c r="J282" s="2">
        <v>0</v>
      </c>
      <c r="K282" s="2">
        <v>0</v>
      </c>
    </row>
    <row r="283" spans="1:11">
      <c r="A283" t="s">
        <v>191</v>
      </c>
      <c r="B283" t="s">
        <v>192</v>
      </c>
      <c r="C283" t="s">
        <v>12</v>
      </c>
      <c r="D283" s="2">
        <v>0</v>
      </c>
      <c r="E283" s="2">
        <v>36.47</v>
      </c>
      <c r="F283" s="2">
        <v>0</v>
      </c>
      <c r="G283" s="2">
        <v>36.47</v>
      </c>
      <c r="H283" s="2">
        <v>0</v>
      </c>
      <c r="I283" s="2">
        <v>0</v>
      </c>
      <c r="J283" s="2">
        <v>0</v>
      </c>
      <c r="K283" s="2">
        <v>0</v>
      </c>
    </row>
    <row r="284" spans="1:11">
      <c r="A284" t="s">
        <v>193</v>
      </c>
      <c r="B284" t="s">
        <v>194</v>
      </c>
      <c r="C284" t="s">
        <v>12</v>
      </c>
      <c r="D284" s="2">
        <v>0</v>
      </c>
      <c r="E284" s="2">
        <v>-29.29</v>
      </c>
      <c r="F284" s="2">
        <v>0</v>
      </c>
      <c r="G284" s="2">
        <v>-29.29</v>
      </c>
      <c r="H284" s="2">
        <v>0</v>
      </c>
      <c r="I284" s="2">
        <v>0</v>
      </c>
      <c r="J284" s="2">
        <v>0</v>
      </c>
      <c r="K284" s="2">
        <v>0</v>
      </c>
    </row>
    <row r="285" spans="1:11">
      <c r="A285" t="s">
        <v>195</v>
      </c>
      <c r="B285" t="s">
        <v>196</v>
      </c>
      <c r="C285" t="s">
        <v>12</v>
      </c>
      <c r="D285" s="2">
        <v>0</v>
      </c>
      <c r="E285" s="2">
        <v>-19.329999999999998</v>
      </c>
      <c r="F285" s="2">
        <v>0</v>
      </c>
      <c r="G285" s="2">
        <v>-19.329999999999998</v>
      </c>
      <c r="H285" s="2">
        <v>0</v>
      </c>
      <c r="I285" s="2">
        <v>0</v>
      </c>
      <c r="J285" s="2">
        <v>0</v>
      </c>
      <c r="K285" s="2">
        <v>0</v>
      </c>
    </row>
    <row r="286" spans="1:11">
      <c r="A286" t="s">
        <v>197</v>
      </c>
      <c r="B286" t="s">
        <v>198</v>
      </c>
      <c r="C286" t="s">
        <v>12</v>
      </c>
      <c r="D286" s="2">
        <v>0</v>
      </c>
      <c r="E286" s="2">
        <v>-108.09</v>
      </c>
      <c r="F286" s="2">
        <v>0</v>
      </c>
      <c r="G286" s="2">
        <v>-108.09</v>
      </c>
      <c r="H286" s="2">
        <v>0</v>
      </c>
      <c r="I286" s="2">
        <v>0</v>
      </c>
      <c r="J286" s="2">
        <v>0</v>
      </c>
      <c r="K286" s="2">
        <v>0</v>
      </c>
    </row>
    <row r="287" spans="1:11">
      <c r="A287" t="s">
        <v>199</v>
      </c>
      <c r="B287" t="s">
        <v>200</v>
      </c>
      <c r="C287" t="s">
        <v>12</v>
      </c>
      <c r="D287" s="2">
        <v>0</v>
      </c>
      <c r="E287" s="2">
        <v>10.57</v>
      </c>
      <c r="F287" s="2">
        <v>0</v>
      </c>
      <c r="G287" s="2">
        <v>10.57</v>
      </c>
      <c r="H287" s="2">
        <v>0</v>
      </c>
      <c r="I287" s="2">
        <v>0</v>
      </c>
      <c r="J287" s="2">
        <v>0</v>
      </c>
      <c r="K287" s="2">
        <v>0</v>
      </c>
    </row>
    <row r="288" spans="1:11">
      <c r="A288" t="s">
        <v>151</v>
      </c>
      <c r="B288" t="s">
        <v>6722</v>
      </c>
      <c r="C288" t="s">
        <v>12</v>
      </c>
      <c r="D288" s="2">
        <v>0</v>
      </c>
      <c r="E288" s="2">
        <v>1035.5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1035.5</v>
      </c>
    </row>
    <row r="289" spans="1:11">
      <c r="A289" t="s">
        <v>201</v>
      </c>
      <c r="B289" t="s">
        <v>202</v>
      </c>
      <c r="C289" t="s">
        <v>12</v>
      </c>
      <c r="D289" s="2">
        <v>0</v>
      </c>
      <c r="E289" s="2">
        <v>-45.6</v>
      </c>
      <c r="F289" s="2">
        <v>0</v>
      </c>
      <c r="G289" s="2">
        <v>-45.6</v>
      </c>
      <c r="H289" s="2">
        <v>0</v>
      </c>
      <c r="I289" s="2">
        <v>0</v>
      </c>
      <c r="J289" s="2">
        <v>0</v>
      </c>
      <c r="K289" s="2">
        <v>0</v>
      </c>
    </row>
    <row r="290" spans="1:11">
      <c r="A290" t="s">
        <v>203</v>
      </c>
      <c r="B290" t="s">
        <v>204</v>
      </c>
      <c r="C290" t="s">
        <v>12</v>
      </c>
      <c r="D290" s="2">
        <v>0</v>
      </c>
      <c r="E290" s="2">
        <v>-50.43</v>
      </c>
      <c r="F290" s="2">
        <v>0</v>
      </c>
      <c r="G290" s="2">
        <v>-50.43</v>
      </c>
      <c r="H290" s="2">
        <v>0</v>
      </c>
      <c r="I290" s="2">
        <v>0</v>
      </c>
      <c r="J290" s="2">
        <v>0</v>
      </c>
      <c r="K290" s="2">
        <v>0</v>
      </c>
    </row>
    <row r="291" spans="1:11">
      <c r="A291" t="s">
        <v>205</v>
      </c>
      <c r="B291" t="s">
        <v>206</v>
      </c>
      <c r="C291" t="s">
        <v>12</v>
      </c>
      <c r="D291" s="2">
        <v>0</v>
      </c>
      <c r="E291" s="2">
        <v>-59.73</v>
      </c>
      <c r="F291" s="2">
        <v>0</v>
      </c>
      <c r="G291" s="2">
        <v>-59.73</v>
      </c>
      <c r="H291" s="2">
        <v>0</v>
      </c>
      <c r="I291" s="2">
        <v>0</v>
      </c>
      <c r="J291" s="2">
        <v>0</v>
      </c>
      <c r="K291" s="2">
        <v>0</v>
      </c>
    </row>
    <row r="292" spans="1:11">
      <c r="A292" t="s">
        <v>207</v>
      </c>
      <c r="B292" t="s">
        <v>208</v>
      </c>
      <c r="C292" t="s">
        <v>12</v>
      </c>
      <c r="D292" s="2">
        <v>0</v>
      </c>
      <c r="E292" s="2">
        <v>-19.47</v>
      </c>
      <c r="F292" s="2">
        <v>0</v>
      </c>
      <c r="G292" s="2">
        <v>-19.47</v>
      </c>
      <c r="H292" s="2">
        <v>0</v>
      </c>
      <c r="I292" s="2">
        <v>0</v>
      </c>
      <c r="J292" s="2">
        <v>0</v>
      </c>
      <c r="K292" s="2">
        <v>0</v>
      </c>
    </row>
    <row r="293" spans="1:11">
      <c r="A293" t="s">
        <v>209</v>
      </c>
      <c r="B293" t="s">
        <v>210</v>
      </c>
      <c r="C293" t="s">
        <v>12</v>
      </c>
      <c r="D293" s="2">
        <v>0</v>
      </c>
      <c r="E293" s="2">
        <v>-45.1</v>
      </c>
      <c r="F293" s="2">
        <v>0</v>
      </c>
      <c r="G293" s="2">
        <v>0</v>
      </c>
      <c r="H293" s="2">
        <v>0</v>
      </c>
      <c r="I293" s="2">
        <v>-45.1</v>
      </c>
      <c r="J293" s="2">
        <v>0</v>
      </c>
      <c r="K293" s="2">
        <v>0</v>
      </c>
    </row>
    <row r="294" spans="1:11">
      <c r="A294" t="s">
        <v>211</v>
      </c>
      <c r="B294" t="s">
        <v>212</v>
      </c>
      <c r="C294" t="s">
        <v>12</v>
      </c>
      <c r="D294" s="2">
        <v>0</v>
      </c>
      <c r="E294" s="2">
        <v>50.56</v>
      </c>
      <c r="F294" s="2">
        <v>0</v>
      </c>
      <c r="G294" s="2">
        <v>0</v>
      </c>
      <c r="H294" s="2">
        <v>50.56</v>
      </c>
      <c r="I294" s="2">
        <v>0</v>
      </c>
      <c r="J294" s="2">
        <v>0</v>
      </c>
      <c r="K294" s="2">
        <v>0</v>
      </c>
    </row>
    <row r="295" spans="1:11">
      <c r="A295" t="s">
        <v>213</v>
      </c>
      <c r="B295" t="s">
        <v>214</v>
      </c>
      <c r="C295" t="s">
        <v>12</v>
      </c>
      <c r="D295" s="2">
        <v>0</v>
      </c>
      <c r="E295" s="2">
        <v>25.51</v>
      </c>
      <c r="F295" s="2">
        <v>0</v>
      </c>
      <c r="G295" s="2">
        <v>25.51</v>
      </c>
      <c r="H295" s="2">
        <v>0</v>
      </c>
      <c r="I295" s="2">
        <v>0</v>
      </c>
      <c r="J295" s="2">
        <v>0</v>
      </c>
      <c r="K295" s="2">
        <v>0</v>
      </c>
    </row>
    <row r="296" spans="1:11">
      <c r="A296" t="s">
        <v>215</v>
      </c>
      <c r="B296" t="s">
        <v>216</v>
      </c>
      <c r="C296" t="s">
        <v>12</v>
      </c>
      <c r="D296" s="2">
        <v>0</v>
      </c>
      <c r="E296" s="2">
        <v>43.41</v>
      </c>
      <c r="F296" s="2">
        <v>0</v>
      </c>
      <c r="G296" s="2">
        <v>0</v>
      </c>
      <c r="H296" s="2">
        <v>43.41</v>
      </c>
      <c r="I296" s="2">
        <v>0</v>
      </c>
      <c r="J296" s="2">
        <v>0</v>
      </c>
      <c r="K296" s="2">
        <v>0</v>
      </c>
    </row>
    <row r="297" spans="1:11">
      <c r="A297" t="s">
        <v>217</v>
      </c>
      <c r="B297" t="s">
        <v>218</v>
      </c>
      <c r="C297" t="s">
        <v>12</v>
      </c>
      <c r="D297" s="2">
        <v>0</v>
      </c>
      <c r="E297" s="2">
        <v>49.36</v>
      </c>
      <c r="F297" s="2">
        <v>0</v>
      </c>
      <c r="G297" s="2">
        <v>0</v>
      </c>
      <c r="H297" s="2">
        <v>49.36</v>
      </c>
      <c r="I297" s="2">
        <v>0</v>
      </c>
      <c r="J297" s="2">
        <v>0</v>
      </c>
      <c r="K297" s="2">
        <v>0</v>
      </c>
    </row>
    <row r="298" spans="1:11">
      <c r="A298" t="s">
        <v>219</v>
      </c>
      <c r="B298" t="s">
        <v>6723</v>
      </c>
      <c r="C298" t="s">
        <v>12</v>
      </c>
      <c r="D298" s="2">
        <v>0</v>
      </c>
      <c r="E298" s="2">
        <v>-25</v>
      </c>
      <c r="F298" s="2">
        <v>0</v>
      </c>
      <c r="G298" s="2">
        <v>0</v>
      </c>
      <c r="H298" s="2">
        <v>-25</v>
      </c>
      <c r="I298" s="2">
        <v>0</v>
      </c>
      <c r="J298" s="2">
        <v>0</v>
      </c>
      <c r="K298" s="2">
        <v>0</v>
      </c>
    </row>
    <row r="299" spans="1:11">
      <c r="A299" t="s">
        <v>157</v>
      </c>
      <c r="B299" t="s">
        <v>6724</v>
      </c>
      <c r="C299" t="s">
        <v>12</v>
      </c>
      <c r="D299" s="2">
        <v>0</v>
      </c>
      <c r="E299" s="2">
        <v>397.85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397.85</v>
      </c>
    </row>
    <row r="300" spans="1:11">
      <c r="A300" t="s">
        <v>220</v>
      </c>
      <c r="B300" t="s">
        <v>221</v>
      </c>
      <c r="C300" t="s">
        <v>12</v>
      </c>
      <c r="D300" s="2">
        <v>0</v>
      </c>
      <c r="E300" s="2">
        <v>-29.41</v>
      </c>
      <c r="F300" s="2">
        <v>0</v>
      </c>
      <c r="G300" s="2">
        <v>-29.41</v>
      </c>
      <c r="H300" s="2">
        <v>0</v>
      </c>
      <c r="I300" s="2">
        <v>0</v>
      </c>
      <c r="J300" s="2">
        <v>0</v>
      </c>
      <c r="K300" s="2">
        <v>0</v>
      </c>
    </row>
    <row r="301" spans="1:11">
      <c r="A301" t="s">
        <v>222</v>
      </c>
      <c r="B301" t="s">
        <v>223</v>
      </c>
      <c r="C301" t="s">
        <v>12</v>
      </c>
      <c r="D301" s="2">
        <v>0</v>
      </c>
      <c r="E301" s="2">
        <v>-28.14</v>
      </c>
      <c r="F301" s="2">
        <v>0</v>
      </c>
      <c r="G301" s="2">
        <v>-28.14</v>
      </c>
      <c r="H301" s="2">
        <v>0</v>
      </c>
      <c r="I301" s="2">
        <v>0</v>
      </c>
      <c r="J301" s="2">
        <v>0</v>
      </c>
      <c r="K301" s="2">
        <v>0</v>
      </c>
    </row>
    <row r="302" spans="1:11">
      <c r="A302" t="s">
        <v>224</v>
      </c>
      <c r="B302" t="s">
        <v>225</v>
      </c>
      <c r="C302" t="s">
        <v>12</v>
      </c>
      <c r="D302" s="2">
        <v>0</v>
      </c>
      <c r="E302" s="2">
        <v>-28.84</v>
      </c>
      <c r="F302" s="2">
        <v>0</v>
      </c>
      <c r="G302" s="2">
        <v>-28.84</v>
      </c>
      <c r="H302" s="2">
        <v>0</v>
      </c>
      <c r="I302" s="2">
        <v>0</v>
      </c>
      <c r="J302" s="2">
        <v>0</v>
      </c>
      <c r="K302" s="2">
        <v>0</v>
      </c>
    </row>
    <row r="303" spans="1:11">
      <c r="A303" t="s">
        <v>226</v>
      </c>
      <c r="B303" t="s">
        <v>227</v>
      </c>
      <c r="C303" t="s">
        <v>12</v>
      </c>
      <c r="D303" s="2">
        <v>0</v>
      </c>
      <c r="E303" s="2">
        <v>-82.21</v>
      </c>
      <c r="F303" s="2">
        <v>0</v>
      </c>
      <c r="G303" s="2">
        <v>-82.21</v>
      </c>
      <c r="H303" s="2">
        <v>0</v>
      </c>
      <c r="I303" s="2">
        <v>0</v>
      </c>
      <c r="J303" s="2">
        <v>0</v>
      </c>
      <c r="K303" s="2">
        <v>0</v>
      </c>
    </row>
    <row r="304" spans="1:11">
      <c r="A304" t="s">
        <v>79</v>
      </c>
      <c r="B304" t="s">
        <v>6725</v>
      </c>
      <c r="C304" t="s">
        <v>12</v>
      </c>
      <c r="D304" s="2">
        <v>0</v>
      </c>
      <c r="E304" s="2">
        <v>1082.4000000000001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1082.4000000000001</v>
      </c>
    </row>
    <row r="305" spans="1:11">
      <c r="A305" t="s">
        <v>228</v>
      </c>
      <c r="B305" t="s">
        <v>229</v>
      </c>
      <c r="C305" t="s">
        <v>12</v>
      </c>
      <c r="D305" s="2">
        <v>0</v>
      </c>
      <c r="E305" s="2">
        <v>-7.37</v>
      </c>
      <c r="F305" s="2">
        <v>0</v>
      </c>
      <c r="G305" s="2">
        <v>-7.37</v>
      </c>
      <c r="H305" s="2">
        <v>0</v>
      </c>
      <c r="I305" s="2">
        <v>0</v>
      </c>
      <c r="J305" s="2">
        <v>0</v>
      </c>
      <c r="K305" s="2">
        <v>0</v>
      </c>
    </row>
    <row r="306" spans="1:11">
      <c r="A306" t="s">
        <v>230</v>
      </c>
      <c r="B306" t="s">
        <v>231</v>
      </c>
      <c r="C306" t="s">
        <v>12</v>
      </c>
      <c r="D306" s="2">
        <v>0</v>
      </c>
      <c r="E306" s="2">
        <v>-55.8</v>
      </c>
      <c r="F306" s="2">
        <v>0</v>
      </c>
      <c r="G306" s="2">
        <v>-55.8</v>
      </c>
      <c r="H306" s="2">
        <v>0</v>
      </c>
      <c r="I306" s="2">
        <v>0</v>
      </c>
      <c r="J306" s="2">
        <v>0</v>
      </c>
      <c r="K306" s="2">
        <v>0</v>
      </c>
    </row>
    <row r="307" spans="1:11">
      <c r="A307" t="s">
        <v>232</v>
      </c>
      <c r="B307" t="s">
        <v>233</v>
      </c>
      <c r="C307" t="s">
        <v>12</v>
      </c>
      <c r="D307" s="2">
        <v>0</v>
      </c>
      <c r="E307" s="2">
        <v>-52.98</v>
      </c>
      <c r="F307" s="2">
        <v>0</v>
      </c>
      <c r="G307" s="2">
        <v>-52.98</v>
      </c>
      <c r="H307" s="2">
        <v>0</v>
      </c>
      <c r="I307" s="2">
        <v>0</v>
      </c>
      <c r="J307" s="2">
        <v>0</v>
      </c>
      <c r="K307" s="2">
        <v>0</v>
      </c>
    </row>
    <row r="308" spans="1:11">
      <c r="A308" t="s">
        <v>234</v>
      </c>
      <c r="B308" t="s">
        <v>235</v>
      </c>
      <c r="C308" t="s">
        <v>12</v>
      </c>
      <c r="D308" s="2">
        <v>0</v>
      </c>
      <c r="E308" s="2">
        <v>-12.68</v>
      </c>
      <c r="F308" s="2">
        <v>0</v>
      </c>
      <c r="G308" s="2">
        <v>-12.68</v>
      </c>
      <c r="H308" s="2">
        <v>0</v>
      </c>
      <c r="I308" s="2">
        <v>0</v>
      </c>
      <c r="J308" s="2">
        <v>0</v>
      </c>
      <c r="K308" s="2">
        <v>0</v>
      </c>
    </row>
    <row r="309" spans="1:11">
      <c r="A309" t="s">
        <v>236</v>
      </c>
      <c r="B309" t="s">
        <v>237</v>
      </c>
      <c r="C309" t="s">
        <v>12</v>
      </c>
      <c r="D309" s="2">
        <v>0</v>
      </c>
      <c r="E309" s="2">
        <v>-137.47999999999999</v>
      </c>
      <c r="F309" s="2">
        <v>0</v>
      </c>
      <c r="G309" s="2">
        <v>-137.47999999999999</v>
      </c>
      <c r="H309" s="2">
        <v>0</v>
      </c>
      <c r="I309" s="2">
        <v>0</v>
      </c>
      <c r="J309" s="2">
        <v>0</v>
      </c>
      <c r="K309" s="2">
        <v>0</v>
      </c>
    </row>
    <row r="310" spans="1:11">
      <c r="A310" t="s">
        <v>238</v>
      </c>
      <c r="B310" t="s">
        <v>239</v>
      </c>
      <c r="C310" t="s">
        <v>12</v>
      </c>
      <c r="D310" s="2">
        <v>0</v>
      </c>
      <c r="E310" s="2">
        <v>-241.52</v>
      </c>
      <c r="F310" s="2">
        <v>0</v>
      </c>
      <c r="G310" s="2">
        <v>0</v>
      </c>
      <c r="H310" s="2">
        <v>-241.52</v>
      </c>
      <c r="I310" s="2">
        <v>0</v>
      </c>
      <c r="J310" s="2">
        <v>0</v>
      </c>
      <c r="K310" s="2">
        <v>0</v>
      </c>
    </row>
    <row r="311" spans="1:11">
      <c r="A311" t="s">
        <v>240</v>
      </c>
      <c r="B311" t="s">
        <v>241</v>
      </c>
      <c r="C311" t="s">
        <v>12</v>
      </c>
      <c r="D311" s="2">
        <v>0</v>
      </c>
      <c r="E311" s="2">
        <v>-137.08000000000001</v>
      </c>
      <c r="F311" s="2">
        <v>0</v>
      </c>
      <c r="G311" s="2">
        <v>0</v>
      </c>
      <c r="H311" s="2">
        <v>-137.08000000000001</v>
      </c>
      <c r="I311" s="2">
        <v>0</v>
      </c>
      <c r="J311" s="2">
        <v>0</v>
      </c>
      <c r="K311" s="2">
        <v>0</v>
      </c>
    </row>
    <row r="312" spans="1:11">
      <c r="A312" t="s">
        <v>242</v>
      </c>
      <c r="B312" t="s">
        <v>243</v>
      </c>
      <c r="C312" t="s">
        <v>12</v>
      </c>
      <c r="D312" s="2">
        <v>0</v>
      </c>
      <c r="E312" s="2">
        <v>-118.42</v>
      </c>
      <c r="F312" s="2">
        <v>0</v>
      </c>
      <c r="G312" s="2">
        <v>0</v>
      </c>
      <c r="H312" s="2">
        <v>-118.42</v>
      </c>
      <c r="I312" s="2">
        <v>0</v>
      </c>
      <c r="J312" s="2">
        <v>0</v>
      </c>
      <c r="K312" s="2">
        <v>0</v>
      </c>
    </row>
    <row r="313" spans="1:11">
      <c r="A313" t="s">
        <v>244</v>
      </c>
      <c r="B313" t="s">
        <v>6726</v>
      </c>
      <c r="C313" t="s">
        <v>12</v>
      </c>
      <c r="D313" s="2">
        <v>0</v>
      </c>
      <c r="E313" s="2">
        <v>1298.3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1298.3</v>
      </c>
    </row>
    <row r="314" spans="1:11">
      <c r="A314" t="s">
        <v>245</v>
      </c>
      <c r="B314" t="s">
        <v>246</v>
      </c>
      <c r="C314" t="s">
        <v>12</v>
      </c>
      <c r="D314" s="2">
        <v>0</v>
      </c>
      <c r="E314" s="2">
        <v>-105.61</v>
      </c>
      <c r="F314" s="2">
        <v>0</v>
      </c>
      <c r="G314" s="2">
        <v>0</v>
      </c>
      <c r="H314" s="2">
        <v>-105.61</v>
      </c>
      <c r="I314" s="2">
        <v>0</v>
      </c>
      <c r="J314" s="2">
        <v>0</v>
      </c>
      <c r="K314" s="2">
        <v>0</v>
      </c>
    </row>
    <row r="315" spans="1:11">
      <c r="A315" t="s">
        <v>247</v>
      </c>
      <c r="B315" t="s">
        <v>248</v>
      </c>
      <c r="C315" t="s">
        <v>12</v>
      </c>
      <c r="D315" s="2">
        <v>0</v>
      </c>
      <c r="E315" s="2">
        <v>-37.53</v>
      </c>
      <c r="F315" s="2">
        <v>0</v>
      </c>
      <c r="G315" s="2">
        <v>0</v>
      </c>
      <c r="H315" s="2">
        <v>0</v>
      </c>
      <c r="I315" s="2">
        <v>-37.53</v>
      </c>
      <c r="J315" s="2">
        <v>0</v>
      </c>
      <c r="K315" s="2">
        <v>0</v>
      </c>
    </row>
    <row r="316" spans="1:11">
      <c r="A316" t="s">
        <v>249</v>
      </c>
      <c r="B316" t="s">
        <v>250</v>
      </c>
      <c r="C316" t="s">
        <v>12</v>
      </c>
      <c r="D316" s="2">
        <v>0</v>
      </c>
      <c r="E316" s="2">
        <v>-41.39</v>
      </c>
      <c r="F316" s="2">
        <v>0</v>
      </c>
      <c r="G316" s="2">
        <v>-41.39</v>
      </c>
      <c r="H316" s="2">
        <v>0</v>
      </c>
      <c r="I316" s="2">
        <v>0</v>
      </c>
      <c r="J316" s="2">
        <v>0</v>
      </c>
      <c r="K316" s="2">
        <v>0</v>
      </c>
    </row>
    <row r="317" spans="1:11">
      <c r="A317" t="s">
        <v>244</v>
      </c>
      <c r="B317" t="s">
        <v>6727</v>
      </c>
      <c r="C317" t="s">
        <v>12</v>
      </c>
      <c r="D317" s="2">
        <v>0</v>
      </c>
      <c r="E317" s="2">
        <v>956.66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956.66</v>
      </c>
    </row>
    <row r="318" spans="1:11">
      <c r="A318" t="s">
        <v>251</v>
      </c>
      <c r="B318" t="s">
        <v>252</v>
      </c>
      <c r="C318" t="s">
        <v>12</v>
      </c>
      <c r="D318" s="2">
        <v>0</v>
      </c>
      <c r="E318" s="2">
        <v>-132.47</v>
      </c>
      <c r="F318" s="2">
        <v>0</v>
      </c>
      <c r="G318" s="2">
        <v>-132.47</v>
      </c>
      <c r="H318" s="2">
        <v>0</v>
      </c>
      <c r="I318" s="2">
        <v>0</v>
      </c>
      <c r="J318" s="2">
        <v>0</v>
      </c>
      <c r="K318" s="2">
        <v>0</v>
      </c>
    </row>
    <row r="319" spans="1:11">
      <c r="A319" t="s">
        <v>253</v>
      </c>
      <c r="B319" t="s">
        <v>254</v>
      </c>
      <c r="C319" t="s">
        <v>12</v>
      </c>
      <c r="D319" s="2">
        <v>0</v>
      </c>
      <c r="E319" s="2">
        <v>-40.78</v>
      </c>
      <c r="F319" s="2">
        <v>0</v>
      </c>
      <c r="G319" s="2">
        <v>-40.78</v>
      </c>
      <c r="H319" s="2">
        <v>0</v>
      </c>
      <c r="I319" s="2">
        <v>0</v>
      </c>
      <c r="J319" s="2">
        <v>0</v>
      </c>
      <c r="K319" s="2">
        <v>0</v>
      </c>
    </row>
    <row r="320" spans="1:11">
      <c r="A320" t="s">
        <v>255</v>
      </c>
      <c r="B320" t="s">
        <v>256</v>
      </c>
      <c r="C320" t="s">
        <v>12</v>
      </c>
      <c r="D320" s="2">
        <v>0</v>
      </c>
      <c r="E320" s="2">
        <v>-47.25</v>
      </c>
      <c r="F320" s="2">
        <v>0</v>
      </c>
      <c r="G320" s="2">
        <v>-47.25</v>
      </c>
      <c r="H320" s="2">
        <v>0</v>
      </c>
      <c r="I320" s="2">
        <v>0</v>
      </c>
      <c r="J320" s="2">
        <v>0</v>
      </c>
      <c r="K320" s="2">
        <v>0</v>
      </c>
    </row>
    <row r="321" spans="1:11">
      <c r="A321" t="s">
        <v>257</v>
      </c>
      <c r="B321" t="s">
        <v>258</v>
      </c>
      <c r="C321" t="s">
        <v>12</v>
      </c>
      <c r="D321" s="2">
        <v>0</v>
      </c>
      <c r="E321" s="2">
        <v>-130.54</v>
      </c>
      <c r="F321" s="2">
        <v>0</v>
      </c>
      <c r="G321" s="2">
        <v>-130.54</v>
      </c>
      <c r="H321" s="2">
        <v>0</v>
      </c>
      <c r="I321" s="2">
        <v>0</v>
      </c>
      <c r="J321" s="2">
        <v>0</v>
      </c>
      <c r="K321" s="2">
        <v>0</v>
      </c>
    </row>
    <row r="322" spans="1:11">
      <c r="A322" t="s">
        <v>259</v>
      </c>
      <c r="B322" t="s">
        <v>6728</v>
      </c>
      <c r="C322" t="s">
        <v>12</v>
      </c>
      <c r="D322" s="2">
        <v>0</v>
      </c>
      <c r="E322" s="2">
        <v>-152.57</v>
      </c>
      <c r="F322" s="2">
        <v>0</v>
      </c>
      <c r="G322" s="2">
        <v>0</v>
      </c>
      <c r="H322" s="2">
        <v>-77.77</v>
      </c>
      <c r="I322" s="2">
        <v>-74.8</v>
      </c>
      <c r="J322" s="2">
        <v>0</v>
      </c>
      <c r="K322" s="2">
        <v>0</v>
      </c>
    </row>
    <row r="323" spans="1:11">
      <c r="A323" t="s">
        <v>260</v>
      </c>
      <c r="B323" t="s">
        <v>6729</v>
      </c>
      <c r="C323" t="s">
        <v>12</v>
      </c>
      <c r="D323" s="2">
        <v>0</v>
      </c>
      <c r="E323" s="2">
        <v>1079.3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1079.3</v>
      </c>
    </row>
    <row r="324" spans="1:11">
      <c r="A324" t="s">
        <v>260</v>
      </c>
      <c r="B324" t="s">
        <v>6730</v>
      </c>
      <c r="C324" t="s">
        <v>12</v>
      </c>
      <c r="D324" s="2">
        <v>0</v>
      </c>
      <c r="E324" s="2">
        <v>1887.41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1887.41</v>
      </c>
    </row>
    <row r="325" spans="1:11">
      <c r="A325" t="s">
        <v>261</v>
      </c>
      <c r="B325" t="s">
        <v>6731</v>
      </c>
      <c r="C325" t="s">
        <v>12</v>
      </c>
      <c r="D325" s="2">
        <v>0</v>
      </c>
      <c r="E325" s="2">
        <v>37.869999999999997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37.869999999999997</v>
      </c>
    </row>
    <row r="326" spans="1:11">
      <c r="A326" t="s">
        <v>261</v>
      </c>
      <c r="B326" t="s">
        <v>6732</v>
      </c>
      <c r="C326" t="s">
        <v>12</v>
      </c>
      <c r="D326" s="2">
        <v>0</v>
      </c>
      <c r="E326" s="2">
        <v>1381.52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1381.52</v>
      </c>
    </row>
    <row r="327" spans="1:11">
      <c r="A327" t="s">
        <v>262</v>
      </c>
      <c r="B327" t="s">
        <v>263</v>
      </c>
      <c r="C327" t="s">
        <v>12</v>
      </c>
      <c r="D327" s="2">
        <v>0</v>
      </c>
      <c r="E327" s="2">
        <v>-175.92</v>
      </c>
      <c r="F327" s="2">
        <v>0</v>
      </c>
      <c r="G327" s="2">
        <v>-175.92</v>
      </c>
      <c r="H327" s="2">
        <v>0</v>
      </c>
      <c r="I327" s="2">
        <v>0</v>
      </c>
      <c r="J327" s="2">
        <v>0</v>
      </c>
      <c r="K327" s="2">
        <v>0</v>
      </c>
    </row>
    <row r="328" spans="1:11">
      <c r="A328" t="s">
        <v>264</v>
      </c>
      <c r="B328" t="s">
        <v>265</v>
      </c>
      <c r="C328" t="s">
        <v>12</v>
      </c>
      <c r="D328" s="2">
        <v>0</v>
      </c>
      <c r="E328" s="2">
        <v>-33.340000000000003</v>
      </c>
      <c r="F328" s="2">
        <v>0</v>
      </c>
      <c r="G328" s="2">
        <v>-33.340000000000003</v>
      </c>
      <c r="H328" s="2">
        <v>0</v>
      </c>
      <c r="I328" s="2">
        <v>0</v>
      </c>
      <c r="J328" s="2">
        <v>0</v>
      </c>
      <c r="K328" s="2">
        <v>0</v>
      </c>
    </row>
    <row r="329" spans="1:11">
      <c r="A329" t="s">
        <v>266</v>
      </c>
      <c r="B329" t="s">
        <v>267</v>
      </c>
      <c r="C329" t="s">
        <v>12</v>
      </c>
      <c r="D329" s="2">
        <v>0</v>
      </c>
      <c r="E329" s="2">
        <v>-56.11</v>
      </c>
      <c r="F329" s="2">
        <v>0</v>
      </c>
      <c r="G329" s="2">
        <v>0</v>
      </c>
      <c r="H329" s="2">
        <v>-56.11</v>
      </c>
      <c r="I329" s="2">
        <v>0</v>
      </c>
      <c r="J329" s="2">
        <v>0</v>
      </c>
      <c r="K329" s="2">
        <v>0</v>
      </c>
    </row>
    <row r="330" spans="1:11">
      <c r="A330" t="s">
        <v>268</v>
      </c>
      <c r="B330" t="s">
        <v>269</v>
      </c>
      <c r="C330" t="s">
        <v>12</v>
      </c>
      <c r="D330" s="2">
        <v>0</v>
      </c>
      <c r="E330" s="2">
        <v>-99.59</v>
      </c>
      <c r="F330" s="2">
        <v>0</v>
      </c>
      <c r="G330" s="2">
        <v>-99.59</v>
      </c>
      <c r="H330" s="2">
        <v>0</v>
      </c>
      <c r="I330" s="2">
        <v>0</v>
      </c>
      <c r="J330" s="2">
        <v>0</v>
      </c>
      <c r="K330" s="2">
        <v>0</v>
      </c>
    </row>
    <row r="331" spans="1:11">
      <c r="A331" t="s">
        <v>261</v>
      </c>
      <c r="B331" t="s">
        <v>6733</v>
      </c>
      <c r="C331" t="s">
        <v>12</v>
      </c>
      <c r="D331" s="2">
        <v>0</v>
      </c>
      <c r="E331" s="2">
        <v>737.22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737.22</v>
      </c>
    </row>
    <row r="332" spans="1:11">
      <c r="A332" t="s">
        <v>270</v>
      </c>
      <c r="B332" t="s">
        <v>6734</v>
      </c>
      <c r="C332" t="s">
        <v>12</v>
      </c>
      <c r="D332" s="2">
        <v>0</v>
      </c>
      <c r="E332" s="2">
        <v>3449.08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3449.08</v>
      </c>
    </row>
    <row r="333" spans="1:11">
      <c r="A333" t="s">
        <v>270</v>
      </c>
      <c r="B333" t="s">
        <v>6735</v>
      </c>
      <c r="C333" t="s">
        <v>12</v>
      </c>
      <c r="D333" s="2">
        <v>0</v>
      </c>
      <c r="E333" s="2">
        <v>1720.02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1720.02</v>
      </c>
    </row>
    <row r="334" spans="1:11">
      <c r="A334" t="s">
        <v>271</v>
      </c>
      <c r="B334" t="s">
        <v>272</v>
      </c>
      <c r="C334" t="s">
        <v>12</v>
      </c>
      <c r="D334" s="2">
        <v>0</v>
      </c>
      <c r="E334" s="2">
        <v>-47.19</v>
      </c>
      <c r="F334" s="2">
        <v>0</v>
      </c>
      <c r="G334" s="2">
        <v>-47.19</v>
      </c>
      <c r="H334" s="2">
        <v>0</v>
      </c>
      <c r="I334" s="2">
        <v>0</v>
      </c>
      <c r="J334" s="2">
        <v>0</v>
      </c>
      <c r="K334" s="2">
        <v>0</v>
      </c>
    </row>
    <row r="335" spans="1:11">
      <c r="A335" t="s">
        <v>273</v>
      </c>
      <c r="B335" t="s">
        <v>274</v>
      </c>
      <c r="C335" t="s">
        <v>12</v>
      </c>
      <c r="D335" s="2">
        <v>0</v>
      </c>
      <c r="E335" s="2">
        <v>-127.42</v>
      </c>
      <c r="F335" s="2">
        <v>0</v>
      </c>
      <c r="G335" s="2">
        <v>-127.42</v>
      </c>
      <c r="H335" s="2">
        <v>0</v>
      </c>
      <c r="I335" s="2">
        <v>0</v>
      </c>
      <c r="J335" s="2">
        <v>0</v>
      </c>
      <c r="K335" s="2">
        <v>0</v>
      </c>
    </row>
    <row r="336" spans="1:11">
      <c r="A336" t="s">
        <v>275</v>
      </c>
      <c r="B336" t="s">
        <v>276</v>
      </c>
      <c r="C336" t="s">
        <v>12</v>
      </c>
      <c r="D336" s="2">
        <v>0</v>
      </c>
      <c r="E336" s="2">
        <v>-136.63</v>
      </c>
      <c r="F336" s="2">
        <v>0</v>
      </c>
      <c r="G336" s="2">
        <v>-136.63</v>
      </c>
      <c r="H336" s="2">
        <v>0</v>
      </c>
      <c r="I336" s="2">
        <v>0</v>
      </c>
      <c r="J336" s="2">
        <v>0</v>
      </c>
      <c r="K336" s="2">
        <v>0</v>
      </c>
    </row>
    <row r="337" spans="1:11">
      <c r="A337" t="s">
        <v>277</v>
      </c>
      <c r="B337" t="s">
        <v>278</v>
      </c>
      <c r="C337" t="s">
        <v>12</v>
      </c>
      <c r="D337" s="2">
        <v>0</v>
      </c>
      <c r="E337" s="2">
        <v>141.71</v>
      </c>
      <c r="F337" s="2">
        <v>0</v>
      </c>
      <c r="G337" s="2">
        <v>141.71</v>
      </c>
      <c r="H337" s="2">
        <v>0</v>
      </c>
      <c r="I337" s="2">
        <v>0</v>
      </c>
      <c r="J337" s="2">
        <v>0</v>
      </c>
      <c r="K337" s="2">
        <v>0</v>
      </c>
    </row>
    <row r="338" spans="1:11">
      <c r="A338" t="s">
        <v>279</v>
      </c>
      <c r="B338" t="s">
        <v>280</v>
      </c>
      <c r="C338" t="s">
        <v>12</v>
      </c>
      <c r="D338" s="2">
        <v>0</v>
      </c>
      <c r="E338" s="2">
        <v>-116.86</v>
      </c>
      <c r="F338" s="2">
        <v>0</v>
      </c>
      <c r="G338" s="2">
        <v>-116.86</v>
      </c>
      <c r="H338" s="2">
        <v>0</v>
      </c>
      <c r="I338" s="2">
        <v>0</v>
      </c>
      <c r="J338" s="2">
        <v>0</v>
      </c>
      <c r="K338" s="2">
        <v>0</v>
      </c>
    </row>
    <row r="339" spans="1:11">
      <c r="A339" t="s">
        <v>281</v>
      </c>
      <c r="B339" t="s">
        <v>282</v>
      </c>
      <c r="C339" t="s">
        <v>12</v>
      </c>
      <c r="D339" s="2">
        <v>0</v>
      </c>
      <c r="E339" s="2">
        <v>-170.13</v>
      </c>
      <c r="F339" s="2">
        <v>0</v>
      </c>
      <c r="G339" s="2">
        <v>-170.13</v>
      </c>
      <c r="H339" s="2">
        <v>0</v>
      </c>
      <c r="I339" s="2">
        <v>0</v>
      </c>
      <c r="J339" s="2">
        <v>0</v>
      </c>
      <c r="K339" s="2">
        <v>0</v>
      </c>
    </row>
    <row r="340" spans="1:11">
      <c r="A340" t="s">
        <v>283</v>
      </c>
      <c r="B340" t="s">
        <v>284</v>
      </c>
      <c r="C340" t="s">
        <v>12</v>
      </c>
      <c r="D340" s="2">
        <v>0</v>
      </c>
      <c r="E340" s="2">
        <v>-117.55</v>
      </c>
      <c r="F340" s="2">
        <v>0</v>
      </c>
      <c r="G340" s="2">
        <v>0</v>
      </c>
      <c r="H340" s="2">
        <v>0</v>
      </c>
      <c r="I340" s="2">
        <v>-117.55</v>
      </c>
      <c r="J340" s="2">
        <v>0</v>
      </c>
      <c r="K340" s="2">
        <v>0</v>
      </c>
    </row>
    <row r="341" spans="1:11">
      <c r="A341" t="s">
        <v>285</v>
      </c>
      <c r="B341" t="s">
        <v>286</v>
      </c>
      <c r="C341" t="s">
        <v>12</v>
      </c>
      <c r="D341" s="2">
        <v>0</v>
      </c>
      <c r="E341" s="2">
        <v>-141.83000000000001</v>
      </c>
      <c r="F341" s="2">
        <v>0</v>
      </c>
      <c r="G341" s="2">
        <v>0</v>
      </c>
      <c r="H341" s="2">
        <v>0</v>
      </c>
      <c r="I341" s="2">
        <v>-141.83000000000001</v>
      </c>
      <c r="J341" s="2">
        <v>0</v>
      </c>
      <c r="K341" s="2">
        <v>0</v>
      </c>
    </row>
    <row r="342" spans="1:11">
      <c r="A342" t="s">
        <v>287</v>
      </c>
      <c r="B342" t="s">
        <v>288</v>
      </c>
      <c r="C342" t="s">
        <v>12</v>
      </c>
      <c r="D342" s="2">
        <v>0</v>
      </c>
      <c r="E342" s="2">
        <v>-44.23</v>
      </c>
      <c r="F342" s="2">
        <v>0</v>
      </c>
      <c r="G342" s="2">
        <v>0</v>
      </c>
      <c r="H342" s="2">
        <v>0</v>
      </c>
      <c r="I342" s="2">
        <v>-44.23</v>
      </c>
      <c r="J342" s="2">
        <v>0</v>
      </c>
      <c r="K342" s="2">
        <v>0</v>
      </c>
    </row>
    <row r="343" spans="1:11">
      <c r="A343" t="s">
        <v>289</v>
      </c>
      <c r="B343" t="s">
        <v>290</v>
      </c>
      <c r="C343" t="s">
        <v>12</v>
      </c>
      <c r="D343" s="2">
        <v>0</v>
      </c>
      <c r="E343" s="2">
        <v>54.95</v>
      </c>
      <c r="F343" s="2">
        <v>0</v>
      </c>
      <c r="G343" s="2">
        <v>54.95</v>
      </c>
      <c r="H343" s="2">
        <v>0</v>
      </c>
      <c r="I343" s="2">
        <v>0</v>
      </c>
      <c r="J343" s="2">
        <v>0</v>
      </c>
      <c r="K343" s="2">
        <v>0</v>
      </c>
    </row>
    <row r="344" spans="1:11">
      <c r="A344" t="s">
        <v>291</v>
      </c>
      <c r="B344" t="s">
        <v>292</v>
      </c>
      <c r="C344" t="s">
        <v>12</v>
      </c>
      <c r="D344" s="2">
        <v>0</v>
      </c>
      <c r="E344" s="2">
        <v>-190.02</v>
      </c>
      <c r="F344" s="2">
        <v>0</v>
      </c>
      <c r="G344" s="2">
        <v>0</v>
      </c>
      <c r="H344" s="2">
        <v>-190.02</v>
      </c>
      <c r="I344" s="2">
        <v>0</v>
      </c>
      <c r="J344" s="2">
        <v>0</v>
      </c>
      <c r="K344" s="2">
        <v>0</v>
      </c>
    </row>
    <row r="345" spans="1:11">
      <c r="A345" t="s">
        <v>293</v>
      </c>
      <c r="B345" t="s">
        <v>294</v>
      </c>
      <c r="C345" t="s">
        <v>12</v>
      </c>
      <c r="D345" s="2">
        <v>0</v>
      </c>
      <c r="E345" s="2">
        <v>-160.6</v>
      </c>
      <c r="F345" s="2">
        <v>0</v>
      </c>
      <c r="G345" s="2">
        <v>-160.6</v>
      </c>
      <c r="H345" s="2">
        <v>0</v>
      </c>
      <c r="I345" s="2">
        <v>0</v>
      </c>
      <c r="J345" s="2">
        <v>0</v>
      </c>
      <c r="K345" s="2">
        <v>0</v>
      </c>
    </row>
    <row r="346" spans="1:11">
      <c r="A346" t="s">
        <v>295</v>
      </c>
      <c r="B346" t="s">
        <v>296</v>
      </c>
      <c r="C346" t="s">
        <v>12</v>
      </c>
      <c r="D346" s="2">
        <v>0</v>
      </c>
      <c r="E346" s="2">
        <v>119.13</v>
      </c>
      <c r="F346" s="2">
        <v>0</v>
      </c>
      <c r="G346" s="2">
        <v>119.13</v>
      </c>
      <c r="H346" s="2">
        <v>0</v>
      </c>
      <c r="I346" s="2">
        <v>0</v>
      </c>
      <c r="J346" s="2">
        <v>0</v>
      </c>
      <c r="K346" s="2">
        <v>0</v>
      </c>
    </row>
    <row r="347" spans="1:11">
      <c r="A347" t="s">
        <v>297</v>
      </c>
      <c r="B347" t="s">
        <v>298</v>
      </c>
      <c r="C347" t="s">
        <v>12</v>
      </c>
      <c r="D347" s="2">
        <v>0</v>
      </c>
      <c r="E347" s="2">
        <v>-90.12</v>
      </c>
      <c r="F347" s="2">
        <v>0</v>
      </c>
      <c r="G347" s="2">
        <v>-90.12</v>
      </c>
      <c r="H347" s="2">
        <v>0</v>
      </c>
      <c r="I347" s="2">
        <v>0</v>
      </c>
      <c r="J347" s="2">
        <v>0</v>
      </c>
      <c r="K347" s="2">
        <v>0</v>
      </c>
    </row>
    <row r="348" spans="1:11">
      <c r="A348" t="s">
        <v>299</v>
      </c>
      <c r="B348" t="s">
        <v>300</v>
      </c>
      <c r="C348" t="s">
        <v>12</v>
      </c>
      <c r="D348" s="2">
        <v>0</v>
      </c>
      <c r="E348" s="2">
        <v>-102.99</v>
      </c>
      <c r="F348" s="2">
        <v>0</v>
      </c>
      <c r="G348" s="2">
        <v>-102.99</v>
      </c>
      <c r="H348" s="2">
        <v>0</v>
      </c>
      <c r="I348" s="2">
        <v>0</v>
      </c>
      <c r="J348" s="2">
        <v>0</v>
      </c>
      <c r="K348" s="2">
        <v>0</v>
      </c>
    </row>
    <row r="349" spans="1:11">
      <c r="A349" t="s">
        <v>301</v>
      </c>
      <c r="B349" t="s">
        <v>302</v>
      </c>
      <c r="C349" t="s">
        <v>12</v>
      </c>
      <c r="D349" s="2">
        <v>0</v>
      </c>
      <c r="E349" s="2">
        <v>-48.55</v>
      </c>
      <c r="F349" s="2">
        <v>0</v>
      </c>
      <c r="G349" s="2">
        <v>-48.55</v>
      </c>
      <c r="H349" s="2">
        <v>0</v>
      </c>
      <c r="I349" s="2">
        <v>0</v>
      </c>
      <c r="J349" s="2">
        <v>0</v>
      </c>
      <c r="K349" s="2">
        <v>0</v>
      </c>
    </row>
    <row r="350" spans="1:11">
      <c r="A350" t="s">
        <v>303</v>
      </c>
      <c r="B350" t="s">
        <v>304</v>
      </c>
      <c r="C350" t="s">
        <v>12</v>
      </c>
      <c r="D350" s="2">
        <v>0</v>
      </c>
      <c r="E350" s="2">
        <v>42.26</v>
      </c>
      <c r="F350" s="2">
        <v>0</v>
      </c>
      <c r="G350" s="2">
        <v>42.26</v>
      </c>
      <c r="H350" s="2">
        <v>0</v>
      </c>
      <c r="I350" s="2">
        <v>0</v>
      </c>
      <c r="J350" s="2">
        <v>0</v>
      </c>
      <c r="K350" s="2">
        <v>0</v>
      </c>
    </row>
    <row r="351" spans="1:11">
      <c r="A351" t="s">
        <v>305</v>
      </c>
      <c r="B351" t="s">
        <v>306</v>
      </c>
      <c r="C351" t="s">
        <v>12</v>
      </c>
      <c r="D351" s="2">
        <v>0</v>
      </c>
      <c r="E351" s="2">
        <v>-154.71</v>
      </c>
      <c r="F351" s="2">
        <v>0</v>
      </c>
      <c r="G351" s="2">
        <v>-154.71</v>
      </c>
      <c r="H351" s="2">
        <v>0</v>
      </c>
      <c r="I351" s="2">
        <v>0</v>
      </c>
      <c r="J351" s="2">
        <v>0</v>
      </c>
      <c r="K351" s="2">
        <v>0</v>
      </c>
    </row>
    <row r="352" spans="1:11">
      <c r="A352" t="s">
        <v>307</v>
      </c>
      <c r="B352" t="s">
        <v>308</v>
      </c>
      <c r="C352" t="s">
        <v>12</v>
      </c>
      <c r="D352" s="2">
        <v>0</v>
      </c>
      <c r="E352" s="2">
        <v>-173.52</v>
      </c>
      <c r="F352" s="2">
        <v>0</v>
      </c>
      <c r="G352" s="2">
        <v>0</v>
      </c>
      <c r="H352" s="2">
        <v>-173.52</v>
      </c>
      <c r="I352" s="2">
        <v>0</v>
      </c>
      <c r="J352" s="2">
        <v>0</v>
      </c>
      <c r="K352" s="2">
        <v>0</v>
      </c>
    </row>
    <row r="353" spans="1:11">
      <c r="A353" t="s">
        <v>309</v>
      </c>
      <c r="B353" t="s">
        <v>310</v>
      </c>
      <c r="C353" t="s">
        <v>12</v>
      </c>
      <c r="D353" s="2">
        <v>0</v>
      </c>
      <c r="E353" s="2">
        <v>-186.7</v>
      </c>
      <c r="F353" s="2">
        <v>0</v>
      </c>
      <c r="G353" s="2">
        <v>-186.7</v>
      </c>
      <c r="H353" s="2">
        <v>0</v>
      </c>
      <c r="I353" s="2">
        <v>0</v>
      </c>
      <c r="J353" s="2">
        <v>0</v>
      </c>
      <c r="K353" s="2">
        <v>0</v>
      </c>
    </row>
    <row r="354" spans="1:11">
      <c r="A354" t="s">
        <v>311</v>
      </c>
      <c r="B354" t="s">
        <v>312</v>
      </c>
      <c r="C354" t="s">
        <v>12</v>
      </c>
      <c r="D354" s="2">
        <v>0</v>
      </c>
      <c r="E354" s="2">
        <v>-188.8</v>
      </c>
      <c r="F354" s="2">
        <v>0</v>
      </c>
      <c r="G354" s="2">
        <v>-188.8</v>
      </c>
      <c r="H354" s="2">
        <v>0</v>
      </c>
      <c r="I354" s="2">
        <v>0</v>
      </c>
      <c r="J354" s="2">
        <v>0</v>
      </c>
      <c r="K354" s="2">
        <v>0</v>
      </c>
    </row>
    <row r="355" spans="1:11">
      <c r="A355" t="s">
        <v>313</v>
      </c>
      <c r="B355" t="s">
        <v>314</v>
      </c>
      <c r="C355" t="s">
        <v>12</v>
      </c>
      <c r="D355" s="2">
        <v>0</v>
      </c>
      <c r="E355" s="2">
        <v>-163.94</v>
      </c>
      <c r="F355" s="2">
        <v>0</v>
      </c>
      <c r="G355" s="2">
        <v>-163.94</v>
      </c>
      <c r="H355" s="2">
        <v>0</v>
      </c>
      <c r="I355" s="2">
        <v>0</v>
      </c>
      <c r="J355" s="2">
        <v>0</v>
      </c>
      <c r="K355" s="2">
        <v>0</v>
      </c>
    </row>
    <row r="356" spans="1:11">
      <c r="A356" t="s">
        <v>315</v>
      </c>
      <c r="B356" t="s">
        <v>316</v>
      </c>
      <c r="C356" t="s">
        <v>12</v>
      </c>
      <c r="D356" s="2">
        <v>0</v>
      </c>
      <c r="E356" s="2">
        <v>-156.43</v>
      </c>
      <c r="F356" s="2">
        <v>0</v>
      </c>
      <c r="G356" s="2">
        <v>-156.43</v>
      </c>
      <c r="H356" s="2">
        <v>0</v>
      </c>
      <c r="I356" s="2">
        <v>0</v>
      </c>
      <c r="J356" s="2">
        <v>0</v>
      </c>
      <c r="K356" s="2">
        <v>0</v>
      </c>
    </row>
    <row r="357" spans="1:11">
      <c r="A357" t="s">
        <v>317</v>
      </c>
      <c r="B357" t="s">
        <v>318</v>
      </c>
      <c r="C357" t="s">
        <v>12</v>
      </c>
      <c r="D357" s="2">
        <v>0</v>
      </c>
      <c r="E357" s="2">
        <v>-148.72999999999999</v>
      </c>
      <c r="F357" s="2">
        <v>0</v>
      </c>
      <c r="G357" s="2">
        <v>-148.72999999999999</v>
      </c>
      <c r="H357" s="2">
        <v>0</v>
      </c>
      <c r="I357" s="2">
        <v>0</v>
      </c>
      <c r="J357" s="2">
        <v>0</v>
      </c>
      <c r="K357" s="2">
        <v>0</v>
      </c>
    </row>
    <row r="358" spans="1:11">
      <c r="A358" t="s">
        <v>319</v>
      </c>
      <c r="B358" t="s">
        <v>320</v>
      </c>
      <c r="C358" t="s">
        <v>12</v>
      </c>
      <c r="D358" s="2">
        <v>0</v>
      </c>
      <c r="E358" s="2">
        <v>-121.56</v>
      </c>
      <c r="F358" s="2">
        <v>0</v>
      </c>
      <c r="G358" s="2">
        <v>-121.56</v>
      </c>
      <c r="H358" s="2">
        <v>0</v>
      </c>
      <c r="I358" s="2">
        <v>0</v>
      </c>
      <c r="J358" s="2">
        <v>0</v>
      </c>
      <c r="K358" s="2">
        <v>0</v>
      </c>
    </row>
    <row r="359" spans="1:11">
      <c r="A359" t="s">
        <v>321</v>
      </c>
      <c r="B359" t="s">
        <v>322</v>
      </c>
      <c r="C359" t="s">
        <v>12</v>
      </c>
      <c r="D359" s="2">
        <v>0</v>
      </c>
      <c r="E359" s="2">
        <v>-131.01</v>
      </c>
      <c r="F359" s="2">
        <v>0</v>
      </c>
      <c r="G359" s="2">
        <v>-131.01</v>
      </c>
      <c r="H359" s="2">
        <v>0</v>
      </c>
      <c r="I359" s="2">
        <v>0</v>
      </c>
      <c r="J359" s="2">
        <v>0</v>
      </c>
      <c r="K359" s="2">
        <v>0</v>
      </c>
    </row>
    <row r="360" spans="1:11">
      <c r="A360" t="s">
        <v>323</v>
      </c>
      <c r="B360" t="s">
        <v>324</v>
      </c>
      <c r="C360" t="s">
        <v>12</v>
      </c>
      <c r="D360" s="2">
        <v>0</v>
      </c>
      <c r="E360" s="2">
        <v>-34.18</v>
      </c>
      <c r="F360" s="2">
        <v>0</v>
      </c>
      <c r="G360" s="2">
        <v>-34.18</v>
      </c>
      <c r="H360" s="2">
        <v>0</v>
      </c>
      <c r="I360" s="2">
        <v>0</v>
      </c>
      <c r="J360" s="2">
        <v>0</v>
      </c>
      <c r="K360" s="2">
        <v>0</v>
      </c>
    </row>
    <row r="361" spans="1:11">
      <c r="A361" t="s">
        <v>325</v>
      </c>
      <c r="B361" t="s">
        <v>326</v>
      </c>
      <c r="C361" t="s">
        <v>12</v>
      </c>
      <c r="D361" s="2">
        <v>0</v>
      </c>
      <c r="E361" s="2">
        <v>-105.59</v>
      </c>
      <c r="F361" s="2">
        <v>0</v>
      </c>
      <c r="G361" s="2">
        <v>-105.59</v>
      </c>
      <c r="H361" s="2">
        <v>0</v>
      </c>
      <c r="I361" s="2">
        <v>0</v>
      </c>
      <c r="J361" s="2">
        <v>0</v>
      </c>
      <c r="K361" s="2">
        <v>0</v>
      </c>
    </row>
    <row r="362" spans="1:11">
      <c r="A362" t="s">
        <v>327</v>
      </c>
      <c r="B362" t="s">
        <v>328</v>
      </c>
      <c r="C362" t="s">
        <v>12</v>
      </c>
      <c r="D362" s="2">
        <v>0</v>
      </c>
      <c r="E362" s="2">
        <v>-69.430000000000007</v>
      </c>
      <c r="F362" s="2">
        <v>0</v>
      </c>
      <c r="G362" s="2">
        <v>-69.430000000000007</v>
      </c>
      <c r="H362" s="2">
        <v>0</v>
      </c>
      <c r="I362" s="2">
        <v>0</v>
      </c>
      <c r="J362" s="2">
        <v>0</v>
      </c>
      <c r="K362" s="2">
        <v>0</v>
      </c>
    </row>
    <row r="363" spans="1:11">
      <c r="A363" t="s">
        <v>329</v>
      </c>
      <c r="B363" t="s">
        <v>330</v>
      </c>
      <c r="C363" t="s">
        <v>12</v>
      </c>
      <c r="D363" s="2">
        <v>0</v>
      </c>
      <c r="E363" s="2">
        <v>-156.34</v>
      </c>
      <c r="F363" s="2">
        <v>0</v>
      </c>
      <c r="G363" s="2">
        <v>-156.34</v>
      </c>
      <c r="H363" s="2">
        <v>0</v>
      </c>
      <c r="I363" s="2">
        <v>0</v>
      </c>
      <c r="J363" s="2">
        <v>0</v>
      </c>
      <c r="K363" s="2">
        <v>0</v>
      </c>
    </row>
    <row r="364" spans="1:11">
      <c r="A364" t="s">
        <v>331</v>
      </c>
      <c r="B364" t="s">
        <v>332</v>
      </c>
      <c r="C364" t="s">
        <v>12</v>
      </c>
      <c r="D364" s="2">
        <v>0</v>
      </c>
      <c r="E364" s="2">
        <v>-126.16</v>
      </c>
      <c r="F364" s="2">
        <v>0</v>
      </c>
      <c r="G364" s="2">
        <v>-126.16</v>
      </c>
      <c r="H364" s="2">
        <v>0</v>
      </c>
      <c r="I364" s="2">
        <v>0</v>
      </c>
      <c r="J364" s="2">
        <v>0</v>
      </c>
      <c r="K364" s="2">
        <v>0</v>
      </c>
    </row>
    <row r="365" spans="1:11">
      <c r="A365" t="s">
        <v>333</v>
      </c>
      <c r="B365" t="s">
        <v>334</v>
      </c>
      <c r="C365" t="s">
        <v>12</v>
      </c>
      <c r="D365" s="2">
        <v>0</v>
      </c>
      <c r="E365" s="2">
        <v>-153.91</v>
      </c>
      <c r="F365" s="2">
        <v>0</v>
      </c>
      <c r="G365" s="2">
        <v>-153.91</v>
      </c>
      <c r="H365" s="2">
        <v>0</v>
      </c>
      <c r="I365" s="2">
        <v>0</v>
      </c>
      <c r="J365" s="2">
        <v>0</v>
      </c>
      <c r="K365" s="2">
        <v>0</v>
      </c>
    </row>
    <row r="366" spans="1:11">
      <c r="A366" t="s">
        <v>335</v>
      </c>
      <c r="B366" t="s">
        <v>336</v>
      </c>
      <c r="C366" t="s">
        <v>12</v>
      </c>
      <c r="D366" s="2">
        <v>0</v>
      </c>
      <c r="E366" s="2">
        <v>-91.9</v>
      </c>
      <c r="F366" s="2">
        <v>0</v>
      </c>
      <c r="G366" s="2">
        <v>-91.9</v>
      </c>
      <c r="H366" s="2">
        <v>0</v>
      </c>
      <c r="I366" s="2">
        <v>0</v>
      </c>
      <c r="J366" s="2">
        <v>0</v>
      </c>
      <c r="K366" s="2">
        <v>0</v>
      </c>
    </row>
    <row r="367" spans="1:11">
      <c r="A367" t="s">
        <v>337</v>
      </c>
      <c r="B367" t="s">
        <v>338</v>
      </c>
      <c r="C367" t="s">
        <v>12</v>
      </c>
      <c r="D367" s="2">
        <v>0</v>
      </c>
      <c r="E367" s="2">
        <v>-170.15</v>
      </c>
      <c r="F367" s="2">
        <v>0</v>
      </c>
      <c r="G367" s="2">
        <v>-170.15</v>
      </c>
      <c r="H367" s="2">
        <v>0</v>
      </c>
      <c r="I367" s="2">
        <v>0</v>
      </c>
      <c r="J367" s="2">
        <v>0</v>
      </c>
      <c r="K367" s="2">
        <v>0</v>
      </c>
    </row>
    <row r="368" spans="1:11">
      <c r="A368" t="s">
        <v>339</v>
      </c>
      <c r="B368" t="s">
        <v>340</v>
      </c>
      <c r="C368" t="s">
        <v>12</v>
      </c>
      <c r="D368" s="2">
        <v>0</v>
      </c>
      <c r="E368" s="2">
        <v>-259</v>
      </c>
      <c r="F368" s="2">
        <v>0</v>
      </c>
      <c r="G368" s="2">
        <v>-259</v>
      </c>
      <c r="H368" s="2">
        <v>0</v>
      </c>
      <c r="I368" s="2">
        <v>0</v>
      </c>
      <c r="J368" s="2">
        <v>0</v>
      </c>
      <c r="K368" s="2">
        <v>0</v>
      </c>
    </row>
    <row r="369" spans="1:11">
      <c r="A369" t="s">
        <v>341</v>
      </c>
      <c r="B369" t="s">
        <v>342</v>
      </c>
      <c r="C369" t="s">
        <v>12</v>
      </c>
      <c r="D369" s="2">
        <v>0</v>
      </c>
      <c r="E369" s="2">
        <v>-128.30000000000001</v>
      </c>
      <c r="F369" s="2">
        <v>0</v>
      </c>
      <c r="G369" s="2">
        <v>-128.30000000000001</v>
      </c>
      <c r="H369" s="2">
        <v>0</v>
      </c>
      <c r="I369" s="2">
        <v>0</v>
      </c>
      <c r="J369" s="2">
        <v>0</v>
      </c>
      <c r="K369" s="2">
        <v>0</v>
      </c>
    </row>
    <row r="370" spans="1:11">
      <c r="A370" t="s">
        <v>343</v>
      </c>
      <c r="B370" t="s">
        <v>344</v>
      </c>
      <c r="C370" t="s">
        <v>12</v>
      </c>
      <c r="D370" s="2">
        <v>0</v>
      </c>
      <c r="E370" s="2">
        <v>-187.25</v>
      </c>
      <c r="F370" s="2">
        <v>0</v>
      </c>
      <c r="G370" s="2">
        <v>-187.25</v>
      </c>
      <c r="H370" s="2">
        <v>0</v>
      </c>
      <c r="I370" s="2">
        <v>0</v>
      </c>
      <c r="J370" s="2">
        <v>0</v>
      </c>
      <c r="K370" s="2">
        <v>0</v>
      </c>
    </row>
    <row r="371" spans="1:11">
      <c r="A371" t="s">
        <v>345</v>
      </c>
      <c r="B371" t="s">
        <v>346</v>
      </c>
      <c r="C371" t="s">
        <v>12</v>
      </c>
      <c r="D371" s="2">
        <v>0</v>
      </c>
      <c r="E371" s="2">
        <v>-134.13999999999999</v>
      </c>
      <c r="F371" s="2">
        <v>0</v>
      </c>
      <c r="G371" s="2">
        <v>-134.13999999999999</v>
      </c>
      <c r="H371" s="2">
        <v>0</v>
      </c>
      <c r="I371" s="2">
        <v>0</v>
      </c>
      <c r="J371" s="2">
        <v>0</v>
      </c>
      <c r="K371" s="2">
        <v>0</v>
      </c>
    </row>
    <row r="372" spans="1:11">
      <c r="A372" t="s">
        <v>347</v>
      </c>
      <c r="B372" t="s">
        <v>348</v>
      </c>
      <c r="C372" t="s">
        <v>12</v>
      </c>
      <c r="D372" s="2">
        <v>0</v>
      </c>
      <c r="E372" s="2">
        <v>-268.83</v>
      </c>
      <c r="F372" s="2">
        <v>0</v>
      </c>
      <c r="G372" s="2">
        <v>-268.83</v>
      </c>
      <c r="H372" s="2">
        <v>0</v>
      </c>
      <c r="I372" s="2">
        <v>0</v>
      </c>
      <c r="J372" s="2">
        <v>0</v>
      </c>
      <c r="K372" s="2">
        <v>0</v>
      </c>
    </row>
    <row r="373" spans="1:11">
      <c r="A373" t="s">
        <v>349</v>
      </c>
      <c r="B373" t="s">
        <v>350</v>
      </c>
      <c r="C373" t="s">
        <v>12</v>
      </c>
      <c r="D373" s="2">
        <v>0</v>
      </c>
      <c r="E373" s="2">
        <v>-159.79</v>
      </c>
      <c r="F373" s="2">
        <v>0</v>
      </c>
      <c r="G373" s="2">
        <v>-159.79</v>
      </c>
      <c r="H373" s="2">
        <v>0</v>
      </c>
      <c r="I373" s="2">
        <v>0</v>
      </c>
      <c r="J373" s="2">
        <v>0</v>
      </c>
      <c r="K373" s="2">
        <v>0</v>
      </c>
    </row>
    <row r="374" spans="1:11">
      <c r="A374" t="s">
        <v>351</v>
      </c>
      <c r="B374" t="s">
        <v>352</v>
      </c>
      <c r="C374" t="s">
        <v>12</v>
      </c>
      <c r="D374" s="2">
        <v>0</v>
      </c>
      <c r="E374" s="2">
        <v>-144.26</v>
      </c>
      <c r="F374" s="2">
        <v>0</v>
      </c>
      <c r="G374" s="2">
        <v>-144.26</v>
      </c>
      <c r="H374" s="2">
        <v>0</v>
      </c>
      <c r="I374" s="2">
        <v>0</v>
      </c>
      <c r="J374" s="2">
        <v>0</v>
      </c>
      <c r="K374" s="2">
        <v>0</v>
      </c>
    </row>
    <row r="375" spans="1:11">
      <c r="A375" t="s">
        <v>353</v>
      </c>
      <c r="B375" t="s">
        <v>354</v>
      </c>
      <c r="C375" t="s">
        <v>12</v>
      </c>
      <c r="D375" s="2">
        <v>0</v>
      </c>
      <c r="E375" s="2">
        <v>-136.87</v>
      </c>
      <c r="F375" s="2">
        <v>0</v>
      </c>
      <c r="G375" s="2">
        <v>-136.87</v>
      </c>
      <c r="H375" s="2">
        <v>0</v>
      </c>
      <c r="I375" s="2">
        <v>0</v>
      </c>
      <c r="J375" s="2">
        <v>0</v>
      </c>
      <c r="K375" s="2">
        <v>0</v>
      </c>
    </row>
    <row r="376" spans="1:11">
      <c r="A376" t="s">
        <v>355</v>
      </c>
      <c r="B376" t="s">
        <v>356</v>
      </c>
      <c r="C376" t="s">
        <v>12</v>
      </c>
      <c r="D376" s="2">
        <v>0</v>
      </c>
      <c r="E376" s="2">
        <v>-62.67</v>
      </c>
      <c r="F376" s="2">
        <v>0</v>
      </c>
      <c r="G376" s="2">
        <v>0</v>
      </c>
      <c r="H376" s="2">
        <v>0</v>
      </c>
      <c r="I376" s="2">
        <v>-62.67</v>
      </c>
      <c r="J376" s="2">
        <v>0</v>
      </c>
      <c r="K376" s="2">
        <v>0</v>
      </c>
    </row>
    <row r="377" spans="1:11">
      <c r="A377" t="s">
        <v>357</v>
      </c>
      <c r="B377" t="s">
        <v>358</v>
      </c>
      <c r="C377" t="s">
        <v>12</v>
      </c>
      <c r="D377" s="2">
        <v>0</v>
      </c>
      <c r="E377" s="2">
        <v>-156.21</v>
      </c>
      <c r="F377" s="2">
        <v>0</v>
      </c>
      <c r="G377" s="2">
        <v>-156.21</v>
      </c>
      <c r="H377" s="2">
        <v>0</v>
      </c>
      <c r="I377" s="2">
        <v>0</v>
      </c>
      <c r="J377" s="2">
        <v>0</v>
      </c>
      <c r="K377" s="2">
        <v>0</v>
      </c>
    </row>
    <row r="378" spans="1:11">
      <c r="A378" t="s">
        <v>359</v>
      </c>
      <c r="B378" t="s">
        <v>360</v>
      </c>
      <c r="C378" t="s">
        <v>12</v>
      </c>
      <c r="D378" s="2">
        <v>0</v>
      </c>
      <c r="E378" s="2">
        <v>-296.08</v>
      </c>
      <c r="F378" s="2">
        <v>0</v>
      </c>
      <c r="G378" s="2">
        <v>-296.08</v>
      </c>
      <c r="H378" s="2">
        <v>0</v>
      </c>
      <c r="I378" s="2">
        <v>0</v>
      </c>
      <c r="J378" s="2">
        <v>0</v>
      </c>
      <c r="K378" s="2">
        <v>0</v>
      </c>
    </row>
    <row r="379" spans="1:11">
      <c r="A379" t="s">
        <v>361</v>
      </c>
      <c r="B379" t="s">
        <v>362</v>
      </c>
      <c r="C379" t="s">
        <v>12</v>
      </c>
      <c r="D379" s="2">
        <v>0</v>
      </c>
      <c r="E379" s="2">
        <v>-69.3</v>
      </c>
      <c r="F379" s="2">
        <v>0</v>
      </c>
      <c r="G379" s="2">
        <v>-69.3</v>
      </c>
      <c r="H379" s="2">
        <v>0</v>
      </c>
      <c r="I379" s="2">
        <v>0</v>
      </c>
      <c r="J379" s="2">
        <v>0</v>
      </c>
      <c r="K379" s="2">
        <v>0</v>
      </c>
    </row>
    <row r="380" spans="1:11">
      <c r="A380" t="s">
        <v>363</v>
      </c>
      <c r="B380" t="s">
        <v>364</v>
      </c>
      <c r="C380" t="s">
        <v>12</v>
      </c>
      <c r="D380" s="2">
        <v>0</v>
      </c>
      <c r="E380" s="2">
        <v>-80.849999999999994</v>
      </c>
      <c r="F380" s="2">
        <v>0</v>
      </c>
      <c r="G380" s="2">
        <v>-80.849999999999994</v>
      </c>
      <c r="H380" s="2">
        <v>0</v>
      </c>
      <c r="I380" s="2">
        <v>0</v>
      </c>
      <c r="J380" s="2">
        <v>0</v>
      </c>
      <c r="K380" s="2">
        <v>0</v>
      </c>
    </row>
    <row r="381" spans="1:11">
      <c r="A381" t="s">
        <v>365</v>
      </c>
      <c r="B381" t="s">
        <v>366</v>
      </c>
      <c r="C381" t="s">
        <v>12</v>
      </c>
      <c r="D381" s="2">
        <v>0</v>
      </c>
      <c r="E381" s="2">
        <v>-80.849999999999994</v>
      </c>
      <c r="F381" s="2">
        <v>0</v>
      </c>
      <c r="G381" s="2">
        <v>-80.849999999999994</v>
      </c>
      <c r="H381" s="2">
        <v>0</v>
      </c>
      <c r="I381" s="2">
        <v>0</v>
      </c>
      <c r="J381" s="2">
        <v>0</v>
      </c>
      <c r="K381" s="2">
        <v>0</v>
      </c>
    </row>
    <row r="382" spans="1:11">
      <c r="A382" t="s">
        <v>367</v>
      </c>
      <c r="B382" t="s">
        <v>368</v>
      </c>
      <c r="C382" t="s">
        <v>12</v>
      </c>
      <c r="D382" s="2">
        <v>0</v>
      </c>
      <c r="E382" s="2">
        <v>-80.849999999999994</v>
      </c>
      <c r="F382" s="2">
        <v>0</v>
      </c>
      <c r="G382" s="2">
        <v>-80.849999999999994</v>
      </c>
      <c r="H382" s="2">
        <v>0</v>
      </c>
      <c r="I382" s="2">
        <v>0</v>
      </c>
      <c r="J382" s="2">
        <v>0</v>
      </c>
      <c r="K382" s="2">
        <v>0</v>
      </c>
    </row>
    <row r="383" spans="1:11">
      <c r="A383" t="s">
        <v>369</v>
      </c>
      <c r="B383" t="s">
        <v>370</v>
      </c>
      <c r="C383" t="s">
        <v>12</v>
      </c>
      <c r="D383" s="2">
        <v>0</v>
      </c>
      <c r="E383" s="2">
        <v>-80.849999999999994</v>
      </c>
      <c r="F383" s="2">
        <v>0</v>
      </c>
      <c r="G383" s="2">
        <v>-80.849999999999994</v>
      </c>
      <c r="H383" s="2">
        <v>0</v>
      </c>
      <c r="I383" s="2">
        <v>0</v>
      </c>
      <c r="J383" s="2">
        <v>0</v>
      </c>
      <c r="K383" s="2">
        <v>0</v>
      </c>
    </row>
    <row r="384" spans="1:11">
      <c r="A384" t="s">
        <v>371</v>
      </c>
      <c r="B384" t="s">
        <v>372</v>
      </c>
      <c r="C384" t="s">
        <v>12</v>
      </c>
      <c r="D384" s="2">
        <v>0</v>
      </c>
      <c r="E384" s="2">
        <v>-101.64</v>
      </c>
      <c r="F384" s="2">
        <v>0</v>
      </c>
      <c r="G384" s="2">
        <v>-101.64</v>
      </c>
      <c r="H384" s="2">
        <v>0</v>
      </c>
      <c r="I384" s="2">
        <v>0</v>
      </c>
      <c r="J384" s="2">
        <v>0</v>
      </c>
      <c r="K384" s="2">
        <v>0</v>
      </c>
    </row>
    <row r="385" spans="1:11">
      <c r="A385" t="s">
        <v>373</v>
      </c>
      <c r="B385" t="s">
        <v>374</v>
      </c>
      <c r="C385" t="s">
        <v>12</v>
      </c>
      <c r="D385" s="2">
        <v>0</v>
      </c>
      <c r="E385" s="2">
        <v>-138.6</v>
      </c>
      <c r="F385" s="2">
        <v>0</v>
      </c>
      <c r="G385" s="2">
        <v>-138.6</v>
      </c>
      <c r="H385" s="2">
        <v>0</v>
      </c>
      <c r="I385" s="2">
        <v>0</v>
      </c>
      <c r="J385" s="2">
        <v>0</v>
      </c>
      <c r="K385" s="2">
        <v>0</v>
      </c>
    </row>
    <row r="386" spans="1:11">
      <c r="A386" t="s">
        <v>375</v>
      </c>
      <c r="B386" t="s">
        <v>376</v>
      </c>
      <c r="C386" t="s">
        <v>12</v>
      </c>
      <c r="D386" s="2">
        <v>0</v>
      </c>
      <c r="E386" s="2">
        <v>-138.6</v>
      </c>
      <c r="F386" s="2">
        <v>0</v>
      </c>
      <c r="G386" s="2">
        <v>-138.6</v>
      </c>
      <c r="H386" s="2">
        <v>0</v>
      </c>
      <c r="I386" s="2">
        <v>0</v>
      </c>
      <c r="J386" s="2">
        <v>0</v>
      </c>
      <c r="K386" s="2">
        <v>0</v>
      </c>
    </row>
    <row r="387" spans="1:11">
      <c r="A387" t="s">
        <v>377</v>
      </c>
      <c r="B387" t="s">
        <v>378</v>
      </c>
      <c r="C387" t="s">
        <v>12</v>
      </c>
      <c r="D387" s="2">
        <v>0</v>
      </c>
      <c r="E387" s="2">
        <v>-150.15</v>
      </c>
      <c r="F387" s="2">
        <v>0</v>
      </c>
      <c r="G387" s="2">
        <v>-150.15</v>
      </c>
      <c r="H387" s="2">
        <v>0</v>
      </c>
      <c r="I387" s="2">
        <v>0</v>
      </c>
      <c r="J387" s="2">
        <v>0</v>
      </c>
      <c r="K387" s="2">
        <v>0</v>
      </c>
    </row>
    <row r="388" spans="1:11">
      <c r="A388" t="s">
        <v>379</v>
      </c>
      <c r="B388" t="s">
        <v>380</v>
      </c>
      <c r="C388" t="s">
        <v>12</v>
      </c>
      <c r="D388" s="2">
        <v>0</v>
      </c>
      <c r="E388" s="2">
        <v>-173.25</v>
      </c>
      <c r="F388" s="2">
        <v>0</v>
      </c>
      <c r="G388" s="2">
        <v>-173.25</v>
      </c>
      <c r="H388" s="2">
        <v>0</v>
      </c>
      <c r="I388" s="2">
        <v>0</v>
      </c>
      <c r="J388" s="2">
        <v>0</v>
      </c>
      <c r="K388" s="2">
        <v>0</v>
      </c>
    </row>
    <row r="389" spans="1:11">
      <c r="A389" t="s">
        <v>381</v>
      </c>
      <c r="B389" t="s">
        <v>382</v>
      </c>
      <c r="C389" t="s">
        <v>12</v>
      </c>
      <c r="D389" s="2">
        <v>0</v>
      </c>
      <c r="E389" s="2">
        <v>-184.8</v>
      </c>
      <c r="F389" s="2">
        <v>0</v>
      </c>
      <c r="G389" s="2">
        <v>-184.8</v>
      </c>
      <c r="H389" s="2">
        <v>0</v>
      </c>
      <c r="I389" s="2">
        <v>0</v>
      </c>
      <c r="J389" s="2">
        <v>0</v>
      </c>
      <c r="K389" s="2">
        <v>0</v>
      </c>
    </row>
    <row r="390" spans="1:11">
      <c r="A390" t="s">
        <v>383</v>
      </c>
      <c r="B390" t="s">
        <v>384</v>
      </c>
      <c r="C390" t="s">
        <v>12</v>
      </c>
      <c r="D390" s="2">
        <v>0</v>
      </c>
      <c r="E390" s="2">
        <v>-177.87</v>
      </c>
      <c r="F390" s="2">
        <v>0</v>
      </c>
      <c r="G390" s="2">
        <v>-177.87</v>
      </c>
      <c r="H390" s="2">
        <v>0</v>
      </c>
      <c r="I390" s="2">
        <v>0</v>
      </c>
      <c r="J390" s="2">
        <v>0</v>
      </c>
      <c r="K390" s="2">
        <v>0</v>
      </c>
    </row>
    <row r="391" spans="1:11">
      <c r="A391" t="s">
        <v>385</v>
      </c>
      <c r="B391" t="s">
        <v>386</v>
      </c>
      <c r="C391" t="s">
        <v>12</v>
      </c>
      <c r="D391" s="2">
        <v>0</v>
      </c>
      <c r="E391" s="2">
        <v>-207.9</v>
      </c>
      <c r="F391" s="2">
        <v>0</v>
      </c>
      <c r="G391" s="2">
        <v>-207.9</v>
      </c>
      <c r="H391" s="2">
        <v>0</v>
      </c>
      <c r="I391" s="2">
        <v>0</v>
      </c>
      <c r="J391" s="2">
        <v>0</v>
      </c>
      <c r="K391" s="2">
        <v>0</v>
      </c>
    </row>
    <row r="392" spans="1:11">
      <c r="A392" t="s">
        <v>387</v>
      </c>
      <c r="B392" t="s">
        <v>388</v>
      </c>
      <c r="C392" t="s">
        <v>12</v>
      </c>
      <c r="D392" s="2">
        <v>0</v>
      </c>
      <c r="E392" s="2">
        <v>-207.9</v>
      </c>
      <c r="F392" s="2">
        <v>0</v>
      </c>
      <c r="G392" s="2">
        <v>-207.9</v>
      </c>
      <c r="H392" s="2">
        <v>0</v>
      </c>
      <c r="I392" s="2">
        <v>0</v>
      </c>
      <c r="J392" s="2">
        <v>0</v>
      </c>
      <c r="K392" s="2">
        <v>0</v>
      </c>
    </row>
    <row r="393" spans="1:11">
      <c r="A393" t="s">
        <v>389</v>
      </c>
      <c r="B393" t="s">
        <v>390</v>
      </c>
      <c r="C393" t="s">
        <v>12</v>
      </c>
      <c r="D393" s="2">
        <v>0</v>
      </c>
      <c r="E393" s="2">
        <v>-207.9</v>
      </c>
      <c r="F393" s="2">
        <v>0</v>
      </c>
      <c r="G393" s="2">
        <v>-207.9</v>
      </c>
      <c r="H393" s="2">
        <v>0</v>
      </c>
      <c r="I393" s="2">
        <v>0</v>
      </c>
      <c r="J393" s="2">
        <v>0</v>
      </c>
      <c r="K393" s="2">
        <v>0</v>
      </c>
    </row>
    <row r="394" spans="1:11">
      <c r="A394" t="s">
        <v>391</v>
      </c>
      <c r="B394" t="s">
        <v>392</v>
      </c>
      <c r="C394" t="s">
        <v>12</v>
      </c>
      <c r="D394" s="2">
        <v>0</v>
      </c>
      <c r="E394" s="2">
        <v>-220.94</v>
      </c>
      <c r="F394" s="2">
        <v>0</v>
      </c>
      <c r="G394" s="2">
        <v>0</v>
      </c>
      <c r="H394" s="2">
        <v>-220.94</v>
      </c>
      <c r="I394" s="2">
        <v>0</v>
      </c>
      <c r="J394" s="2">
        <v>0</v>
      </c>
      <c r="K394" s="2">
        <v>0</v>
      </c>
    </row>
    <row r="395" spans="1:11">
      <c r="A395" t="s">
        <v>393</v>
      </c>
      <c r="B395" t="s">
        <v>394</v>
      </c>
      <c r="C395" t="s">
        <v>12</v>
      </c>
      <c r="D395" s="2">
        <v>0</v>
      </c>
      <c r="E395" s="2">
        <v>-242.55</v>
      </c>
      <c r="F395" s="2">
        <v>0</v>
      </c>
      <c r="G395" s="2">
        <v>-242.55</v>
      </c>
      <c r="H395" s="2">
        <v>0</v>
      </c>
      <c r="I395" s="2">
        <v>0</v>
      </c>
      <c r="J395" s="2">
        <v>0</v>
      </c>
      <c r="K395" s="2">
        <v>0</v>
      </c>
    </row>
    <row r="396" spans="1:11">
      <c r="A396" t="s">
        <v>395</v>
      </c>
      <c r="B396" t="s">
        <v>396</v>
      </c>
      <c r="C396" t="s">
        <v>12</v>
      </c>
      <c r="D396" s="2">
        <v>0</v>
      </c>
      <c r="E396" s="2">
        <v>-254.1</v>
      </c>
      <c r="F396" s="2">
        <v>0</v>
      </c>
      <c r="G396" s="2">
        <v>-254.1</v>
      </c>
      <c r="H396" s="2">
        <v>0</v>
      </c>
      <c r="I396" s="2">
        <v>0</v>
      </c>
      <c r="J396" s="2">
        <v>0</v>
      </c>
      <c r="K396" s="2">
        <v>0</v>
      </c>
    </row>
    <row r="397" spans="1:11">
      <c r="A397" t="s">
        <v>397</v>
      </c>
      <c r="B397" t="s">
        <v>398</v>
      </c>
      <c r="C397" t="s">
        <v>12</v>
      </c>
      <c r="D397" s="2">
        <v>0</v>
      </c>
      <c r="E397" s="2">
        <v>-254.1</v>
      </c>
      <c r="F397" s="2">
        <v>0</v>
      </c>
      <c r="G397" s="2">
        <v>-254.1</v>
      </c>
      <c r="H397" s="2">
        <v>0</v>
      </c>
      <c r="I397" s="2">
        <v>0</v>
      </c>
      <c r="J397" s="2">
        <v>0</v>
      </c>
      <c r="K397" s="2">
        <v>0</v>
      </c>
    </row>
    <row r="398" spans="1:11">
      <c r="A398" t="s">
        <v>399</v>
      </c>
      <c r="B398" t="s">
        <v>400</v>
      </c>
      <c r="C398" t="s">
        <v>12</v>
      </c>
      <c r="D398" s="2">
        <v>0</v>
      </c>
      <c r="E398" s="2">
        <v>-224.44</v>
      </c>
      <c r="F398" s="2">
        <v>0</v>
      </c>
      <c r="G398" s="2">
        <v>-224.44</v>
      </c>
      <c r="H398" s="2">
        <v>0</v>
      </c>
      <c r="I398" s="2">
        <v>0</v>
      </c>
      <c r="J398" s="2">
        <v>0</v>
      </c>
      <c r="K398" s="2">
        <v>0</v>
      </c>
    </row>
    <row r="399" spans="1:11">
      <c r="A399" t="s">
        <v>401</v>
      </c>
      <c r="B399" t="s">
        <v>402</v>
      </c>
      <c r="C399" t="s">
        <v>12</v>
      </c>
      <c r="D399" s="2">
        <v>0</v>
      </c>
      <c r="E399" s="2">
        <v>-238.14</v>
      </c>
      <c r="F399" s="2">
        <v>0</v>
      </c>
      <c r="G399" s="2">
        <v>-238.14</v>
      </c>
      <c r="H399" s="2">
        <v>0</v>
      </c>
      <c r="I399" s="2">
        <v>0</v>
      </c>
      <c r="J399" s="2">
        <v>0</v>
      </c>
      <c r="K399" s="2">
        <v>0</v>
      </c>
    </row>
    <row r="400" spans="1:11">
      <c r="A400" t="s">
        <v>403</v>
      </c>
      <c r="B400" t="s">
        <v>404</v>
      </c>
      <c r="C400" t="s">
        <v>12</v>
      </c>
      <c r="D400" s="2">
        <v>0</v>
      </c>
      <c r="E400" s="2">
        <v>-267.87</v>
      </c>
      <c r="F400" s="2">
        <v>0</v>
      </c>
      <c r="G400" s="2">
        <v>-267.87</v>
      </c>
      <c r="H400" s="2">
        <v>0</v>
      </c>
      <c r="I400" s="2">
        <v>0</v>
      </c>
      <c r="J400" s="2">
        <v>0</v>
      </c>
      <c r="K400" s="2">
        <v>0</v>
      </c>
    </row>
    <row r="401" spans="1:11">
      <c r="A401" t="s">
        <v>405</v>
      </c>
      <c r="B401" t="s">
        <v>406</v>
      </c>
      <c r="C401" t="s">
        <v>12</v>
      </c>
      <c r="D401" s="2">
        <v>0</v>
      </c>
      <c r="E401" s="2">
        <v>-304.39999999999998</v>
      </c>
      <c r="F401" s="2">
        <v>0</v>
      </c>
      <c r="G401" s="2">
        <v>-304.39999999999998</v>
      </c>
      <c r="H401" s="2">
        <v>0</v>
      </c>
      <c r="I401" s="2">
        <v>0</v>
      </c>
      <c r="J401" s="2">
        <v>0</v>
      </c>
      <c r="K401" s="2">
        <v>0</v>
      </c>
    </row>
    <row r="402" spans="1:11">
      <c r="A402" t="s">
        <v>407</v>
      </c>
      <c r="B402" t="s">
        <v>408</v>
      </c>
      <c r="C402" t="s">
        <v>12</v>
      </c>
      <c r="D402" s="2">
        <v>0</v>
      </c>
      <c r="E402" s="2">
        <v>-381.94</v>
      </c>
      <c r="F402" s="2">
        <v>0</v>
      </c>
      <c r="G402" s="2">
        <v>-381.94</v>
      </c>
      <c r="H402" s="2">
        <v>0</v>
      </c>
      <c r="I402" s="2">
        <v>0</v>
      </c>
      <c r="J402" s="2">
        <v>0</v>
      </c>
      <c r="K402" s="2">
        <v>0</v>
      </c>
    </row>
    <row r="403" spans="1:11">
      <c r="A403" t="s">
        <v>409</v>
      </c>
      <c r="B403" t="s">
        <v>410</v>
      </c>
      <c r="C403" t="s">
        <v>12</v>
      </c>
      <c r="D403" s="2">
        <v>0</v>
      </c>
      <c r="E403" s="2">
        <v>-131.04</v>
      </c>
      <c r="F403" s="2">
        <v>0</v>
      </c>
      <c r="G403" s="2">
        <v>0</v>
      </c>
      <c r="H403" s="2">
        <v>-131.04</v>
      </c>
      <c r="I403" s="2">
        <v>0</v>
      </c>
      <c r="J403" s="2">
        <v>0</v>
      </c>
      <c r="K403" s="2">
        <v>0</v>
      </c>
    </row>
    <row r="404" spans="1:11">
      <c r="A404" t="s">
        <v>411</v>
      </c>
      <c r="B404" t="s">
        <v>412</v>
      </c>
      <c r="C404" t="s">
        <v>12</v>
      </c>
      <c r="D404" s="2">
        <v>0</v>
      </c>
      <c r="E404" s="2">
        <v>-335.58</v>
      </c>
      <c r="F404" s="2">
        <v>0</v>
      </c>
      <c r="G404" s="2">
        <v>-335.58</v>
      </c>
      <c r="H404" s="2">
        <v>0</v>
      </c>
      <c r="I404" s="2">
        <v>0</v>
      </c>
      <c r="J404" s="2">
        <v>0</v>
      </c>
      <c r="K404" s="2">
        <v>0</v>
      </c>
    </row>
    <row r="405" spans="1:11">
      <c r="A405" t="s">
        <v>413</v>
      </c>
      <c r="B405" t="s">
        <v>414</v>
      </c>
      <c r="C405" t="s">
        <v>12</v>
      </c>
      <c r="D405" s="2">
        <v>0</v>
      </c>
      <c r="E405" s="2">
        <v>-372.73</v>
      </c>
      <c r="F405" s="2">
        <v>0</v>
      </c>
      <c r="G405" s="2">
        <v>-372.73</v>
      </c>
      <c r="H405" s="2">
        <v>0</v>
      </c>
      <c r="I405" s="2">
        <v>0</v>
      </c>
      <c r="J405" s="2">
        <v>0</v>
      </c>
      <c r="K405" s="2">
        <v>0</v>
      </c>
    </row>
    <row r="406" spans="1:11">
      <c r="A406" t="s">
        <v>415</v>
      </c>
      <c r="B406" t="s">
        <v>416</v>
      </c>
      <c r="C406" t="s">
        <v>12</v>
      </c>
      <c r="D406" s="2">
        <v>0</v>
      </c>
      <c r="E406" s="2">
        <v>-335.58</v>
      </c>
      <c r="F406" s="2">
        <v>0</v>
      </c>
      <c r="G406" s="2">
        <v>-335.58</v>
      </c>
      <c r="H406" s="2">
        <v>0</v>
      </c>
      <c r="I406" s="2">
        <v>0</v>
      </c>
      <c r="J406" s="2">
        <v>0</v>
      </c>
      <c r="K406" s="2">
        <v>0</v>
      </c>
    </row>
    <row r="407" spans="1:11">
      <c r="A407" t="s">
        <v>417</v>
      </c>
      <c r="B407" t="s">
        <v>6736</v>
      </c>
      <c r="C407" t="s">
        <v>12</v>
      </c>
      <c r="D407" s="2">
        <v>0</v>
      </c>
      <c r="E407" s="2">
        <v>224.38</v>
      </c>
      <c r="F407" s="2">
        <v>0</v>
      </c>
      <c r="G407" s="2">
        <v>179.78</v>
      </c>
      <c r="H407" s="2">
        <v>0</v>
      </c>
      <c r="I407" s="2">
        <v>0</v>
      </c>
      <c r="J407" s="2">
        <v>44.6</v>
      </c>
      <c r="K407" s="2">
        <v>0</v>
      </c>
    </row>
    <row r="408" spans="1:11">
      <c r="A408" t="s">
        <v>27</v>
      </c>
      <c r="B408" t="s">
        <v>6737</v>
      </c>
      <c r="C408" t="s">
        <v>12</v>
      </c>
      <c r="D408" s="2">
        <v>0</v>
      </c>
      <c r="E408" s="2">
        <v>10849.84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10849.84</v>
      </c>
    </row>
    <row r="409" spans="1:11">
      <c r="A409" t="s">
        <v>418</v>
      </c>
      <c r="B409" t="s">
        <v>6738</v>
      </c>
      <c r="C409" t="s">
        <v>12</v>
      </c>
      <c r="D409" s="2">
        <v>0</v>
      </c>
      <c r="E409" s="2">
        <v>136.24</v>
      </c>
      <c r="F409" s="2">
        <v>0</v>
      </c>
      <c r="G409" s="2">
        <v>0</v>
      </c>
      <c r="H409" s="2">
        <v>0</v>
      </c>
      <c r="I409" s="2">
        <v>47.04</v>
      </c>
      <c r="J409" s="2">
        <v>0</v>
      </c>
      <c r="K409" s="2">
        <v>89.2</v>
      </c>
    </row>
    <row r="410" spans="1:11">
      <c r="A410" t="s">
        <v>419</v>
      </c>
      <c r="B410" t="s">
        <v>420</v>
      </c>
      <c r="C410" t="s">
        <v>12</v>
      </c>
      <c r="D410" s="2">
        <v>0</v>
      </c>
      <c r="E410" s="2">
        <v>-220.34</v>
      </c>
      <c r="F410" s="2">
        <v>0</v>
      </c>
      <c r="G410" s="2">
        <v>-220.34</v>
      </c>
      <c r="H410" s="2">
        <v>0</v>
      </c>
      <c r="I410" s="2">
        <v>0</v>
      </c>
      <c r="J410" s="2">
        <v>0</v>
      </c>
      <c r="K410" s="2">
        <v>0</v>
      </c>
    </row>
    <row r="411" spans="1:11">
      <c r="A411" t="s">
        <v>421</v>
      </c>
      <c r="B411" t="s">
        <v>422</v>
      </c>
      <c r="C411" t="s">
        <v>12</v>
      </c>
      <c r="D411" s="2">
        <v>0</v>
      </c>
      <c r="E411" s="2">
        <v>-41.23</v>
      </c>
      <c r="F411" s="2">
        <v>0</v>
      </c>
      <c r="G411" s="2">
        <v>-41.23</v>
      </c>
      <c r="H411" s="2">
        <v>0</v>
      </c>
      <c r="I411" s="2">
        <v>0</v>
      </c>
      <c r="J411" s="2">
        <v>0</v>
      </c>
      <c r="K411" s="2">
        <v>0</v>
      </c>
    </row>
    <row r="412" spans="1:11">
      <c r="A412" t="s">
        <v>423</v>
      </c>
      <c r="B412" t="s">
        <v>424</v>
      </c>
      <c r="C412" t="s">
        <v>12</v>
      </c>
      <c r="D412" s="2">
        <v>0</v>
      </c>
      <c r="E412" s="2">
        <v>-47.19</v>
      </c>
      <c r="F412" s="2">
        <v>0</v>
      </c>
      <c r="G412" s="2">
        <v>-47.19</v>
      </c>
      <c r="H412" s="2">
        <v>0</v>
      </c>
      <c r="I412" s="2">
        <v>0</v>
      </c>
      <c r="J412" s="2">
        <v>0</v>
      </c>
      <c r="K412" s="2">
        <v>0</v>
      </c>
    </row>
    <row r="413" spans="1:11">
      <c r="A413" t="s">
        <v>425</v>
      </c>
      <c r="B413" t="s">
        <v>426</v>
      </c>
      <c r="C413" t="s">
        <v>12</v>
      </c>
      <c r="D413" s="2">
        <v>0</v>
      </c>
      <c r="E413" s="2">
        <v>-62.38</v>
      </c>
      <c r="F413" s="2">
        <v>0</v>
      </c>
      <c r="G413" s="2">
        <v>-62.38</v>
      </c>
      <c r="H413" s="2">
        <v>0</v>
      </c>
      <c r="I413" s="2">
        <v>0</v>
      </c>
      <c r="J413" s="2">
        <v>0</v>
      </c>
      <c r="K413" s="2">
        <v>0</v>
      </c>
    </row>
    <row r="414" spans="1:11">
      <c r="A414" t="s">
        <v>130</v>
      </c>
      <c r="B414" t="s">
        <v>6739</v>
      </c>
      <c r="C414" t="s">
        <v>12</v>
      </c>
      <c r="D414" s="2">
        <v>0</v>
      </c>
      <c r="E414" s="2">
        <v>213.94</v>
      </c>
      <c r="F414" s="2">
        <v>0</v>
      </c>
      <c r="G414" s="2">
        <v>0</v>
      </c>
      <c r="H414" s="2">
        <v>155.49</v>
      </c>
      <c r="I414" s="2">
        <v>0</v>
      </c>
      <c r="J414" s="2">
        <v>0</v>
      </c>
      <c r="K414" s="2">
        <v>58.45</v>
      </c>
    </row>
    <row r="415" spans="1:11">
      <c r="A415" t="s">
        <v>427</v>
      </c>
      <c r="B415" t="s">
        <v>428</v>
      </c>
      <c r="C415" t="s">
        <v>12</v>
      </c>
      <c r="D415" s="2">
        <v>0</v>
      </c>
      <c r="E415" s="2">
        <v>-62.69</v>
      </c>
      <c r="F415" s="2">
        <v>0</v>
      </c>
      <c r="G415" s="2">
        <v>-62.69</v>
      </c>
      <c r="H415" s="2">
        <v>0</v>
      </c>
      <c r="I415" s="2">
        <v>0</v>
      </c>
      <c r="J415" s="2">
        <v>0</v>
      </c>
      <c r="K415" s="2">
        <v>0</v>
      </c>
    </row>
    <row r="416" spans="1:11">
      <c r="A416" t="s">
        <v>429</v>
      </c>
      <c r="B416" t="s">
        <v>430</v>
      </c>
      <c r="C416" t="s">
        <v>12</v>
      </c>
      <c r="D416" s="2">
        <v>0</v>
      </c>
      <c r="E416" s="2">
        <v>-61.78</v>
      </c>
      <c r="F416" s="2">
        <v>0</v>
      </c>
      <c r="G416" s="2">
        <v>-61.78</v>
      </c>
      <c r="H416" s="2">
        <v>0</v>
      </c>
      <c r="I416" s="2">
        <v>0</v>
      </c>
      <c r="J416" s="2">
        <v>0</v>
      </c>
      <c r="K416" s="2">
        <v>0</v>
      </c>
    </row>
    <row r="417" spans="1:11">
      <c r="A417" t="s">
        <v>431</v>
      </c>
      <c r="B417" t="s">
        <v>432</v>
      </c>
      <c r="C417" t="s">
        <v>12</v>
      </c>
      <c r="D417" s="2">
        <v>0</v>
      </c>
      <c r="E417" s="2">
        <v>-73.2</v>
      </c>
      <c r="F417" s="2">
        <v>0</v>
      </c>
      <c r="G417" s="2">
        <v>-73.2</v>
      </c>
      <c r="H417" s="2">
        <v>0</v>
      </c>
      <c r="I417" s="2">
        <v>0</v>
      </c>
      <c r="J417" s="2">
        <v>0</v>
      </c>
      <c r="K417" s="2">
        <v>0</v>
      </c>
    </row>
    <row r="418" spans="1:11">
      <c r="A418" t="s">
        <v>433</v>
      </c>
      <c r="B418" t="s">
        <v>434</v>
      </c>
      <c r="C418" t="s">
        <v>12</v>
      </c>
      <c r="D418" s="2">
        <v>0</v>
      </c>
      <c r="E418" s="2">
        <v>-62.38</v>
      </c>
      <c r="F418" s="2">
        <v>0</v>
      </c>
      <c r="G418" s="2">
        <v>-62.38</v>
      </c>
      <c r="H418" s="2">
        <v>0</v>
      </c>
      <c r="I418" s="2">
        <v>0</v>
      </c>
      <c r="J418" s="2">
        <v>0</v>
      </c>
      <c r="K418" s="2">
        <v>0</v>
      </c>
    </row>
    <row r="419" spans="1:11">
      <c r="A419" t="s">
        <v>435</v>
      </c>
      <c r="B419" t="s">
        <v>436</v>
      </c>
      <c r="C419" t="s">
        <v>12</v>
      </c>
      <c r="D419" s="2">
        <v>0</v>
      </c>
      <c r="E419" s="2">
        <v>-112.56</v>
      </c>
      <c r="F419" s="2">
        <v>0</v>
      </c>
      <c r="G419" s="2">
        <v>-112.56</v>
      </c>
      <c r="H419" s="2">
        <v>0</v>
      </c>
      <c r="I419" s="2">
        <v>0</v>
      </c>
      <c r="J419" s="2">
        <v>0</v>
      </c>
      <c r="K419" s="2">
        <v>0</v>
      </c>
    </row>
    <row r="420" spans="1:11">
      <c r="A420" t="s">
        <v>437</v>
      </c>
      <c r="B420" t="s">
        <v>438</v>
      </c>
      <c r="C420" t="s">
        <v>12</v>
      </c>
      <c r="D420" s="2">
        <v>0</v>
      </c>
      <c r="E420" s="2">
        <v>67.39</v>
      </c>
      <c r="F420" s="2">
        <v>0</v>
      </c>
      <c r="G420" s="2">
        <v>67.39</v>
      </c>
      <c r="H420" s="2">
        <v>0</v>
      </c>
      <c r="I420" s="2">
        <v>0</v>
      </c>
      <c r="J420" s="2">
        <v>0</v>
      </c>
      <c r="K420" s="2">
        <v>0</v>
      </c>
    </row>
    <row r="421" spans="1:11">
      <c r="A421" t="s">
        <v>439</v>
      </c>
      <c r="B421" t="s">
        <v>440</v>
      </c>
      <c r="C421" t="s">
        <v>12</v>
      </c>
      <c r="D421" s="2">
        <v>0</v>
      </c>
      <c r="E421" s="2">
        <v>63.89</v>
      </c>
      <c r="F421" s="2">
        <v>0</v>
      </c>
      <c r="G421" s="2">
        <v>63.89</v>
      </c>
      <c r="H421" s="2">
        <v>0</v>
      </c>
      <c r="I421" s="2">
        <v>0</v>
      </c>
      <c r="J421" s="2">
        <v>0</v>
      </c>
      <c r="K421" s="2">
        <v>0</v>
      </c>
    </row>
    <row r="422" spans="1:11">
      <c r="A422" t="s">
        <v>441</v>
      </c>
      <c r="B422" t="s">
        <v>442</v>
      </c>
      <c r="C422" t="s">
        <v>12</v>
      </c>
      <c r="D422" s="2">
        <v>0</v>
      </c>
      <c r="E422" s="2">
        <v>41.03</v>
      </c>
      <c r="F422" s="2">
        <v>0</v>
      </c>
      <c r="G422" s="2">
        <v>41.03</v>
      </c>
      <c r="H422" s="2">
        <v>0</v>
      </c>
      <c r="I422" s="2">
        <v>0</v>
      </c>
      <c r="J422" s="2">
        <v>0</v>
      </c>
      <c r="K422" s="2">
        <v>0</v>
      </c>
    </row>
    <row r="423" spans="1:11">
      <c r="A423" t="s">
        <v>443</v>
      </c>
      <c r="B423" t="s">
        <v>444</v>
      </c>
      <c r="C423" t="s">
        <v>12</v>
      </c>
      <c r="D423" s="2">
        <v>0</v>
      </c>
      <c r="E423" s="2">
        <v>63.89</v>
      </c>
      <c r="F423" s="2">
        <v>0</v>
      </c>
      <c r="G423" s="2">
        <v>63.89</v>
      </c>
      <c r="H423" s="2">
        <v>0</v>
      </c>
      <c r="I423" s="2">
        <v>0</v>
      </c>
      <c r="J423" s="2">
        <v>0</v>
      </c>
      <c r="K423" s="2">
        <v>0</v>
      </c>
    </row>
    <row r="424" spans="1:11">
      <c r="A424" t="s">
        <v>445</v>
      </c>
      <c r="B424" t="s">
        <v>446</v>
      </c>
      <c r="C424" t="s">
        <v>12</v>
      </c>
      <c r="D424" s="2">
        <v>0</v>
      </c>
      <c r="E424" s="2">
        <v>-42.21</v>
      </c>
      <c r="F424" s="2">
        <v>0</v>
      </c>
      <c r="G424" s="2">
        <v>-42.21</v>
      </c>
      <c r="H424" s="2">
        <v>0</v>
      </c>
      <c r="I424" s="2">
        <v>0</v>
      </c>
      <c r="J424" s="2">
        <v>0</v>
      </c>
      <c r="K424" s="2">
        <v>0</v>
      </c>
    </row>
    <row r="425" spans="1:11">
      <c r="A425" t="s">
        <v>447</v>
      </c>
      <c r="B425" t="s">
        <v>448</v>
      </c>
      <c r="C425" t="s">
        <v>12</v>
      </c>
      <c r="D425" s="2">
        <v>0</v>
      </c>
      <c r="E425" s="2">
        <v>-131.69999999999999</v>
      </c>
      <c r="F425" s="2">
        <v>0</v>
      </c>
      <c r="G425" s="2">
        <v>-131.69999999999999</v>
      </c>
      <c r="H425" s="2">
        <v>0</v>
      </c>
      <c r="I425" s="2">
        <v>0</v>
      </c>
      <c r="J425" s="2">
        <v>0</v>
      </c>
      <c r="K425" s="2">
        <v>0</v>
      </c>
    </row>
    <row r="426" spans="1:11">
      <c r="A426" t="s">
        <v>129</v>
      </c>
      <c r="B426" t="s">
        <v>6740</v>
      </c>
      <c r="C426" t="s">
        <v>12</v>
      </c>
      <c r="D426" s="2">
        <v>0</v>
      </c>
      <c r="E426" s="2">
        <v>254.8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254.8</v>
      </c>
    </row>
    <row r="427" spans="1:11">
      <c r="A427" t="s">
        <v>449</v>
      </c>
      <c r="B427" t="s">
        <v>450</v>
      </c>
      <c r="C427" t="s">
        <v>12</v>
      </c>
      <c r="D427" s="2">
        <v>0</v>
      </c>
      <c r="E427" s="2">
        <v>-222.06</v>
      </c>
      <c r="F427" s="2">
        <v>0</v>
      </c>
      <c r="G427" s="2">
        <v>0</v>
      </c>
      <c r="H427" s="2">
        <v>-222.06</v>
      </c>
      <c r="I427" s="2">
        <v>0</v>
      </c>
      <c r="J427" s="2">
        <v>0</v>
      </c>
      <c r="K427" s="2">
        <v>0</v>
      </c>
    </row>
    <row r="428" spans="1:11">
      <c r="A428" t="s">
        <v>451</v>
      </c>
      <c r="B428" t="s">
        <v>452</v>
      </c>
      <c r="C428" t="s">
        <v>12</v>
      </c>
      <c r="D428" s="2">
        <v>0</v>
      </c>
      <c r="E428" s="2">
        <v>-189.76</v>
      </c>
      <c r="F428" s="2">
        <v>0</v>
      </c>
      <c r="G428" s="2">
        <v>-189.76</v>
      </c>
      <c r="H428" s="2">
        <v>0</v>
      </c>
      <c r="I428" s="2">
        <v>0</v>
      </c>
      <c r="J428" s="2">
        <v>0</v>
      </c>
      <c r="K428" s="2">
        <v>0</v>
      </c>
    </row>
    <row r="429" spans="1:11">
      <c r="A429" t="s">
        <v>453</v>
      </c>
      <c r="B429" t="s">
        <v>454</v>
      </c>
      <c r="C429" t="s">
        <v>12</v>
      </c>
      <c r="D429" s="2">
        <v>0</v>
      </c>
      <c r="E429" s="2">
        <v>-91</v>
      </c>
      <c r="F429" s="2">
        <v>0</v>
      </c>
      <c r="G429" s="2">
        <v>-91</v>
      </c>
      <c r="H429" s="2">
        <v>0</v>
      </c>
      <c r="I429" s="2">
        <v>0</v>
      </c>
      <c r="J429" s="2">
        <v>0</v>
      </c>
      <c r="K429" s="2">
        <v>0</v>
      </c>
    </row>
    <row r="430" spans="1:11">
      <c r="A430" t="s">
        <v>455</v>
      </c>
      <c r="B430" t="s">
        <v>456</v>
      </c>
      <c r="C430" t="s">
        <v>12</v>
      </c>
      <c r="D430" s="2">
        <v>0</v>
      </c>
      <c r="E430" s="2">
        <v>-179.02</v>
      </c>
      <c r="F430" s="2">
        <v>0</v>
      </c>
      <c r="G430" s="2">
        <v>-179.02</v>
      </c>
      <c r="H430" s="2">
        <v>0</v>
      </c>
      <c r="I430" s="2">
        <v>0</v>
      </c>
      <c r="J430" s="2">
        <v>0</v>
      </c>
      <c r="K430" s="2">
        <v>0</v>
      </c>
    </row>
    <row r="431" spans="1:11">
      <c r="A431" t="s">
        <v>129</v>
      </c>
      <c r="B431" t="s">
        <v>6741</v>
      </c>
      <c r="C431" t="s">
        <v>12</v>
      </c>
      <c r="D431" s="2">
        <v>0</v>
      </c>
      <c r="E431" s="2">
        <v>664.36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664.36</v>
      </c>
    </row>
    <row r="432" spans="1:11">
      <c r="A432" t="s">
        <v>138</v>
      </c>
      <c r="B432" t="s">
        <v>6742</v>
      </c>
      <c r="C432" t="s">
        <v>12</v>
      </c>
      <c r="D432" s="2">
        <v>0</v>
      </c>
      <c r="E432" s="2">
        <v>9883.41</v>
      </c>
      <c r="F432" s="2">
        <v>0</v>
      </c>
      <c r="G432" s="2">
        <v>4507.46</v>
      </c>
      <c r="H432" s="2">
        <v>0</v>
      </c>
      <c r="I432" s="2">
        <v>0</v>
      </c>
      <c r="J432" s="2">
        <v>5375.95</v>
      </c>
      <c r="K432" s="2">
        <v>0</v>
      </c>
    </row>
    <row r="433" spans="1:11">
      <c r="A433" t="s">
        <v>455</v>
      </c>
      <c r="B433" t="s">
        <v>457</v>
      </c>
      <c r="C433" t="s">
        <v>12</v>
      </c>
      <c r="D433" s="2">
        <v>0</v>
      </c>
      <c r="E433" s="2">
        <v>327.18</v>
      </c>
      <c r="F433" s="2">
        <v>0</v>
      </c>
      <c r="G433" s="2">
        <v>327.18</v>
      </c>
      <c r="H433" s="2">
        <v>0</v>
      </c>
      <c r="I433" s="2">
        <v>0</v>
      </c>
      <c r="J433" s="2">
        <v>0</v>
      </c>
      <c r="K433" s="2">
        <v>0</v>
      </c>
    </row>
    <row r="434" spans="1:11">
      <c r="A434" t="s">
        <v>458</v>
      </c>
      <c r="B434" t="s">
        <v>459</v>
      </c>
      <c r="C434" t="s">
        <v>12</v>
      </c>
      <c r="D434" s="2">
        <v>0</v>
      </c>
      <c r="E434" s="2">
        <v>-17.16</v>
      </c>
      <c r="F434" s="2">
        <v>0</v>
      </c>
      <c r="G434" s="2">
        <v>-17.16</v>
      </c>
      <c r="H434" s="2">
        <v>0</v>
      </c>
      <c r="I434" s="2">
        <v>0</v>
      </c>
      <c r="J434" s="2">
        <v>0</v>
      </c>
      <c r="K434" s="2">
        <v>0</v>
      </c>
    </row>
    <row r="435" spans="1:11">
      <c r="A435" t="s">
        <v>460</v>
      </c>
      <c r="B435" t="s">
        <v>461</v>
      </c>
      <c r="C435" t="s">
        <v>12</v>
      </c>
      <c r="D435" s="2">
        <v>0</v>
      </c>
      <c r="E435" s="2">
        <v>-294.05</v>
      </c>
      <c r="F435" s="2">
        <v>0</v>
      </c>
      <c r="G435" s="2">
        <v>-294.05</v>
      </c>
      <c r="H435" s="2">
        <v>0</v>
      </c>
      <c r="I435" s="2">
        <v>0</v>
      </c>
      <c r="J435" s="2">
        <v>0</v>
      </c>
      <c r="K435" s="2">
        <v>0</v>
      </c>
    </row>
    <row r="436" spans="1:11">
      <c r="A436" t="s">
        <v>462</v>
      </c>
      <c r="B436" t="s">
        <v>463</v>
      </c>
      <c r="C436" t="s">
        <v>12</v>
      </c>
      <c r="D436" s="2">
        <v>0</v>
      </c>
      <c r="E436" s="2">
        <v>-41.03</v>
      </c>
      <c r="F436" s="2">
        <v>0</v>
      </c>
      <c r="G436" s="2">
        <v>-41.03</v>
      </c>
      <c r="H436" s="2">
        <v>0</v>
      </c>
      <c r="I436" s="2">
        <v>0</v>
      </c>
      <c r="J436" s="2">
        <v>0</v>
      </c>
      <c r="K436" s="2">
        <v>0</v>
      </c>
    </row>
    <row r="437" spans="1:11">
      <c r="A437" t="s">
        <v>464</v>
      </c>
      <c r="B437" t="s">
        <v>465</v>
      </c>
      <c r="C437" t="s">
        <v>12</v>
      </c>
      <c r="D437" s="2">
        <v>0</v>
      </c>
      <c r="E437" s="2">
        <v>-192.02</v>
      </c>
      <c r="F437" s="2">
        <v>0</v>
      </c>
      <c r="G437" s="2">
        <v>-192.02</v>
      </c>
      <c r="H437" s="2">
        <v>0</v>
      </c>
      <c r="I437" s="2">
        <v>0</v>
      </c>
      <c r="J437" s="2">
        <v>0</v>
      </c>
      <c r="K437" s="2">
        <v>0</v>
      </c>
    </row>
    <row r="438" spans="1:11">
      <c r="A438" t="s">
        <v>466</v>
      </c>
      <c r="B438" t="s">
        <v>467</v>
      </c>
      <c r="C438" t="s">
        <v>12</v>
      </c>
      <c r="D438" s="2">
        <v>0</v>
      </c>
      <c r="E438" s="2">
        <v>-198.41</v>
      </c>
      <c r="F438" s="2">
        <v>0</v>
      </c>
      <c r="G438" s="2">
        <v>-198.41</v>
      </c>
      <c r="H438" s="2">
        <v>0</v>
      </c>
      <c r="I438" s="2">
        <v>0</v>
      </c>
      <c r="J438" s="2">
        <v>0</v>
      </c>
      <c r="K438" s="2">
        <v>0</v>
      </c>
    </row>
    <row r="439" spans="1:11">
      <c r="A439" t="s">
        <v>355</v>
      </c>
      <c r="B439" t="s">
        <v>468</v>
      </c>
      <c r="C439" t="s">
        <v>12</v>
      </c>
      <c r="D439" s="2">
        <v>0</v>
      </c>
      <c r="E439" s="2">
        <v>-37.18</v>
      </c>
      <c r="F439" s="2">
        <v>0</v>
      </c>
      <c r="G439" s="2">
        <v>0</v>
      </c>
      <c r="H439" s="2">
        <v>0</v>
      </c>
      <c r="I439" s="2">
        <v>-37.18</v>
      </c>
      <c r="J439" s="2">
        <v>0</v>
      </c>
      <c r="K439" s="2">
        <v>0</v>
      </c>
    </row>
    <row r="440" spans="1:11">
      <c r="A440" t="s">
        <v>469</v>
      </c>
      <c r="B440" t="s">
        <v>6743</v>
      </c>
      <c r="C440" t="s">
        <v>12</v>
      </c>
      <c r="D440" s="2">
        <v>0</v>
      </c>
      <c r="E440" s="2">
        <v>1338.05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1338.05</v>
      </c>
    </row>
    <row r="441" spans="1:11">
      <c r="A441" t="s">
        <v>470</v>
      </c>
      <c r="B441" t="s">
        <v>6744</v>
      </c>
      <c r="C441" t="s">
        <v>12</v>
      </c>
      <c r="D441" s="2">
        <v>0</v>
      </c>
      <c r="E441" s="2">
        <v>1166.5</v>
      </c>
      <c r="F441" s="2">
        <v>0</v>
      </c>
      <c r="G441" s="2">
        <v>0</v>
      </c>
      <c r="H441" s="2">
        <v>0</v>
      </c>
      <c r="I441" s="2">
        <v>0</v>
      </c>
      <c r="J441" s="2">
        <v>1166.5</v>
      </c>
      <c r="K441" s="2">
        <v>0</v>
      </c>
    </row>
    <row r="442" spans="1:11">
      <c r="A442" t="s">
        <v>471</v>
      </c>
      <c r="B442" t="s">
        <v>6745</v>
      </c>
      <c r="C442" t="s">
        <v>12</v>
      </c>
      <c r="D442" s="2">
        <v>0</v>
      </c>
      <c r="E442" s="2">
        <v>820</v>
      </c>
      <c r="F442" s="2">
        <v>0</v>
      </c>
      <c r="G442" s="2">
        <v>0</v>
      </c>
      <c r="H442" s="2">
        <v>0</v>
      </c>
      <c r="I442" s="2">
        <v>0</v>
      </c>
      <c r="J442" s="2">
        <v>820</v>
      </c>
      <c r="K442" s="2">
        <v>0</v>
      </c>
    </row>
    <row r="443" spans="1:11">
      <c r="A443" t="s">
        <v>472</v>
      </c>
      <c r="B443" t="s">
        <v>473</v>
      </c>
      <c r="C443" t="s">
        <v>12</v>
      </c>
      <c r="D443" s="2">
        <v>0</v>
      </c>
      <c r="E443" s="2">
        <v>-136.66</v>
      </c>
      <c r="F443" s="2">
        <v>0</v>
      </c>
      <c r="G443" s="2">
        <v>-136.66</v>
      </c>
      <c r="H443" s="2">
        <v>0</v>
      </c>
      <c r="I443" s="2">
        <v>0</v>
      </c>
      <c r="J443" s="2">
        <v>0</v>
      </c>
      <c r="K443" s="2">
        <v>0</v>
      </c>
    </row>
    <row r="444" spans="1:11">
      <c r="A444" t="s">
        <v>474</v>
      </c>
      <c r="B444" t="s">
        <v>475</v>
      </c>
      <c r="C444" t="s">
        <v>12</v>
      </c>
      <c r="D444" s="2">
        <v>0</v>
      </c>
      <c r="E444" s="2">
        <v>-71.48</v>
      </c>
      <c r="F444" s="2">
        <v>0</v>
      </c>
      <c r="G444" s="2">
        <v>0</v>
      </c>
      <c r="H444" s="2">
        <v>-71.48</v>
      </c>
      <c r="I444" s="2">
        <v>0</v>
      </c>
      <c r="J444" s="2">
        <v>0</v>
      </c>
      <c r="K444" s="2">
        <v>0</v>
      </c>
    </row>
    <row r="445" spans="1:11">
      <c r="A445" t="s">
        <v>474</v>
      </c>
      <c r="B445" t="s">
        <v>476</v>
      </c>
      <c r="C445" t="s">
        <v>12</v>
      </c>
      <c r="D445" s="2">
        <v>0</v>
      </c>
      <c r="E445" s="2">
        <v>-187.32</v>
      </c>
      <c r="F445" s="2">
        <v>0</v>
      </c>
      <c r="G445" s="2">
        <v>0</v>
      </c>
      <c r="H445" s="2">
        <v>-187.32</v>
      </c>
      <c r="I445" s="2">
        <v>0</v>
      </c>
      <c r="J445" s="2">
        <v>0</v>
      </c>
      <c r="K445" s="2">
        <v>0</v>
      </c>
    </row>
    <row r="446" spans="1:11">
      <c r="A446" t="s">
        <v>477</v>
      </c>
      <c r="B446" t="s">
        <v>6746</v>
      </c>
      <c r="C446" t="s">
        <v>12</v>
      </c>
      <c r="D446" s="2">
        <v>0</v>
      </c>
      <c r="E446" s="2">
        <v>2624.22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2624.22</v>
      </c>
    </row>
    <row r="447" spans="1:11">
      <c r="A447" t="s">
        <v>477</v>
      </c>
      <c r="B447" t="s">
        <v>6747</v>
      </c>
      <c r="C447" t="s">
        <v>12</v>
      </c>
      <c r="D447" s="2">
        <v>0</v>
      </c>
      <c r="E447" s="2">
        <v>430.63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430.63</v>
      </c>
    </row>
    <row r="448" spans="1:11">
      <c r="A448" t="s">
        <v>27</v>
      </c>
      <c r="B448" t="s">
        <v>6748</v>
      </c>
      <c r="C448" t="s">
        <v>12</v>
      </c>
      <c r="D448" s="2">
        <v>0</v>
      </c>
      <c r="E448" s="2">
        <v>221933.4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221933.4</v>
      </c>
    </row>
    <row r="449" spans="1:11">
      <c r="A449" t="s">
        <v>469</v>
      </c>
      <c r="B449" t="s">
        <v>6749</v>
      </c>
      <c r="C449" t="s">
        <v>12</v>
      </c>
      <c r="D449" s="2">
        <v>0</v>
      </c>
      <c r="E449" s="2">
        <v>226.11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226.11</v>
      </c>
    </row>
    <row r="450" spans="1:11">
      <c r="A450" t="s">
        <v>478</v>
      </c>
      <c r="B450" t="s">
        <v>479</v>
      </c>
      <c r="C450" t="s">
        <v>12</v>
      </c>
      <c r="D450" s="2">
        <v>0</v>
      </c>
      <c r="E450" s="2">
        <v>-54.72</v>
      </c>
      <c r="F450" s="2">
        <v>0</v>
      </c>
      <c r="G450" s="2">
        <v>-54.72</v>
      </c>
      <c r="H450" s="2">
        <v>0</v>
      </c>
      <c r="I450" s="2">
        <v>0</v>
      </c>
      <c r="J450" s="2">
        <v>0</v>
      </c>
      <c r="K450" s="2">
        <v>0</v>
      </c>
    </row>
    <row r="451" spans="1:11">
      <c r="A451" t="s">
        <v>480</v>
      </c>
      <c r="B451" t="s">
        <v>481</v>
      </c>
      <c r="C451" t="s">
        <v>12</v>
      </c>
      <c r="D451" s="2">
        <v>0</v>
      </c>
      <c r="E451" s="2">
        <v>-124.72</v>
      </c>
      <c r="F451" s="2">
        <v>0</v>
      </c>
      <c r="G451" s="2">
        <v>-124.72</v>
      </c>
      <c r="H451" s="2">
        <v>0</v>
      </c>
      <c r="I451" s="2">
        <v>0</v>
      </c>
      <c r="J451" s="2">
        <v>0</v>
      </c>
      <c r="K451" s="2">
        <v>0</v>
      </c>
    </row>
    <row r="452" spans="1:11">
      <c r="A452" t="s">
        <v>482</v>
      </c>
      <c r="B452" t="s">
        <v>483</v>
      </c>
      <c r="C452" t="s">
        <v>12</v>
      </c>
      <c r="D452" s="2">
        <v>0</v>
      </c>
      <c r="E452" s="2">
        <v>-72.42</v>
      </c>
      <c r="F452" s="2">
        <v>0</v>
      </c>
      <c r="G452" s="2">
        <v>-72.42</v>
      </c>
      <c r="H452" s="2">
        <v>0</v>
      </c>
      <c r="I452" s="2">
        <v>0</v>
      </c>
      <c r="J452" s="2">
        <v>0</v>
      </c>
      <c r="K452" s="2">
        <v>0</v>
      </c>
    </row>
    <row r="453" spans="1:11">
      <c r="A453" t="s">
        <v>484</v>
      </c>
      <c r="B453" t="s">
        <v>485</v>
      </c>
      <c r="C453" t="s">
        <v>12</v>
      </c>
      <c r="D453" s="2">
        <v>0</v>
      </c>
      <c r="E453" s="2">
        <v>-339.27</v>
      </c>
      <c r="F453" s="2">
        <v>0</v>
      </c>
      <c r="G453" s="2">
        <v>-339.27</v>
      </c>
      <c r="H453" s="2">
        <v>0</v>
      </c>
      <c r="I453" s="2">
        <v>0</v>
      </c>
      <c r="J453" s="2">
        <v>0</v>
      </c>
      <c r="K453" s="2">
        <v>0</v>
      </c>
    </row>
    <row r="454" spans="1:11">
      <c r="A454" t="s">
        <v>486</v>
      </c>
      <c r="B454" t="s">
        <v>487</v>
      </c>
      <c r="C454" t="s">
        <v>12</v>
      </c>
      <c r="D454" s="2">
        <v>0</v>
      </c>
      <c r="E454" s="2">
        <v>-299.33</v>
      </c>
      <c r="F454" s="2">
        <v>0</v>
      </c>
      <c r="G454" s="2">
        <v>-299.33</v>
      </c>
      <c r="H454" s="2">
        <v>0</v>
      </c>
      <c r="I454" s="2">
        <v>0</v>
      </c>
      <c r="J454" s="2">
        <v>0</v>
      </c>
      <c r="K454" s="2">
        <v>0</v>
      </c>
    </row>
    <row r="455" spans="1:11">
      <c r="A455" t="s">
        <v>488</v>
      </c>
      <c r="B455" t="s">
        <v>489</v>
      </c>
      <c r="C455" t="s">
        <v>12</v>
      </c>
      <c r="D455" s="2">
        <v>0</v>
      </c>
      <c r="E455" s="2">
        <v>-310.98</v>
      </c>
      <c r="F455" s="2">
        <v>0</v>
      </c>
      <c r="G455" s="2">
        <v>-310.98</v>
      </c>
      <c r="H455" s="2">
        <v>0</v>
      </c>
      <c r="I455" s="2">
        <v>0</v>
      </c>
      <c r="J455" s="2">
        <v>0</v>
      </c>
      <c r="K455" s="2">
        <v>0</v>
      </c>
    </row>
    <row r="456" spans="1:11">
      <c r="A456" t="s">
        <v>490</v>
      </c>
      <c r="B456" t="s">
        <v>491</v>
      </c>
      <c r="C456" t="s">
        <v>12</v>
      </c>
      <c r="D456" s="2">
        <v>0</v>
      </c>
      <c r="E456" s="2">
        <v>-132.29</v>
      </c>
      <c r="F456" s="2">
        <v>0</v>
      </c>
      <c r="G456" s="2">
        <v>-132.29</v>
      </c>
      <c r="H456" s="2">
        <v>0</v>
      </c>
      <c r="I456" s="2">
        <v>0</v>
      </c>
      <c r="J456" s="2">
        <v>0</v>
      </c>
      <c r="K456" s="2">
        <v>0</v>
      </c>
    </row>
    <row r="457" spans="1:11">
      <c r="A457" t="s">
        <v>492</v>
      </c>
      <c r="B457" t="s">
        <v>493</v>
      </c>
      <c r="C457" t="s">
        <v>12</v>
      </c>
      <c r="D457" s="2">
        <v>0</v>
      </c>
      <c r="E457" s="2">
        <v>-330.01</v>
      </c>
      <c r="F457" s="2">
        <v>-330.01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</row>
    <row r="458" spans="1:11">
      <c r="A458" t="s">
        <v>494</v>
      </c>
      <c r="B458" t="s">
        <v>495</v>
      </c>
      <c r="C458" t="s">
        <v>12</v>
      </c>
      <c r="D458" s="2">
        <v>0</v>
      </c>
      <c r="E458" s="2">
        <v>-260.39</v>
      </c>
      <c r="F458" s="2">
        <v>0</v>
      </c>
      <c r="G458" s="2">
        <v>-260.39</v>
      </c>
      <c r="H458" s="2">
        <v>0</v>
      </c>
      <c r="I458" s="2">
        <v>0</v>
      </c>
      <c r="J458" s="2">
        <v>0</v>
      </c>
      <c r="K458" s="2">
        <v>0</v>
      </c>
    </row>
    <row r="459" spans="1:11">
      <c r="A459" t="s">
        <v>496</v>
      </c>
      <c r="B459" t="s">
        <v>497</v>
      </c>
      <c r="C459" t="s">
        <v>12</v>
      </c>
      <c r="D459" s="2">
        <v>0</v>
      </c>
      <c r="E459" s="2">
        <v>-310.7</v>
      </c>
      <c r="F459" s="2">
        <v>0</v>
      </c>
      <c r="G459" s="2">
        <v>-310.7</v>
      </c>
      <c r="H459" s="2">
        <v>0</v>
      </c>
      <c r="I459" s="2">
        <v>0</v>
      </c>
      <c r="J459" s="2">
        <v>0</v>
      </c>
      <c r="K459" s="2">
        <v>0</v>
      </c>
    </row>
    <row r="460" spans="1:11">
      <c r="A460" t="s">
        <v>498</v>
      </c>
      <c r="B460" t="s">
        <v>499</v>
      </c>
      <c r="C460" t="s">
        <v>12</v>
      </c>
      <c r="D460" s="2">
        <v>0</v>
      </c>
      <c r="E460" s="2">
        <v>-263.16000000000003</v>
      </c>
      <c r="F460" s="2">
        <v>0</v>
      </c>
      <c r="G460" s="2">
        <v>-263.16000000000003</v>
      </c>
      <c r="H460" s="2">
        <v>0</v>
      </c>
      <c r="I460" s="2">
        <v>0</v>
      </c>
      <c r="J460" s="2">
        <v>0</v>
      </c>
      <c r="K460" s="2">
        <v>0</v>
      </c>
    </row>
    <row r="461" spans="1:11">
      <c r="A461" t="s">
        <v>500</v>
      </c>
      <c r="B461" t="s">
        <v>501</v>
      </c>
      <c r="C461" t="s">
        <v>12</v>
      </c>
      <c r="D461" s="2">
        <v>0</v>
      </c>
      <c r="E461" s="2">
        <v>-243.21</v>
      </c>
      <c r="F461" s="2">
        <v>0</v>
      </c>
      <c r="G461" s="2">
        <v>-243.21</v>
      </c>
      <c r="H461" s="2">
        <v>0</v>
      </c>
      <c r="I461" s="2">
        <v>0</v>
      </c>
      <c r="J461" s="2">
        <v>0</v>
      </c>
      <c r="K461" s="2">
        <v>0</v>
      </c>
    </row>
    <row r="462" spans="1:11">
      <c r="A462" t="s">
        <v>502</v>
      </c>
      <c r="B462" t="s">
        <v>503</v>
      </c>
      <c r="C462" t="s">
        <v>12</v>
      </c>
      <c r="D462" s="2">
        <v>0</v>
      </c>
      <c r="E462" s="2">
        <v>-228.74</v>
      </c>
      <c r="F462" s="2">
        <v>0</v>
      </c>
      <c r="G462" s="2">
        <v>-228.74</v>
      </c>
      <c r="H462" s="2">
        <v>0</v>
      </c>
      <c r="I462" s="2">
        <v>0</v>
      </c>
      <c r="J462" s="2">
        <v>0</v>
      </c>
      <c r="K462" s="2">
        <v>0</v>
      </c>
    </row>
    <row r="463" spans="1:11">
      <c r="A463" t="s">
        <v>504</v>
      </c>
      <c r="B463" t="s">
        <v>505</v>
      </c>
      <c r="C463" t="s">
        <v>12</v>
      </c>
      <c r="D463" s="2">
        <v>0</v>
      </c>
      <c r="E463" s="2">
        <v>-220.83</v>
      </c>
      <c r="F463" s="2">
        <v>0</v>
      </c>
      <c r="G463" s="2">
        <v>-220.83</v>
      </c>
      <c r="H463" s="2">
        <v>0</v>
      </c>
      <c r="I463" s="2">
        <v>0</v>
      </c>
      <c r="J463" s="2">
        <v>0</v>
      </c>
      <c r="K463" s="2">
        <v>0</v>
      </c>
    </row>
    <row r="464" spans="1:11">
      <c r="A464" t="s">
        <v>506</v>
      </c>
      <c r="B464" t="s">
        <v>507</v>
      </c>
      <c r="C464" t="s">
        <v>12</v>
      </c>
      <c r="D464" s="2">
        <v>0</v>
      </c>
      <c r="E464" s="2">
        <v>-165.23</v>
      </c>
      <c r="F464" s="2">
        <v>0</v>
      </c>
      <c r="G464" s="2">
        <v>-165.23</v>
      </c>
      <c r="H464" s="2">
        <v>0</v>
      </c>
      <c r="I464" s="2">
        <v>0</v>
      </c>
      <c r="J464" s="2">
        <v>0</v>
      </c>
      <c r="K464" s="2">
        <v>0</v>
      </c>
    </row>
    <row r="465" spans="1:11">
      <c r="A465" t="s">
        <v>508</v>
      </c>
      <c r="B465" t="s">
        <v>509</v>
      </c>
      <c r="C465" t="s">
        <v>12</v>
      </c>
      <c r="D465" s="2">
        <v>0</v>
      </c>
      <c r="E465" s="2">
        <v>-181.96</v>
      </c>
      <c r="F465" s="2">
        <v>0</v>
      </c>
      <c r="G465" s="2">
        <v>-181.96</v>
      </c>
      <c r="H465" s="2">
        <v>0</v>
      </c>
      <c r="I465" s="2">
        <v>0</v>
      </c>
      <c r="J465" s="2">
        <v>0</v>
      </c>
      <c r="K465" s="2">
        <v>0</v>
      </c>
    </row>
    <row r="466" spans="1:11">
      <c r="A466" t="s">
        <v>510</v>
      </c>
      <c r="B466" t="s">
        <v>511</v>
      </c>
      <c r="C466" t="s">
        <v>12</v>
      </c>
      <c r="D466" s="2">
        <v>0</v>
      </c>
      <c r="E466" s="2">
        <v>-330.01</v>
      </c>
      <c r="F466" s="2">
        <v>0</v>
      </c>
      <c r="G466" s="2">
        <v>-330.01</v>
      </c>
      <c r="H466" s="2">
        <v>0</v>
      </c>
      <c r="I466" s="2">
        <v>0</v>
      </c>
      <c r="J466" s="2">
        <v>0</v>
      </c>
      <c r="K466" s="2">
        <v>0</v>
      </c>
    </row>
    <row r="467" spans="1:11">
      <c r="A467" t="s">
        <v>512</v>
      </c>
      <c r="B467" t="s">
        <v>513</v>
      </c>
      <c r="C467" t="s">
        <v>12</v>
      </c>
      <c r="D467" s="2">
        <v>0</v>
      </c>
      <c r="E467" s="2">
        <v>-315.55</v>
      </c>
      <c r="F467" s="2">
        <v>0</v>
      </c>
      <c r="G467" s="2">
        <v>-315.55</v>
      </c>
      <c r="H467" s="2">
        <v>0</v>
      </c>
      <c r="I467" s="2">
        <v>0</v>
      </c>
      <c r="J467" s="2">
        <v>0</v>
      </c>
      <c r="K467" s="2">
        <v>0</v>
      </c>
    </row>
    <row r="468" spans="1:11">
      <c r="A468" t="s">
        <v>514</v>
      </c>
      <c r="B468" t="s">
        <v>515</v>
      </c>
      <c r="C468" t="s">
        <v>12</v>
      </c>
      <c r="D468" s="2">
        <v>0</v>
      </c>
      <c r="E468" s="2">
        <v>-305.60000000000002</v>
      </c>
      <c r="F468" s="2">
        <v>0</v>
      </c>
      <c r="G468" s="2">
        <v>-305.60000000000002</v>
      </c>
      <c r="H468" s="2">
        <v>0</v>
      </c>
      <c r="I468" s="2">
        <v>0</v>
      </c>
      <c r="J468" s="2">
        <v>0</v>
      </c>
      <c r="K468" s="2">
        <v>0</v>
      </c>
    </row>
    <row r="469" spans="1:11">
      <c r="A469" t="s">
        <v>266</v>
      </c>
      <c r="B469" t="s">
        <v>516</v>
      </c>
      <c r="C469" t="s">
        <v>12</v>
      </c>
      <c r="D469" s="2">
        <v>0</v>
      </c>
      <c r="E469" s="2">
        <v>-238.69</v>
      </c>
      <c r="F469" s="2">
        <v>0</v>
      </c>
      <c r="G469" s="2">
        <v>-238.69</v>
      </c>
      <c r="H469" s="2">
        <v>0</v>
      </c>
      <c r="I469" s="2">
        <v>0</v>
      </c>
      <c r="J469" s="2">
        <v>0</v>
      </c>
      <c r="K469" s="2">
        <v>0</v>
      </c>
    </row>
    <row r="470" spans="1:11">
      <c r="A470" t="s">
        <v>517</v>
      </c>
      <c r="B470" t="s">
        <v>518</v>
      </c>
      <c r="C470" t="s">
        <v>12</v>
      </c>
      <c r="D470" s="2">
        <v>0</v>
      </c>
      <c r="E470" s="2">
        <v>-231.46</v>
      </c>
      <c r="F470" s="2">
        <v>0</v>
      </c>
      <c r="G470" s="2">
        <v>-231.46</v>
      </c>
      <c r="H470" s="2">
        <v>0</v>
      </c>
      <c r="I470" s="2">
        <v>0</v>
      </c>
      <c r="J470" s="2">
        <v>0</v>
      </c>
      <c r="K470" s="2">
        <v>0</v>
      </c>
    </row>
    <row r="471" spans="1:11">
      <c r="A471" t="s">
        <v>519</v>
      </c>
      <c r="B471" t="s">
        <v>520</v>
      </c>
      <c r="C471" t="s">
        <v>12</v>
      </c>
      <c r="D471" s="2">
        <v>0</v>
      </c>
      <c r="E471" s="2">
        <v>-204.45</v>
      </c>
      <c r="F471" s="2">
        <v>0</v>
      </c>
      <c r="G471" s="2">
        <v>-204.45</v>
      </c>
      <c r="H471" s="2">
        <v>0</v>
      </c>
      <c r="I471" s="2">
        <v>0</v>
      </c>
      <c r="J471" s="2">
        <v>0</v>
      </c>
      <c r="K471" s="2">
        <v>0</v>
      </c>
    </row>
    <row r="472" spans="1:11">
      <c r="A472" t="s">
        <v>521</v>
      </c>
      <c r="B472" t="s">
        <v>522</v>
      </c>
      <c r="C472" t="s">
        <v>12</v>
      </c>
      <c r="D472" s="2">
        <v>0</v>
      </c>
      <c r="E472" s="2">
        <v>-171.32</v>
      </c>
      <c r="F472" s="2">
        <v>0</v>
      </c>
      <c r="G472" s="2">
        <v>-171.32</v>
      </c>
      <c r="H472" s="2">
        <v>0</v>
      </c>
      <c r="I472" s="2">
        <v>0</v>
      </c>
      <c r="J472" s="2">
        <v>0</v>
      </c>
      <c r="K472" s="2">
        <v>0</v>
      </c>
    </row>
    <row r="473" spans="1:11">
      <c r="A473" t="s">
        <v>523</v>
      </c>
      <c r="B473" t="s">
        <v>524</v>
      </c>
      <c r="C473" t="s">
        <v>12</v>
      </c>
      <c r="D473" s="2">
        <v>0</v>
      </c>
      <c r="E473" s="2">
        <v>-158.63999999999999</v>
      </c>
      <c r="F473" s="2">
        <v>0</v>
      </c>
      <c r="G473" s="2">
        <v>-158.63999999999999</v>
      </c>
      <c r="H473" s="2">
        <v>0</v>
      </c>
      <c r="I473" s="2">
        <v>0</v>
      </c>
      <c r="J473" s="2">
        <v>0</v>
      </c>
      <c r="K473" s="2">
        <v>0</v>
      </c>
    </row>
    <row r="474" spans="1:11">
      <c r="A474" t="s">
        <v>525</v>
      </c>
      <c r="B474" t="s">
        <v>526</v>
      </c>
      <c r="C474" t="s">
        <v>12</v>
      </c>
      <c r="D474" s="2">
        <v>0</v>
      </c>
      <c r="E474" s="2">
        <v>-159.15</v>
      </c>
      <c r="F474" s="2">
        <v>0</v>
      </c>
      <c r="G474" s="2">
        <v>-159.15</v>
      </c>
      <c r="H474" s="2">
        <v>0</v>
      </c>
      <c r="I474" s="2">
        <v>0</v>
      </c>
      <c r="J474" s="2">
        <v>0</v>
      </c>
      <c r="K474" s="2">
        <v>0</v>
      </c>
    </row>
    <row r="475" spans="1:11">
      <c r="A475" t="s">
        <v>527</v>
      </c>
      <c r="B475" t="s">
        <v>528</v>
      </c>
      <c r="C475" t="s">
        <v>12</v>
      </c>
      <c r="D475" s="2">
        <v>0</v>
      </c>
      <c r="E475" s="2">
        <v>-185</v>
      </c>
      <c r="F475" s="2">
        <v>0</v>
      </c>
      <c r="G475" s="2">
        <v>-185</v>
      </c>
      <c r="H475" s="2">
        <v>0</v>
      </c>
      <c r="I475" s="2">
        <v>0</v>
      </c>
      <c r="J475" s="2">
        <v>0</v>
      </c>
      <c r="K475" s="2">
        <v>0</v>
      </c>
    </row>
    <row r="476" spans="1:11">
      <c r="A476" t="s">
        <v>529</v>
      </c>
      <c r="B476" t="s">
        <v>530</v>
      </c>
      <c r="C476" t="s">
        <v>12</v>
      </c>
      <c r="D476" s="2">
        <v>0</v>
      </c>
      <c r="E476" s="2">
        <v>-167.26</v>
      </c>
      <c r="F476" s="2">
        <v>0</v>
      </c>
      <c r="G476" s="2">
        <v>-167.26</v>
      </c>
      <c r="H476" s="2">
        <v>0</v>
      </c>
      <c r="I476" s="2">
        <v>0</v>
      </c>
      <c r="J476" s="2">
        <v>0</v>
      </c>
      <c r="K476" s="2">
        <v>0</v>
      </c>
    </row>
    <row r="477" spans="1:11">
      <c r="A477" t="s">
        <v>531</v>
      </c>
      <c r="B477" t="s">
        <v>532</v>
      </c>
      <c r="C477" t="s">
        <v>12</v>
      </c>
      <c r="D477" s="2">
        <v>0</v>
      </c>
      <c r="E477" s="2">
        <v>-145.47</v>
      </c>
      <c r="F477" s="2">
        <v>0</v>
      </c>
      <c r="G477" s="2">
        <v>-145.47</v>
      </c>
      <c r="H477" s="2">
        <v>0</v>
      </c>
      <c r="I477" s="2">
        <v>0</v>
      </c>
      <c r="J477" s="2">
        <v>0</v>
      </c>
      <c r="K477" s="2">
        <v>0</v>
      </c>
    </row>
    <row r="478" spans="1:11">
      <c r="A478" t="s">
        <v>533</v>
      </c>
      <c r="B478" t="s">
        <v>534</v>
      </c>
      <c r="C478" t="s">
        <v>12</v>
      </c>
      <c r="D478" s="2">
        <v>0</v>
      </c>
      <c r="E478" s="2">
        <v>-189.44</v>
      </c>
      <c r="F478" s="2">
        <v>0</v>
      </c>
      <c r="G478" s="2">
        <v>-189.44</v>
      </c>
      <c r="H478" s="2">
        <v>0</v>
      </c>
      <c r="I478" s="2">
        <v>0</v>
      </c>
      <c r="J478" s="2">
        <v>0</v>
      </c>
      <c r="K478" s="2">
        <v>0</v>
      </c>
    </row>
    <row r="479" spans="1:11">
      <c r="A479" t="s">
        <v>535</v>
      </c>
      <c r="B479" t="s">
        <v>536</v>
      </c>
      <c r="C479" t="s">
        <v>12</v>
      </c>
      <c r="D479" s="2">
        <v>0</v>
      </c>
      <c r="E479" s="2">
        <v>-184.51</v>
      </c>
      <c r="F479" s="2">
        <v>0</v>
      </c>
      <c r="G479" s="2">
        <v>-184.51</v>
      </c>
      <c r="H479" s="2">
        <v>0</v>
      </c>
      <c r="I479" s="2">
        <v>0</v>
      </c>
      <c r="J479" s="2">
        <v>0</v>
      </c>
      <c r="K479" s="2">
        <v>0</v>
      </c>
    </row>
    <row r="480" spans="1:11">
      <c r="A480" t="s">
        <v>537</v>
      </c>
      <c r="B480" t="s">
        <v>538</v>
      </c>
      <c r="C480" t="s">
        <v>12</v>
      </c>
      <c r="D480" s="2">
        <v>0</v>
      </c>
      <c r="E480" s="2">
        <v>-295.02</v>
      </c>
      <c r="F480" s="2">
        <v>0</v>
      </c>
      <c r="G480" s="2">
        <v>-295.02</v>
      </c>
      <c r="H480" s="2">
        <v>0</v>
      </c>
      <c r="I480" s="2">
        <v>0</v>
      </c>
      <c r="J480" s="2">
        <v>0</v>
      </c>
      <c r="K480" s="2">
        <v>0</v>
      </c>
    </row>
    <row r="481" spans="1:11">
      <c r="A481" t="s">
        <v>539</v>
      </c>
      <c r="B481" t="s">
        <v>540</v>
      </c>
      <c r="C481" t="s">
        <v>12</v>
      </c>
      <c r="D481" s="2">
        <v>0</v>
      </c>
      <c r="E481" s="2">
        <v>-223.2</v>
      </c>
      <c r="F481" s="2">
        <v>0</v>
      </c>
      <c r="G481" s="2">
        <v>-223.2</v>
      </c>
      <c r="H481" s="2">
        <v>0</v>
      </c>
      <c r="I481" s="2">
        <v>0</v>
      </c>
      <c r="J481" s="2">
        <v>0</v>
      </c>
      <c r="K481" s="2">
        <v>0</v>
      </c>
    </row>
    <row r="482" spans="1:11">
      <c r="A482" t="s">
        <v>541</v>
      </c>
      <c r="B482" t="s">
        <v>542</v>
      </c>
      <c r="C482" t="s">
        <v>12</v>
      </c>
      <c r="D482" s="2">
        <v>0</v>
      </c>
      <c r="E482" s="2">
        <v>-312.82</v>
      </c>
      <c r="F482" s="2">
        <v>0</v>
      </c>
      <c r="G482" s="2">
        <v>-312.82</v>
      </c>
      <c r="H482" s="2">
        <v>0</v>
      </c>
      <c r="I482" s="2">
        <v>0</v>
      </c>
      <c r="J482" s="2">
        <v>0</v>
      </c>
      <c r="K482" s="2">
        <v>0</v>
      </c>
    </row>
    <row r="483" spans="1:11">
      <c r="A483" t="s">
        <v>543</v>
      </c>
      <c r="B483" t="s">
        <v>544</v>
      </c>
      <c r="C483" t="s">
        <v>12</v>
      </c>
      <c r="D483" s="2">
        <v>0</v>
      </c>
      <c r="E483" s="2">
        <v>-300.33999999999997</v>
      </c>
      <c r="F483" s="2">
        <v>0</v>
      </c>
      <c r="G483" s="2">
        <v>-300.33999999999997</v>
      </c>
      <c r="H483" s="2">
        <v>0</v>
      </c>
      <c r="I483" s="2">
        <v>0</v>
      </c>
      <c r="J483" s="2">
        <v>0</v>
      </c>
      <c r="K483" s="2">
        <v>0</v>
      </c>
    </row>
    <row r="484" spans="1:11">
      <c r="A484" t="s">
        <v>545</v>
      </c>
      <c r="B484" t="s">
        <v>546</v>
      </c>
      <c r="C484" t="s">
        <v>12</v>
      </c>
      <c r="D484" s="2">
        <v>0</v>
      </c>
      <c r="E484" s="2">
        <v>-253.33</v>
      </c>
      <c r="F484" s="2">
        <v>0</v>
      </c>
      <c r="G484" s="2">
        <v>-253.33</v>
      </c>
      <c r="H484" s="2">
        <v>0</v>
      </c>
      <c r="I484" s="2">
        <v>0</v>
      </c>
      <c r="J484" s="2">
        <v>0</v>
      </c>
      <c r="K484" s="2">
        <v>0</v>
      </c>
    </row>
    <row r="485" spans="1:11">
      <c r="A485" t="s">
        <v>547</v>
      </c>
      <c r="B485" t="s">
        <v>548</v>
      </c>
      <c r="C485" t="s">
        <v>12</v>
      </c>
      <c r="D485" s="2">
        <v>0</v>
      </c>
      <c r="E485" s="2">
        <v>-312.82</v>
      </c>
      <c r="F485" s="2">
        <v>0</v>
      </c>
      <c r="G485" s="2">
        <v>-312.82</v>
      </c>
      <c r="H485" s="2">
        <v>0</v>
      </c>
      <c r="I485" s="2">
        <v>0</v>
      </c>
      <c r="J485" s="2">
        <v>0</v>
      </c>
      <c r="K485" s="2">
        <v>0</v>
      </c>
    </row>
    <row r="486" spans="1:11">
      <c r="A486" t="s">
        <v>549</v>
      </c>
      <c r="B486" t="s">
        <v>550</v>
      </c>
      <c r="C486" t="s">
        <v>12</v>
      </c>
      <c r="D486" s="2">
        <v>0</v>
      </c>
      <c r="E486" s="2">
        <v>-350.24</v>
      </c>
      <c r="F486" s="2">
        <v>0</v>
      </c>
      <c r="G486" s="2">
        <v>-350.24</v>
      </c>
      <c r="H486" s="2">
        <v>0</v>
      </c>
      <c r="I486" s="2">
        <v>0</v>
      </c>
      <c r="J486" s="2">
        <v>0</v>
      </c>
      <c r="K486" s="2">
        <v>0</v>
      </c>
    </row>
    <row r="487" spans="1:11">
      <c r="A487" t="s">
        <v>551</v>
      </c>
      <c r="B487" t="s">
        <v>552</v>
      </c>
      <c r="C487" t="s">
        <v>12</v>
      </c>
      <c r="D487" s="2">
        <v>0</v>
      </c>
      <c r="E487" s="2">
        <v>-223.57</v>
      </c>
      <c r="F487" s="2">
        <v>0</v>
      </c>
      <c r="G487" s="2">
        <v>-223.57</v>
      </c>
      <c r="H487" s="2">
        <v>0</v>
      </c>
      <c r="I487" s="2">
        <v>0</v>
      </c>
      <c r="J487" s="2">
        <v>0</v>
      </c>
      <c r="K487" s="2">
        <v>0</v>
      </c>
    </row>
    <row r="488" spans="1:11">
      <c r="A488" t="s">
        <v>553</v>
      </c>
      <c r="B488" t="s">
        <v>554</v>
      </c>
      <c r="C488" t="s">
        <v>12</v>
      </c>
      <c r="D488" s="2">
        <v>0</v>
      </c>
      <c r="E488" s="2">
        <v>-319.52999999999997</v>
      </c>
      <c r="F488" s="2">
        <v>0</v>
      </c>
      <c r="G488" s="2">
        <v>-319.52999999999997</v>
      </c>
      <c r="H488" s="2">
        <v>0</v>
      </c>
      <c r="I488" s="2">
        <v>0</v>
      </c>
      <c r="J488" s="2">
        <v>0</v>
      </c>
      <c r="K488" s="2">
        <v>0</v>
      </c>
    </row>
    <row r="489" spans="1:11">
      <c r="A489" t="s">
        <v>555</v>
      </c>
      <c r="B489" t="s">
        <v>556</v>
      </c>
      <c r="C489" t="s">
        <v>12</v>
      </c>
      <c r="D489" s="2">
        <v>0</v>
      </c>
      <c r="E489" s="2">
        <v>-286.91000000000003</v>
      </c>
      <c r="F489" s="2">
        <v>0</v>
      </c>
      <c r="G489" s="2">
        <v>-286.91000000000003</v>
      </c>
      <c r="H489" s="2">
        <v>0</v>
      </c>
      <c r="I489" s="2">
        <v>0</v>
      </c>
      <c r="J489" s="2">
        <v>0</v>
      </c>
      <c r="K489" s="2">
        <v>0</v>
      </c>
    </row>
    <row r="490" spans="1:11">
      <c r="A490" t="s">
        <v>557</v>
      </c>
      <c r="B490" t="s">
        <v>558</v>
      </c>
      <c r="C490" t="s">
        <v>12</v>
      </c>
      <c r="D490" s="2">
        <v>0</v>
      </c>
      <c r="E490" s="2">
        <v>-219.75</v>
      </c>
      <c r="F490" s="2">
        <v>0</v>
      </c>
      <c r="G490" s="2">
        <v>-219.75</v>
      </c>
      <c r="H490" s="2">
        <v>0</v>
      </c>
      <c r="I490" s="2">
        <v>0</v>
      </c>
      <c r="J490" s="2">
        <v>0</v>
      </c>
      <c r="K490" s="2">
        <v>0</v>
      </c>
    </row>
    <row r="491" spans="1:11">
      <c r="A491" t="s">
        <v>559</v>
      </c>
      <c r="B491" t="s">
        <v>560</v>
      </c>
      <c r="C491" t="s">
        <v>12</v>
      </c>
      <c r="D491" s="2">
        <v>0</v>
      </c>
      <c r="E491" s="2">
        <v>-260.39</v>
      </c>
      <c r="F491" s="2">
        <v>0</v>
      </c>
      <c r="G491" s="2">
        <v>-260.39</v>
      </c>
      <c r="H491" s="2">
        <v>0</v>
      </c>
      <c r="I491" s="2">
        <v>0</v>
      </c>
      <c r="J491" s="2">
        <v>0</v>
      </c>
      <c r="K491" s="2">
        <v>0</v>
      </c>
    </row>
    <row r="492" spans="1:11">
      <c r="A492" t="s">
        <v>561</v>
      </c>
      <c r="B492" t="s">
        <v>562</v>
      </c>
      <c r="C492" t="s">
        <v>12</v>
      </c>
      <c r="D492" s="2">
        <v>0</v>
      </c>
      <c r="E492" s="2">
        <v>-260.39</v>
      </c>
      <c r="F492" s="2">
        <v>0</v>
      </c>
      <c r="G492" s="2">
        <v>-260.39</v>
      </c>
      <c r="H492" s="2">
        <v>0</v>
      </c>
      <c r="I492" s="2">
        <v>0</v>
      </c>
      <c r="J492" s="2">
        <v>0</v>
      </c>
      <c r="K492" s="2">
        <v>0</v>
      </c>
    </row>
    <row r="493" spans="1:11">
      <c r="A493" t="s">
        <v>563</v>
      </c>
      <c r="B493" t="s">
        <v>564</v>
      </c>
      <c r="C493" t="s">
        <v>12</v>
      </c>
      <c r="D493" s="2">
        <v>0</v>
      </c>
      <c r="E493" s="2">
        <v>-210.66</v>
      </c>
      <c r="F493" s="2">
        <v>0</v>
      </c>
      <c r="G493" s="2">
        <v>-210.66</v>
      </c>
      <c r="H493" s="2">
        <v>0</v>
      </c>
      <c r="I493" s="2">
        <v>0</v>
      </c>
      <c r="J493" s="2">
        <v>0</v>
      </c>
      <c r="K493" s="2">
        <v>0</v>
      </c>
    </row>
    <row r="494" spans="1:11">
      <c r="A494" t="s">
        <v>565</v>
      </c>
      <c r="B494" t="s">
        <v>566</v>
      </c>
      <c r="C494" t="s">
        <v>12</v>
      </c>
      <c r="D494" s="2">
        <v>0</v>
      </c>
      <c r="E494" s="2">
        <v>-280.27999999999997</v>
      </c>
      <c r="F494" s="2">
        <v>0</v>
      </c>
      <c r="G494" s="2">
        <v>-280.27999999999997</v>
      </c>
      <c r="H494" s="2">
        <v>0</v>
      </c>
      <c r="I494" s="2">
        <v>0</v>
      </c>
      <c r="J494" s="2">
        <v>0</v>
      </c>
      <c r="K494" s="2">
        <v>0</v>
      </c>
    </row>
    <row r="495" spans="1:11">
      <c r="A495" t="s">
        <v>567</v>
      </c>
      <c r="B495" t="s">
        <v>568</v>
      </c>
      <c r="C495" t="s">
        <v>12</v>
      </c>
      <c r="D495" s="2">
        <v>0</v>
      </c>
      <c r="E495" s="2">
        <v>-162.19999999999999</v>
      </c>
      <c r="F495" s="2">
        <v>0</v>
      </c>
      <c r="G495" s="2">
        <v>-162.19999999999999</v>
      </c>
      <c r="H495" s="2">
        <v>0</v>
      </c>
      <c r="I495" s="2">
        <v>0</v>
      </c>
      <c r="J495" s="2">
        <v>0</v>
      </c>
      <c r="K495" s="2">
        <v>0</v>
      </c>
    </row>
    <row r="496" spans="1:11">
      <c r="A496" t="s">
        <v>569</v>
      </c>
      <c r="B496" t="s">
        <v>570</v>
      </c>
      <c r="C496" t="s">
        <v>12</v>
      </c>
      <c r="D496" s="2">
        <v>0</v>
      </c>
      <c r="E496" s="2">
        <v>-274.86</v>
      </c>
      <c r="F496" s="2">
        <v>0</v>
      </c>
      <c r="G496" s="2">
        <v>-274.86</v>
      </c>
      <c r="H496" s="2">
        <v>0</v>
      </c>
      <c r="I496" s="2">
        <v>0</v>
      </c>
      <c r="J496" s="2">
        <v>0</v>
      </c>
      <c r="K496" s="2">
        <v>0</v>
      </c>
    </row>
    <row r="497" spans="1:11">
      <c r="A497" t="s">
        <v>571</v>
      </c>
      <c r="B497" t="s">
        <v>572</v>
      </c>
      <c r="C497" t="s">
        <v>12</v>
      </c>
      <c r="D497" s="2">
        <v>0</v>
      </c>
      <c r="E497" s="2">
        <v>-166.75</v>
      </c>
      <c r="F497" s="2">
        <v>0</v>
      </c>
      <c r="G497" s="2">
        <v>-166.75</v>
      </c>
      <c r="H497" s="2">
        <v>0</v>
      </c>
      <c r="I497" s="2">
        <v>0</v>
      </c>
      <c r="J497" s="2">
        <v>0</v>
      </c>
      <c r="K497" s="2">
        <v>0</v>
      </c>
    </row>
    <row r="498" spans="1:11">
      <c r="A498" t="s">
        <v>547</v>
      </c>
      <c r="B498" t="s">
        <v>573</v>
      </c>
      <c r="C498" t="s">
        <v>12</v>
      </c>
      <c r="D498" s="2">
        <v>0</v>
      </c>
      <c r="E498" s="2">
        <v>-171.32</v>
      </c>
      <c r="F498" s="2">
        <v>0</v>
      </c>
      <c r="G498" s="2">
        <v>-171.32</v>
      </c>
      <c r="H498" s="2">
        <v>0</v>
      </c>
      <c r="I498" s="2">
        <v>0</v>
      </c>
      <c r="J498" s="2">
        <v>0</v>
      </c>
      <c r="K498" s="2">
        <v>0</v>
      </c>
    </row>
    <row r="499" spans="1:11">
      <c r="A499" t="s">
        <v>574</v>
      </c>
      <c r="B499" t="s">
        <v>575</v>
      </c>
      <c r="C499" t="s">
        <v>12</v>
      </c>
      <c r="D499" s="2">
        <v>0</v>
      </c>
      <c r="E499" s="2">
        <v>-191.09</v>
      </c>
      <c r="F499" s="2">
        <v>0</v>
      </c>
      <c r="G499" s="2">
        <v>0</v>
      </c>
      <c r="H499" s="2">
        <v>-191.09</v>
      </c>
      <c r="I499" s="2">
        <v>0</v>
      </c>
      <c r="J499" s="2">
        <v>0</v>
      </c>
      <c r="K499" s="2">
        <v>0</v>
      </c>
    </row>
    <row r="500" spans="1:11">
      <c r="A500" t="s">
        <v>576</v>
      </c>
      <c r="B500" t="s">
        <v>577</v>
      </c>
      <c r="C500" t="s">
        <v>12</v>
      </c>
      <c r="D500" s="2">
        <v>0</v>
      </c>
      <c r="E500" s="2">
        <v>-101.93</v>
      </c>
      <c r="F500" s="2">
        <v>0</v>
      </c>
      <c r="G500" s="2">
        <v>0</v>
      </c>
      <c r="H500" s="2">
        <v>-101.93</v>
      </c>
      <c r="I500" s="2">
        <v>0</v>
      </c>
      <c r="J500" s="2">
        <v>0</v>
      </c>
      <c r="K500" s="2">
        <v>0</v>
      </c>
    </row>
    <row r="501" spans="1:11">
      <c r="A501" t="s">
        <v>578</v>
      </c>
      <c r="B501" t="s">
        <v>579</v>
      </c>
      <c r="C501" t="s">
        <v>12</v>
      </c>
      <c r="D501" s="2">
        <v>0</v>
      </c>
      <c r="E501" s="2">
        <v>-190.83</v>
      </c>
      <c r="F501" s="2">
        <v>0</v>
      </c>
      <c r="G501" s="2">
        <v>0</v>
      </c>
      <c r="H501" s="2">
        <v>-190.83</v>
      </c>
      <c r="I501" s="2">
        <v>0</v>
      </c>
      <c r="J501" s="2">
        <v>0</v>
      </c>
      <c r="K501" s="2">
        <v>0</v>
      </c>
    </row>
    <row r="502" spans="1:11">
      <c r="A502" t="s">
        <v>580</v>
      </c>
      <c r="B502" t="s">
        <v>581</v>
      </c>
      <c r="C502" t="s">
        <v>12</v>
      </c>
      <c r="D502" s="2">
        <v>0</v>
      </c>
      <c r="E502" s="2">
        <v>-126.81</v>
      </c>
      <c r="F502" s="2">
        <v>0</v>
      </c>
      <c r="G502" s="2">
        <v>0</v>
      </c>
      <c r="H502" s="2">
        <v>-126.81</v>
      </c>
      <c r="I502" s="2">
        <v>0</v>
      </c>
      <c r="J502" s="2">
        <v>0</v>
      </c>
      <c r="K502" s="2">
        <v>0</v>
      </c>
    </row>
    <row r="503" spans="1:11">
      <c r="A503" t="s">
        <v>580</v>
      </c>
      <c r="B503" t="s">
        <v>581</v>
      </c>
      <c r="C503" t="s">
        <v>12</v>
      </c>
      <c r="D503" s="2">
        <v>0</v>
      </c>
      <c r="E503" s="2">
        <v>126.81</v>
      </c>
      <c r="F503" s="2">
        <v>0</v>
      </c>
      <c r="G503" s="2">
        <v>126.81</v>
      </c>
      <c r="H503" s="2">
        <v>0</v>
      </c>
      <c r="I503" s="2">
        <v>0</v>
      </c>
      <c r="J503" s="2">
        <v>0</v>
      </c>
      <c r="K503" s="2">
        <v>0</v>
      </c>
    </row>
    <row r="504" spans="1:11">
      <c r="A504" t="s">
        <v>582</v>
      </c>
      <c r="B504" t="s">
        <v>583</v>
      </c>
      <c r="C504" t="s">
        <v>12</v>
      </c>
      <c r="D504" s="2">
        <v>0</v>
      </c>
      <c r="E504" s="2">
        <v>-286.56</v>
      </c>
      <c r="F504" s="2">
        <v>0</v>
      </c>
      <c r="G504" s="2">
        <v>-286.56</v>
      </c>
      <c r="H504" s="2">
        <v>0</v>
      </c>
      <c r="I504" s="2">
        <v>0</v>
      </c>
      <c r="J504" s="2">
        <v>0</v>
      </c>
      <c r="K504" s="2">
        <v>0</v>
      </c>
    </row>
    <row r="505" spans="1:11">
      <c r="A505" t="s">
        <v>584</v>
      </c>
      <c r="B505" t="s">
        <v>585</v>
      </c>
      <c r="C505" t="s">
        <v>12</v>
      </c>
      <c r="D505" s="2">
        <v>0</v>
      </c>
      <c r="E505" s="2">
        <v>-284.8</v>
      </c>
      <c r="F505" s="2">
        <v>0</v>
      </c>
      <c r="G505" s="2">
        <v>-284.8</v>
      </c>
      <c r="H505" s="2">
        <v>0</v>
      </c>
      <c r="I505" s="2">
        <v>0</v>
      </c>
      <c r="J505" s="2">
        <v>0</v>
      </c>
      <c r="K505" s="2">
        <v>0</v>
      </c>
    </row>
    <row r="506" spans="1:11">
      <c r="A506" t="s">
        <v>586</v>
      </c>
      <c r="B506" t="s">
        <v>587</v>
      </c>
      <c r="C506" t="s">
        <v>12</v>
      </c>
      <c r="D506" s="2">
        <v>0</v>
      </c>
      <c r="E506" s="2">
        <v>-103.35</v>
      </c>
      <c r="F506" s="2">
        <v>0</v>
      </c>
      <c r="G506" s="2">
        <v>-103.35</v>
      </c>
      <c r="H506" s="2">
        <v>0</v>
      </c>
      <c r="I506" s="2">
        <v>0</v>
      </c>
      <c r="J506" s="2">
        <v>0</v>
      </c>
      <c r="K506" s="2">
        <v>0</v>
      </c>
    </row>
    <row r="507" spans="1:11">
      <c r="A507" t="s">
        <v>588</v>
      </c>
      <c r="B507" t="s">
        <v>589</v>
      </c>
      <c r="C507" t="s">
        <v>12</v>
      </c>
      <c r="D507" s="2">
        <v>0</v>
      </c>
      <c r="E507" s="2">
        <v>-289.19</v>
      </c>
      <c r="F507" s="2">
        <v>0</v>
      </c>
      <c r="G507" s="2">
        <v>-289.19</v>
      </c>
      <c r="H507" s="2">
        <v>0</v>
      </c>
      <c r="I507" s="2">
        <v>0</v>
      </c>
      <c r="J507" s="2">
        <v>0</v>
      </c>
      <c r="K507" s="2">
        <v>0</v>
      </c>
    </row>
    <row r="508" spans="1:11">
      <c r="A508" t="s">
        <v>590</v>
      </c>
      <c r="B508" t="s">
        <v>591</v>
      </c>
      <c r="C508" t="s">
        <v>12</v>
      </c>
      <c r="D508" s="2">
        <v>0</v>
      </c>
      <c r="E508" s="2">
        <v>-304.08999999999997</v>
      </c>
      <c r="F508" s="2">
        <v>0</v>
      </c>
      <c r="G508" s="2">
        <v>-304.08999999999997</v>
      </c>
      <c r="H508" s="2">
        <v>0</v>
      </c>
      <c r="I508" s="2">
        <v>0</v>
      </c>
      <c r="J508" s="2">
        <v>0</v>
      </c>
      <c r="K508" s="2">
        <v>0</v>
      </c>
    </row>
    <row r="509" spans="1:11">
      <c r="A509" t="s">
        <v>592</v>
      </c>
      <c r="B509" t="s">
        <v>593</v>
      </c>
      <c r="C509" t="s">
        <v>12</v>
      </c>
      <c r="D509" s="2">
        <v>0</v>
      </c>
      <c r="E509" s="2">
        <v>-318.11</v>
      </c>
      <c r="F509" s="2">
        <v>0</v>
      </c>
      <c r="G509" s="2">
        <v>-318.11</v>
      </c>
      <c r="H509" s="2">
        <v>0</v>
      </c>
      <c r="I509" s="2">
        <v>0</v>
      </c>
      <c r="J509" s="2">
        <v>0</v>
      </c>
      <c r="K509" s="2">
        <v>0</v>
      </c>
    </row>
    <row r="510" spans="1:11">
      <c r="A510" t="s">
        <v>594</v>
      </c>
      <c r="B510" t="s">
        <v>595</v>
      </c>
      <c r="C510" t="s">
        <v>12</v>
      </c>
      <c r="D510" s="2">
        <v>0</v>
      </c>
      <c r="E510" s="2">
        <v>-99.88</v>
      </c>
      <c r="F510" s="2">
        <v>0</v>
      </c>
      <c r="G510" s="2">
        <v>-99.88</v>
      </c>
      <c r="H510" s="2">
        <v>0</v>
      </c>
      <c r="I510" s="2">
        <v>0</v>
      </c>
      <c r="J510" s="2">
        <v>0</v>
      </c>
      <c r="K510" s="2">
        <v>0</v>
      </c>
    </row>
    <row r="511" spans="1:11">
      <c r="A511" t="s">
        <v>596</v>
      </c>
      <c r="B511" t="s">
        <v>597</v>
      </c>
      <c r="C511" t="s">
        <v>12</v>
      </c>
      <c r="D511" s="2">
        <v>0</v>
      </c>
      <c r="E511" s="2">
        <v>-259.77</v>
      </c>
      <c r="F511" s="2">
        <v>0</v>
      </c>
      <c r="G511" s="2">
        <v>-259.77</v>
      </c>
      <c r="H511" s="2">
        <v>0</v>
      </c>
      <c r="I511" s="2">
        <v>0</v>
      </c>
      <c r="J511" s="2">
        <v>0</v>
      </c>
      <c r="K511" s="2">
        <v>0</v>
      </c>
    </row>
    <row r="512" spans="1:11">
      <c r="A512" t="s">
        <v>598</v>
      </c>
      <c r="B512" t="s">
        <v>599</v>
      </c>
      <c r="C512" t="s">
        <v>12</v>
      </c>
      <c r="D512" s="2">
        <v>0</v>
      </c>
      <c r="E512" s="2">
        <v>-299.70999999999998</v>
      </c>
      <c r="F512" s="2">
        <v>0</v>
      </c>
      <c r="G512" s="2">
        <v>-299.70999999999998</v>
      </c>
      <c r="H512" s="2">
        <v>0</v>
      </c>
      <c r="I512" s="2">
        <v>0</v>
      </c>
      <c r="J512" s="2">
        <v>0</v>
      </c>
      <c r="K512" s="2">
        <v>0</v>
      </c>
    </row>
    <row r="513" spans="1:11">
      <c r="A513" t="s">
        <v>600</v>
      </c>
      <c r="B513" t="s">
        <v>601</v>
      </c>
      <c r="C513" t="s">
        <v>12</v>
      </c>
      <c r="D513" s="2">
        <v>0</v>
      </c>
      <c r="E513" s="2">
        <v>-110.6</v>
      </c>
      <c r="F513" s="2">
        <v>0</v>
      </c>
      <c r="G513" s="2">
        <v>-110.6</v>
      </c>
      <c r="H513" s="2">
        <v>0</v>
      </c>
      <c r="I513" s="2">
        <v>0</v>
      </c>
      <c r="J513" s="2">
        <v>0</v>
      </c>
      <c r="K513" s="2">
        <v>0</v>
      </c>
    </row>
    <row r="514" spans="1:11">
      <c r="A514" t="s">
        <v>602</v>
      </c>
      <c r="B514" t="s">
        <v>603</v>
      </c>
      <c r="C514" t="s">
        <v>12</v>
      </c>
      <c r="D514" s="2">
        <v>0</v>
      </c>
      <c r="E514" s="2">
        <v>-307.58999999999997</v>
      </c>
      <c r="F514" s="2">
        <v>0</v>
      </c>
      <c r="G514" s="2">
        <v>-307.58999999999997</v>
      </c>
      <c r="H514" s="2">
        <v>0</v>
      </c>
      <c r="I514" s="2">
        <v>0</v>
      </c>
      <c r="J514" s="2">
        <v>0</v>
      </c>
      <c r="K514" s="2">
        <v>0</v>
      </c>
    </row>
    <row r="515" spans="1:11">
      <c r="A515" t="s">
        <v>604</v>
      </c>
      <c r="B515" t="s">
        <v>605</v>
      </c>
      <c r="C515" t="s">
        <v>12</v>
      </c>
      <c r="D515" s="2">
        <v>0</v>
      </c>
      <c r="E515" s="2">
        <v>-313.72000000000003</v>
      </c>
      <c r="F515" s="2">
        <v>0</v>
      </c>
      <c r="G515" s="2">
        <v>-313.72000000000003</v>
      </c>
      <c r="H515" s="2">
        <v>0</v>
      </c>
      <c r="I515" s="2">
        <v>0</v>
      </c>
      <c r="J515" s="2">
        <v>0</v>
      </c>
      <c r="K515" s="2">
        <v>0</v>
      </c>
    </row>
    <row r="516" spans="1:11">
      <c r="A516" t="s">
        <v>606</v>
      </c>
      <c r="B516" t="s">
        <v>607</v>
      </c>
      <c r="C516" t="s">
        <v>12</v>
      </c>
      <c r="D516" s="2">
        <v>0</v>
      </c>
      <c r="E516" s="2">
        <v>-302.33999999999997</v>
      </c>
      <c r="F516" s="2">
        <v>0</v>
      </c>
      <c r="G516" s="2">
        <v>-302.33999999999997</v>
      </c>
      <c r="H516" s="2">
        <v>0</v>
      </c>
      <c r="I516" s="2">
        <v>0</v>
      </c>
      <c r="J516" s="2">
        <v>0</v>
      </c>
      <c r="K516" s="2">
        <v>0</v>
      </c>
    </row>
    <row r="517" spans="1:11">
      <c r="A517" t="s">
        <v>608</v>
      </c>
      <c r="B517" t="s">
        <v>609</v>
      </c>
      <c r="C517" t="s">
        <v>12</v>
      </c>
      <c r="D517" s="2">
        <v>0</v>
      </c>
      <c r="E517" s="2">
        <v>-281.3</v>
      </c>
      <c r="F517" s="2">
        <v>0</v>
      </c>
      <c r="G517" s="2">
        <v>-281.3</v>
      </c>
      <c r="H517" s="2">
        <v>0</v>
      </c>
      <c r="I517" s="2">
        <v>0</v>
      </c>
      <c r="J517" s="2">
        <v>0</v>
      </c>
      <c r="K517" s="2">
        <v>0</v>
      </c>
    </row>
    <row r="518" spans="1:11">
      <c r="A518" t="s">
        <v>610</v>
      </c>
      <c r="B518" t="s">
        <v>611</v>
      </c>
      <c r="C518" t="s">
        <v>12</v>
      </c>
      <c r="D518" s="2">
        <v>0</v>
      </c>
      <c r="E518" s="2">
        <v>-289.19</v>
      </c>
      <c r="F518" s="2">
        <v>0</v>
      </c>
      <c r="G518" s="2">
        <v>-289.19</v>
      </c>
      <c r="H518" s="2">
        <v>0</v>
      </c>
      <c r="I518" s="2">
        <v>0</v>
      </c>
      <c r="J518" s="2">
        <v>0</v>
      </c>
      <c r="K518" s="2">
        <v>0</v>
      </c>
    </row>
    <row r="519" spans="1:11">
      <c r="A519" t="s">
        <v>612</v>
      </c>
      <c r="B519" t="s">
        <v>613</v>
      </c>
      <c r="C519" t="s">
        <v>12</v>
      </c>
      <c r="D519" s="2">
        <v>0</v>
      </c>
      <c r="E519" s="2">
        <v>-288.31</v>
      </c>
      <c r="F519" s="2">
        <v>0</v>
      </c>
      <c r="G519" s="2">
        <v>-288.31</v>
      </c>
      <c r="H519" s="2">
        <v>0</v>
      </c>
      <c r="I519" s="2">
        <v>0</v>
      </c>
      <c r="J519" s="2">
        <v>0</v>
      </c>
      <c r="K519" s="2">
        <v>0</v>
      </c>
    </row>
    <row r="520" spans="1:11">
      <c r="A520" t="s">
        <v>319</v>
      </c>
      <c r="B520" t="s">
        <v>614</v>
      </c>
      <c r="C520" t="s">
        <v>12</v>
      </c>
      <c r="D520" s="2">
        <v>0</v>
      </c>
      <c r="E520" s="2">
        <v>-289.19</v>
      </c>
      <c r="F520" s="2">
        <v>0</v>
      </c>
      <c r="G520" s="2">
        <v>-289.19</v>
      </c>
      <c r="H520" s="2">
        <v>0</v>
      </c>
      <c r="I520" s="2">
        <v>0</v>
      </c>
      <c r="J520" s="2">
        <v>0</v>
      </c>
      <c r="K520" s="2">
        <v>0</v>
      </c>
    </row>
    <row r="521" spans="1:11">
      <c r="A521" t="s">
        <v>615</v>
      </c>
      <c r="B521" t="s">
        <v>616</v>
      </c>
      <c r="C521" t="s">
        <v>12</v>
      </c>
      <c r="D521" s="2">
        <v>0</v>
      </c>
      <c r="E521" s="2">
        <v>-310.22000000000003</v>
      </c>
      <c r="F521" s="2">
        <v>0</v>
      </c>
      <c r="G521" s="2">
        <v>-310.22000000000003</v>
      </c>
      <c r="H521" s="2">
        <v>0</v>
      </c>
      <c r="I521" s="2">
        <v>0</v>
      </c>
      <c r="J521" s="2">
        <v>0</v>
      </c>
      <c r="K521" s="2">
        <v>0</v>
      </c>
    </row>
    <row r="522" spans="1:11">
      <c r="A522" t="s">
        <v>617</v>
      </c>
      <c r="B522" t="s">
        <v>618</v>
      </c>
      <c r="C522" t="s">
        <v>12</v>
      </c>
      <c r="D522" s="2">
        <v>0</v>
      </c>
      <c r="E522" s="2">
        <v>-315.48</v>
      </c>
      <c r="F522" s="2">
        <v>0</v>
      </c>
      <c r="G522" s="2">
        <v>-315.48</v>
      </c>
      <c r="H522" s="2">
        <v>0</v>
      </c>
      <c r="I522" s="2">
        <v>0</v>
      </c>
      <c r="J522" s="2">
        <v>0</v>
      </c>
      <c r="K522" s="2">
        <v>0</v>
      </c>
    </row>
    <row r="523" spans="1:11">
      <c r="A523" t="s">
        <v>619</v>
      </c>
      <c r="B523" t="s">
        <v>620</v>
      </c>
      <c r="C523" t="s">
        <v>12</v>
      </c>
      <c r="D523" s="2">
        <v>0</v>
      </c>
      <c r="E523" s="2">
        <v>-70.650000000000006</v>
      </c>
      <c r="F523" s="2">
        <v>0</v>
      </c>
      <c r="G523" s="2">
        <v>-70.650000000000006</v>
      </c>
      <c r="H523" s="2">
        <v>0</v>
      </c>
      <c r="I523" s="2">
        <v>0</v>
      </c>
      <c r="J523" s="2">
        <v>0</v>
      </c>
      <c r="K523" s="2">
        <v>0</v>
      </c>
    </row>
    <row r="524" spans="1:11">
      <c r="A524" t="s">
        <v>621</v>
      </c>
      <c r="B524" t="s">
        <v>622</v>
      </c>
      <c r="C524" t="s">
        <v>12</v>
      </c>
      <c r="D524" s="2">
        <v>0</v>
      </c>
      <c r="E524" s="2">
        <v>-274.52999999999997</v>
      </c>
      <c r="F524" s="2">
        <v>0</v>
      </c>
      <c r="G524" s="2">
        <v>-274.52999999999997</v>
      </c>
      <c r="H524" s="2">
        <v>0</v>
      </c>
      <c r="I524" s="2">
        <v>0</v>
      </c>
      <c r="J524" s="2">
        <v>0</v>
      </c>
      <c r="K524" s="2">
        <v>0</v>
      </c>
    </row>
    <row r="525" spans="1:11">
      <c r="A525" t="s">
        <v>623</v>
      </c>
      <c r="B525" t="s">
        <v>624</v>
      </c>
      <c r="C525" t="s">
        <v>12</v>
      </c>
      <c r="D525" s="2">
        <v>0</v>
      </c>
      <c r="E525" s="2">
        <v>-74.87</v>
      </c>
      <c r="F525" s="2">
        <v>0</v>
      </c>
      <c r="G525" s="2">
        <v>-74.87</v>
      </c>
      <c r="H525" s="2">
        <v>0</v>
      </c>
      <c r="I525" s="2">
        <v>0</v>
      </c>
      <c r="J525" s="2">
        <v>0</v>
      </c>
      <c r="K525" s="2">
        <v>0</v>
      </c>
    </row>
    <row r="526" spans="1:11">
      <c r="A526" t="s">
        <v>625</v>
      </c>
      <c r="B526" t="s">
        <v>626</v>
      </c>
      <c r="C526" t="s">
        <v>12</v>
      </c>
      <c r="D526" s="2">
        <v>0</v>
      </c>
      <c r="E526" s="2">
        <v>-105.24</v>
      </c>
      <c r="F526" s="2">
        <v>0</v>
      </c>
      <c r="G526" s="2">
        <v>-105.24</v>
      </c>
      <c r="H526" s="2">
        <v>0</v>
      </c>
      <c r="I526" s="2">
        <v>0</v>
      </c>
      <c r="J526" s="2">
        <v>0</v>
      </c>
      <c r="K526" s="2">
        <v>0</v>
      </c>
    </row>
    <row r="527" spans="1:11">
      <c r="A527" t="s">
        <v>627</v>
      </c>
      <c r="B527" t="s">
        <v>628</v>
      </c>
      <c r="C527" t="s">
        <v>12</v>
      </c>
      <c r="D527" s="2">
        <v>0</v>
      </c>
      <c r="E527" s="2">
        <v>-101.46</v>
      </c>
      <c r="F527" s="2">
        <v>0</v>
      </c>
      <c r="G527" s="2">
        <v>-101.46</v>
      </c>
      <c r="H527" s="2">
        <v>0</v>
      </c>
      <c r="I527" s="2">
        <v>0</v>
      </c>
      <c r="J527" s="2">
        <v>0</v>
      </c>
      <c r="K527" s="2">
        <v>0</v>
      </c>
    </row>
    <row r="528" spans="1:11">
      <c r="A528" t="s">
        <v>629</v>
      </c>
      <c r="B528" t="s">
        <v>630</v>
      </c>
      <c r="C528" t="s">
        <v>12</v>
      </c>
      <c r="D528" s="2">
        <v>0</v>
      </c>
      <c r="E528" s="2">
        <v>-110.28</v>
      </c>
      <c r="F528" s="2">
        <v>0</v>
      </c>
      <c r="G528" s="2">
        <v>-110.28</v>
      </c>
      <c r="H528" s="2">
        <v>0</v>
      </c>
      <c r="I528" s="2">
        <v>0</v>
      </c>
      <c r="J528" s="2">
        <v>0</v>
      </c>
      <c r="K528" s="2">
        <v>0</v>
      </c>
    </row>
    <row r="529" spans="1:11">
      <c r="A529" t="s">
        <v>631</v>
      </c>
      <c r="B529" t="s">
        <v>632</v>
      </c>
      <c r="C529" t="s">
        <v>12</v>
      </c>
      <c r="D529" s="2">
        <v>0</v>
      </c>
      <c r="E529" s="2">
        <v>-286.56</v>
      </c>
      <c r="F529" s="2">
        <v>0</v>
      </c>
      <c r="G529" s="2">
        <v>-286.56</v>
      </c>
      <c r="H529" s="2">
        <v>0</v>
      </c>
      <c r="I529" s="2">
        <v>0</v>
      </c>
      <c r="J529" s="2">
        <v>0</v>
      </c>
      <c r="K529" s="2">
        <v>0</v>
      </c>
    </row>
    <row r="530" spans="1:11">
      <c r="A530" t="s">
        <v>633</v>
      </c>
      <c r="B530" t="s">
        <v>634</v>
      </c>
      <c r="C530" t="s">
        <v>12</v>
      </c>
      <c r="D530" s="2">
        <v>0</v>
      </c>
      <c r="E530" s="2">
        <v>-276.05</v>
      </c>
      <c r="F530" s="2">
        <v>0</v>
      </c>
      <c r="G530" s="2">
        <v>-276.05</v>
      </c>
      <c r="H530" s="2">
        <v>0</v>
      </c>
      <c r="I530" s="2">
        <v>0</v>
      </c>
      <c r="J530" s="2">
        <v>0</v>
      </c>
      <c r="K530" s="2">
        <v>0</v>
      </c>
    </row>
    <row r="531" spans="1:11">
      <c r="A531" t="s">
        <v>635</v>
      </c>
      <c r="B531" t="s">
        <v>636</v>
      </c>
      <c r="C531" t="s">
        <v>12</v>
      </c>
      <c r="D531" s="2">
        <v>0</v>
      </c>
      <c r="E531" s="2">
        <v>-286.56</v>
      </c>
      <c r="F531" s="2">
        <v>0</v>
      </c>
      <c r="G531" s="2">
        <v>-286.56</v>
      </c>
      <c r="H531" s="2">
        <v>0</v>
      </c>
      <c r="I531" s="2">
        <v>0</v>
      </c>
      <c r="J531" s="2">
        <v>0</v>
      </c>
      <c r="K531" s="2">
        <v>0</v>
      </c>
    </row>
    <row r="532" spans="1:11">
      <c r="A532" t="s">
        <v>637</v>
      </c>
      <c r="B532" t="s">
        <v>638</v>
      </c>
      <c r="C532" t="s">
        <v>12</v>
      </c>
      <c r="D532" s="2">
        <v>0</v>
      </c>
      <c r="E532" s="2">
        <v>-286.56</v>
      </c>
      <c r="F532" s="2">
        <v>0</v>
      </c>
      <c r="G532" s="2">
        <v>-286.56</v>
      </c>
      <c r="H532" s="2">
        <v>0</v>
      </c>
      <c r="I532" s="2">
        <v>0</v>
      </c>
      <c r="J532" s="2">
        <v>0</v>
      </c>
      <c r="K532" s="2">
        <v>0</v>
      </c>
    </row>
    <row r="533" spans="1:11">
      <c r="A533" t="s">
        <v>639</v>
      </c>
      <c r="B533" t="s">
        <v>640</v>
      </c>
      <c r="C533" t="s">
        <v>12</v>
      </c>
      <c r="D533" s="2">
        <v>0</v>
      </c>
      <c r="E533" s="2">
        <v>-133.1</v>
      </c>
      <c r="F533" s="2">
        <v>0</v>
      </c>
      <c r="G533" s="2">
        <v>-133.1</v>
      </c>
      <c r="H533" s="2">
        <v>0</v>
      </c>
      <c r="I533" s="2">
        <v>0</v>
      </c>
      <c r="J533" s="2">
        <v>0</v>
      </c>
      <c r="K533" s="2">
        <v>0</v>
      </c>
    </row>
    <row r="534" spans="1:11">
      <c r="A534" t="s">
        <v>641</v>
      </c>
      <c r="B534" t="s">
        <v>642</v>
      </c>
      <c r="C534" t="s">
        <v>12</v>
      </c>
      <c r="D534" s="2">
        <v>0</v>
      </c>
      <c r="E534" s="2">
        <v>-98.63</v>
      </c>
      <c r="F534" s="2">
        <v>0</v>
      </c>
      <c r="G534" s="2">
        <v>-98.63</v>
      </c>
      <c r="H534" s="2">
        <v>0</v>
      </c>
      <c r="I534" s="2">
        <v>0</v>
      </c>
      <c r="J534" s="2">
        <v>0</v>
      </c>
      <c r="K534" s="2">
        <v>0</v>
      </c>
    </row>
    <row r="535" spans="1:11">
      <c r="A535" t="s">
        <v>643</v>
      </c>
      <c r="B535" t="s">
        <v>644</v>
      </c>
      <c r="C535" t="s">
        <v>12</v>
      </c>
      <c r="D535" s="2">
        <v>0</v>
      </c>
      <c r="E535" s="2">
        <v>-280.42</v>
      </c>
      <c r="F535" s="2">
        <v>0</v>
      </c>
      <c r="G535" s="2">
        <v>-280.42</v>
      </c>
      <c r="H535" s="2">
        <v>0</v>
      </c>
      <c r="I535" s="2">
        <v>0</v>
      </c>
      <c r="J535" s="2">
        <v>0</v>
      </c>
      <c r="K535" s="2">
        <v>0</v>
      </c>
    </row>
    <row r="536" spans="1:11">
      <c r="A536" t="s">
        <v>645</v>
      </c>
      <c r="B536" t="s">
        <v>646</v>
      </c>
      <c r="C536" t="s">
        <v>12</v>
      </c>
      <c r="D536" s="2">
        <v>0</v>
      </c>
      <c r="E536" s="2">
        <v>-292.69</v>
      </c>
      <c r="F536" s="2">
        <v>0</v>
      </c>
      <c r="G536" s="2">
        <v>-292.69</v>
      </c>
      <c r="H536" s="2">
        <v>0</v>
      </c>
      <c r="I536" s="2">
        <v>0</v>
      </c>
      <c r="J536" s="2">
        <v>0</v>
      </c>
      <c r="K536" s="2">
        <v>0</v>
      </c>
    </row>
    <row r="537" spans="1:11">
      <c r="A537" t="s">
        <v>647</v>
      </c>
      <c r="B537" t="s">
        <v>648</v>
      </c>
      <c r="C537" t="s">
        <v>12</v>
      </c>
      <c r="D537" s="2">
        <v>0</v>
      </c>
      <c r="E537" s="2">
        <v>-290.06</v>
      </c>
      <c r="F537" s="2">
        <v>0</v>
      </c>
      <c r="G537" s="2">
        <v>-290.06</v>
      </c>
      <c r="H537" s="2">
        <v>0</v>
      </c>
      <c r="I537" s="2">
        <v>0</v>
      </c>
      <c r="J537" s="2">
        <v>0</v>
      </c>
      <c r="K537" s="2">
        <v>0</v>
      </c>
    </row>
    <row r="538" spans="1:11">
      <c r="A538" t="s">
        <v>649</v>
      </c>
      <c r="B538" t="s">
        <v>650</v>
      </c>
      <c r="C538" t="s">
        <v>12</v>
      </c>
      <c r="D538" s="2">
        <v>0</v>
      </c>
      <c r="E538" s="2">
        <v>-109.97</v>
      </c>
      <c r="F538" s="2">
        <v>0</v>
      </c>
      <c r="G538" s="2">
        <v>-109.97</v>
      </c>
      <c r="H538" s="2">
        <v>0</v>
      </c>
      <c r="I538" s="2">
        <v>0</v>
      </c>
      <c r="J538" s="2">
        <v>0</v>
      </c>
      <c r="K538" s="2">
        <v>0</v>
      </c>
    </row>
    <row r="539" spans="1:11">
      <c r="A539" t="s">
        <v>651</v>
      </c>
      <c r="B539" t="s">
        <v>652</v>
      </c>
      <c r="C539" t="s">
        <v>12</v>
      </c>
      <c r="D539" s="2">
        <v>0</v>
      </c>
      <c r="E539" s="2">
        <v>-302.33999999999997</v>
      </c>
      <c r="F539" s="2">
        <v>0</v>
      </c>
      <c r="G539" s="2">
        <v>-302.33999999999997</v>
      </c>
      <c r="H539" s="2">
        <v>0</v>
      </c>
      <c r="I539" s="2">
        <v>0</v>
      </c>
      <c r="J539" s="2">
        <v>0</v>
      </c>
      <c r="K539" s="2">
        <v>0</v>
      </c>
    </row>
    <row r="540" spans="1:11">
      <c r="A540" t="s">
        <v>653</v>
      </c>
      <c r="B540" t="s">
        <v>654</v>
      </c>
      <c r="C540" t="s">
        <v>12</v>
      </c>
      <c r="D540" s="2">
        <v>0</v>
      </c>
      <c r="E540" s="2">
        <v>-302.33999999999997</v>
      </c>
      <c r="F540" s="2">
        <v>0</v>
      </c>
      <c r="G540" s="2">
        <v>-302.33999999999997</v>
      </c>
      <c r="H540" s="2">
        <v>0</v>
      </c>
      <c r="I540" s="2">
        <v>0</v>
      </c>
      <c r="J540" s="2">
        <v>0</v>
      </c>
      <c r="K540" s="2">
        <v>0</v>
      </c>
    </row>
    <row r="541" spans="1:11">
      <c r="A541" t="s">
        <v>655</v>
      </c>
      <c r="B541" t="s">
        <v>656</v>
      </c>
      <c r="C541" t="s">
        <v>12</v>
      </c>
      <c r="D541" s="2">
        <v>0</v>
      </c>
      <c r="E541" s="2">
        <v>-271.66000000000003</v>
      </c>
      <c r="F541" s="2">
        <v>0</v>
      </c>
      <c r="G541" s="2">
        <v>-271.66000000000003</v>
      </c>
      <c r="H541" s="2">
        <v>0</v>
      </c>
      <c r="I541" s="2">
        <v>0</v>
      </c>
      <c r="J541" s="2">
        <v>0</v>
      </c>
      <c r="K541" s="2">
        <v>0</v>
      </c>
    </row>
    <row r="542" spans="1:11">
      <c r="A542" t="s">
        <v>657</v>
      </c>
      <c r="B542" t="s">
        <v>658</v>
      </c>
      <c r="C542" t="s">
        <v>12</v>
      </c>
      <c r="D542" s="2">
        <v>0</v>
      </c>
      <c r="E542" s="2">
        <v>-103.13</v>
      </c>
      <c r="F542" s="2">
        <v>0</v>
      </c>
      <c r="G542" s="2">
        <v>-103.13</v>
      </c>
      <c r="H542" s="2">
        <v>0</v>
      </c>
      <c r="I542" s="2">
        <v>0</v>
      </c>
      <c r="J542" s="2">
        <v>0</v>
      </c>
      <c r="K542" s="2">
        <v>0</v>
      </c>
    </row>
    <row r="543" spans="1:11">
      <c r="A543" t="s">
        <v>659</v>
      </c>
      <c r="B543" t="s">
        <v>660</v>
      </c>
      <c r="C543" t="s">
        <v>12</v>
      </c>
      <c r="D543" s="2">
        <v>0</v>
      </c>
      <c r="E543" s="2">
        <v>-267.27999999999997</v>
      </c>
      <c r="F543" s="2">
        <v>0</v>
      </c>
      <c r="G543" s="2">
        <v>-267.27999999999997</v>
      </c>
      <c r="H543" s="2">
        <v>0</v>
      </c>
      <c r="I543" s="2">
        <v>0</v>
      </c>
      <c r="J543" s="2">
        <v>0</v>
      </c>
      <c r="K543" s="2">
        <v>0</v>
      </c>
    </row>
    <row r="544" spans="1:11">
      <c r="A544" t="s">
        <v>661</v>
      </c>
      <c r="B544" t="s">
        <v>662</v>
      </c>
      <c r="C544" t="s">
        <v>12</v>
      </c>
      <c r="D544" s="2">
        <v>0</v>
      </c>
      <c r="E544" s="2">
        <v>-71.7</v>
      </c>
      <c r="F544" s="2">
        <v>0</v>
      </c>
      <c r="G544" s="2">
        <v>-71.7</v>
      </c>
      <c r="H544" s="2">
        <v>0</v>
      </c>
      <c r="I544" s="2">
        <v>0</v>
      </c>
      <c r="J544" s="2">
        <v>0</v>
      </c>
      <c r="K544" s="2">
        <v>0</v>
      </c>
    </row>
    <row r="545" spans="1:11">
      <c r="A545" t="s">
        <v>663</v>
      </c>
      <c r="B545" t="s">
        <v>664</v>
      </c>
      <c r="C545" t="s">
        <v>12</v>
      </c>
      <c r="D545" s="2">
        <v>0</v>
      </c>
      <c r="E545" s="2">
        <v>-306.70999999999998</v>
      </c>
      <c r="F545" s="2">
        <v>0</v>
      </c>
      <c r="G545" s="2">
        <v>-306.70999999999998</v>
      </c>
      <c r="H545" s="2">
        <v>0</v>
      </c>
      <c r="I545" s="2">
        <v>0</v>
      </c>
      <c r="J545" s="2">
        <v>0</v>
      </c>
      <c r="K545" s="2">
        <v>0</v>
      </c>
    </row>
    <row r="546" spans="1:11">
      <c r="A546" t="s">
        <v>665</v>
      </c>
      <c r="B546" t="s">
        <v>666</v>
      </c>
      <c r="C546" t="s">
        <v>12</v>
      </c>
      <c r="D546" s="2">
        <v>0</v>
      </c>
      <c r="E546" s="2">
        <v>-304.08999999999997</v>
      </c>
      <c r="F546" s="2">
        <v>0</v>
      </c>
      <c r="G546" s="2">
        <v>-304.08999999999997</v>
      </c>
      <c r="H546" s="2">
        <v>0</v>
      </c>
      <c r="I546" s="2">
        <v>0</v>
      </c>
      <c r="J546" s="2">
        <v>0</v>
      </c>
      <c r="K546" s="2">
        <v>0</v>
      </c>
    </row>
    <row r="547" spans="1:11">
      <c r="A547" t="s">
        <v>667</v>
      </c>
      <c r="B547" t="s">
        <v>668</v>
      </c>
      <c r="C547" t="s">
        <v>12</v>
      </c>
      <c r="D547" s="2">
        <v>0</v>
      </c>
      <c r="E547" s="2">
        <v>-240.95</v>
      </c>
      <c r="F547" s="2">
        <v>0</v>
      </c>
      <c r="G547" s="2">
        <v>-240.95</v>
      </c>
      <c r="H547" s="2">
        <v>0</v>
      </c>
      <c r="I547" s="2">
        <v>0</v>
      </c>
      <c r="J547" s="2">
        <v>0</v>
      </c>
      <c r="K547" s="2">
        <v>0</v>
      </c>
    </row>
    <row r="548" spans="1:11">
      <c r="A548" t="s">
        <v>669</v>
      </c>
      <c r="B548" t="s">
        <v>670</v>
      </c>
      <c r="C548" t="s">
        <v>12</v>
      </c>
      <c r="D548" s="2">
        <v>0</v>
      </c>
      <c r="E548" s="2">
        <v>-309.33999999999997</v>
      </c>
      <c r="F548" s="2">
        <v>0</v>
      </c>
      <c r="G548" s="2">
        <v>-309.33999999999997</v>
      </c>
      <c r="H548" s="2">
        <v>0</v>
      </c>
      <c r="I548" s="2">
        <v>0</v>
      </c>
      <c r="J548" s="2">
        <v>0</v>
      </c>
      <c r="K548" s="2">
        <v>0</v>
      </c>
    </row>
    <row r="549" spans="1:11">
      <c r="A549" t="s">
        <v>671</v>
      </c>
      <c r="B549" t="s">
        <v>672</v>
      </c>
      <c r="C549" t="s">
        <v>12</v>
      </c>
      <c r="D549" s="2">
        <v>0</v>
      </c>
      <c r="E549" s="2">
        <v>-288.31</v>
      </c>
      <c r="F549" s="2">
        <v>0</v>
      </c>
      <c r="G549" s="2">
        <v>-288.31</v>
      </c>
      <c r="H549" s="2">
        <v>0</v>
      </c>
      <c r="I549" s="2">
        <v>0</v>
      </c>
      <c r="J549" s="2">
        <v>0</v>
      </c>
      <c r="K549" s="2">
        <v>0</v>
      </c>
    </row>
    <row r="550" spans="1:11">
      <c r="A550" t="s">
        <v>673</v>
      </c>
      <c r="B550" t="s">
        <v>674</v>
      </c>
      <c r="C550" t="s">
        <v>12</v>
      </c>
      <c r="D550" s="2">
        <v>0</v>
      </c>
      <c r="E550" s="2">
        <v>-103.44</v>
      </c>
      <c r="F550" s="2">
        <v>0</v>
      </c>
      <c r="G550" s="2">
        <v>-103.44</v>
      </c>
      <c r="H550" s="2">
        <v>0</v>
      </c>
      <c r="I550" s="2">
        <v>0</v>
      </c>
      <c r="J550" s="2">
        <v>0</v>
      </c>
      <c r="K550" s="2">
        <v>0</v>
      </c>
    </row>
    <row r="551" spans="1:11">
      <c r="A551" t="s">
        <v>675</v>
      </c>
      <c r="B551" t="s">
        <v>676</v>
      </c>
      <c r="C551" t="s">
        <v>12</v>
      </c>
      <c r="D551" s="2">
        <v>0</v>
      </c>
      <c r="E551" s="2">
        <v>-68.959999999999994</v>
      </c>
      <c r="F551" s="2">
        <v>0</v>
      </c>
      <c r="G551" s="2">
        <v>-68.959999999999994</v>
      </c>
      <c r="H551" s="2">
        <v>0</v>
      </c>
      <c r="I551" s="2">
        <v>0</v>
      </c>
      <c r="J551" s="2">
        <v>0</v>
      </c>
      <c r="K551" s="2">
        <v>0</v>
      </c>
    </row>
    <row r="552" spans="1:11">
      <c r="A552" t="s">
        <v>677</v>
      </c>
      <c r="B552" t="s">
        <v>678</v>
      </c>
      <c r="C552" t="s">
        <v>12</v>
      </c>
      <c r="D552" s="2">
        <v>0</v>
      </c>
      <c r="E552" s="2">
        <v>-65.8</v>
      </c>
      <c r="F552" s="2">
        <v>0</v>
      </c>
      <c r="G552" s="2">
        <v>-65.8</v>
      </c>
      <c r="H552" s="2">
        <v>0</v>
      </c>
      <c r="I552" s="2">
        <v>0</v>
      </c>
      <c r="J552" s="2">
        <v>0</v>
      </c>
      <c r="K552" s="2">
        <v>0</v>
      </c>
    </row>
    <row r="553" spans="1:11">
      <c r="A553" t="s">
        <v>679</v>
      </c>
      <c r="B553" t="s">
        <v>680</v>
      </c>
      <c r="C553" t="s">
        <v>12</v>
      </c>
      <c r="D553" s="2">
        <v>0</v>
      </c>
      <c r="E553" s="2">
        <v>-101.78</v>
      </c>
      <c r="F553" s="2">
        <v>0</v>
      </c>
      <c r="G553" s="2">
        <v>-101.78</v>
      </c>
      <c r="H553" s="2">
        <v>0</v>
      </c>
      <c r="I553" s="2">
        <v>0</v>
      </c>
      <c r="J553" s="2">
        <v>0</v>
      </c>
      <c r="K553" s="2">
        <v>0</v>
      </c>
    </row>
    <row r="554" spans="1:11">
      <c r="A554" t="s">
        <v>681</v>
      </c>
      <c r="B554" t="s">
        <v>682</v>
      </c>
      <c r="C554" t="s">
        <v>12</v>
      </c>
      <c r="D554" s="2">
        <v>0</v>
      </c>
      <c r="E554" s="2">
        <v>-318.98</v>
      </c>
      <c r="F554" s="2">
        <v>0</v>
      </c>
      <c r="G554" s="2">
        <v>-318.98</v>
      </c>
      <c r="H554" s="2">
        <v>0</v>
      </c>
      <c r="I554" s="2">
        <v>0</v>
      </c>
      <c r="J554" s="2">
        <v>0</v>
      </c>
      <c r="K554" s="2">
        <v>0</v>
      </c>
    </row>
    <row r="555" spans="1:11">
      <c r="A555" t="s">
        <v>683</v>
      </c>
      <c r="B555" t="s">
        <v>684</v>
      </c>
      <c r="C555" t="s">
        <v>12</v>
      </c>
      <c r="D555" s="2">
        <v>0</v>
      </c>
      <c r="E555" s="2">
        <v>-111.86</v>
      </c>
      <c r="F555" s="2">
        <v>0</v>
      </c>
      <c r="G555" s="2">
        <v>-111.86</v>
      </c>
      <c r="H555" s="2">
        <v>0</v>
      </c>
      <c r="I555" s="2">
        <v>0</v>
      </c>
      <c r="J555" s="2">
        <v>0</v>
      </c>
      <c r="K555" s="2">
        <v>0</v>
      </c>
    </row>
    <row r="556" spans="1:11">
      <c r="A556" t="s">
        <v>685</v>
      </c>
      <c r="B556" t="s">
        <v>686</v>
      </c>
      <c r="C556" t="s">
        <v>12</v>
      </c>
      <c r="D556" s="2">
        <v>0</v>
      </c>
      <c r="E556" s="2">
        <v>-74.87</v>
      </c>
      <c r="F556" s="2">
        <v>0</v>
      </c>
      <c r="G556" s="2">
        <v>-74.87</v>
      </c>
      <c r="H556" s="2">
        <v>0</v>
      </c>
      <c r="I556" s="2">
        <v>0</v>
      </c>
      <c r="J556" s="2">
        <v>0</v>
      </c>
      <c r="K556" s="2">
        <v>0</v>
      </c>
    </row>
    <row r="557" spans="1:11">
      <c r="A557" t="s">
        <v>687</v>
      </c>
      <c r="B557" t="s">
        <v>688</v>
      </c>
      <c r="C557" t="s">
        <v>12</v>
      </c>
      <c r="D557" s="2">
        <v>0</v>
      </c>
      <c r="E557" s="2">
        <v>-71.069999999999993</v>
      </c>
      <c r="F557" s="2">
        <v>0</v>
      </c>
      <c r="G557" s="2">
        <v>-71.069999999999993</v>
      </c>
      <c r="H557" s="2">
        <v>0</v>
      </c>
      <c r="I557" s="2">
        <v>0</v>
      </c>
      <c r="J557" s="2">
        <v>0</v>
      </c>
      <c r="K557" s="2">
        <v>0</v>
      </c>
    </row>
    <row r="558" spans="1:11">
      <c r="A558" t="s">
        <v>689</v>
      </c>
      <c r="B558" t="s">
        <v>690</v>
      </c>
      <c r="C558" t="s">
        <v>12</v>
      </c>
      <c r="D558" s="2">
        <v>0</v>
      </c>
      <c r="E558" s="2">
        <v>-304.08999999999997</v>
      </c>
      <c r="F558" s="2">
        <v>0</v>
      </c>
      <c r="G558" s="2">
        <v>-304.08999999999997</v>
      </c>
      <c r="H558" s="2">
        <v>0</v>
      </c>
      <c r="I558" s="2">
        <v>0</v>
      </c>
      <c r="J558" s="2">
        <v>0</v>
      </c>
      <c r="K558" s="2">
        <v>0</v>
      </c>
    </row>
    <row r="559" spans="1:11">
      <c r="A559" t="s">
        <v>691</v>
      </c>
      <c r="B559" t="s">
        <v>692</v>
      </c>
      <c r="C559" t="s">
        <v>12</v>
      </c>
      <c r="D559" s="2">
        <v>0</v>
      </c>
      <c r="E559" s="2">
        <v>-283.93</v>
      </c>
      <c r="F559" s="2">
        <v>0</v>
      </c>
      <c r="G559" s="2">
        <v>-283.93</v>
      </c>
      <c r="H559" s="2">
        <v>0</v>
      </c>
      <c r="I559" s="2">
        <v>0</v>
      </c>
      <c r="J559" s="2">
        <v>0</v>
      </c>
      <c r="K559" s="2">
        <v>0</v>
      </c>
    </row>
    <row r="560" spans="1:11">
      <c r="A560" t="s">
        <v>693</v>
      </c>
      <c r="B560" t="s">
        <v>694</v>
      </c>
      <c r="C560" t="s">
        <v>12</v>
      </c>
      <c r="D560" s="2">
        <v>0</v>
      </c>
      <c r="E560" s="2">
        <v>-297.95</v>
      </c>
      <c r="F560" s="2">
        <v>0</v>
      </c>
      <c r="G560" s="2">
        <v>-297.95</v>
      </c>
      <c r="H560" s="2">
        <v>0</v>
      </c>
      <c r="I560" s="2">
        <v>0</v>
      </c>
      <c r="J560" s="2">
        <v>0</v>
      </c>
      <c r="K560" s="2">
        <v>0</v>
      </c>
    </row>
    <row r="561" spans="1:11">
      <c r="A561" t="s">
        <v>695</v>
      </c>
      <c r="B561" t="s">
        <v>696</v>
      </c>
      <c r="C561" t="s">
        <v>12</v>
      </c>
      <c r="D561" s="2">
        <v>0</v>
      </c>
      <c r="E561" s="2">
        <v>-297.95</v>
      </c>
      <c r="F561" s="2">
        <v>0</v>
      </c>
      <c r="G561" s="2">
        <v>-297.95</v>
      </c>
      <c r="H561" s="2">
        <v>0</v>
      </c>
      <c r="I561" s="2">
        <v>0</v>
      </c>
      <c r="J561" s="2">
        <v>0</v>
      </c>
      <c r="K561" s="2">
        <v>0</v>
      </c>
    </row>
    <row r="562" spans="1:11">
      <c r="A562" t="s">
        <v>697</v>
      </c>
      <c r="B562" t="s">
        <v>698</v>
      </c>
      <c r="C562" t="s">
        <v>12</v>
      </c>
      <c r="D562" s="2">
        <v>0</v>
      </c>
      <c r="E562" s="2">
        <v>-115.01</v>
      </c>
      <c r="F562" s="2">
        <v>0</v>
      </c>
      <c r="G562" s="2">
        <v>-115.01</v>
      </c>
      <c r="H562" s="2">
        <v>0</v>
      </c>
      <c r="I562" s="2">
        <v>0</v>
      </c>
      <c r="J562" s="2">
        <v>0</v>
      </c>
      <c r="K562" s="2">
        <v>0</v>
      </c>
    </row>
    <row r="563" spans="1:11">
      <c r="A563" t="s">
        <v>699</v>
      </c>
      <c r="B563" t="s">
        <v>700</v>
      </c>
      <c r="C563" t="s">
        <v>12</v>
      </c>
      <c r="D563" s="2">
        <v>0</v>
      </c>
      <c r="E563" s="2">
        <v>83.91</v>
      </c>
      <c r="F563" s="2">
        <v>0</v>
      </c>
      <c r="G563" s="2">
        <v>83.91</v>
      </c>
      <c r="H563" s="2">
        <v>0</v>
      </c>
      <c r="I563" s="2">
        <v>0</v>
      </c>
      <c r="J563" s="2">
        <v>0</v>
      </c>
      <c r="K563" s="2">
        <v>0</v>
      </c>
    </row>
    <row r="564" spans="1:11">
      <c r="A564" t="s">
        <v>701</v>
      </c>
      <c r="B564" t="s">
        <v>702</v>
      </c>
      <c r="C564" t="s">
        <v>12</v>
      </c>
      <c r="D564" s="2">
        <v>0</v>
      </c>
      <c r="E564" s="2">
        <v>-202.31</v>
      </c>
      <c r="F564" s="2">
        <v>0</v>
      </c>
      <c r="G564" s="2">
        <v>-202.31</v>
      </c>
      <c r="H564" s="2">
        <v>0</v>
      </c>
      <c r="I564" s="2">
        <v>0</v>
      </c>
      <c r="J564" s="2">
        <v>0</v>
      </c>
      <c r="K564" s="2">
        <v>0</v>
      </c>
    </row>
    <row r="565" spans="1:11">
      <c r="A565" t="s">
        <v>703</v>
      </c>
      <c r="B565" t="s">
        <v>704</v>
      </c>
      <c r="C565" t="s">
        <v>12</v>
      </c>
      <c r="D565" s="2">
        <v>0</v>
      </c>
      <c r="E565" s="2">
        <v>-37.369999999999997</v>
      </c>
      <c r="F565" s="2">
        <v>0</v>
      </c>
      <c r="G565" s="2">
        <v>-37.369999999999997</v>
      </c>
      <c r="H565" s="2">
        <v>0</v>
      </c>
      <c r="I565" s="2">
        <v>0</v>
      </c>
      <c r="J565" s="2">
        <v>0</v>
      </c>
      <c r="K565" s="2">
        <v>0</v>
      </c>
    </row>
    <row r="566" spans="1:11">
      <c r="A566" t="s">
        <v>705</v>
      </c>
      <c r="B566" t="s">
        <v>706</v>
      </c>
      <c r="C566" t="s">
        <v>12</v>
      </c>
      <c r="D566" s="2">
        <v>0</v>
      </c>
      <c r="E566" s="2">
        <v>-216.97</v>
      </c>
      <c r="F566" s="2">
        <v>0</v>
      </c>
      <c r="G566" s="2">
        <v>-216.97</v>
      </c>
      <c r="H566" s="2">
        <v>0</v>
      </c>
      <c r="I566" s="2">
        <v>0</v>
      </c>
      <c r="J566" s="2">
        <v>0</v>
      </c>
      <c r="K566" s="2">
        <v>0</v>
      </c>
    </row>
    <row r="567" spans="1:11">
      <c r="A567" t="s">
        <v>707</v>
      </c>
      <c r="B567" t="s">
        <v>708</v>
      </c>
      <c r="C567" t="s">
        <v>12</v>
      </c>
      <c r="D567" s="2">
        <v>0</v>
      </c>
      <c r="E567" s="2">
        <v>-191.32</v>
      </c>
      <c r="F567" s="2">
        <v>0</v>
      </c>
      <c r="G567" s="2">
        <v>-191.32</v>
      </c>
      <c r="H567" s="2">
        <v>0</v>
      </c>
      <c r="I567" s="2">
        <v>0</v>
      </c>
      <c r="J567" s="2">
        <v>0</v>
      </c>
      <c r="K567" s="2">
        <v>0</v>
      </c>
    </row>
    <row r="568" spans="1:11">
      <c r="A568" t="s">
        <v>709</v>
      </c>
      <c r="B568" t="s">
        <v>710</v>
      </c>
      <c r="C568" t="s">
        <v>12</v>
      </c>
      <c r="D568" s="2">
        <v>0</v>
      </c>
      <c r="E568" s="2">
        <v>-200.11</v>
      </c>
      <c r="F568" s="2">
        <v>0</v>
      </c>
      <c r="G568" s="2">
        <v>-200.11</v>
      </c>
      <c r="H568" s="2">
        <v>0</v>
      </c>
      <c r="I568" s="2">
        <v>0</v>
      </c>
      <c r="J568" s="2">
        <v>0</v>
      </c>
      <c r="K568" s="2">
        <v>0</v>
      </c>
    </row>
    <row r="569" spans="1:11">
      <c r="A569" t="s">
        <v>711</v>
      </c>
      <c r="B569" t="s">
        <v>712</v>
      </c>
      <c r="C569" t="s">
        <v>12</v>
      </c>
      <c r="D569" s="2">
        <v>0</v>
      </c>
      <c r="E569" s="2">
        <v>-225.77</v>
      </c>
      <c r="F569" s="2">
        <v>0</v>
      </c>
      <c r="G569" s="2">
        <v>-225.77</v>
      </c>
      <c r="H569" s="2">
        <v>0</v>
      </c>
      <c r="I569" s="2">
        <v>0</v>
      </c>
      <c r="J569" s="2">
        <v>0</v>
      </c>
      <c r="K569" s="2">
        <v>0</v>
      </c>
    </row>
    <row r="570" spans="1:11">
      <c r="A570" t="s">
        <v>713</v>
      </c>
      <c r="B570" t="s">
        <v>714</v>
      </c>
      <c r="C570" t="s">
        <v>12</v>
      </c>
      <c r="D570" s="2">
        <v>0</v>
      </c>
      <c r="E570" s="2">
        <v>-203.78</v>
      </c>
      <c r="F570" s="2">
        <v>0</v>
      </c>
      <c r="G570" s="2">
        <v>-203.78</v>
      </c>
      <c r="H570" s="2">
        <v>0</v>
      </c>
      <c r="I570" s="2">
        <v>0</v>
      </c>
      <c r="J570" s="2">
        <v>0</v>
      </c>
      <c r="K570" s="2">
        <v>0</v>
      </c>
    </row>
    <row r="571" spans="1:11">
      <c r="A571" t="s">
        <v>715</v>
      </c>
      <c r="B571" t="s">
        <v>716</v>
      </c>
      <c r="C571" t="s">
        <v>12</v>
      </c>
      <c r="D571" s="2">
        <v>0</v>
      </c>
      <c r="E571" s="2">
        <v>-192.78</v>
      </c>
      <c r="F571" s="2">
        <v>0</v>
      </c>
      <c r="G571" s="2">
        <v>-192.78</v>
      </c>
      <c r="H571" s="2">
        <v>0</v>
      </c>
      <c r="I571" s="2">
        <v>0</v>
      </c>
      <c r="J571" s="2">
        <v>0</v>
      </c>
      <c r="K571" s="2">
        <v>0</v>
      </c>
    </row>
    <row r="572" spans="1:11">
      <c r="A572" t="s">
        <v>715</v>
      </c>
      <c r="B572" t="s">
        <v>716</v>
      </c>
      <c r="C572" t="s">
        <v>12</v>
      </c>
      <c r="D572" s="2">
        <v>0</v>
      </c>
      <c r="E572" s="2">
        <v>192.78</v>
      </c>
      <c r="F572" s="2">
        <v>0</v>
      </c>
      <c r="G572" s="2">
        <v>192.78</v>
      </c>
      <c r="H572" s="2">
        <v>0</v>
      </c>
      <c r="I572" s="2">
        <v>0</v>
      </c>
      <c r="J572" s="2">
        <v>0</v>
      </c>
      <c r="K572" s="2">
        <v>0</v>
      </c>
    </row>
    <row r="573" spans="1:11">
      <c r="A573" t="s">
        <v>717</v>
      </c>
      <c r="B573" t="s">
        <v>718</v>
      </c>
      <c r="C573" t="s">
        <v>12</v>
      </c>
      <c r="D573" s="2">
        <v>0</v>
      </c>
      <c r="E573" s="2">
        <v>-261.75</v>
      </c>
      <c r="F573" s="2">
        <v>0</v>
      </c>
      <c r="G573" s="2">
        <v>-261.75</v>
      </c>
      <c r="H573" s="2">
        <v>0</v>
      </c>
      <c r="I573" s="2">
        <v>0</v>
      </c>
      <c r="J573" s="2">
        <v>0</v>
      </c>
      <c r="K573" s="2">
        <v>0</v>
      </c>
    </row>
    <row r="574" spans="1:11">
      <c r="A574" t="s">
        <v>719</v>
      </c>
      <c r="B574" t="s">
        <v>720</v>
      </c>
      <c r="C574" t="s">
        <v>12</v>
      </c>
      <c r="D574" s="2">
        <v>0</v>
      </c>
      <c r="E574" s="2">
        <v>-195.72</v>
      </c>
      <c r="F574" s="2">
        <v>0</v>
      </c>
      <c r="G574" s="2">
        <v>-195.72</v>
      </c>
      <c r="H574" s="2">
        <v>0</v>
      </c>
      <c r="I574" s="2">
        <v>0</v>
      </c>
      <c r="J574" s="2">
        <v>0</v>
      </c>
      <c r="K574" s="2">
        <v>0</v>
      </c>
    </row>
    <row r="575" spans="1:11">
      <c r="A575" t="s">
        <v>721</v>
      </c>
      <c r="B575" t="s">
        <v>722</v>
      </c>
      <c r="C575" t="s">
        <v>12</v>
      </c>
      <c r="D575" s="2">
        <v>0</v>
      </c>
      <c r="E575" s="2">
        <v>-196.45</v>
      </c>
      <c r="F575" s="2">
        <v>0</v>
      </c>
      <c r="G575" s="2">
        <v>-196.45</v>
      </c>
      <c r="H575" s="2">
        <v>0</v>
      </c>
      <c r="I575" s="2">
        <v>0</v>
      </c>
      <c r="J575" s="2">
        <v>0</v>
      </c>
      <c r="K575" s="2">
        <v>0</v>
      </c>
    </row>
    <row r="576" spans="1:11">
      <c r="A576" t="s">
        <v>723</v>
      </c>
      <c r="B576" t="s">
        <v>724</v>
      </c>
      <c r="C576" t="s">
        <v>12</v>
      </c>
      <c r="D576" s="2">
        <v>0</v>
      </c>
      <c r="E576" s="2">
        <v>-200.11</v>
      </c>
      <c r="F576" s="2">
        <v>0</v>
      </c>
      <c r="G576" s="2">
        <v>-200.11</v>
      </c>
      <c r="H576" s="2">
        <v>0</v>
      </c>
      <c r="I576" s="2">
        <v>0</v>
      </c>
      <c r="J576" s="2">
        <v>0</v>
      </c>
      <c r="K576" s="2">
        <v>0</v>
      </c>
    </row>
    <row r="577" spans="1:11">
      <c r="A577" t="s">
        <v>725</v>
      </c>
      <c r="B577" t="s">
        <v>726</v>
      </c>
      <c r="C577" t="s">
        <v>12</v>
      </c>
      <c r="D577" s="2">
        <v>0</v>
      </c>
      <c r="E577" s="2">
        <v>-231.86</v>
      </c>
      <c r="F577" s="2">
        <v>0</v>
      </c>
      <c r="G577" s="2">
        <v>-231.86</v>
      </c>
      <c r="H577" s="2">
        <v>0</v>
      </c>
      <c r="I577" s="2">
        <v>0</v>
      </c>
      <c r="J577" s="2">
        <v>0</v>
      </c>
      <c r="K577" s="2">
        <v>0</v>
      </c>
    </row>
    <row r="578" spans="1:11">
      <c r="A578" t="s">
        <v>727</v>
      </c>
      <c r="B578" t="s">
        <v>728</v>
      </c>
      <c r="C578" t="s">
        <v>12</v>
      </c>
      <c r="D578" s="2">
        <v>0</v>
      </c>
      <c r="E578" s="2">
        <v>-224.24</v>
      </c>
      <c r="F578" s="2">
        <v>0</v>
      </c>
      <c r="G578" s="2">
        <v>-224.24</v>
      </c>
      <c r="H578" s="2">
        <v>0</v>
      </c>
      <c r="I578" s="2">
        <v>0</v>
      </c>
      <c r="J578" s="2">
        <v>0</v>
      </c>
      <c r="K578" s="2">
        <v>0</v>
      </c>
    </row>
    <row r="579" spans="1:11">
      <c r="A579" t="s">
        <v>729</v>
      </c>
      <c r="B579" t="s">
        <v>730</v>
      </c>
      <c r="C579" t="s">
        <v>12</v>
      </c>
      <c r="D579" s="2">
        <v>0</v>
      </c>
      <c r="E579" s="2">
        <v>-226.5</v>
      </c>
      <c r="F579" s="2">
        <v>0</v>
      </c>
      <c r="G579" s="2">
        <v>-226.5</v>
      </c>
      <c r="H579" s="2">
        <v>0</v>
      </c>
      <c r="I579" s="2">
        <v>0</v>
      </c>
      <c r="J579" s="2">
        <v>0</v>
      </c>
      <c r="K579" s="2">
        <v>0</v>
      </c>
    </row>
    <row r="580" spans="1:11">
      <c r="A580" t="s">
        <v>731</v>
      </c>
      <c r="B580" t="s">
        <v>732</v>
      </c>
      <c r="C580" t="s">
        <v>12</v>
      </c>
      <c r="D580" s="2">
        <v>0</v>
      </c>
      <c r="E580" s="2">
        <v>-191.32</v>
      </c>
      <c r="F580" s="2">
        <v>0</v>
      </c>
      <c r="G580" s="2">
        <v>-191.32</v>
      </c>
      <c r="H580" s="2">
        <v>0</v>
      </c>
      <c r="I580" s="2">
        <v>0</v>
      </c>
      <c r="J580" s="2">
        <v>0</v>
      </c>
      <c r="K580" s="2">
        <v>0</v>
      </c>
    </row>
    <row r="581" spans="1:11">
      <c r="A581" t="s">
        <v>427</v>
      </c>
      <c r="B581" t="s">
        <v>733</v>
      </c>
      <c r="C581" t="s">
        <v>12</v>
      </c>
      <c r="D581" s="2">
        <v>0</v>
      </c>
      <c r="E581" s="2">
        <v>66.48</v>
      </c>
      <c r="F581" s="2">
        <v>0</v>
      </c>
      <c r="G581" s="2">
        <v>66.48</v>
      </c>
      <c r="H581" s="2">
        <v>0</v>
      </c>
      <c r="I581" s="2">
        <v>0</v>
      </c>
      <c r="J581" s="2">
        <v>0</v>
      </c>
      <c r="K581" s="2">
        <v>0</v>
      </c>
    </row>
    <row r="582" spans="1:11">
      <c r="A582" t="s">
        <v>734</v>
      </c>
      <c r="B582" t="s">
        <v>735</v>
      </c>
      <c r="C582" t="s">
        <v>12</v>
      </c>
      <c r="D582" s="2">
        <v>0</v>
      </c>
      <c r="E582" s="2">
        <v>-199.38</v>
      </c>
      <c r="F582" s="2">
        <v>0</v>
      </c>
      <c r="G582" s="2">
        <v>-199.38</v>
      </c>
      <c r="H582" s="2">
        <v>0</v>
      </c>
      <c r="I582" s="2">
        <v>0</v>
      </c>
      <c r="J582" s="2">
        <v>0</v>
      </c>
      <c r="K582" s="2">
        <v>0</v>
      </c>
    </row>
    <row r="583" spans="1:11">
      <c r="A583" t="s">
        <v>736</v>
      </c>
      <c r="B583" t="s">
        <v>737</v>
      </c>
      <c r="C583" t="s">
        <v>12</v>
      </c>
      <c r="D583" s="2">
        <v>0</v>
      </c>
      <c r="E583" s="2">
        <v>-275</v>
      </c>
      <c r="F583" s="2">
        <v>0</v>
      </c>
      <c r="G583" s="2">
        <v>-275</v>
      </c>
      <c r="H583" s="2">
        <v>0</v>
      </c>
      <c r="I583" s="2">
        <v>0</v>
      </c>
      <c r="J583" s="2">
        <v>0</v>
      </c>
      <c r="K583" s="2">
        <v>0</v>
      </c>
    </row>
    <row r="584" spans="1:11">
      <c r="A584" t="s">
        <v>738</v>
      </c>
      <c r="B584" t="s">
        <v>739</v>
      </c>
      <c r="C584" t="s">
        <v>12</v>
      </c>
      <c r="D584" s="2">
        <v>0</v>
      </c>
      <c r="E584" s="2">
        <v>-275</v>
      </c>
      <c r="F584" s="2">
        <v>0</v>
      </c>
      <c r="G584" s="2">
        <v>0</v>
      </c>
      <c r="H584" s="2">
        <v>-275</v>
      </c>
      <c r="I584" s="2">
        <v>0</v>
      </c>
      <c r="J584" s="2">
        <v>0</v>
      </c>
      <c r="K584" s="2">
        <v>0</v>
      </c>
    </row>
    <row r="585" spans="1:11">
      <c r="A585" t="s">
        <v>740</v>
      </c>
      <c r="B585" t="s">
        <v>741</v>
      </c>
      <c r="C585" t="s">
        <v>12</v>
      </c>
      <c r="D585" s="2">
        <v>0</v>
      </c>
      <c r="E585" s="2">
        <v>-275</v>
      </c>
      <c r="F585" s="2">
        <v>0</v>
      </c>
      <c r="G585" s="2">
        <v>-275</v>
      </c>
      <c r="H585" s="2">
        <v>0</v>
      </c>
      <c r="I585" s="2">
        <v>0</v>
      </c>
      <c r="J585" s="2">
        <v>0</v>
      </c>
      <c r="K585" s="2">
        <v>0</v>
      </c>
    </row>
    <row r="586" spans="1:11">
      <c r="A586" t="s">
        <v>742</v>
      </c>
      <c r="B586" t="s">
        <v>743</v>
      </c>
      <c r="C586" t="s">
        <v>12</v>
      </c>
      <c r="D586" s="2">
        <v>0</v>
      </c>
      <c r="E586" s="2">
        <v>-275</v>
      </c>
      <c r="F586" s="2">
        <v>0</v>
      </c>
      <c r="G586" s="2">
        <v>0</v>
      </c>
      <c r="H586" s="2">
        <v>-275</v>
      </c>
      <c r="I586" s="2">
        <v>0</v>
      </c>
      <c r="J586" s="2">
        <v>0</v>
      </c>
      <c r="K586" s="2">
        <v>0</v>
      </c>
    </row>
    <row r="587" spans="1:11">
      <c r="A587" t="s">
        <v>744</v>
      </c>
      <c r="B587" t="s">
        <v>745</v>
      </c>
      <c r="C587" t="s">
        <v>12</v>
      </c>
      <c r="D587" s="2">
        <v>0</v>
      </c>
      <c r="E587" s="2">
        <v>-244.86</v>
      </c>
      <c r="F587" s="2">
        <v>0</v>
      </c>
      <c r="G587" s="2">
        <v>0</v>
      </c>
      <c r="H587" s="2">
        <v>0</v>
      </c>
      <c r="I587" s="2">
        <v>-244.86</v>
      </c>
      <c r="J587" s="2">
        <v>0</v>
      </c>
      <c r="K587" s="2">
        <v>0</v>
      </c>
    </row>
    <row r="588" spans="1:11">
      <c r="A588" t="s">
        <v>746</v>
      </c>
      <c r="B588" t="s">
        <v>747</v>
      </c>
      <c r="C588" t="s">
        <v>12</v>
      </c>
      <c r="D588" s="2">
        <v>0</v>
      </c>
      <c r="E588" s="2">
        <v>-275</v>
      </c>
      <c r="F588" s="2">
        <v>0</v>
      </c>
      <c r="G588" s="2">
        <v>0</v>
      </c>
      <c r="H588" s="2">
        <v>-275</v>
      </c>
      <c r="I588" s="2">
        <v>0</v>
      </c>
      <c r="J588" s="2">
        <v>0</v>
      </c>
      <c r="K588" s="2">
        <v>0</v>
      </c>
    </row>
    <row r="589" spans="1:11">
      <c r="A589" t="s">
        <v>748</v>
      </c>
      <c r="B589" t="s">
        <v>749</v>
      </c>
      <c r="C589" t="s">
        <v>12</v>
      </c>
      <c r="D589" s="2">
        <v>0</v>
      </c>
      <c r="E589" s="2">
        <v>-275</v>
      </c>
      <c r="F589" s="2">
        <v>0</v>
      </c>
      <c r="G589" s="2">
        <v>0</v>
      </c>
      <c r="H589" s="2">
        <v>-275</v>
      </c>
      <c r="I589" s="2">
        <v>0</v>
      </c>
      <c r="J589" s="2">
        <v>0</v>
      </c>
      <c r="K589" s="2">
        <v>0</v>
      </c>
    </row>
    <row r="590" spans="1:11">
      <c r="A590" t="s">
        <v>750</v>
      </c>
      <c r="B590" t="s">
        <v>751</v>
      </c>
      <c r="C590" t="s">
        <v>12</v>
      </c>
      <c r="D590" s="2">
        <v>0</v>
      </c>
      <c r="E590" s="2">
        <v>-275</v>
      </c>
      <c r="F590" s="2">
        <v>0</v>
      </c>
      <c r="G590" s="2">
        <v>-275</v>
      </c>
      <c r="H590" s="2">
        <v>0</v>
      </c>
      <c r="I590" s="2">
        <v>0</v>
      </c>
      <c r="J590" s="2">
        <v>0</v>
      </c>
      <c r="K590" s="2">
        <v>0</v>
      </c>
    </row>
    <row r="591" spans="1:11">
      <c r="A591" t="s">
        <v>752</v>
      </c>
      <c r="B591" t="s">
        <v>753</v>
      </c>
      <c r="C591" t="s">
        <v>12</v>
      </c>
      <c r="D591" s="2">
        <v>0</v>
      </c>
      <c r="E591" s="2">
        <v>-275</v>
      </c>
      <c r="F591" s="2">
        <v>0</v>
      </c>
      <c r="G591" s="2">
        <v>0</v>
      </c>
      <c r="H591" s="2">
        <v>-275</v>
      </c>
      <c r="I591" s="2">
        <v>0</v>
      </c>
      <c r="J591" s="2">
        <v>0</v>
      </c>
      <c r="K591" s="2">
        <v>0</v>
      </c>
    </row>
    <row r="592" spans="1:11">
      <c r="A592" t="s">
        <v>754</v>
      </c>
      <c r="B592" t="s">
        <v>755</v>
      </c>
      <c r="C592" t="s">
        <v>12</v>
      </c>
      <c r="D592" s="2">
        <v>0</v>
      </c>
      <c r="E592" s="2">
        <v>-275</v>
      </c>
      <c r="F592" s="2">
        <v>0</v>
      </c>
      <c r="G592" s="2">
        <v>-275</v>
      </c>
      <c r="H592" s="2">
        <v>0</v>
      </c>
      <c r="I592" s="2">
        <v>0</v>
      </c>
      <c r="J592" s="2">
        <v>0</v>
      </c>
      <c r="K592" s="2">
        <v>0</v>
      </c>
    </row>
    <row r="593" spans="1:11">
      <c r="A593" t="s">
        <v>756</v>
      </c>
      <c r="B593" t="s">
        <v>757</v>
      </c>
      <c r="C593" t="s">
        <v>12</v>
      </c>
      <c r="D593" s="2">
        <v>0</v>
      </c>
      <c r="E593" s="2">
        <v>-275</v>
      </c>
      <c r="F593" s="2">
        <v>0</v>
      </c>
      <c r="G593" s="2">
        <v>0</v>
      </c>
      <c r="H593" s="2">
        <v>-275</v>
      </c>
      <c r="I593" s="2">
        <v>0</v>
      </c>
      <c r="J593" s="2">
        <v>0</v>
      </c>
      <c r="K593" s="2">
        <v>0</v>
      </c>
    </row>
    <row r="594" spans="1:11">
      <c r="A594" t="s">
        <v>758</v>
      </c>
      <c r="B594" t="s">
        <v>759</v>
      </c>
      <c r="C594" t="s">
        <v>12</v>
      </c>
      <c r="D594" s="2">
        <v>0</v>
      </c>
      <c r="E594" s="2">
        <v>-275</v>
      </c>
      <c r="F594" s="2">
        <v>0</v>
      </c>
      <c r="G594" s="2">
        <v>-275</v>
      </c>
      <c r="H594" s="2">
        <v>0</v>
      </c>
      <c r="I594" s="2">
        <v>0</v>
      </c>
      <c r="J594" s="2">
        <v>0</v>
      </c>
      <c r="K594" s="2">
        <v>0</v>
      </c>
    </row>
    <row r="595" spans="1:11">
      <c r="A595" t="s">
        <v>760</v>
      </c>
      <c r="B595" t="s">
        <v>761</v>
      </c>
      <c r="C595" t="s">
        <v>12</v>
      </c>
      <c r="D595" s="2">
        <v>0</v>
      </c>
      <c r="E595" s="2">
        <v>-275</v>
      </c>
      <c r="F595" s="2">
        <v>0</v>
      </c>
      <c r="G595" s="2">
        <v>-275</v>
      </c>
      <c r="H595" s="2">
        <v>0</v>
      </c>
      <c r="I595" s="2">
        <v>0</v>
      </c>
      <c r="J595" s="2">
        <v>0</v>
      </c>
      <c r="K595" s="2">
        <v>0</v>
      </c>
    </row>
    <row r="596" spans="1:11">
      <c r="A596" t="s">
        <v>762</v>
      </c>
      <c r="B596" t="s">
        <v>763</v>
      </c>
      <c r="C596" t="s">
        <v>12</v>
      </c>
      <c r="D596" s="2">
        <v>0</v>
      </c>
      <c r="E596" s="2">
        <v>-275</v>
      </c>
      <c r="F596" s="2">
        <v>0</v>
      </c>
      <c r="G596" s="2">
        <v>-275</v>
      </c>
      <c r="H596" s="2">
        <v>0</v>
      </c>
      <c r="I596" s="2">
        <v>0</v>
      </c>
      <c r="J596" s="2">
        <v>0</v>
      </c>
      <c r="K596" s="2">
        <v>0</v>
      </c>
    </row>
    <row r="597" spans="1:11">
      <c r="A597" t="s">
        <v>764</v>
      </c>
      <c r="B597" t="s">
        <v>765</v>
      </c>
      <c r="C597" t="s">
        <v>12</v>
      </c>
      <c r="D597" s="2">
        <v>0</v>
      </c>
      <c r="E597" s="2">
        <v>-244.86</v>
      </c>
      <c r="F597" s="2">
        <v>0</v>
      </c>
      <c r="G597" s="2">
        <v>0</v>
      </c>
      <c r="H597" s="2">
        <v>0</v>
      </c>
      <c r="I597" s="2">
        <v>-244.86</v>
      </c>
      <c r="J597" s="2">
        <v>0</v>
      </c>
      <c r="K597" s="2">
        <v>0</v>
      </c>
    </row>
    <row r="598" spans="1:11">
      <c r="A598" t="s">
        <v>766</v>
      </c>
      <c r="B598" t="s">
        <v>767</v>
      </c>
      <c r="C598" t="s">
        <v>12</v>
      </c>
      <c r="D598" s="2">
        <v>0</v>
      </c>
      <c r="E598" s="2">
        <v>-275</v>
      </c>
      <c r="F598" s="2">
        <v>0</v>
      </c>
      <c r="G598" s="2">
        <v>-275</v>
      </c>
      <c r="H598" s="2">
        <v>0</v>
      </c>
      <c r="I598" s="2">
        <v>0</v>
      </c>
      <c r="J598" s="2">
        <v>0</v>
      </c>
      <c r="K598" s="2">
        <v>0</v>
      </c>
    </row>
    <row r="599" spans="1:11">
      <c r="A599" t="s">
        <v>768</v>
      </c>
      <c r="B599" t="s">
        <v>769</v>
      </c>
      <c r="C599" t="s">
        <v>12</v>
      </c>
      <c r="D599" s="2">
        <v>0</v>
      </c>
      <c r="E599" s="2">
        <v>-234.31</v>
      </c>
      <c r="F599" s="2">
        <v>0</v>
      </c>
      <c r="G599" s="2">
        <v>0</v>
      </c>
      <c r="H599" s="2">
        <v>-234.31</v>
      </c>
      <c r="I599" s="2">
        <v>0</v>
      </c>
      <c r="J599" s="2">
        <v>0</v>
      </c>
      <c r="K599" s="2">
        <v>0</v>
      </c>
    </row>
    <row r="600" spans="1:11">
      <c r="A600" t="s">
        <v>770</v>
      </c>
      <c r="B600" t="s">
        <v>771</v>
      </c>
      <c r="C600" t="s">
        <v>12</v>
      </c>
      <c r="D600" s="2">
        <v>0</v>
      </c>
      <c r="E600" s="2">
        <v>-218.49</v>
      </c>
      <c r="F600" s="2">
        <v>0</v>
      </c>
      <c r="G600" s="2">
        <v>-218.49</v>
      </c>
      <c r="H600" s="2">
        <v>0</v>
      </c>
      <c r="I600" s="2">
        <v>0</v>
      </c>
      <c r="J600" s="2">
        <v>0</v>
      </c>
      <c r="K600" s="2">
        <v>0</v>
      </c>
    </row>
    <row r="601" spans="1:11">
      <c r="A601" t="s">
        <v>772</v>
      </c>
      <c r="B601" t="s">
        <v>773</v>
      </c>
      <c r="C601" t="s">
        <v>12</v>
      </c>
      <c r="D601" s="2">
        <v>0</v>
      </c>
      <c r="E601" s="2">
        <v>-218.49</v>
      </c>
      <c r="F601" s="2">
        <v>0</v>
      </c>
      <c r="G601" s="2">
        <v>-218.49</v>
      </c>
      <c r="H601" s="2">
        <v>0</v>
      </c>
      <c r="I601" s="2">
        <v>0</v>
      </c>
      <c r="J601" s="2">
        <v>0</v>
      </c>
      <c r="K601" s="2">
        <v>0</v>
      </c>
    </row>
    <row r="602" spans="1:11">
      <c r="A602" t="s">
        <v>774</v>
      </c>
      <c r="B602" t="s">
        <v>775</v>
      </c>
      <c r="C602" t="s">
        <v>12</v>
      </c>
      <c r="D602" s="2">
        <v>0</v>
      </c>
      <c r="E602" s="2">
        <v>-218.49</v>
      </c>
      <c r="F602" s="2">
        <v>0</v>
      </c>
      <c r="G602" s="2">
        <v>-218.49</v>
      </c>
      <c r="H602" s="2">
        <v>0</v>
      </c>
      <c r="I602" s="2">
        <v>0</v>
      </c>
      <c r="J602" s="2">
        <v>0</v>
      </c>
      <c r="K602" s="2">
        <v>0</v>
      </c>
    </row>
    <row r="603" spans="1:11">
      <c r="A603" t="s">
        <v>776</v>
      </c>
      <c r="B603" t="s">
        <v>777</v>
      </c>
      <c r="C603" t="s">
        <v>12</v>
      </c>
      <c r="D603" s="2">
        <v>0</v>
      </c>
      <c r="E603" s="2">
        <v>-275</v>
      </c>
      <c r="F603" s="2">
        <v>0</v>
      </c>
      <c r="G603" s="2">
        <v>0</v>
      </c>
      <c r="H603" s="2">
        <v>-275</v>
      </c>
      <c r="I603" s="2">
        <v>0</v>
      </c>
      <c r="J603" s="2">
        <v>0</v>
      </c>
      <c r="K603" s="2">
        <v>0</v>
      </c>
    </row>
    <row r="604" spans="1:11">
      <c r="A604" t="s">
        <v>778</v>
      </c>
      <c r="B604" t="s">
        <v>779</v>
      </c>
      <c r="C604" t="s">
        <v>12</v>
      </c>
      <c r="D604" s="2">
        <v>0</v>
      </c>
      <c r="E604" s="2">
        <v>-86.45</v>
      </c>
      <c r="F604" s="2">
        <v>0</v>
      </c>
      <c r="G604" s="2">
        <v>-86.45</v>
      </c>
      <c r="H604" s="2">
        <v>0</v>
      </c>
      <c r="I604" s="2">
        <v>0</v>
      </c>
      <c r="J604" s="2">
        <v>0</v>
      </c>
      <c r="K604" s="2">
        <v>0</v>
      </c>
    </row>
    <row r="605" spans="1:11">
      <c r="A605" t="s">
        <v>780</v>
      </c>
      <c r="B605" t="s">
        <v>781</v>
      </c>
      <c r="C605" t="s">
        <v>12</v>
      </c>
      <c r="D605" s="2">
        <v>0</v>
      </c>
      <c r="E605" s="2">
        <v>-80.69</v>
      </c>
      <c r="F605" s="2">
        <v>0</v>
      </c>
      <c r="G605" s="2">
        <v>-80.69</v>
      </c>
      <c r="H605" s="2">
        <v>0</v>
      </c>
      <c r="I605" s="2">
        <v>0</v>
      </c>
      <c r="J605" s="2">
        <v>0</v>
      </c>
      <c r="K605" s="2">
        <v>0</v>
      </c>
    </row>
    <row r="606" spans="1:11">
      <c r="A606" t="s">
        <v>470</v>
      </c>
      <c r="B606" t="s">
        <v>6750</v>
      </c>
      <c r="C606" t="s">
        <v>12</v>
      </c>
      <c r="D606" s="2">
        <v>0</v>
      </c>
      <c r="E606" s="2">
        <v>342.9</v>
      </c>
      <c r="F606" s="2">
        <v>0</v>
      </c>
      <c r="G606" s="2">
        <v>0</v>
      </c>
      <c r="H606" s="2">
        <v>0</v>
      </c>
      <c r="I606" s="2">
        <v>0</v>
      </c>
      <c r="J606" s="2">
        <v>342.9</v>
      </c>
      <c r="K606" s="2">
        <v>0</v>
      </c>
    </row>
    <row r="607" spans="1:11">
      <c r="A607" t="s">
        <v>270</v>
      </c>
      <c r="B607" t="s">
        <v>6751</v>
      </c>
      <c r="C607" t="s">
        <v>12</v>
      </c>
      <c r="D607" s="2">
        <v>0</v>
      </c>
      <c r="E607" s="2">
        <v>3321.51</v>
      </c>
      <c r="F607" s="2">
        <v>0</v>
      </c>
      <c r="G607" s="2">
        <v>0</v>
      </c>
      <c r="H607" s="2">
        <v>0</v>
      </c>
      <c r="I607" s="2">
        <v>0</v>
      </c>
      <c r="J607" s="2">
        <v>3321.51</v>
      </c>
      <c r="K607" s="2">
        <v>0</v>
      </c>
    </row>
    <row r="608" spans="1:11">
      <c r="A608" t="s">
        <v>270</v>
      </c>
      <c r="B608" t="s">
        <v>6752</v>
      </c>
      <c r="C608" t="s">
        <v>12</v>
      </c>
      <c r="D608" s="2">
        <v>0</v>
      </c>
      <c r="E608" s="2">
        <v>771.85</v>
      </c>
      <c r="F608" s="2">
        <v>0</v>
      </c>
      <c r="G608" s="2">
        <v>0</v>
      </c>
      <c r="H608" s="2">
        <v>0</v>
      </c>
      <c r="I608" s="2">
        <v>0</v>
      </c>
      <c r="J608" s="2">
        <v>771.85</v>
      </c>
      <c r="K608" s="2">
        <v>0</v>
      </c>
    </row>
    <row r="609" spans="1:11">
      <c r="A609" t="s">
        <v>782</v>
      </c>
      <c r="B609" t="s">
        <v>783</v>
      </c>
      <c r="C609" t="s">
        <v>12</v>
      </c>
      <c r="D609" s="2">
        <v>0</v>
      </c>
      <c r="E609" s="2">
        <v>318.54000000000002</v>
      </c>
      <c r="F609" s="2">
        <v>0</v>
      </c>
      <c r="G609" s="2">
        <v>318.54000000000002</v>
      </c>
      <c r="H609" s="2">
        <v>0</v>
      </c>
      <c r="I609" s="2">
        <v>0</v>
      </c>
      <c r="J609" s="2">
        <v>0</v>
      </c>
      <c r="K609" s="2">
        <v>0</v>
      </c>
    </row>
    <row r="610" spans="1:11">
      <c r="A610" t="s">
        <v>782</v>
      </c>
      <c r="B610" t="s">
        <v>783</v>
      </c>
      <c r="C610" t="s">
        <v>12</v>
      </c>
      <c r="D610" s="2">
        <v>0</v>
      </c>
      <c r="E610" s="2">
        <v>-627.9</v>
      </c>
      <c r="F610" s="2">
        <v>0</v>
      </c>
      <c r="G610" s="2">
        <v>-627.9</v>
      </c>
      <c r="H610" s="2">
        <v>0</v>
      </c>
      <c r="I610" s="2">
        <v>0</v>
      </c>
      <c r="J610" s="2">
        <v>0</v>
      </c>
      <c r="K610" s="2">
        <v>0</v>
      </c>
    </row>
    <row r="611" spans="1:11">
      <c r="A611" t="s">
        <v>784</v>
      </c>
      <c r="B611" t="s">
        <v>785</v>
      </c>
      <c r="C611" t="s">
        <v>12</v>
      </c>
      <c r="D611" s="2">
        <v>0</v>
      </c>
      <c r="E611" s="2">
        <v>7200</v>
      </c>
      <c r="F611" s="2">
        <v>0</v>
      </c>
      <c r="G611" s="2">
        <v>0</v>
      </c>
      <c r="H611" s="2">
        <v>0</v>
      </c>
      <c r="I611" s="2">
        <v>7200</v>
      </c>
      <c r="J611" s="2">
        <v>0</v>
      </c>
      <c r="K611" s="2">
        <v>0</v>
      </c>
    </row>
    <row r="612" spans="1:11">
      <c r="A612" t="s">
        <v>786</v>
      </c>
      <c r="B612" t="s">
        <v>6753</v>
      </c>
      <c r="C612" t="s">
        <v>12</v>
      </c>
      <c r="D612" s="2">
        <v>0</v>
      </c>
      <c r="E612" s="2">
        <v>213.91</v>
      </c>
      <c r="F612" s="2">
        <v>0</v>
      </c>
      <c r="G612" s="2">
        <v>0</v>
      </c>
      <c r="H612" s="2">
        <v>0</v>
      </c>
      <c r="I612" s="2">
        <v>213.91</v>
      </c>
      <c r="J612" s="2">
        <v>0</v>
      </c>
      <c r="K612" s="2">
        <v>0</v>
      </c>
    </row>
    <row r="613" spans="1:11">
      <c r="A613" t="s">
        <v>787</v>
      </c>
      <c r="B613" t="s">
        <v>6754</v>
      </c>
      <c r="C613" t="s">
        <v>12</v>
      </c>
      <c r="D613" s="2">
        <v>0</v>
      </c>
      <c r="E613" s="2">
        <v>222.55</v>
      </c>
      <c r="F613" s="2">
        <v>0</v>
      </c>
      <c r="G613" s="2">
        <v>222.55</v>
      </c>
      <c r="H613" s="2">
        <v>0</v>
      </c>
      <c r="I613" s="2">
        <v>0</v>
      </c>
      <c r="J613" s="2">
        <v>0</v>
      </c>
      <c r="K613" s="2">
        <v>0</v>
      </c>
    </row>
    <row r="614" spans="1:11">
      <c r="A614" t="s">
        <v>788</v>
      </c>
      <c r="B614" t="s">
        <v>789</v>
      </c>
      <c r="C614" t="s">
        <v>12</v>
      </c>
      <c r="D614" s="2">
        <v>0</v>
      </c>
      <c r="E614" s="2">
        <v>462.87</v>
      </c>
      <c r="F614" s="2">
        <v>0</v>
      </c>
      <c r="G614" s="2">
        <v>0</v>
      </c>
      <c r="H614" s="2">
        <v>0</v>
      </c>
      <c r="I614" s="2">
        <v>0</v>
      </c>
      <c r="J614" s="2">
        <v>462.87</v>
      </c>
      <c r="K614" s="2">
        <v>0</v>
      </c>
    </row>
    <row r="615" spans="1:11">
      <c r="A615" t="s">
        <v>788</v>
      </c>
      <c r="B615" t="s">
        <v>789</v>
      </c>
      <c r="C615" t="s">
        <v>12</v>
      </c>
      <c r="D615" s="2">
        <v>0</v>
      </c>
      <c r="E615" s="2">
        <v>477.85</v>
      </c>
      <c r="F615" s="2">
        <v>0</v>
      </c>
      <c r="G615" s="2">
        <v>0</v>
      </c>
      <c r="H615" s="2">
        <v>0</v>
      </c>
      <c r="I615" s="2">
        <v>0</v>
      </c>
      <c r="J615" s="2">
        <v>477.85</v>
      </c>
      <c r="K615" s="2">
        <v>0</v>
      </c>
    </row>
    <row r="616" spans="1:11">
      <c r="A616" t="s">
        <v>788</v>
      </c>
      <c r="B616" t="s">
        <v>790</v>
      </c>
      <c r="C616" t="s">
        <v>12</v>
      </c>
      <c r="D616" s="2">
        <v>0</v>
      </c>
      <c r="E616" s="2">
        <v>-779.1</v>
      </c>
      <c r="F616" s="2">
        <v>0</v>
      </c>
      <c r="G616" s="2">
        <v>0</v>
      </c>
      <c r="H616" s="2">
        <v>0</v>
      </c>
      <c r="I616" s="2">
        <v>0</v>
      </c>
      <c r="J616" s="2">
        <v>-779.1</v>
      </c>
      <c r="K616" s="2">
        <v>0</v>
      </c>
    </row>
    <row r="617" spans="1:11">
      <c r="A617" t="s">
        <v>788</v>
      </c>
      <c r="B617" t="s">
        <v>790</v>
      </c>
      <c r="C617" t="s">
        <v>12</v>
      </c>
      <c r="D617" s="2">
        <v>0</v>
      </c>
      <c r="E617" s="2">
        <v>67.58</v>
      </c>
      <c r="F617" s="2">
        <v>0</v>
      </c>
      <c r="G617" s="2">
        <v>0</v>
      </c>
      <c r="H617" s="2">
        <v>0</v>
      </c>
      <c r="I617" s="2">
        <v>0</v>
      </c>
      <c r="J617" s="2">
        <v>67.58</v>
      </c>
      <c r="K617" s="2">
        <v>0</v>
      </c>
    </row>
    <row r="618" spans="1:11">
      <c r="A618" t="s">
        <v>788</v>
      </c>
      <c r="B618" t="s">
        <v>790</v>
      </c>
      <c r="C618" t="s">
        <v>12</v>
      </c>
      <c r="D618" s="2">
        <v>0</v>
      </c>
      <c r="E618" s="2">
        <v>10000</v>
      </c>
      <c r="F618" s="2">
        <v>0</v>
      </c>
      <c r="G618" s="2">
        <v>0</v>
      </c>
      <c r="H618" s="2">
        <v>0</v>
      </c>
      <c r="I618" s="2">
        <v>0</v>
      </c>
      <c r="J618" s="2">
        <v>10000</v>
      </c>
      <c r="K618" s="2">
        <v>0</v>
      </c>
    </row>
    <row r="619" spans="1:11">
      <c r="A619" t="s">
        <v>788</v>
      </c>
      <c r="B619" t="s">
        <v>790</v>
      </c>
      <c r="C619" t="s">
        <v>12</v>
      </c>
      <c r="D619" s="2">
        <v>0</v>
      </c>
      <c r="E619" s="2">
        <v>-9950</v>
      </c>
      <c r="F619" s="2">
        <v>0</v>
      </c>
      <c r="G619" s="2">
        <v>0</v>
      </c>
      <c r="H619" s="2">
        <v>0</v>
      </c>
      <c r="I619" s="2">
        <v>0</v>
      </c>
      <c r="J619" s="2">
        <v>-9950</v>
      </c>
      <c r="K619" s="2">
        <v>0</v>
      </c>
    </row>
    <row r="620" spans="1:11">
      <c r="A620" t="s">
        <v>788</v>
      </c>
      <c r="B620" t="s">
        <v>790</v>
      </c>
      <c r="C620" t="s">
        <v>12</v>
      </c>
      <c r="D620" s="2">
        <v>0</v>
      </c>
      <c r="E620" s="2">
        <v>9950</v>
      </c>
      <c r="F620" s="2">
        <v>0</v>
      </c>
      <c r="G620" s="2">
        <v>0</v>
      </c>
      <c r="H620" s="2">
        <v>0</v>
      </c>
      <c r="I620" s="2">
        <v>0</v>
      </c>
      <c r="J620" s="2">
        <v>9950</v>
      </c>
      <c r="K620" s="2">
        <v>0</v>
      </c>
    </row>
    <row r="621" spans="1:11">
      <c r="A621" t="s">
        <v>788</v>
      </c>
      <c r="B621" t="s">
        <v>790</v>
      </c>
      <c r="C621" t="s">
        <v>12</v>
      </c>
      <c r="D621" s="2">
        <v>0</v>
      </c>
      <c r="E621" s="2">
        <v>-222.6</v>
      </c>
      <c r="F621" s="2">
        <v>0</v>
      </c>
      <c r="G621" s="2">
        <v>0</v>
      </c>
      <c r="H621" s="2">
        <v>0</v>
      </c>
      <c r="I621" s="2">
        <v>0</v>
      </c>
      <c r="J621" s="2">
        <v>-222.6</v>
      </c>
      <c r="K621" s="2">
        <v>0</v>
      </c>
    </row>
    <row r="622" spans="1:11">
      <c r="A622" t="s">
        <v>791</v>
      </c>
      <c r="B622" t="s">
        <v>792</v>
      </c>
      <c r="C622" t="s">
        <v>12</v>
      </c>
      <c r="D622" s="2">
        <v>0</v>
      </c>
      <c r="E622" s="2">
        <v>390.51</v>
      </c>
      <c r="F622" s="2">
        <v>0</v>
      </c>
      <c r="G622" s="2">
        <v>0</v>
      </c>
      <c r="H622" s="2">
        <v>0</v>
      </c>
      <c r="I622" s="2">
        <v>0</v>
      </c>
      <c r="J622" s="2">
        <v>390.51</v>
      </c>
      <c r="K622" s="2">
        <v>0</v>
      </c>
    </row>
    <row r="623" spans="1:11">
      <c r="A623" t="s">
        <v>791</v>
      </c>
      <c r="B623" t="s">
        <v>792</v>
      </c>
      <c r="C623" t="s">
        <v>12</v>
      </c>
      <c r="D623" s="2">
        <v>0</v>
      </c>
      <c r="E623" s="2">
        <v>798.8</v>
      </c>
      <c r="F623" s="2">
        <v>0</v>
      </c>
      <c r="G623" s="2">
        <v>0</v>
      </c>
      <c r="H623" s="2">
        <v>0</v>
      </c>
      <c r="I623" s="2">
        <v>0</v>
      </c>
      <c r="J623" s="2">
        <v>798.8</v>
      </c>
      <c r="K623" s="2">
        <v>0</v>
      </c>
    </row>
    <row r="624" spans="1:11">
      <c r="A624" t="s">
        <v>791</v>
      </c>
      <c r="B624" t="s">
        <v>792</v>
      </c>
      <c r="C624" t="s">
        <v>12</v>
      </c>
      <c r="D624" s="2">
        <v>0</v>
      </c>
      <c r="E624" s="2">
        <v>12795</v>
      </c>
      <c r="F624" s="2">
        <v>0</v>
      </c>
      <c r="G624" s="2">
        <v>0</v>
      </c>
      <c r="H624" s="2">
        <v>0</v>
      </c>
      <c r="I624" s="2">
        <v>0</v>
      </c>
      <c r="J624" s="2">
        <v>12795</v>
      </c>
      <c r="K624" s="2">
        <v>0</v>
      </c>
    </row>
    <row r="625" spans="1:11">
      <c r="A625" t="s">
        <v>791</v>
      </c>
      <c r="B625" t="s">
        <v>793</v>
      </c>
      <c r="C625" t="s">
        <v>12</v>
      </c>
      <c r="D625" s="2">
        <v>0</v>
      </c>
      <c r="E625" s="2">
        <v>345.53</v>
      </c>
      <c r="F625" s="2">
        <v>0</v>
      </c>
      <c r="G625" s="2">
        <v>0</v>
      </c>
      <c r="H625" s="2">
        <v>0</v>
      </c>
      <c r="I625" s="2">
        <v>0</v>
      </c>
      <c r="J625" s="2">
        <v>345.53</v>
      </c>
      <c r="K625" s="2">
        <v>0</v>
      </c>
    </row>
    <row r="626" spans="1:11">
      <c r="A626" t="s">
        <v>791</v>
      </c>
      <c r="B626" t="s">
        <v>793</v>
      </c>
      <c r="C626" t="s">
        <v>12</v>
      </c>
      <c r="D626" s="2">
        <v>0</v>
      </c>
      <c r="E626" s="2">
        <v>14318.22</v>
      </c>
      <c r="F626" s="2">
        <v>0</v>
      </c>
      <c r="G626" s="2">
        <v>0</v>
      </c>
      <c r="H626" s="2">
        <v>0</v>
      </c>
      <c r="I626" s="2">
        <v>0</v>
      </c>
      <c r="J626" s="2">
        <v>14318.22</v>
      </c>
      <c r="K626" s="2">
        <v>0</v>
      </c>
    </row>
    <row r="627" spans="1:11">
      <c r="A627" t="s">
        <v>791</v>
      </c>
      <c r="B627" t="s">
        <v>793</v>
      </c>
      <c r="C627" t="s">
        <v>12</v>
      </c>
      <c r="D627" s="2">
        <v>0</v>
      </c>
      <c r="E627" s="2">
        <v>-220.5</v>
      </c>
      <c r="F627" s="2">
        <v>0</v>
      </c>
      <c r="G627" s="2">
        <v>0</v>
      </c>
      <c r="H627" s="2">
        <v>-220.5</v>
      </c>
      <c r="I627" s="2">
        <v>0</v>
      </c>
      <c r="J627" s="2">
        <v>0</v>
      </c>
      <c r="K627" s="2">
        <v>0</v>
      </c>
    </row>
    <row r="628" spans="1:11">
      <c r="A628" t="s">
        <v>791</v>
      </c>
      <c r="B628" t="s">
        <v>793</v>
      </c>
      <c r="C628" t="s">
        <v>12</v>
      </c>
      <c r="D628" s="2">
        <v>0</v>
      </c>
      <c r="E628" s="2">
        <v>142.77000000000001</v>
      </c>
      <c r="F628" s="2">
        <v>0</v>
      </c>
      <c r="G628" s="2">
        <v>0</v>
      </c>
      <c r="H628" s="2">
        <v>142.77000000000001</v>
      </c>
      <c r="I628" s="2">
        <v>0</v>
      </c>
      <c r="J628" s="2">
        <v>0</v>
      </c>
      <c r="K628" s="2">
        <v>0</v>
      </c>
    </row>
    <row r="629" spans="1:11">
      <c r="A629" t="s">
        <v>791</v>
      </c>
      <c r="B629" t="s">
        <v>793</v>
      </c>
      <c r="C629" t="s">
        <v>12</v>
      </c>
      <c r="D629" s="2">
        <v>0</v>
      </c>
      <c r="E629" s="2">
        <v>355.01</v>
      </c>
      <c r="F629" s="2">
        <v>0</v>
      </c>
      <c r="G629" s="2">
        <v>0</v>
      </c>
      <c r="H629" s="2">
        <v>355.01</v>
      </c>
      <c r="I629" s="2">
        <v>0</v>
      </c>
      <c r="J629" s="2">
        <v>0</v>
      </c>
      <c r="K629" s="2">
        <v>0</v>
      </c>
    </row>
    <row r="630" spans="1:11">
      <c r="A630" t="s">
        <v>794</v>
      </c>
      <c r="B630" t="s">
        <v>795</v>
      </c>
      <c r="C630" t="s">
        <v>12</v>
      </c>
      <c r="D630" s="2">
        <v>0</v>
      </c>
      <c r="E630" s="2">
        <v>3570.51</v>
      </c>
      <c r="F630" s="2">
        <v>0</v>
      </c>
      <c r="G630" s="2">
        <v>0</v>
      </c>
      <c r="H630" s="2">
        <v>0</v>
      </c>
      <c r="I630" s="2">
        <v>0</v>
      </c>
      <c r="J630" s="2">
        <v>3570.51</v>
      </c>
      <c r="K630" s="2">
        <v>0</v>
      </c>
    </row>
    <row r="631" spans="1:11">
      <c r="A631" t="s">
        <v>794</v>
      </c>
      <c r="B631" t="s">
        <v>795</v>
      </c>
      <c r="C631" t="s">
        <v>12</v>
      </c>
      <c r="D631" s="2">
        <v>0</v>
      </c>
      <c r="E631" s="2">
        <v>3705.24</v>
      </c>
      <c r="F631" s="2">
        <v>0</v>
      </c>
      <c r="G631" s="2">
        <v>0</v>
      </c>
      <c r="H631" s="2">
        <v>0</v>
      </c>
      <c r="I631" s="2">
        <v>0</v>
      </c>
      <c r="J631" s="2">
        <v>3705.24</v>
      </c>
      <c r="K631" s="2">
        <v>0</v>
      </c>
    </row>
    <row r="632" spans="1:11">
      <c r="A632" t="s">
        <v>794</v>
      </c>
      <c r="B632" t="s">
        <v>796</v>
      </c>
      <c r="C632" t="s">
        <v>12</v>
      </c>
      <c r="D632" s="2">
        <v>0</v>
      </c>
      <c r="E632" s="2">
        <v>1835.64</v>
      </c>
      <c r="F632" s="2">
        <v>0</v>
      </c>
      <c r="G632" s="2">
        <v>0</v>
      </c>
      <c r="H632" s="2">
        <v>0</v>
      </c>
      <c r="I632" s="2">
        <v>0</v>
      </c>
      <c r="J632" s="2">
        <v>1835.64</v>
      </c>
      <c r="K632" s="2">
        <v>0</v>
      </c>
    </row>
    <row r="633" spans="1:11">
      <c r="A633" t="s">
        <v>794</v>
      </c>
      <c r="B633" t="s">
        <v>796</v>
      </c>
      <c r="C633" t="s">
        <v>12</v>
      </c>
      <c r="D633" s="2">
        <v>0</v>
      </c>
      <c r="E633" s="2">
        <v>1932.93</v>
      </c>
      <c r="F633" s="2">
        <v>0</v>
      </c>
      <c r="G633" s="2">
        <v>0</v>
      </c>
      <c r="H633" s="2">
        <v>0</v>
      </c>
      <c r="I633" s="2">
        <v>0</v>
      </c>
      <c r="J633" s="2">
        <v>1932.93</v>
      </c>
      <c r="K633" s="2">
        <v>0</v>
      </c>
    </row>
    <row r="634" spans="1:11">
      <c r="A634" t="s">
        <v>797</v>
      </c>
      <c r="B634" t="s">
        <v>798</v>
      </c>
      <c r="C634" t="s">
        <v>12</v>
      </c>
      <c r="D634" s="2">
        <v>0</v>
      </c>
      <c r="E634" s="2">
        <v>4245.32</v>
      </c>
      <c r="F634" s="2">
        <v>0</v>
      </c>
      <c r="G634" s="2">
        <v>0</v>
      </c>
      <c r="H634" s="2">
        <v>0</v>
      </c>
      <c r="I634" s="2">
        <v>0</v>
      </c>
      <c r="J634" s="2">
        <v>4245.32</v>
      </c>
      <c r="K634" s="2">
        <v>0</v>
      </c>
    </row>
    <row r="635" spans="1:11">
      <c r="A635" t="s">
        <v>797</v>
      </c>
      <c r="B635" t="s">
        <v>798</v>
      </c>
      <c r="C635" t="s">
        <v>12</v>
      </c>
      <c r="D635" s="2">
        <v>0</v>
      </c>
      <c r="E635" s="2">
        <v>-572.69000000000005</v>
      </c>
      <c r="F635" s="2">
        <v>0</v>
      </c>
      <c r="G635" s="2">
        <v>0</v>
      </c>
      <c r="H635" s="2">
        <v>0</v>
      </c>
      <c r="I635" s="2">
        <v>0</v>
      </c>
      <c r="J635" s="2">
        <v>-572.69000000000005</v>
      </c>
      <c r="K635" s="2">
        <v>0</v>
      </c>
    </row>
    <row r="636" spans="1:11">
      <c r="A636" t="s">
        <v>797</v>
      </c>
      <c r="B636" t="s">
        <v>798</v>
      </c>
      <c r="C636" t="s">
        <v>12</v>
      </c>
      <c r="D636" s="2">
        <v>0</v>
      </c>
      <c r="E636" s="2">
        <v>3970.4</v>
      </c>
      <c r="F636" s="2">
        <v>0</v>
      </c>
      <c r="G636" s="2">
        <v>0</v>
      </c>
      <c r="H636" s="2">
        <v>0</v>
      </c>
      <c r="I636" s="2">
        <v>0</v>
      </c>
      <c r="J636" s="2">
        <v>3970.4</v>
      </c>
      <c r="K636" s="2">
        <v>0</v>
      </c>
    </row>
    <row r="637" spans="1:11">
      <c r="A637" t="s">
        <v>797</v>
      </c>
      <c r="B637" t="s">
        <v>798</v>
      </c>
      <c r="C637" t="s">
        <v>12</v>
      </c>
      <c r="D637" s="2">
        <v>0</v>
      </c>
      <c r="E637" s="2">
        <v>505.75</v>
      </c>
      <c r="F637" s="2">
        <v>0</v>
      </c>
      <c r="G637" s="2">
        <v>0</v>
      </c>
      <c r="H637" s="2">
        <v>0</v>
      </c>
      <c r="I637" s="2">
        <v>0</v>
      </c>
      <c r="J637" s="2">
        <v>505.75</v>
      </c>
      <c r="K637" s="2">
        <v>0</v>
      </c>
    </row>
    <row r="638" spans="1:11">
      <c r="A638" t="s">
        <v>797</v>
      </c>
      <c r="B638" t="s">
        <v>798</v>
      </c>
      <c r="C638" t="s">
        <v>12</v>
      </c>
      <c r="D638" s="2">
        <v>0</v>
      </c>
      <c r="E638" s="2">
        <v>-369.49</v>
      </c>
      <c r="F638" s="2">
        <v>0</v>
      </c>
      <c r="G638" s="2">
        <v>0</v>
      </c>
      <c r="H638" s="2">
        <v>0</v>
      </c>
      <c r="I638" s="2">
        <v>0</v>
      </c>
      <c r="J638" s="2">
        <v>-369.49</v>
      </c>
      <c r="K638" s="2">
        <v>0</v>
      </c>
    </row>
    <row r="639" spans="1:11">
      <c r="A639" t="s">
        <v>797</v>
      </c>
      <c r="B639" t="s">
        <v>798</v>
      </c>
      <c r="C639" t="s">
        <v>12</v>
      </c>
      <c r="D639" s="2">
        <v>0</v>
      </c>
      <c r="E639" s="2">
        <v>3782.08</v>
      </c>
      <c r="F639" s="2">
        <v>0</v>
      </c>
      <c r="G639" s="2">
        <v>0</v>
      </c>
      <c r="H639" s="2">
        <v>0</v>
      </c>
      <c r="I639" s="2">
        <v>0</v>
      </c>
      <c r="J639" s="2">
        <v>3782.08</v>
      </c>
      <c r="K639" s="2">
        <v>0</v>
      </c>
    </row>
    <row r="640" spans="1:11">
      <c r="A640" t="s">
        <v>797</v>
      </c>
      <c r="B640" t="s">
        <v>798</v>
      </c>
      <c r="C640" t="s">
        <v>12</v>
      </c>
      <c r="D640" s="2">
        <v>0</v>
      </c>
      <c r="E640" s="2">
        <v>15.9</v>
      </c>
      <c r="F640" s="2">
        <v>0</v>
      </c>
      <c r="G640" s="2">
        <v>0</v>
      </c>
      <c r="H640" s="2">
        <v>0</v>
      </c>
      <c r="I640" s="2">
        <v>0</v>
      </c>
      <c r="J640" s="2">
        <v>15.9</v>
      </c>
      <c r="K640" s="2">
        <v>0</v>
      </c>
    </row>
    <row r="641" spans="1:11">
      <c r="A641" t="s">
        <v>797</v>
      </c>
      <c r="B641" t="s">
        <v>798</v>
      </c>
      <c r="C641" t="s">
        <v>12</v>
      </c>
      <c r="D641" s="2">
        <v>0</v>
      </c>
      <c r="E641" s="2">
        <v>154.94999999999999</v>
      </c>
      <c r="F641" s="2">
        <v>0</v>
      </c>
      <c r="G641" s="2">
        <v>0</v>
      </c>
      <c r="H641" s="2">
        <v>0</v>
      </c>
      <c r="I641" s="2">
        <v>0</v>
      </c>
      <c r="J641" s="2">
        <v>154.94999999999999</v>
      </c>
      <c r="K641" s="2">
        <v>0</v>
      </c>
    </row>
    <row r="642" spans="1:11">
      <c r="A642" t="s">
        <v>797</v>
      </c>
      <c r="B642" t="s">
        <v>798</v>
      </c>
      <c r="C642" t="s">
        <v>12</v>
      </c>
      <c r="D642" s="2">
        <v>0</v>
      </c>
      <c r="E642" s="2">
        <v>-21.2</v>
      </c>
      <c r="F642" s="2">
        <v>0</v>
      </c>
      <c r="G642" s="2">
        <v>0</v>
      </c>
      <c r="H642" s="2">
        <v>0</v>
      </c>
      <c r="I642" s="2">
        <v>0</v>
      </c>
      <c r="J642" s="2">
        <v>-21.2</v>
      </c>
      <c r="K642" s="2">
        <v>0</v>
      </c>
    </row>
    <row r="643" spans="1:11">
      <c r="A643" t="s">
        <v>799</v>
      </c>
      <c r="B643" t="s">
        <v>800</v>
      </c>
      <c r="C643" t="s">
        <v>12</v>
      </c>
      <c r="D643" s="2">
        <v>0</v>
      </c>
      <c r="E643" s="2">
        <v>142.4</v>
      </c>
      <c r="F643" s="2">
        <v>0</v>
      </c>
      <c r="G643" s="2">
        <v>0</v>
      </c>
      <c r="H643" s="2">
        <v>0</v>
      </c>
      <c r="I643" s="2">
        <v>0</v>
      </c>
      <c r="J643" s="2">
        <v>142.4</v>
      </c>
      <c r="K643" s="2">
        <v>0</v>
      </c>
    </row>
    <row r="644" spans="1:11">
      <c r="A644" t="s">
        <v>799</v>
      </c>
      <c r="B644" t="s">
        <v>800</v>
      </c>
      <c r="C644" t="s">
        <v>12</v>
      </c>
      <c r="D644" s="2">
        <v>0</v>
      </c>
      <c r="E644" s="2">
        <v>10392.65</v>
      </c>
      <c r="F644" s="2">
        <v>0</v>
      </c>
      <c r="G644" s="2">
        <v>0</v>
      </c>
      <c r="H644" s="2">
        <v>0</v>
      </c>
      <c r="I644" s="2">
        <v>0</v>
      </c>
      <c r="J644" s="2">
        <v>10392.65</v>
      </c>
      <c r="K644" s="2">
        <v>0</v>
      </c>
    </row>
    <row r="645" spans="1:11">
      <c r="A645" t="s">
        <v>799</v>
      </c>
      <c r="B645" t="s">
        <v>800</v>
      </c>
      <c r="C645" t="s">
        <v>12</v>
      </c>
      <c r="D645" s="2">
        <v>0</v>
      </c>
      <c r="E645" s="2">
        <v>492.16</v>
      </c>
      <c r="F645" s="2">
        <v>0</v>
      </c>
      <c r="G645" s="2">
        <v>0</v>
      </c>
      <c r="H645" s="2">
        <v>0</v>
      </c>
      <c r="I645" s="2">
        <v>0</v>
      </c>
      <c r="J645" s="2">
        <v>492.16</v>
      </c>
      <c r="K645" s="2">
        <v>0</v>
      </c>
    </row>
    <row r="646" spans="1:11">
      <c r="A646" t="s">
        <v>799</v>
      </c>
      <c r="B646" t="s">
        <v>800</v>
      </c>
      <c r="C646" t="s">
        <v>12</v>
      </c>
      <c r="D646" s="2">
        <v>0</v>
      </c>
      <c r="E646" s="2">
        <v>9527.2800000000007</v>
      </c>
      <c r="F646" s="2">
        <v>0</v>
      </c>
      <c r="G646" s="2">
        <v>0</v>
      </c>
      <c r="H646" s="2">
        <v>0</v>
      </c>
      <c r="I646" s="2">
        <v>0</v>
      </c>
      <c r="J646" s="2">
        <v>9527.2800000000007</v>
      </c>
      <c r="K646" s="2">
        <v>0</v>
      </c>
    </row>
    <row r="647" spans="1:11">
      <c r="A647" t="s">
        <v>799</v>
      </c>
      <c r="B647" t="s">
        <v>800</v>
      </c>
      <c r="C647" t="s">
        <v>12</v>
      </c>
      <c r="D647" s="2">
        <v>0</v>
      </c>
      <c r="E647" s="2">
        <v>-193.22</v>
      </c>
      <c r="F647" s="2">
        <v>0</v>
      </c>
      <c r="G647" s="2">
        <v>0</v>
      </c>
      <c r="H647" s="2">
        <v>0</v>
      </c>
      <c r="I647" s="2">
        <v>0</v>
      </c>
      <c r="J647" s="2">
        <v>-193.22</v>
      </c>
      <c r="K647" s="2">
        <v>0</v>
      </c>
    </row>
    <row r="648" spans="1:11">
      <c r="A648" t="s">
        <v>799</v>
      </c>
      <c r="B648" t="s">
        <v>800</v>
      </c>
      <c r="C648" t="s">
        <v>12</v>
      </c>
      <c r="D648" s="2">
        <v>0</v>
      </c>
      <c r="E648" s="2">
        <v>-951.06</v>
      </c>
      <c r="F648" s="2">
        <v>0</v>
      </c>
      <c r="G648" s="2">
        <v>0</v>
      </c>
      <c r="H648" s="2">
        <v>0</v>
      </c>
      <c r="I648" s="2">
        <v>0</v>
      </c>
      <c r="J648" s="2">
        <v>-951.06</v>
      </c>
      <c r="K648" s="2">
        <v>0</v>
      </c>
    </row>
    <row r="649" spans="1:11">
      <c r="A649" t="s">
        <v>799</v>
      </c>
      <c r="B649" t="s">
        <v>800</v>
      </c>
      <c r="C649" t="s">
        <v>12</v>
      </c>
      <c r="D649" s="2">
        <v>0</v>
      </c>
      <c r="E649" s="2">
        <v>176.66</v>
      </c>
      <c r="F649" s="2">
        <v>0</v>
      </c>
      <c r="G649" s="2">
        <v>0</v>
      </c>
      <c r="H649" s="2">
        <v>0</v>
      </c>
      <c r="I649" s="2">
        <v>0</v>
      </c>
      <c r="J649" s="2">
        <v>176.66</v>
      </c>
      <c r="K649" s="2">
        <v>0</v>
      </c>
    </row>
    <row r="650" spans="1:11">
      <c r="A650" t="s">
        <v>799</v>
      </c>
      <c r="B650" t="s">
        <v>800</v>
      </c>
      <c r="C650" t="s">
        <v>12</v>
      </c>
      <c r="D650" s="2">
        <v>0</v>
      </c>
      <c r="E650" s="2">
        <v>951.06</v>
      </c>
      <c r="F650" s="2">
        <v>0</v>
      </c>
      <c r="G650" s="2">
        <v>0</v>
      </c>
      <c r="H650" s="2">
        <v>0</v>
      </c>
      <c r="I650" s="2">
        <v>0</v>
      </c>
      <c r="J650" s="2">
        <v>951.06</v>
      </c>
      <c r="K650" s="2">
        <v>0</v>
      </c>
    </row>
    <row r="651" spans="1:11">
      <c r="A651" t="s">
        <v>799</v>
      </c>
      <c r="B651" t="s">
        <v>800</v>
      </c>
      <c r="C651" t="s">
        <v>12</v>
      </c>
      <c r="D651" s="2">
        <v>0</v>
      </c>
      <c r="E651" s="2">
        <v>-951.06</v>
      </c>
      <c r="F651" s="2">
        <v>0</v>
      </c>
      <c r="G651" s="2">
        <v>0</v>
      </c>
      <c r="H651" s="2">
        <v>0</v>
      </c>
      <c r="I651" s="2">
        <v>0</v>
      </c>
      <c r="J651" s="2">
        <v>-951.06</v>
      </c>
      <c r="K651" s="2">
        <v>0</v>
      </c>
    </row>
    <row r="652" spans="1:11">
      <c r="A652" t="s">
        <v>799</v>
      </c>
      <c r="B652" t="s">
        <v>800</v>
      </c>
      <c r="C652" t="s">
        <v>12</v>
      </c>
      <c r="D652" s="2">
        <v>0</v>
      </c>
      <c r="E652" s="2">
        <v>813.04</v>
      </c>
      <c r="F652" s="2">
        <v>0</v>
      </c>
      <c r="G652" s="2">
        <v>0</v>
      </c>
      <c r="H652" s="2">
        <v>0</v>
      </c>
      <c r="I652" s="2">
        <v>0</v>
      </c>
      <c r="J652" s="2">
        <v>813.04</v>
      </c>
      <c r="K652" s="2">
        <v>0</v>
      </c>
    </row>
    <row r="653" spans="1:11">
      <c r="A653" t="s">
        <v>799</v>
      </c>
      <c r="B653" t="s">
        <v>800</v>
      </c>
      <c r="C653" t="s">
        <v>12</v>
      </c>
      <c r="D653" s="2">
        <v>0</v>
      </c>
      <c r="E653" s="2">
        <v>-753.14</v>
      </c>
      <c r="F653" s="2">
        <v>0</v>
      </c>
      <c r="G653" s="2">
        <v>0</v>
      </c>
      <c r="H653" s="2">
        <v>0</v>
      </c>
      <c r="I653" s="2">
        <v>0</v>
      </c>
      <c r="J653" s="2">
        <v>-753.14</v>
      </c>
      <c r="K653" s="2">
        <v>0</v>
      </c>
    </row>
    <row r="654" spans="1:11">
      <c r="A654" t="s">
        <v>799</v>
      </c>
      <c r="B654" t="s">
        <v>800</v>
      </c>
      <c r="C654" t="s">
        <v>12</v>
      </c>
      <c r="D654" s="2">
        <v>0</v>
      </c>
      <c r="E654" s="2">
        <v>12088.4</v>
      </c>
      <c r="F654" s="2">
        <v>0</v>
      </c>
      <c r="G654" s="2">
        <v>0</v>
      </c>
      <c r="H654" s="2">
        <v>12088.4</v>
      </c>
      <c r="I654" s="2">
        <v>0</v>
      </c>
      <c r="J654" s="2">
        <v>0</v>
      </c>
      <c r="K654" s="2">
        <v>0</v>
      </c>
    </row>
    <row r="655" spans="1:11">
      <c r="A655" t="s">
        <v>801</v>
      </c>
      <c r="B655" t="s">
        <v>802</v>
      </c>
      <c r="C655" t="s">
        <v>12</v>
      </c>
      <c r="D655" s="2">
        <v>0</v>
      </c>
      <c r="E655" s="2">
        <v>501.23</v>
      </c>
      <c r="F655" s="2">
        <v>0</v>
      </c>
      <c r="G655" s="2">
        <v>0</v>
      </c>
      <c r="H655" s="2">
        <v>0</v>
      </c>
      <c r="I655" s="2">
        <v>0</v>
      </c>
      <c r="J655" s="2">
        <v>501.23</v>
      </c>
      <c r="K655" s="2">
        <v>0</v>
      </c>
    </row>
    <row r="656" spans="1:11">
      <c r="A656" t="s">
        <v>801</v>
      </c>
      <c r="B656" t="s">
        <v>802</v>
      </c>
      <c r="C656" t="s">
        <v>12</v>
      </c>
      <c r="D656" s="2">
        <v>0</v>
      </c>
      <c r="E656" s="2">
        <v>-83.54</v>
      </c>
      <c r="F656" s="2">
        <v>0</v>
      </c>
      <c r="G656" s="2">
        <v>0</v>
      </c>
      <c r="H656" s="2">
        <v>0</v>
      </c>
      <c r="I656" s="2">
        <v>0</v>
      </c>
      <c r="J656" s="2">
        <v>-83.54</v>
      </c>
      <c r="K656" s="2">
        <v>0</v>
      </c>
    </row>
    <row r="657" spans="1:11">
      <c r="A657" t="s">
        <v>801</v>
      </c>
      <c r="B657" t="s">
        <v>802</v>
      </c>
      <c r="C657" t="s">
        <v>12</v>
      </c>
      <c r="D657" s="2">
        <v>0</v>
      </c>
      <c r="E657" s="2">
        <v>87.08</v>
      </c>
      <c r="F657" s="2">
        <v>0</v>
      </c>
      <c r="G657" s="2">
        <v>0</v>
      </c>
      <c r="H657" s="2">
        <v>0</v>
      </c>
      <c r="I657" s="2">
        <v>0</v>
      </c>
      <c r="J657" s="2">
        <v>87.08</v>
      </c>
      <c r="K657" s="2">
        <v>0</v>
      </c>
    </row>
    <row r="658" spans="1:11">
      <c r="A658" t="s">
        <v>801</v>
      </c>
      <c r="B658" t="s">
        <v>802</v>
      </c>
      <c r="C658" t="s">
        <v>12</v>
      </c>
      <c r="D658" s="2">
        <v>0</v>
      </c>
      <c r="E658" s="2">
        <v>1700</v>
      </c>
      <c r="F658" s="2">
        <v>0</v>
      </c>
      <c r="G658" s="2">
        <v>0</v>
      </c>
      <c r="H658" s="2">
        <v>0</v>
      </c>
      <c r="I658" s="2">
        <v>0</v>
      </c>
      <c r="J658" s="2">
        <v>1700</v>
      </c>
      <c r="K658" s="2">
        <v>0</v>
      </c>
    </row>
    <row r="659" spans="1:11">
      <c r="A659" t="s">
        <v>801</v>
      </c>
      <c r="B659" t="s">
        <v>802</v>
      </c>
      <c r="C659" t="s">
        <v>12</v>
      </c>
      <c r="D659" s="2">
        <v>0</v>
      </c>
      <c r="E659" s="2">
        <v>326.77999999999997</v>
      </c>
      <c r="F659" s="2">
        <v>0</v>
      </c>
      <c r="G659" s="2">
        <v>0</v>
      </c>
      <c r="H659" s="2">
        <v>0</v>
      </c>
      <c r="I659" s="2">
        <v>0</v>
      </c>
      <c r="J659" s="2">
        <v>326.77999999999997</v>
      </c>
      <c r="K659" s="2">
        <v>0</v>
      </c>
    </row>
    <row r="660" spans="1:11">
      <c r="A660" t="s">
        <v>801</v>
      </c>
      <c r="B660" t="s">
        <v>802</v>
      </c>
      <c r="C660" t="s">
        <v>12</v>
      </c>
      <c r="D660" s="2">
        <v>0</v>
      </c>
      <c r="E660" s="2">
        <v>146.79</v>
      </c>
      <c r="F660" s="2">
        <v>0</v>
      </c>
      <c r="G660" s="2">
        <v>0</v>
      </c>
      <c r="H660" s="2">
        <v>0</v>
      </c>
      <c r="I660" s="2">
        <v>0</v>
      </c>
      <c r="J660" s="2">
        <v>146.79</v>
      </c>
      <c r="K660" s="2">
        <v>0</v>
      </c>
    </row>
    <row r="661" spans="1:11">
      <c r="A661" t="s">
        <v>801</v>
      </c>
      <c r="B661" t="s">
        <v>802</v>
      </c>
      <c r="C661" t="s">
        <v>12</v>
      </c>
      <c r="D661" s="2">
        <v>0</v>
      </c>
      <c r="E661" s="2">
        <v>58.42</v>
      </c>
      <c r="F661" s="2">
        <v>0</v>
      </c>
      <c r="G661" s="2">
        <v>0</v>
      </c>
      <c r="H661" s="2">
        <v>0</v>
      </c>
      <c r="I661" s="2">
        <v>0</v>
      </c>
      <c r="J661" s="2">
        <v>58.42</v>
      </c>
      <c r="K661" s="2">
        <v>0</v>
      </c>
    </row>
    <row r="662" spans="1:11">
      <c r="A662" t="s">
        <v>801</v>
      </c>
      <c r="B662" t="s">
        <v>802</v>
      </c>
      <c r="C662" t="s">
        <v>12</v>
      </c>
      <c r="D662" s="2">
        <v>0</v>
      </c>
      <c r="E662" s="2">
        <v>7961.38</v>
      </c>
      <c r="F662" s="2">
        <v>0</v>
      </c>
      <c r="G662" s="2">
        <v>0</v>
      </c>
      <c r="H662" s="2">
        <v>0</v>
      </c>
      <c r="I662" s="2">
        <v>0</v>
      </c>
      <c r="J662" s="2">
        <v>7961.38</v>
      </c>
      <c r="K662" s="2">
        <v>0</v>
      </c>
    </row>
    <row r="663" spans="1:11">
      <c r="A663" t="s">
        <v>801</v>
      </c>
      <c r="B663" t="s">
        <v>802</v>
      </c>
      <c r="C663" t="s">
        <v>12</v>
      </c>
      <c r="D663" s="2">
        <v>0</v>
      </c>
      <c r="E663" s="2">
        <v>220.57</v>
      </c>
      <c r="F663" s="2">
        <v>0</v>
      </c>
      <c r="G663" s="2">
        <v>0</v>
      </c>
      <c r="H663" s="2">
        <v>0</v>
      </c>
      <c r="I663" s="2">
        <v>0</v>
      </c>
      <c r="J663" s="2">
        <v>220.57</v>
      </c>
      <c r="K663" s="2">
        <v>0</v>
      </c>
    </row>
    <row r="664" spans="1:11">
      <c r="A664" t="s">
        <v>801</v>
      </c>
      <c r="B664" t="s">
        <v>802</v>
      </c>
      <c r="C664" t="s">
        <v>12</v>
      </c>
      <c r="D664" s="2">
        <v>0</v>
      </c>
      <c r="E664" s="2">
        <v>317.10000000000002</v>
      </c>
      <c r="F664" s="2">
        <v>0</v>
      </c>
      <c r="G664" s="2">
        <v>0</v>
      </c>
      <c r="H664" s="2">
        <v>0</v>
      </c>
      <c r="I664" s="2">
        <v>0</v>
      </c>
      <c r="J664" s="2">
        <v>317.10000000000002</v>
      </c>
      <c r="K664" s="2">
        <v>0</v>
      </c>
    </row>
    <row r="665" spans="1:11">
      <c r="A665" t="s">
        <v>801</v>
      </c>
      <c r="B665" t="s">
        <v>802</v>
      </c>
      <c r="C665" t="s">
        <v>12</v>
      </c>
      <c r="D665" s="2">
        <v>0</v>
      </c>
      <c r="E665" s="2">
        <v>180.69</v>
      </c>
      <c r="F665" s="2">
        <v>0</v>
      </c>
      <c r="G665" s="2">
        <v>0</v>
      </c>
      <c r="H665" s="2">
        <v>0</v>
      </c>
      <c r="I665" s="2">
        <v>0</v>
      </c>
      <c r="J665" s="2">
        <v>180.69</v>
      </c>
      <c r="K665" s="2">
        <v>0</v>
      </c>
    </row>
    <row r="666" spans="1:11">
      <c r="A666" t="s">
        <v>801</v>
      </c>
      <c r="B666" t="s">
        <v>802</v>
      </c>
      <c r="C666" t="s">
        <v>12</v>
      </c>
      <c r="D666" s="2">
        <v>0</v>
      </c>
      <c r="E666" s="2">
        <v>329.08</v>
      </c>
      <c r="F666" s="2">
        <v>0</v>
      </c>
      <c r="G666" s="2">
        <v>0</v>
      </c>
      <c r="H666" s="2">
        <v>0</v>
      </c>
      <c r="I666" s="2">
        <v>0</v>
      </c>
      <c r="J666" s="2">
        <v>329.08</v>
      </c>
      <c r="K666" s="2">
        <v>0</v>
      </c>
    </row>
    <row r="667" spans="1:11">
      <c r="A667" t="s">
        <v>801</v>
      </c>
      <c r="B667" t="s">
        <v>802</v>
      </c>
      <c r="C667" t="s">
        <v>12</v>
      </c>
      <c r="D667" s="2">
        <v>0</v>
      </c>
      <c r="E667" s="2">
        <v>167.72</v>
      </c>
      <c r="F667" s="2">
        <v>0</v>
      </c>
      <c r="G667" s="2">
        <v>0</v>
      </c>
      <c r="H667" s="2">
        <v>0</v>
      </c>
      <c r="I667" s="2">
        <v>0</v>
      </c>
      <c r="J667" s="2">
        <v>167.72</v>
      </c>
      <c r="K667" s="2">
        <v>0</v>
      </c>
    </row>
    <row r="668" spans="1:11">
      <c r="A668" t="s">
        <v>801</v>
      </c>
      <c r="B668" t="s">
        <v>802</v>
      </c>
      <c r="C668" t="s">
        <v>12</v>
      </c>
      <c r="D668" s="2">
        <v>0</v>
      </c>
      <c r="E668" s="2">
        <v>-377.25</v>
      </c>
      <c r="F668" s="2">
        <v>0</v>
      </c>
      <c r="G668" s="2">
        <v>-377.25</v>
      </c>
      <c r="H668" s="2">
        <v>0</v>
      </c>
      <c r="I668" s="2">
        <v>0</v>
      </c>
      <c r="J668" s="2">
        <v>0</v>
      </c>
      <c r="K668" s="2">
        <v>0</v>
      </c>
    </row>
    <row r="669" spans="1:11">
      <c r="A669" t="s">
        <v>803</v>
      </c>
      <c r="B669" t="s">
        <v>804</v>
      </c>
      <c r="C669" t="s">
        <v>12</v>
      </c>
      <c r="D669" s="2">
        <v>0</v>
      </c>
      <c r="E669" s="2">
        <v>213.16</v>
      </c>
      <c r="F669" s="2">
        <v>0</v>
      </c>
      <c r="G669" s="2">
        <v>0</v>
      </c>
      <c r="H669" s="2">
        <v>0</v>
      </c>
      <c r="I669" s="2">
        <v>0</v>
      </c>
      <c r="J669" s="2">
        <v>213.16</v>
      </c>
      <c r="K669" s="2">
        <v>0</v>
      </c>
    </row>
    <row r="670" spans="1:11">
      <c r="A670" t="s">
        <v>803</v>
      </c>
      <c r="B670" t="s">
        <v>804</v>
      </c>
      <c r="C670" t="s">
        <v>12</v>
      </c>
      <c r="D670" s="2">
        <v>0</v>
      </c>
      <c r="E670" s="2">
        <v>165.18</v>
      </c>
      <c r="F670" s="2">
        <v>0</v>
      </c>
      <c r="G670" s="2">
        <v>0</v>
      </c>
      <c r="H670" s="2">
        <v>0</v>
      </c>
      <c r="I670" s="2">
        <v>0</v>
      </c>
      <c r="J670" s="2">
        <v>165.18</v>
      </c>
      <c r="K670" s="2">
        <v>0</v>
      </c>
    </row>
    <row r="671" spans="1:11">
      <c r="A671" t="s">
        <v>803</v>
      </c>
      <c r="B671" t="s">
        <v>804</v>
      </c>
      <c r="C671" t="s">
        <v>12</v>
      </c>
      <c r="D671" s="2">
        <v>0</v>
      </c>
      <c r="E671" s="2">
        <v>153.35</v>
      </c>
      <c r="F671" s="2">
        <v>0</v>
      </c>
      <c r="G671" s="2">
        <v>0</v>
      </c>
      <c r="H671" s="2">
        <v>0</v>
      </c>
      <c r="I671" s="2">
        <v>0</v>
      </c>
      <c r="J671" s="2">
        <v>153.35</v>
      </c>
      <c r="K671" s="2">
        <v>0</v>
      </c>
    </row>
    <row r="672" spans="1:11">
      <c r="A672" t="s">
        <v>803</v>
      </c>
      <c r="B672" t="s">
        <v>804</v>
      </c>
      <c r="C672" t="s">
        <v>12</v>
      </c>
      <c r="D672" s="2">
        <v>0</v>
      </c>
      <c r="E672" s="2">
        <v>12.09</v>
      </c>
      <c r="F672" s="2">
        <v>0</v>
      </c>
      <c r="G672" s="2">
        <v>0</v>
      </c>
      <c r="H672" s="2">
        <v>0</v>
      </c>
      <c r="I672" s="2">
        <v>0</v>
      </c>
      <c r="J672" s="2">
        <v>12.09</v>
      </c>
      <c r="K672" s="2">
        <v>0</v>
      </c>
    </row>
    <row r="673" spans="1:11">
      <c r="A673" t="s">
        <v>803</v>
      </c>
      <c r="B673" t="s">
        <v>804</v>
      </c>
      <c r="C673" t="s">
        <v>12</v>
      </c>
      <c r="D673" s="2">
        <v>0</v>
      </c>
      <c r="E673" s="2">
        <v>3592</v>
      </c>
      <c r="F673" s="2">
        <v>0</v>
      </c>
      <c r="G673" s="2">
        <v>0</v>
      </c>
      <c r="H673" s="2">
        <v>0</v>
      </c>
      <c r="I673" s="2">
        <v>0</v>
      </c>
      <c r="J673" s="2">
        <v>3592</v>
      </c>
      <c r="K673" s="2">
        <v>0</v>
      </c>
    </row>
    <row r="674" spans="1:11">
      <c r="A674" t="s">
        <v>803</v>
      </c>
      <c r="B674" t="s">
        <v>804</v>
      </c>
      <c r="C674" t="s">
        <v>12</v>
      </c>
      <c r="D674" s="2">
        <v>0</v>
      </c>
      <c r="E674" s="2">
        <v>1999.47</v>
      </c>
      <c r="F674" s="2">
        <v>0</v>
      </c>
      <c r="G674" s="2">
        <v>0</v>
      </c>
      <c r="H674" s="2">
        <v>0</v>
      </c>
      <c r="I674" s="2">
        <v>0</v>
      </c>
      <c r="J674" s="2">
        <v>1999.47</v>
      </c>
      <c r="K674" s="2">
        <v>0</v>
      </c>
    </row>
    <row r="675" spans="1:11">
      <c r="A675" t="s">
        <v>805</v>
      </c>
      <c r="B675" t="s">
        <v>806</v>
      </c>
      <c r="C675" t="s">
        <v>12</v>
      </c>
      <c r="D675" s="2">
        <v>0</v>
      </c>
      <c r="E675" s="2">
        <v>1083.32</v>
      </c>
      <c r="F675" s="2">
        <v>0</v>
      </c>
      <c r="G675" s="2">
        <v>0</v>
      </c>
      <c r="H675" s="2">
        <v>0</v>
      </c>
      <c r="I675" s="2">
        <v>0</v>
      </c>
      <c r="J675" s="2">
        <v>1083.32</v>
      </c>
      <c r="K675" s="2">
        <v>0</v>
      </c>
    </row>
    <row r="676" spans="1:11">
      <c r="A676" t="s">
        <v>805</v>
      </c>
      <c r="B676" t="s">
        <v>806</v>
      </c>
      <c r="C676" t="s">
        <v>12</v>
      </c>
      <c r="D676" s="2">
        <v>0</v>
      </c>
      <c r="E676" s="2">
        <v>365.62</v>
      </c>
      <c r="F676" s="2">
        <v>0</v>
      </c>
      <c r="G676" s="2">
        <v>0</v>
      </c>
      <c r="H676" s="2">
        <v>0</v>
      </c>
      <c r="I676" s="2">
        <v>0</v>
      </c>
      <c r="J676" s="2">
        <v>365.62</v>
      </c>
      <c r="K676" s="2">
        <v>0</v>
      </c>
    </row>
    <row r="677" spans="1:11">
      <c r="A677" t="s">
        <v>805</v>
      </c>
      <c r="B677" t="s">
        <v>806</v>
      </c>
      <c r="C677" t="s">
        <v>12</v>
      </c>
      <c r="D677" s="2">
        <v>0</v>
      </c>
      <c r="E677" s="2">
        <v>174.41</v>
      </c>
      <c r="F677" s="2">
        <v>0</v>
      </c>
      <c r="G677" s="2">
        <v>0</v>
      </c>
      <c r="H677" s="2">
        <v>0</v>
      </c>
      <c r="I677" s="2">
        <v>0</v>
      </c>
      <c r="J677" s="2">
        <v>174.41</v>
      </c>
      <c r="K677" s="2">
        <v>0</v>
      </c>
    </row>
    <row r="678" spans="1:11">
      <c r="A678" t="s">
        <v>805</v>
      </c>
      <c r="B678" t="s">
        <v>806</v>
      </c>
      <c r="C678" t="s">
        <v>12</v>
      </c>
      <c r="D678" s="2">
        <v>0</v>
      </c>
      <c r="E678" s="2">
        <v>-174.41</v>
      </c>
      <c r="F678" s="2">
        <v>0</v>
      </c>
      <c r="G678" s="2">
        <v>0</v>
      </c>
      <c r="H678" s="2">
        <v>0</v>
      </c>
      <c r="I678" s="2">
        <v>0</v>
      </c>
      <c r="J678" s="2">
        <v>-174.41</v>
      </c>
      <c r="K678" s="2">
        <v>0</v>
      </c>
    </row>
    <row r="679" spans="1:11">
      <c r="A679" t="s">
        <v>805</v>
      </c>
      <c r="B679" t="s">
        <v>806</v>
      </c>
      <c r="C679" t="s">
        <v>12</v>
      </c>
      <c r="D679" s="2">
        <v>0</v>
      </c>
      <c r="E679" s="2">
        <v>261.63</v>
      </c>
      <c r="F679" s="2">
        <v>0</v>
      </c>
      <c r="G679" s="2">
        <v>0</v>
      </c>
      <c r="H679" s="2">
        <v>0</v>
      </c>
      <c r="I679" s="2">
        <v>0</v>
      </c>
      <c r="J679" s="2">
        <v>261.63</v>
      </c>
      <c r="K679" s="2">
        <v>0</v>
      </c>
    </row>
    <row r="680" spans="1:11">
      <c r="A680" t="s">
        <v>805</v>
      </c>
      <c r="B680" t="s">
        <v>806</v>
      </c>
      <c r="C680" t="s">
        <v>12</v>
      </c>
      <c r="D680" s="2">
        <v>0</v>
      </c>
      <c r="E680" s="2">
        <v>232.25</v>
      </c>
      <c r="F680" s="2">
        <v>0</v>
      </c>
      <c r="G680" s="2">
        <v>0</v>
      </c>
      <c r="H680" s="2">
        <v>0</v>
      </c>
      <c r="I680" s="2">
        <v>0</v>
      </c>
      <c r="J680" s="2">
        <v>232.25</v>
      </c>
      <c r="K680" s="2">
        <v>0</v>
      </c>
    </row>
    <row r="681" spans="1:11">
      <c r="A681" t="s">
        <v>805</v>
      </c>
      <c r="B681" t="s">
        <v>806</v>
      </c>
      <c r="C681" t="s">
        <v>12</v>
      </c>
      <c r="D681" s="2">
        <v>0</v>
      </c>
      <c r="E681" s="2">
        <v>-338.57</v>
      </c>
      <c r="F681" s="2">
        <v>0</v>
      </c>
      <c r="G681" s="2">
        <v>0</v>
      </c>
      <c r="H681" s="2">
        <v>0</v>
      </c>
      <c r="I681" s="2">
        <v>0</v>
      </c>
      <c r="J681" s="2">
        <v>-338.57</v>
      </c>
      <c r="K681" s="2">
        <v>0</v>
      </c>
    </row>
    <row r="682" spans="1:11">
      <c r="A682" t="s">
        <v>805</v>
      </c>
      <c r="B682" t="s">
        <v>806</v>
      </c>
      <c r="C682" t="s">
        <v>12</v>
      </c>
      <c r="D682" s="2">
        <v>0</v>
      </c>
      <c r="E682" s="2">
        <v>24.86</v>
      </c>
      <c r="F682" s="2">
        <v>0</v>
      </c>
      <c r="G682" s="2">
        <v>0</v>
      </c>
      <c r="H682" s="2">
        <v>0</v>
      </c>
      <c r="I682" s="2">
        <v>0</v>
      </c>
      <c r="J682" s="2">
        <v>24.86</v>
      </c>
      <c r="K682" s="2">
        <v>0</v>
      </c>
    </row>
    <row r="683" spans="1:11">
      <c r="A683" t="s">
        <v>805</v>
      </c>
      <c r="B683" t="s">
        <v>806</v>
      </c>
      <c r="C683" t="s">
        <v>12</v>
      </c>
      <c r="D683" s="2">
        <v>0</v>
      </c>
      <c r="E683" s="2">
        <v>3099.58</v>
      </c>
      <c r="F683" s="2">
        <v>0</v>
      </c>
      <c r="G683" s="2">
        <v>0</v>
      </c>
      <c r="H683" s="2">
        <v>0</v>
      </c>
      <c r="I683" s="2">
        <v>0</v>
      </c>
      <c r="J683" s="2">
        <v>3099.58</v>
      </c>
      <c r="K683" s="2">
        <v>0</v>
      </c>
    </row>
    <row r="684" spans="1:11">
      <c r="A684" t="s">
        <v>807</v>
      </c>
      <c r="B684" t="s">
        <v>808</v>
      </c>
      <c r="C684" t="s">
        <v>12</v>
      </c>
      <c r="D684" s="2">
        <v>0</v>
      </c>
      <c r="E684" s="2">
        <v>5207.45</v>
      </c>
      <c r="F684" s="2">
        <v>0</v>
      </c>
      <c r="G684" s="2">
        <v>0</v>
      </c>
      <c r="H684" s="2">
        <v>0</v>
      </c>
      <c r="I684" s="2">
        <v>0</v>
      </c>
      <c r="J684" s="2">
        <v>5207.45</v>
      </c>
      <c r="K684" s="2">
        <v>0</v>
      </c>
    </row>
    <row r="685" spans="1:11">
      <c r="A685" t="s">
        <v>807</v>
      </c>
      <c r="B685" t="s">
        <v>808</v>
      </c>
      <c r="C685" t="s">
        <v>12</v>
      </c>
      <c r="D685" s="2">
        <v>0</v>
      </c>
      <c r="E685" s="2">
        <v>695.83</v>
      </c>
      <c r="F685" s="2">
        <v>0</v>
      </c>
      <c r="G685" s="2">
        <v>0</v>
      </c>
      <c r="H685" s="2">
        <v>0</v>
      </c>
      <c r="I685" s="2">
        <v>0</v>
      </c>
      <c r="J685" s="2">
        <v>695.83</v>
      </c>
      <c r="K685" s="2">
        <v>0</v>
      </c>
    </row>
    <row r="686" spans="1:11">
      <c r="A686" t="s">
        <v>807</v>
      </c>
      <c r="B686" t="s">
        <v>808</v>
      </c>
      <c r="C686" t="s">
        <v>12</v>
      </c>
      <c r="D686" s="2">
        <v>0</v>
      </c>
      <c r="E686" s="2">
        <v>102.79</v>
      </c>
      <c r="F686" s="2">
        <v>0</v>
      </c>
      <c r="G686" s="2">
        <v>0</v>
      </c>
      <c r="H686" s="2">
        <v>0</v>
      </c>
      <c r="I686" s="2">
        <v>0</v>
      </c>
      <c r="J686" s="2">
        <v>102.79</v>
      </c>
      <c r="K686" s="2">
        <v>0</v>
      </c>
    </row>
    <row r="687" spans="1:11">
      <c r="A687" t="s">
        <v>809</v>
      </c>
      <c r="B687" t="s">
        <v>810</v>
      </c>
      <c r="C687" t="s">
        <v>12</v>
      </c>
      <c r="D687" s="2">
        <v>0</v>
      </c>
      <c r="E687" s="2">
        <v>2134.84</v>
      </c>
      <c r="F687" s="2">
        <v>0</v>
      </c>
      <c r="G687" s="2">
        <v>0</v>
      </c>
      <c r="H687" s="2">
        <v>0</v>
      </c>
      <c r="I687" s="2">
        <v>0</v>
      </c>
      <c r="J687" s="2">
        <v>2134.84</v>
      </c>
      <c r="K687" s="2">
        <v>0</v>
      </c>
    </row>
    <row r="688" spans="1:11">
      <c r="A688" t="s">
        <v>809</v>
      </c>
      <c r="B688" t="s">
        <v>810</v>
      </c>
      <c r="C688" t="s">
        <v>12</v>
      </c>
      <c r="D688" s="2">
        <v>0</v>
      </c>
      <c r="E688" s="2">
        <v>421.95</v>
      </c>
      <c r="F688" s="2">
        <v>0</v>
      </c>
      <c r="G688" s="2">
        <v>0</v>
      </c>
      <c r="H688" s="2">
        <v>0</v>
      </c>
      <c r="I688" s="2">
        <v>0</v>
      </c>
      <c r="J688" s="2">
        <v>421.95</v>
      </c>
      <c r="K688" s="2">
        <v>0</v>
      </c>
    </row>
    <row r="689" spans="1:11">
      <c r="A689" t="s">
        <v>809</v>
      </c>
      <c r="B689" t="s">
        <v>810</v>
      </c>
      <c r="C689" t="s">
        <v>12</v>
      </c>
      <c r="D689" s="2">
        <v>0</v>
      </c>
      <c r="E689" s="2">
        <v>327.16000000000003</v>
      </c>
      <c r="F689" s="2">
        <v>0</v>
      </c>
      <c r="G689" s="2">
        <v>0</v>
      </c>
      <c r="H689" s="2">
        <v>0</v>
      </c>
      <c r="I689" s="2">
        <v>0</v>
      </c>
      <c r="J689" s="2">
        <v>327.16000000000003</v>
      </c>
      <c r="K689" s="2">
        <v>0</v>
      </c>
    </row>
    <row r="690" spans="1:11">
      <c r="A690" t="s">
        <v>809</v>
      </c>
      <c r="B690" t="s">
        <v>810</v>
      </c>
      <c r="C690" t="s">
        <v>12</v>
      </c>
      <c r="D690" s="2">
        <v>0</v>
      </c>
      <c r="E690" s="2">
        <v>301.42</v>
      </c>
      <c r="F690" s="2">
        <v>0</v>
      </c>
      <c r="G690" s="2">
        <v>0</v>
      </c>
      <c r="H690" s="2">
        <v>0</v>
      </c>
      <c r="I690" s="2">
        <v>0</v>
      </c>
      <c r="J690" s="2">
        <v>301.42</v>
      </c>
      <c r="K690" s="2">
        <v>0</v>
      </c>
    </row>
    <row r="691" spans="1:11">
      <c r="A691" t="s">
        <v>809</v>
      </c>
      <c r="B691" t="s">
        <v>810</v>
      </c>
      <c r="C691" t="s">
        <v>12</v>
      </c>
      <c r="D691" s="2">
        <v>0</v>
      </c>
      <c r="E691" s="2">
        <v>32</v>
      </c>
      <c r="F691" s="2">
        <v>0</v>
      </c>
      <c r="G691" s="2">
        <v>0</v>
      </c>
      <c r="H691" s="2">
        <v>0</v>
      </c>
      <c r="I691" s="2">
        <v>0</v>
      </c>
      <c r="J691" s="2">
        <v>32</v>
      </c>
      <c r="K691" s="2">
        <v>0</v>
      </c>
    </row>
    <row r="692" spans="1:11">
      <c r="A692" t="s">
        <v>809</v>
      </c>
      <c r="B692" t="s">
        <v>810</v>
      </c>
      <c r="C692" t="s">
        <v>12</v>
      </c>
      <c r="D692" s="2">
        <v>0</v>
      </c>
      <c r="E692" s="2">
        <v>4400.5</v>
      </c>
      <c r="F692" s="2">
        <v>0</v>
      </c>
      <c r="G692" s="2">
        <v>0</v>
      </c>
      <c r="H692" s="2">
        <v>0</v>
      </c>
      <c r="I692" s="2">
        <v>0</v>
      </c>
      <c r="J692" s="2">
        <v>4400.5</v>
      </c>
      <c r="K692" s="2">
        <v>0</v>
      </c>
    </row>
    <row r="693" spans="1:11">
      <c r="A693" t="s">
        <v>811</v>
      </c>
      <c r="B693" t="s">
        <v>812</v>
      </c>
      <c r="C693" t="s">
        <v>12</v>
      </c>
      <c r="D693" s="2">
        <v>0</v>
      </c>
      <c r="E693" s="2">
        <v>2637.47</v>
      </c>
      <c r="F693" s="2">
        <v>0</v>
      </c>
      <c r="G693" s="2">
        <v>0</v>
      </c>
      <c r="H693" s="2">
        <v>0</v>
      </c>
      <c r="I693" s="2">
        <v>0</v>
      </c>
      <c r="J693" s="2">
        <v>2637.47</v>
      </c>
      <c r="K693" s="2">
        <v>0</v>
      </c>
    </row>
    <row r="694" spans="1:11">
      <c r="A694" t="s">
        <v>813</v>
      </c>
      <c r="B694" t="s">
        <v>814</v>
      </c>
      <c r="C694" t="s">
        <v>12</v>
      </c>
      <c r="D694" s="2">
        <v>0</v>
      </c>
      <c r="E694" s="2">
        <v>3520.93</v>
      </c>
      <c r="F694" s="2">
        <v>0</v>
      </c>
      <c r="G694" s="2">
        <v>0</v>
      </c>
      <c r="H694" s="2">
        <v>0</v>
      </c>
      <c r="I694" s="2">
        <v>0</v>
      </c>
      <c r="J694" s="2">
        <v>3520.93</v>
      </c>
      <c r="K694" s="2">
        <v>0</v>
      </c>
    </row>
    <row r="695" spans="1:11">
      <c r="A695" t="s">
        <v>813</v>
      </c>
      <c r="B695" t="s">
        <v>815</v>
      </c>
      <c r="C695" t="s">
        <v>12</v>
      </c>
      <c r="D695" s="2">
        <v>0</v>
      </c>
      <c r="E695" s="2">
        <v>813.52</v>
      </c>
      <c r="F695" s="2">
        <v>0</v>
      </c>
      <c r="G695" s="2">
        <v>0</v>
      </c>
      <c r="H695" s="2">
        <v>0</v>
      </c>
      <c r="I695" s="2">
        <v>0</v>
      </c>
      <c r="J695" s="2">
        <v>813.52</v>
      </c>
      <c r="K695" s="2">
        <v>0</v>
      </c>
    </row>
    <row r="696" spans="1:11">
      <c r="A696" t="s">
        <v>813</v>
      </c>
      <c r="B696" t="s">
        <v>815</v>
      </c>
      <c r="C696" t="s">
        <v>12</v>
      </c>
      <c r="D696" s="2">
        <v>0</v>
      </c>
      <c r="E696" s="2">
        <v>870.16</v>
      </c>
      <c r="F696" s="2">
        <v>0</v>
      </c>
      <c r="G696" s="2">
        <v>0</v>
      </c>
      <c r="H696" s="2">
        <v>0</v>
      </c>
      <c r="I696" s="2">
        <v>0</v>
      </c>
      <c r="J696" s="2">
        <v>870.16</v>
      </c>
      <c r="K696" s="2">
        <v>0</v>
      </c>
    </row>
    <row r="697" spans="1:11">
      <c r="A697" t="s">
        <v>816</v>
      </c>
      <c r="B697" t="s">
        <v>817</v>
      </c>
      <c r="C697" t="s">
        <v>12</v>
      </c>
      <c r="D697" s="2">
        <v>0</v>
      </c>
      <c r="E697" s="2">
        <v>3333.74</v>
      </c>
      <c r="F697" s="2">
        <v>0</v>
      </c>
      <c r="G697" s="2">
        <v>0</v>
      </c>
      <c r="H697" s="2">
        <v>0</v>
      </c>
      <c r="I697" s="2">
        <v>0</v>
      </c>
      <c r="J697" s="2">
        <v>3333.74</v>
      </c>
      <c r="K697" s="2">
        <v>0</v>
      </c>
    </row>
    <row r="698" spans="1:11">
      <c r="A698" t="s">
        <v>816</v>
      </c>
      <c r="B698" t="s">
        <v>817</v>
      </c>
      <c r="C698" t="s">
        <v>12</v>
      </c>
      <c r="D698" s="2">
        <v>0</v>
      </c>
      <c r="E698" s="2">
        <v>332.68</v>
      </c>
      <c r="F698" s="2">
        <v>0</v>
      </c>
      <c r="G698" s="2">
        <v>0</v>
      </c>
      <c r="H698" s="2">
        <v>0</v>
      </c>
      <c r="I698" s="2">
        <v>0</v>
      </c>
      <c r="J698" s="2">
        <v>332.68</v>
      </c>
      <c r="K698" s="2">
        <v>0</v>
      </c>
    </row>
    <row r="699" spans="1:11">
      <c r="A699" t="s">
        <v>816</v>
      </c>
      <c r="B699" t="s">
        <v>817</v>
      </c>
      <c r="C699" t="s">
        <v>12</v>
      </c>
      <c r="D699" s="2">
        <v>0</v>
      </c>
      <c r="E699" s="2">
        <v>123.59</v>
      </c>
      <c r="F699" s="2">
        <v>0</v>
      </c>
      <c r="G699" s="2">
        <v>0</v>
      </c>
      <c r="H699" s="2">
        <v>0</v>
      </c>
      <c r="I699" s="2">
        <v>0</v>
      </c>
      <c r="J699" s="2">
        <v>123.59</v>
      </c>
      <c r="K699" s="2">
        <v>0</v>
      </c>
    </row>
    <row r="700" spans="1:11">
      <c r="A700" t="s">
        <v>816</v>
      </c>
      <c r="B700" t="s">
        <v>817</v>
      </c>
      <c r="C700" t="s">
        <v>12</v>
      </c>
      <c r="D700" s="2">
        <v>0</v>
      </c>
      <c r="E700" s="2">
        <v>3855.13</v>
      </c>
      <c r="F700" s="2">
        <v>0</v>
      </c>
      <c r="G700" s="2">
        <v>0</v>
      </c>
      <c r="H700" s="2">
        <v>0</v>
      </c>
      <c r="I700" s="2">
        <v>0</v>
      </c>
      <c r="J700" s="2">
        <v>3855.13</v>
      </c>
      <c r="K700" s="2">
        <v>0</v>
      </c>
    </row>
    <row r="701" spans="1:11">
      <c r="A701" t="s">
        <v>818</v>
      </c>
      <c r="B701" t="s">
        <v>819</v>
      </c>
      <c r="C701" t="s">
        <v>12</v>
      </c>
      <c r="D701" s="2">
        <v>0</v>
      </c>
      <c r="E701" s="2">
        <v>18.190000000000001</v>
      </c>
      <c r="F701" s="2">
        <v>0</v>
      </c>
      <c r="G701" s="2">
        <v>0</v>
      </c>
      <c r="H701" s="2">
        <v>0</v>
      </c>
      <c r="I701" s="2">
        <v>0</v>
      </c>
      <c r="J701" s="2">
        <v>18.190000000000001</v>
      </c>
      <c r="K701" s="2">
        <v>0</v>
      </c>
    </row>
    <row r="702" spans="1:11">
      <c r="A702" t="s">
        <v>818</v>
      </c>
      <c r="B702" t="s">
        <v>819</v>
      </c>
      <c r="C702" t="s">
        <v>12</v>
      </c>
      <c r="D702" s="2">
        <v>0</v>
      </c>
      <c r="E702" s="2">
        <v>15.55</v>
      </c>
      <c r="F702" s="2">
        <v>0</v>
      </c>
      <c r="G702" s="2">
        <v>0</v>
      </c>
      <c r="H702" s="2">
        <v>0</v>
      </c>
      <c r="I702" s="2">
        <v>0</v>
      </c>
      <c r="J702" s="2">
        <v>15.55</v>
      </c>
      <c r="K702" s="2">
        <v>0</v>
      </c>
    </row>
    <row r="703" spans="1:11">
      <c r="A703" t="s">
        <v>818</v>
      </c>
      <c r="B703" t="s">
        <v>819</v>
      </c>
      <c r="C703" t="s">
        <v>12</v>
      </c>
      <c r="D703" s="2">
        <v>0</v>
      </c>
      <c r="E703" s="2">
        <v>81.83</v>
      </c>
      <c r="F703" s="2">
        <v>0</v>
      </c>
      <c r="G703" s="2">
        <v>0</v>
      </c>
      <c r="H703" s="2">
        <v>0</v>
      </c>
      <c r="I703" s="2">
        <v>0</v>
      </c>
      <c r="J703" s="2">
        <v>81.83</v>
      </c>
      <c r="K703" s="2">
        <v>0</v>
      </c>
    </row>
    <row r="704" spans="1:11">
      <c r="A704" t="s">
        <v>818</v>
      </c>
      <c r="B704" t="s">
        <v>819</v>
      </c>
      <c r="C704" t="s">
        <v>12</v>
      </c>
      <c r="D704" s="2">
        <v>0</v>
      </c>
      <c r="E704" s="2">
        <v>179.36</v>
      </c>
      <c r="F704" s="2">
        <v>0</v>
      </c>
      <c r="G704" s="2">
        <v>0</v>
      </c>
      <c r="H704" s="2">
        <v>0</v>
      </c>
      <c r="I704" s="2">
        <v>0</v>
      </c>
      <c r="J704" s="2">
        <v>179.36</v>
      </c>
      <c r="K704" s="2">
        <v>0</v>
      </c>
    </row>
    <row r="705" spans="1:11">
      <c r="A705" t="s">
        <v>818</v>
      </c>
      <c r="B705" t="s">
        <v>819</v>
      </c>
      <c r="C705" t="s">
        <v>12</v>
      </c>
      <c r="D705" s="2">
        <v>0</v>
      </c>
      <c r="E705" s="2">
        <v>158.75</v>
      </c>
      <c r="F705" s="2">
        <v>0</v>
      </c>
      <c r="G705" s="2">
        <v>0</v>
      </c>
      <c r="H705" s="2">
        <v>0</v>
      </c>
      <c r="I705" s="2">
        <v>0</v>
      </c>
      <c r="J705" s="2">
        <v>158.75</v>
      </c>
      <c r="K705" s="2">
        <v>0</v>
      </c>
    </row>
    <row r="706" spans="1:11">
      <c r="A706" t="s">
        <v>818</v>
      </c>
      <c r="B706" t="s">
        <v>819</v>
      </c>
      <c r="C706" t="s">
        <v>12</v>
      </c>
      <c r="D706" s="2">
        <v>0</v>
      </c>
      <c r="E706" s="2">
        <v>568.87</v>
      </c>
      <c r="F706" s="2">
        <v>0</v>
      </c>
      <c r="G706" s="2">
        <v>0</v>
      </c>
      <c r="H706" s="2">
        <v>0</v>
      </c>
      <c r="I706" s="2">
        <v>0</v>
      </c>
      <c r="J706" s="2">
        <v>568.87</v>
      </c>
      <c r="K706" s="2">
        <v>0</v>
      </c>
    </row>
    <row r="707" spans="1:11">
      <c r="A707" t="s">
        <v>818</v>
      </c>
      <c r="B707" t="s">
        <v>819</v>
      </c>
      <c r="C707" t="s">
        <v>12</v>
      </c>
      <c r="D707" s="2">
        <v>0</v>
      </c>
      <c r="E707" s="2">
        <v>16527.52</v>
      </c>
      <c r="F707" s="2">
        <v>0</v>
      </c>
      <c r="G707" s="2">
        <v>0</v>
      </c>
      <c r="H707" s="2">
        <v>0</v>
      </c>
      <c r="I707" s="2">
        <v>0</v>
      </c>
      <c r="J707" s="2">
        <v>16527.52</v>
      </c>
      <c r="K707" s="2">
        <v>0</v>
      </c>
    </row>
    <row r="708" spans="1:11">
      <c r="A708" t="s">
        <v>818</v>
      </c>
      <c r="B708" t="s">
        <v>819</v>
      </c>
      <c r="C708" t="s">
        <v>12</v>
      </c>
      <c r="D708" s="2">
        <v>0</v>
      </c>
      <c r="E708" s="2">
        <v>346.66</v>
      </c>
      <c r="F708" s="2">
        <v>0</v>
      </c>
      <c r="G708" s="2">
        <v>0</v>
      </c>
      <c r="H708" s="2">
        <v>0</v>
      </c>
      <c r="I708" s="2">
        <v>0</v>
      </c>
      <c r="J708" s="2">
        <v>346.66</v>
      </c>
      <c r="K708" s="2">
        <v>0</v>
      </c>
    </row>
    <row r="709" spans="1:11">
      <c r="A709" t="s">
        <v>818</v>
      </c>
      <c r="B709" t="s">
        <v>819</v>
      </c>
      <c r="C709" t="s">
        <v>12</v>
      </c>
      <c r="D709" s="2">
        <v>0</v>
      </c>
      <c r="E709" s="2">
        <v>15.9</v>
      </c>
      <c r="F709" s="2">
        <v>0</v>
      </c>
      <c r="G709" s="2">
        <v>0</v>
      </c>
      <c r="H709" s="2">
        <v>0</v>
      </c>
      <c r="I709" s="2">
        <v>0</v>
      </c>
      <c r="J709" s="2">
        <v>15.9</v>
      </c>
      <c r="K709" s="2">
        <v>0</v>
      </c>
    </row>
    <row r="710" spans="1:11">
      <c r="A710" t="s">
        <v>818</v>
      </c>
      <c r="B710" t="s">
        <v>819</v>
      </c>
      <c r="C710" t="s">
        <v>12</v>
      </c>
      <c r="D710" s="2">
        <v>0</v>
      </c>
      <c r="E710" s="2">
        <v>1161.29</v>
      </c>
      <c r="F710" s="2">
        <v>0</v>
      </c>
      <c r="G710" s="2">
        <v>0</v>
      </c>
      <c r="H710" s="2">
        <v>0</v>
      </c>
      <c r="I710" s="2">
        <v>0</v>
      </c>
      <c r="J710" s="2">
        <v>1161.29</v>
      </c>
      <c r="K710" s="2">
        <v>0</v>
      </c>
    </row>
    <row r="711" spans="1:11">
      <c r="A711" t="s">
        <v>818</v>
      </c>
      <c r="B711" t="s">
        <v>819</v>
      </c>
      <c r="C711" t="s">
        <v>12</v>
      </c>
      <c r="D711" s="2">
        <v>0</v>
      </c>
      <c r="E711" s="2">
        <v>74.72</v>
      </c>
      <c r="F711" s="2">
        <v>0</v>
      </c>
      <c r="G711" s="2">
        <v>0</v>
      </c>
      <c r="H711" s="2">
        <v>0</v>
      </c>
      <c r="I711" s="2">
        <v>0</v>
      </c>
      <c r="J711" s="2">
        <v>74.72</v>
      </c>
      <c r="K711" s="2">
        <v>0</v>
      </c>
    </row>
    <row r="712" spans="1:11">
      <c r="A712" t="s">
        <v>818</v>
      </c>
      <c r="B712" t="s">
        <v>819</v>
      </c>
      <c r="C712" t="s">
        <v>12</v>
      </c>
      <c r="D712" s="2">
        <v>0</v>
      </c>
      <c r="E712" s="2">
        <v>-292.60000000000002</v>
      </c>
      <c r="F712" s="2">
        <v>0</v>
      </c>
      <c r="G712" s="2">
        <v>0</v>
      </c>
      <c r="H712" s="2">
        <v>0</v>
      </c>
      <c r="I712" s="2">
        <v>0</v>
      </c>
      <c r="J712" s="2">
        <v>-292.60000000000002</v>
      </c>
      <c r="K712" s="2">
        <v>0</v>
      </c>
    </row>
    <row r="713" spans="1:11">
      <c r="A713" t="s">
        <v>818</v>
      </c>
      <c r="B713" t="s">
        <v>819</v>
      </c>
      <c r="C713" t="s">
        <v>12</v>
      </c>
      <c r="D713" s="2">
        <v>0</v>
      </c>
      <c r="E713" s="2">
        <v>148.96</v>
      </c>
      <c r="F713" s="2">
        <v>0</v>
      </c>
      <c r="G713" s="2">
        <v>0</v>
      </c>
      <c r="H713" s="2">
        <v>0</v>
      </c>
      <c r="I713" s="2">
        <v>0</v>
      </c>
      <c r="J713" s="2">
        <v>148.96</v>
      </c>
      <c r="K713" s="2">
        <v>0</v>
      </c>
    </row>
    <row r="714" spans="1:11">
      <c r="A714" t="s">
        <v>818</v>
      </c>
      <c r="B714" t="s">
        <v>819</v>
      </c>
      <c r="C714" t="s">
        <v>12</v>
      </c>
      <c r="D714" s="2">
        <v>0</v>
      </c>
      <c r="E714" s="2">
        <v>25.46</v>
      </c>
      <c r="F714" s="2">
        <v>0</v>
      </c>
      <c r="G714" s="2">
        <v>0</v>
      </c>
      <c r="H714" s="2">
        <v>0</v>
      </c>
      <c r="I714" s="2">
        <v>0</v>
      </c>
      <c r="J714" s="2">
        <v>25.46</v>
      </c>
      <c r="K714" s="2">
        <v>0</v>
      </c>
    </row>
    <row r="715" spans="1:11">
      <c r="A715" t="s">
        <v>818</v>
      </c>
      <c r="B715" t="s">
        <v>819</v>
      </c>
      <c r="C715" t="s">
        <v>12</v>
      </c>
      <c r="D715" s="2">
        <v>0</v>
      </c>
      <c r="E715" s="2">
        <v>18194.87</v>
      </c>
      <c r="F715" s="2">
        <v>0</v>
      </c>
      <c r="G715" s="2">
        <v>0</v>
      </c>
      <c r="H715" s="2">
        <v>0</v>
      </c>
      <c r="I715" s="2">
        <v>0</v>
      </c>
      <c r="J715" s="2">
        <v>18194.87</v>
      </c>
      <c r="K715" s="2">
        <v>0</v>
      </c>
    </row>
    <row r="716" spans="1:11">
      <c r="A716" t="s">
        <v>818</v>
      </c>
      <c r="B716" t="s">
        <v>819</v>
      </c>
      <c r="C716" t="s">
        <v>12</v>
      </c>
      <c r="D716" s="2">
        <v>0</v>
      </c>
      <c r="E716" s="2">
        <v>-9.7100000000000009</v>
      </c>
      <c r="F716" s="2">
        <v>0</v>
      </c>
      <c r="G716" s="2">
        <v>0</v>
      </c>
      <c r="H716" s="2">
        <v>0</v>
      </c>
      <c r="I716" s="2">
        <v>0</v>
      </c>
      <c r="J716" s="2">
        <v>-9.7100000000000009</v>
      </c>
      <c r="K716" s="2">
        <v>0</v>
      </c>
    </row>
    <row r="717" spans="1:11">
      <c r="A717" t="s">
        <v>818</v>
      </c>
      <c r="B717" t="s">
        <v>819</v>
      </c>
      <c r="C717" t="s">
        <v>12</v>
      </c>
      <c r="D717" s="2">
        <v>0</v>
      </c>
      <c r="E717" s="2">
        <v>124.3</v>
      </c>
      <c r="F717" s="2">
        <v>0</v>
      </c>
      <c r="G717" s="2">
        <v>0</v>
      </c>
      <c r="H717" s="2">
        <v>0</v>
      </c>
      <c r="I717" s="2">
        <v>0</v>
      </c>
      <c r="J717" s="2">
        <v>124.3</v>
      </c>
      <c r="K717" s="2">
        <v>0</v>
      </c>
    </row>
    <row r="718" spans="1:11">
      <c r="A718" t="s">
        <v>820</v>
      </c>
      <c r="B718" t="s">
        <v>821</v>
      </c>
      <c r="C718" t="s">
        <v>12</v>
      </c>
      <c r="D718" s="2">
        <v>0</v>
      </c>
      <c r="E718" s="2">
        <v>71.180000000000007</v>
      </c>
      <c r="F718" s="2">
        <v>0</v>
      </c>
      <c r="G718" s="2">
        <v>0</v>
      </c>
      <c r="H718" s="2">
        <v>0</v>
      </c>
      <c r="I718" s="2">
        <v>0</v>
      </c>
      <c r="J718" s="2">
        <v>71.180000000000007</v>
      </c>
      <c r="K718" s="2">
        <v>0</v>
      </c>
    </row>
    <row r="719" spans="1:11">
      <c r="A719" t="s">
        <v>822</v>
      </c>
      <c r="B719" t="s">
        <v>823</v>
      </c>
      <c r="C719" t="s">
        <v>12</v>
      </c>
      <c r="D719" s="2">
        <v>0</v>
      </c>
      <c r="E719" s="2">
        <v>982.87</v>
      </c>
      <c r="F719" s="2">
        <v>0</v>
      </c>
      <c r="G719" s="2">
        <v>0</v>
      </c>
      <c r="H719" s="2">
        <v>0</v>
      </c>
      <c r="I719" s="2">
        <v>0</v>
      </c>
      <c r="J719" s="2">
        <v>982.87</v>
      </c>
      <c r="K719" s="2">
        <v>0</v>
      </c>
    </row>
    <row r="720" spans="1:11">
      <c r="A720" t="s">
        <v>822</v>
      </c>
      <c r="B720" t="s">
        <v>823</v>
      </c>
      <c r="C720" t="s">
        <v>12</v>
      </c>
      <c r="D720" s="2">
        <v>0</v>
      </c>
      <c r="E720" s="2">
        <v>344.5</v>
      </c>
      <c r="F720" s="2">
        <v>0</v>
      </c>
      <c r="G720" s="2">
        <v>0</v>
      </c>
      <c r="H720" s="2">
        <v>0</v>
      </c>
      <c r="I720" s="2">
        <v>0</v>
      </c>
      <c r="J720" s="2">
        <v>344.5</v>
      </c>
      <c r="K720" s="2">
        <v>0</v>
      </c>
    </row>
    <row r="721" spans="1:11">
      <c r="A721" t="s">
        <v>822</v>
      </c>
      <c r="B721" t="s">
        <v>823</v>
      </c>
      <c r="C721" t="s">
        <v>12</v>
      </c>
      <c r="D721" s="2">
        <v>0</v>
      </c>
      <c r="E721" s="2">
        <v>-982.87</v>
      </c>
      <c r="F721" s="2">
        <v>0</v>
      </c>
      <c r="G721" s="2">
        <v>0</v>
      </c>
      <c r="H721" s="2">
        <v>0</v>
      </c>
      <c r="I721" s="2">
        <v>0</v>
      </c>
      <c r="J721" s="2">
        <v>-982.87</v>
      </c>
      <c r="K721" s="2">
        <v>0</v>
      </c>
    </row>
    <row r="722" spans="1:11">
      <c r="A722" t="s">
        <v>822</v>
      </c>
      <c r="B722" t="s">
        <v>823</v>
      </c>
      <c r="C722" t="s">
        <v>12</v>
      </c>
      <c r="D722" s="2">
        <v>0</v>
      </c>
      <c r="E722" s="2">
        <v>-344.5</v>
      </c>
      <c r="F722" s="2">
        <v>0</v>
      </c>
      <c r="G722" s="2">
        <v>0</v>
      </c>
      <c r="H722" s="2">
        <v>0</v>
      </c>
      <c r="I722" s="2">
        <v>0</v>
      </c>
      <c r="J722" s="2">
        <v>-344.5</v>
      </c>
      <c r="K722" s="2">
        <v>0</v>
      </c>
    </row>
    <row r="723" spans="1:11">
      <c r="A723" t="s">
        <v>824</v>
      </c>
      <c r="B723" t="s">
        <v>825</v>
      </c>
      <c r="C723" t="s">
        <v>12</v>
      </c>
      <c r="D723" s="2">
        <v>0</v>
      </c>
      <c r="E723" s="2">
        <v>32848.339999999997</v>
      </c>
      <c r="F723" s="2">
        <v>0</v>
      </c>
      <c r="G723" s="2">
        <v>0</v>
      </c>
      <c r="H723" s="2">
        <v>0</v>
      </c>
      <c r="I723" s="2">
        <v>0</v>
      </c>
      <c r="J723" s="2">
        <v>32848.339999999997</v>
      </c>
      <c r="K723" s="2">
        <v>0</v>
      </c>
    </row>
    <row r="724" spans="1:11">
      <c r="A724" t="s">
        <v>824</v>
      </c>
      <c r="B724" t="s">
        <v>825</v>
      </c>
      <c r="C724" t="s">
        <v>12</v>
      </c>
      <c r="D724" s="2">
        <v>0</v>
      </c>
      <c r="E724" s="2">
        <v>500</v>
      </c>
      <c r="F724" s="2">
        <v>0</v>
      </c>
      <c r="G724" s="2">
        <v>0</v>
      </c>
      <c r="H724" s="2">
        <v>0</v>
      </c>
      <c r="I724" s="2">
        <v>500</v>
      </c>
      <c r="J724" s="2">
        <v>0</v>
      </c>
      <c r="K724" s="2">
        <v>0</v>
      </c>
    </row>
    <row r="725" spans="1:11">
      <c r="A725" t="s">
        <v>824</v>
      </c>
      <c r="B725" t="s">
        <v>825</v>
      </c>
      <c r="C725" t="s">
        <v>12</v>
      </c>
      <c r="D725" s="2">
        <v>0</v>
      </c>
      <c r="E725" s="2">
        <v>42786.29</v>
      </c>
      <c r="F725" s="2">
        <v>0</v>
      </c>
      <c r="G725" s="2">
        <v>0</v>
      </c>
      <c r="H725" s="2">
        <v>0</v>
      </c>
      <c r="I725" s="2">
        <v>0</v>
      </c>
      <c r="J725" s="2">
        <v>42786.29</v>
      </c>
      <c r="K725" s="2">
        <v>0</v>
      </c>
    </row>
    <row r="726" spans="1:11">
      <c r="A726" t="s">
        <v>826</v>
      </c>
      <c r="B726" t="s">
        <v>827</v>
      </c>
      <c r="C726" t="s">
        <v>12</v>
      </c>
      <c r="D726" s="2">
        <v>0</v>
      </c>
      <c r="E726" s="2">
        <v>-101.15</v>
      </c>
      <c r="F726" s="2">
        <v>0</v>
      </c>
      <c r="G726" s="2">
        <v>-101.15</v>
      </c>
      <c r="H726" s="2">
        <v>0</v>
      </c>
      <c r="I726" s="2">
        <v>0</v>
      </c>
      <c r="J726" s="2">
        <v>0</v>
      </c>
      <c r="K726" s="2">
        <v>0</v>
      </c>
    </row>
    <row r="727" spans="1:11">
      <c r="A727" t="s">
        <v>828</v>
      </c>
      <c r="B727" t="s">
        <v>829</v>
      </c>
      <c r="C727" t="s">
        <v>12</v>
      </c>
      <c r="D727" s="2">
        <v>0</v>
      </c>
      <c r="E727" s="2">
        <v>-299.70999999999998</v>
      </c>
      <c r="F727" s="2">
        <v>0</v>
      </c>
      <c r="G727" s="2">
        <v>-299.70999999999998</v>
      </c>
      <c r="H727" s="2">
        <v>0</v>
      </c>
      <c r="I727" s="2">
        <v>0</v>
      </c>
      <c r="J727" s="2">
        <v>0</v>
      </c>
      <c r="K727" s="2">
        <v>0</v>
      </c>
    </row>
    <row r="728" spans="1:11">
      <c r="A728" t="s">
        <v>830</v>
      </c>
      <c r="B728" t="s">
        <v>831</v>
      </c>
      <c r="C728" t="s">
        <v>12</v>
      </c>
      <c r="D728" s="2">
        <v>0</v>
      </c>
      <c r="E728" s="2">
        <v>344.5</v>
      </c>
      <c r="F728" s="2">
        <v>0</v>
      </c>
      <c r="G728" s="2">
        <v>0</v>
      </c>
      <c r="H728" s="2">
        <v>0</v>
      </c>
      <c r="I728" s="2">
        <v>0</v>
      </c>
      <c r="J728" s="2">
        <v>344.5</v>
      </c>
      <c r="K728" s="2">
        <v>0</v>
      </c>
    </row>
    <row r="729" spans="1:11">
      <c r="A729" t="s">
        <v>830</v>
      </c>
      <c r="B729" t="s">
        <v>831</v>
      </c>
      <c r="C729" t="s">
        <v>12</v>
      </c>
      <c r="D729" s="2">
        <v>0</v>
      </c>
      <c r="E729" s="2">
        <v>1984.35</v>
      </c>
      <c r="F729" s="2">
        <v>0</v>
      </c>
      <c r="G729" s="2">
        <v>0</v>
      </c>
      <c r="H729" s="2">
        <v>0</v>
      </c>
      <c r="I729" s="2">
        <v>0</v>
      </c>
      <c r="J729" s="2">
        <v>1984.35</v>
      </c>
      <c r="K729" s="2">
        <v>0</v>
      </c>
    </row>
    <row r="730" spans="1:11">
      <c r="A730" t="s">
        <v>830</v>
      </c>
      <c r="B730" t="s">
        <v>831</v>
      </c>
      <c r="C730" t="s">
        <v>12</v>
      </c>
      <c r="D730" s="2">
        <v>0</v>
      </c>
      <c r="E730" s="2">
        <v>982.87</v>
      </c>
      <c r="F730" s="2">
        <v>0</v>
      </c>
      <c r="G730" s="2">
        <v>0</v>
      </c>
      <c r="H730" s="2">
        <v>0</v>
      </c>
      <c r="I730" s="2">
        <v>0</v>
      </c>
      <c r="J730" s="2">
        <v>982.87</v>
      </c>
      <c r="K730" s="2">
        <v>0</v>
      </c>
    </row>
    <row r="731" spans="1:11">
      <c r="A731" t="s">
        <v>832</v>
      </c>
      <c r="B731" t="s">
        <v>833</v>
      </c>
      <c r="C731" t="s">
        <v>12</v>
      </c>
      <c r="D731" s="2">
        <v>0</v>
      </c>
      <c r="E731" s="2">
        <v>140.5</v>
      </c>
      <c r="F731" s="2">
        <v>0</v>
      </c>
      <c r="G731" s="2">
        <v>0</v>
      </c>
      <c r="H731" s="2">
        <v>0</v>
      </c>
      <c r="I731" s="2">
        <v>0</v>
      </c>
      <c r="J731" s="2">
        <v>140.5</v>
      </c>
      <c r="K731" s="2">
        <v>0</v>
      </c>
    </row>
    <row r="732" spans="1:11">
      <c r="A732" t="s">
        <v>832</v>
      </c>
      <c r="B732" t="s">
        <v>833</v>
      </c>
      <c r="C732" t="s">
        <v>12</v>
      </c>
      <c r="D732" s="2">
        <v>0</v>
      </c>
      <c r="E732" s="2">
        <v>137.80000000000001</v>
      </c>
      <c r="F732" s="2">
        <v>0</v>
      </c>
      <c r="G732" s="2">
        <v>0</v>
      </c>
      <c r="H732" s="2">
        <v>0</v>
      </c>
      <c r="I732" s="2">
        <v>0</v>
      </c>
      <c r="J732" s="2">
        <v>137.80000000000001</v>
      </c>
      <c r="K732" s="2">
        <v>0</v>
      </c>
    </row>
    <row r="733" spans="1:11">
      <c r="A733" t="s">
        <v>834</v>
      </c>
      <c r="B733" t="s">
        <v>835</v>
      </c>
      <c r="C733" t="s">
        <v>12</v>
      </c>
      <c r="D733" s="2">
        <v>0</v>
      </c>
      <c r="E733" s="2">
        <v>167.35</v>
      </c>
      <c r="F733" s="2">
        <v>0</v>
      </c>
      <c r="G733" s="2">
        <v>0</v>
      </c>
      <c r="H733" s="2">
        <v>0</v>
      </c>
      <c r="I733" s="2">
        <v>0</v>
      </c>
      <c r="J733" s="2">
        <v>167.35</v>
      </c>
      <c r="K733" s="2">
        <v>0</v>
      </c>
    </row>
    <row r="734" spans="1:11">
      <c r="A734" t="s">
        <v>799</v>
      </c>
      <c r="B734" t="s">
        <v>836</v>
      </c>
      <c r="C734" t="s">
        <v>12</v>
      </c>
      <c r="D734" s="2">
        <v>0</v>
      </c>
      <c r="E734" s="2">
        <v>985.5</v>
      </c>
      <c r="F734" s="2">
        <v>0</v>
      </c>
      <c r="G734" s="2">
        <v>0</v>
      </c>
      <c r="H734" s="2">
        <v>0</v>
      </c>
      <c r="I734" s="2">
        <v>0</v>
      </c>
      <c r="J734" s="2">
        <v>985.5</v>
      </c>
      <c r="K734" s="2">
        <v>0</v>
      </c>
    </row>
    <row r="735" spans="1:11">
      <c r="A735" t="s">
        <v>799</v>
      </c>
      <c r="B735" t="s">
        <v>836</v>
      </c>
      <c r="C735" t="s">
        <v>12</v>
      </c>
      <c r="D735" s="2">
        <v>0</v>
      </c>
      <c r="E735" s="2">
        <v>1040</v>
      </c>
      <c r="F735" s="2">
        <v>0</v>
      </c>
      <c r="G735" s="2">
        <v>0</v>
      </c>
      <c r="H735" s="2">
        <v>1040</v>
      </c>
      <c r="I735" s="2">
        <v>0</v>
      </c>
      <c r="J735" s="2">
        <v>0</v>
      </c>
      <c r="K735" s="2">
        <v>0</v>
      </c>
    </row>
    <row r="736" spans="1:11">
      <c r="A736" t="s">
        <v>837</v>
      </c>
      <c r="B736" t="s">
        <v>838</v>
      </c>
      <c r="C736" t="s">
        <v>12</v>
      </c>
      <c r="D736" s="2">
        <v>0</v>
      </c>
      <c r="E736" s="2">
        <v>2533.1</v>
      </c>
      <c r="F736" s="2">
        <v>0</v>
      </c>
      <c r="G736" s="2">
        <v>2533.1</v>
      </c>
      <c r="H736" s="2">
        <v>0</v>
      </c>
      <c r="I736" s="2">
        <v>0</v>
      </c>
      <c r="J736" s="2">
        <v>0</v>
      </c>
      <c r="K736" s="2">
        <v>0</v>
      </c>
    </row>
    <row r="737" spans="1:11">
      <c r="A737" t="s">
        <v>837</v>
      </c>
      <c r="B737" t="s">
        <v>838</v>
      </c>
      <c r="C737" t="s">
        <v>12</v>
      </c>
      <c r="D737" s="2">
        <v>0</v>
      </c>
      <c r="E737" s="2">
        <v>-47.37</v>
      </c>
      <c r="F737" s="2">
        <v>0</v>
      </c>
      <c r="G737" s="2">
        <v>-47.37</v>
      </c>
      <c r="H737" s="2">
        <v>0</v>
      </c>
      <c r="I737" s="2">
        <v>0</v>
      </c>
      <c r="J737" s="2">
        <v>0</v>
      </c>
      <c r="K737" s="2">
        <v>0</v>
      </c>
    </row>
    <row r="738" spans="1:11">
      <c r="A738" t="s">
        <v>837</v>
      </c>
      <c r="B738" t="s">
        <v>838</v>
      </c>
      <c r="C738" t="s">
        <v>12</v>
      </c>
      <c r="D738" s="2">
        <v>0</v>
      </c>
      <c r="E738" s="2">
        <v>65.849999999999994</v>
      </c>
      <c r="F738" s="2">
        <v>0</v>
      </c>
      <c r="G738" s="2">
        <v>65.849999999999994</v>
      </c>
      <c r="H738" s="2">
        <v>0</v>
      </c>
      <c r="I738" s="2">
        <v>0</v>
      </c>
      <c r="J738" s="2">
        <v>0</v>
      </c>
      <c r="K738" s="2">
        <v>0</v>
      </c>
    </row>
    <row r="739" spans="1:11">
      <c r="A739" t="s">
        <v>120</v>
      </c>
      <c r="B739" t="s">
        <v>6755</v>
      </c>
      <c r="C739" t="s">
        <v>12</v>
      </c>
      <c r="D739" s="2">
        <v>0</v>
      </c>
      <c r="E739" s="2">
        <v>25392.54</v>
      </c>
      <c r="F739" s="2">
        <v>0</v>
      </c>
      <c r="G739" s="2">
        <v>0</v>
      </c>
      <c r="H739" s="2">
        <v>0</v>
      </c>
      <c r="I739" s="2">
        <v>266.42</v>
      </c>
      <c r="J739" s="2">
        <v>25126.12</v>
      </c>
      <c r="K739" s="2">
        <v>0</v>
      </c>
    </row>
    <row r="740" spans="1:11">
      <c r="A740" t="s">
        <v>120</v>
      </c>
      <c r="B740" t="s">
        <v>6756</v>
      </c>
      <c r="C740" t="s">
        <v>12</v>
      </c>
      <c r="D740" s="2">
        <v>0</v>
      </c>
      <c r="E740" s="2">
        <v>1163.44</v>
      </c>
      <c r="F740" s="2">
        <v>0</v>
      </c>
      <c r="G740" s="2">
        <v>0</v>
      </c>
      <c r="H740" s="2">
        <v>0</v>
      </c>
      <c r="I740" s="2">
        <v>0</v>
      </c>
      <c r="J740" s="2">
        <v>1163.44</v>
      </c>
      <c r="K740" s="2">
        <v>0</v>
      </c>
    </row>
    <row r="741" spans="1:11">
      <c r="A741" t="s">
        <v>839</v>
      </c>
      <c r="B741" t="s">
        <v>840</v>
      </c>
      <c r="C741" t="s">
        <v>12</v>
      </c>
      <c r="D741" s="2">
        <v>0</v>
      </c>
      <c r="E741" s="2">
        <v>138.63</v>
      </c>
      <c r="F741" s="2">
        <v>0</v>
      </c>
      <c r="G741" s="2">
        <v>0</v>
      </c>
      <c r="H741" s="2">
        <v>0</v>
      </c>
      <c r="I741" s="2">
        <v>0</v>
      </c>
      <c r="J741" s="2">
        <v>138.63</v>
      </c>
      <c r="K741" s="2">
        <v>0</v>
      </c>
    </row>
    <row r="742" spans="1:11">
      <c r="A742" t="s">
        <v>839</v>
      </c>
      <c r="B742" t="s">
        <v>840</v>
      </c>
      <c r="C742" t="s">
        <v>12</v>
      </c>
      <c r="D742" s="2">
        <v>0</v>
      </c>
      <c r="E742" s="2">
        <v>20.28</v>
      </c>
      <c r="F742" s="2">
        <v>0</v>
      </c>
      <c r="G742" s="2">
        <v>0</v>
      </c>
      <c r="H742" s="2">
        <v>0</v>
      </c>
      <c r="I742" s="2">
        <v>0</v>
      </c>
      <c r="J742" s="2">
        <v>20.28</v>
      </c>
      <c r="K742" s="2">
        <v>0</v>
      </c>
    </row>
    <row r="743" spans="1:11">
      <c r="A743" t="s">
        <v>839</v>
      </c>
      <c r="B743" t="s">
        <v>840</v>
      </c>
      <c r="C743" t="s">
        <v>12</v>
      </c>
      <c r="D743" s="2">
        <v>0</v>
      </c>
      <c r="E743" s="2">
        <v>65.790000000000006</v>
      </c>
      <c r="F743" s="2">
        <v>0</v>
      </c>
      <c r="G743" s="2">
        <v>0</v>
      </c>
      <c r="H743" s="2">
        <v>0</v>
      </c>
      <c r="I743" s="2">
        <v>0</v>
      </c>
      <c r="J743" s="2">
        <v>65.790000000000006</v>
      </c>
      <c r="K743" s="2">
        <v>0</v>
      </c>
    </row>
    <row r="744" spans="1:11">
      <c r="A744" t="s">
        <v>839</v>
      </c>
      <c r="B744" t="s">
        <v>840</v>
      </c>
      <c r="C744" t="s">
        <v>12</v>
      </c>
      <c r="D744" s="2">
        <v>0</v>
      </c>
      <c r="E744" s="2">
        <v>-224.7</v>
      </c>
      <c r="F744" s="2">
        <v>0</v>
      </c>
      <c r="G744" s="2">
        <v>0</v>
      </c>
      <c r="H744" s="2">
        <v>0</v>
      </c>
      <c r="I744" s="2">
        <v>-224.7</v>
      </c>
      <c r="J744" s="2">
        <v>0</v>
      </c>
      <c r="K744" s="2">
        <v>0</v>
      </c>
    </row>
    <row r="745" spans="1:11">
      <c r="A745" t="s">
        <v>27</v>
      </c>
      <c r="B745" t="s">
        <v>6757</v>
      </c>
      <c r="C745" t="s">
        <v>12</v>
      </c>
      <c r="D745" s="2">
        <v>0</v>
      </c>
      <c r="E745" s="2">
        <v>25611.41</v>
      </c>
      <c r="F745" s="2">
        <v>0</v>
      </c>
      <c r="G745" s="2">
        <v>0</v>
      </c>
      <c r="H745" s="2">
        <v>0</v>
      </c>
      <c r="I745" s="2">
        <v>0</v>
      </c>
      <c r="J745" s="2">
        <v>25611.41</v>
      </c>
      <c r="K745" s="2">
        <v>0</v>
      </c>
    </row>
    <row r="746" spans="1:11">
      <c r="A746" t="s">
        <v>27</v>
      </c>
      <c r="B746" t="s">
        <v>6758</v>
      </c>
      <c r="C746" t="s">
        <v>12</v>
      </c>
      <c r="D746" s="2">
        <v>0</v>
      </c>
      <c r="E746" s="2">
        <v>4081.7</v>
      </c>
      <c r="F746" s="2">
        <v>0</v>
      </c>
      <c r="G746" s="2">
        <v>0</v>
      </c>
      <c r="H746" s="2">
        <v>0</v>
      </c>
      <c r="I746" s="2">
        <v>0</v>
      </c>
      <c r="J746" s="2">
        <v>4081.7</v>
      </c>
      <c r="K746" s="2">
        <v>0</v>
      </c>
    </row>
    <row r="747" spans="1:11">
      <c r="A747" t="s">
        <v>841</v>
      </c>
      <c r="B747" t="s">
        <v>842</v>
      </c>
      <c r="C747" t="s">
        <v>12</v>
      </c>
      <c r="D747" s="2">
        <v>0</v>
      </c>
      <c r="E747" s="2">
        <v>50.38</v>
      </c>
      <c r="F747" s="2">
        <v>0</v>
      </c>
      <c r="G747" s="2">
        <v>0</v>
      </c>
      <c r="H747" s="2">
        <v>0</v>
      </c>
      <c r="I747" s="2">
        <v>0</v>
      </c>
      <c r="J747" s="2">
        <v>50.38</v>
      </c>
      <c r="K747" s="2">
        <v>0</v>
      </c>
    </row>
    <row r="748" spans="1:11">
      <c r="A748" t="s">
        <v>841</v>
      </c>
      <c r="B748" t="s">
        <v>842</v>
      </c>
      <c r="C748" t="s">
        <v>12</v>
      </c>
      <c r="D748" s="2">
        <v>0</v>
      </c>
      <c r="E748" s="2">
        <v>137.69</v>
      </c>
      <c r="F748" s="2">
        <v>0</v>
      </c>
      <c r="G748" s="2">
        <v>0</v>
      </c>
      <c r="H748" s="2">
        <v>0</v>
      </c>
      <c r="I748" s="2">
        <v>0</v>
      </c>
      <c r="J748" s="2">
        <v>137.69</v>
      </c>
      <c r="K748" s="2">
        <v>0</v>
      </c>
    </row>
    <row r="749" spans="1:11">
      <c r="A749" t="s">
        <v>841</v>
      </c>
      <c r="B749" t="s">
        <v>842</v>
      </c>
      <c r="C749" t="s">
        <v>12</v>
      </c>
      <c r="D749" s="2">
        <v>0</v>
      </c>
      <c r="E749" s="2">
        <v>20.14</v>
      </c>
      <c r="F749" s="2">
        <v>0</v>
      </c>
      <c r="G749" s="2">
        <v>0</v>
      </c>
      <c r="H749" s="2">
        <v>0</v>
      </c>
      <c r="I749" s="2">
        <v>0</v>
      </c>
      <c r="J749" s="2">
        <v>20.14</v>
      </c>
      <c r="K749" s="2">
        <v>0</v>
      </c>
    </row>
    <row r="750" spans="1:11">
      <c r="A750" t="s">
        <v>841</v>
      </c>
      <c r="B750" t="s">
        <v>842</v>
      </c>
      <c r="C750" t="s">
        <v>12</v>
      </c>
      <c r="D750" s="2">
        <v>0</v>
      </c>
      <c r="E750" s="2">
        <v>-208.21</v>
      </c>
      <c r="F750" s="2">
        <v>0</v>
      </c>
      <c r="G750" s="2">
        <v>0</v>
      </c>
      <c r="H750" s="2">
        <v>0</v>
      </c>
      <c r="I750" s="2">
        <v>-208.21</v>
      </c>
      <c r="J750" s="2">
        <v>0</v>
      </c>
      <c r="K750" s="2">
        <v>0</v>
      </c>
    </row>
    <row r="751" spans="1:11">
      <c r="A751" t="s">
        <v>843</v>
      </c>
      <c r="B751" t="s">
        <v>844</v>
      </c>
      <c r="C751" t="s">
        <v>12</v>
      </c>
      <c r="D751" s="2">
        <v>0</v>
      </c>
      <c r="E751" s="2">
        <v>123.4</v>
      </c>
      <c r="F751" s="2">
        <v>0</v>
      </c>
      <c r="G751" s="2">
        <v>0</v>
      </c>
      <c r="H751" s="2">
        <v>0</v>
      </c>
      <c r="I751" s="2">
        <v>0</v>
      </c>
      <c r="J751" s="2">
        <v>123.4</v>
      </c>
      <c r="K751" s="2">
        <v>0</v>
      </c>
    </row>
    <row r="752" spans="1:11">
      <c r="A752" t="s">
        <v>843</v>
      </c>
      <c r="B752" t="s">
        <v>844</v>
      </c>
      <c r="C752" t="s">
        <v>12</v>
      </c>
      <c r="D752" s="2">
        <v>0</v>
      </c>
      <c r="E752" s="2">
        <v>33.35</v>
      </c>
      <c r="F752" s="2">
        <v>0</v>
      </c>
      <c r="G752" s="2">
        <v>0</v>
      </c>
      <c r="H752" s="2">
        <v>0</v>
      </c>
      <c r="I752" s="2">
        <v>0</v>
      </c>
      <c r="J752" s="2">
        <v>33.35</v>
      </c>
      <c r="K752" s="2">
        <v>0</v>
      </c>
    </row>
    <row r="753" spans="1:11">
      <c r="A753" t="s">
        <v>843</v>
      </c>
      <c r="B753" t="s">
        <v>844</v>
      </c>
      <c r="C753" t="s">
        <v>12</v>
      </c>
      <c r="D753" s="2">
        <v>0</v>
      </c>
      <c r="E753" s="2">
        <v>71.98</v>
      </c>
      <c r="F753" s="2">
        <v>0</v>
      </c>
      <c r="G753" s="2">
        <v>0</v>
      </c>
      <c r="H753" s="2">
        <v>0</v>
      </c>
      <c r="I753" s="2">
        <v>0</v>
      </c>
      <c r="J753" s="2">
        <v>71.98</v>
      </c>
      <c r="K753" s="2">
        <v>0</v>
      </c>
    </row>
    <row r="754" spans="1:11">
      <c r="A754" t="s">
        <v>843</v>
      </c>
      <c r="B754" t="s">
        <v>844</v>
      </c>
      <c r="C754" t="s">
        <v>12</v>
      </c>
      <c r="D754" s="2">
        <v>0</v>
      </c>
      <c r="E754" s="2">
        <v>-228.73</v>
      </c>
      <c r="F754" s="2">
        <v>0</v>
      </c>
      <c r="G754" s="2">
        <v>0</v>
      </c>
      <c r="H754" s="2">
        <v>0</v>
      </c>
      <c r="I754" s="2">
        <v>-228.73</v>
      </c>
      <c r="J754" s="2">
        <v>0</v>
      </c>
      <c r="K754" s="2">
        <v>0</v>
      </c>
    </row>
    <row r="755" spans="1:11">
      <c r="A755" t="s">
        <v>845</v>
      </c>
      <c r="B755" t="s">
        <v>846</v>
      </c>
      <c r="C755" t="s">
        <v>12</v>
      </c>
      <c r="D755" s="2">
        <v>0</v>
      </c>
      <c r="E755" s="2">
        <v>101.02</v>
      </c>
      <c r="F755" s="2">
        <v>0</v>
      </c>
      <c r="G755" s="2">
        <v>0</v>
      </c>
      <c r="H755" s="2">
        <v>0</v>
      </c>
      <c r="I755" s="2">
        <v>0</v>
      </c>
      <c r="J755" s="2">
        <v>101.02</v>
      </c>
      <c r="K755" s="2">
        <v>0</v>
      </c>
    </row>
    <row r="756" spans="1:11">
      <c r="A756" t="s">
        <v>845</v>
      </c>
      <c r="B756" t="s">
        <v>846</v>
      </c>
      <c r="C756" t="s">
        <v>12</v>
      </c>
      <c r="D756" s="2">
        <v>0</v>
      </c>
      <c r="E756" s="2">
        <v>-101.02</v>
      </c>
      <c r="F756" s="2">
        <v>0</v>
      </c>
      <c r="G756" s="2">
        <v>0</v>
      </c>
      <c r="H756" s="2">
        <v>0</v>
      </c>
      <c r="I756" s="2">
        <v>-101.02</v>
      </c>
      <c r="J756" s="2">
        <v>0</v>
      </c>
      <c r="K756" s="2">
        <v>0</v>
      </c>
    </row>
    <row r="757" spans="1:11">
      <c r="A757" t="s">
        <v>847</v>
      </c>
      <c r="B757" t="s">
        <v>6759</v>
      </c>
      <c r="C757" t="s">
        <v>12</v>
      </c>
      <c r="D757" s="2">
        <v>0</v>
      </c>
      <c r="E757" s="2">
        <v>-1103.21</v>
      </c>
      <c r="F757" s="2">
        <v>0</v>
      </c>
      <c r="G757" s="2">
        <v>-1103.21</v>
      </c>
      <c r="H757" s="2">
        <v>0</v>
      </c>
      <c r="I757" s="2">
        <v>0</v>
      </c>
      <c r="J757" s="2">
        <v>0</v>
      </c>
      <c r="K757" s="2">
        <v>0</v>
      </c>
    </row>
    <row r="758" spans="1:11">
      <c r="A758" t="s">
        <v>848</v>
      </c>
      <c r="B758" t="s">
        <v>6760</v>
      </c>
      <c r="C758" t="s">
        <v>12</v>
      </c>
      <c r="D758" s="2">
        <v>0</v>
      </c>
      <c r="E758" s="2">
        <v>43296.74</v>
      </c>
      <c r="F758" s="2">
        <v>0</v>
      </c>
      <c r="G758" s="2">
        <v>0</v>
      </c>
      <c r="H758" s="2">
        <v>0</v>
      </c>
      <c r="I758" s="2">
        <v>43296.74</v>
      </c>
      <c r="J758" s="2">
        <v>0</v>
      </c>
      <c r="K758" s="2">
        <v>0</v>
      </c>
    </row>
    <row r="759" spans="1:11">
      <c r="A759" t="s">
        <v>849</v>
      </c>
      <c r="B759" t="s">
        <v>6761</v>
      </c>
      <c r="C759" t="s">
        <v>12</v>
      </c>
      <c r="D759" s="2">
        <v>0</v>
      </c>
      <c r="E759" s="2">
        <v>2549.54</v>
      </c>
      <c r="F759" s="2">
        <v>0</v>
      </c>
      <c r="G759" s="2">
        <v>0</v>
      </c>
      <c r="H759" s="2">
        <v>2549.54</v>
      </c>
      <c r="I759" s="2">
        <v>0</v>
      </c>
      <c r="J759" s="2">
        <v>0</v>
      </c>
      <c r="K759" s="2">
        <v>0</v>
      </c>
    </row>
    <row r="760" spans="1:11">
      <c r="A760" t="s">
        <v>850</v>
      </c>
      <c r="B760" t="s">
        <v>6762</v>
      </c>
      <c r="C760" t="s">
        <v>12</v>
      </c>
      <c r="D760" s="2">
        <v>0</v>
      </c>
      <c r="E760" s="2">
        <v>-165.33</v>
      </c>
      <c r="F760" s="2">
        <v>0</v>
      </c>
      <c r="G760" s="2">
        <v>-165.33</v>
      </c>
      <c r="H760" s="2">
        <v>0</v>
      </c>
      <c r="I760" s="2">
        <v>0</v>
      </c>
      <c r="J760" s="2">
        <v>0</v>
      </c>
      <c r="K760" s="2">
        <v>0</v>
      </c>
    </row>
    <row r="761" spans="1:11">
      <c r="A761" t="s">
        <v>851</v>
      </c>
      <c r="B761" t="s">
        <v>852</v>
      </c>
      <c r="C761" t="s">
        <v>12</v>
      </c>
      <c r="D761" s="2">
        <v>0</v>
      </c>
      <c r="E761" s="2">
        <v>37.46</v>
      </c>
      <c r="F761" s="2">
        <v>0</v>
      </c>
      <c r="G761" s="2">
        <v>0</v>
      </c>
      <c r="H761" s="2">
        <v>0</v>
      </c>
      <c r="I761" s="2">
        <v>37.46</v>
      </c>
      <c r="J761" s="2">
        <v>0</v>
      </c>
      <c r="K761" s="2">
        <v>0</v>
      </c>
    </row>
    <row r="762" spans="1:11">
      <c r="A762" t="s">
        <v>822</v>
      </c>
      <c r="B762" t="s">
        <v>853</v>
      </c>
      <c r="C762" t="s">
        <v>12</v>
      </c>
      <c r="D762" s="2">
        <v>0</v>
      </c>
      <c r="E762" s="2">
        <v>142.35</v>
      </c>
      <c r="F762" s="2">
        <v>0</v>
      </c>
      <c r="G762" s="2">
        <v>0</v>
      </c>
      <c r="H762" s="2">
        <v>0</v>
      </c>
      <c r="I762" s="2">
        <v>142.35</v>
      </c>
      <c r="J762" s="2">
        <v>0</v>
      </c>
      <c r="K762" s="2">
        <v>0</v>
      </c>
    </row>
    <row r="763" spans="1:11">
      <c r="A763" t="s">
        <v>854</v>
      </c>
      <c r="B763" t="s">
        <v>855</v>
      </c>
      <c r="C763" t="s">
        <v>12</v>
      </c>
      <c r="D763" s="2">
        <v>0</v>
      </c>
      <c r="E763" s="2">
        <v>140.35</v>
      </c>
      <c r="F763" s="2">
        <v>0</v>
      </c>
      <c r="G763" s="2">
        <v>0</v>
      </c>
      <c r="H763" s="2">
        <v>0</v>
      </c>
      <c r="I763" s="2">
        <v>140.35</v>
      </c>
      <c r="J763" s="2">
        <v>0</v>
      </c>
      <c r="K763" s="2">
        <v>0</v>
      </c>
    </row>
    <row r="764" spans="1:11">
      <c r="A764" t="s">
        <v>856</v>
      </c>
      <c r="B764" t="s">
        <v>6763</v>
      </c>
      <c r="C764" t="s">
        <v>12</v>
      </c>
      <c r="D764" s="2">
        <v>0</v>
      </c>
      <c r="E764" s="2">
        <v>0</v>
      </c>
      <c r="F764" s="2">
        <v>0</v>
      </c>
      <c r="G764" s="2">
        <v>-107.53</v>
      </c>
      <c r="H764" s="2">
        <v>0</v>
      </c>
      <c r="I764" s="2">
        <v>107.53</v>
      </c>
      <c r="J764" s="2">
        <v>0</v>
      </c>
      <c r="K764" s="2">
        <v>0</v>
      </c>
    </row>
    <row r="765" spans="1:11">
      <c r="A765" t="s">
        <v>857</v>
      </c>
      <c r="B765" t="s">
        <v>6764</v>
      </c>
      <c r="C765" t="s">
        <v>12</v>
      </c>
      <c r="D765" s="2">
        <v>0</v>
      </c>
      <c r="E765" s="2">
        <v>234.03</v>
      </c>
      <c r="F765" s="2">
        <v>0</v>
      </c>
      <c r="G765" s="2">
        <v>0</v>
      </c>
      <c r="H765" s="2">
        <v>0</v>
      </c>
      <c r="I765" s="2">
        <v>234.03</v>
      </c>
      <c r="J765" s="2">
        <v>0</v>
      </c>
      <c r="K765" s="2">
        <v>0</v>
      </c>
    </row>
    <row r="766" spans="1:11">
      <c r="A766" t="s">
        <v>858</v>
      </c>
      <c r="B766" t="s">
        <v>6765</v>
      </c>
      <c r="C766" t="s">
        <v>12</v>
      </c>
      <c r="D766" s="2">
        <v>0</v>
      </c>
      <c r="E766" s="2">
        <v>0</v>
      </c>
      <c r="F766" s="2">
        <v>0</v>
      </c>
      <c r="G766" s="2">
        <v>-234.03</v>
      </c>
      <c r="H766" s="2">
        <v>0</v>
      </c>
      <c r="I766" s="2">
        <v>234.03</v>
      </c>
      <c r="J766" s="2">
        <v>0</v>
      </c>
      <c r="K766" s="2">
        <v>0</v>
      </c>
    </row>
    <row r="767" spans="1:11">
      <c r="A767" t="s">
        <v>859</v>
      </c>
      <c r="B767" t="s">
        <v>6766</v>
      </c>
      <c r="C767" t="s">
        <v>12</v>
      </c>
      <c r="D767" s="2">
        <v>0</v>
      </c>
      <c r="E767" s="2">
        <v>0</v>
      </c>
      <c r="F767" s="2">
        <v>0</v>
      </c>
      <c r="G767" s="2">
        <v>-234.03</v>
      </c>
      <c r="H767" s="2">
        <v>0</v>
      </c>
      <c r="I767" s="2">
        <v>234.03</v>
      </c>
      <c r="J767" s="2">
        <v>0</v>
      </c>
      <c r="K767" s="2">
        <v>0</v>
      </c>
    </row>
    <row r="768" spans="1:11">
      <c r="A768" t="s">
        <v>860</v>
      </c>
      <c r="B768" t="s">
        <v>6767</v>
      </c>
      <c r="C768" t="s">
        <v>12</v>
      </c>
      <c r="D768" s="2">
        <v>0</v>
      </c>
      <c r="E768" s="2">
        <v>0</v>
      </c>
      <c r="F768" s="2">
        <v>0</v>
      </c>
      <c r="G768" s="2">
        <v>-290.95</v>
      </c>
      <c r="H768" s="2">
        <v>0</v>
      </c>
      <c r="I768" s="2">
        <v>290.95</v>
      </c>
      <c r="J768" s="2">
        <v>0</v>
      </c>
      <c r="K768" s="2">
        <v>0</v>
      </c>
    </row>
    <row r="769" spans="1:11">
      <c r="A769" t="s">
        <v>861</v>
      </c>
      <c r="B769" t="s">
        <v>6768</v>
      </c>
      <c r="C769" t="s">
        <v>12</v>
      </c>
      <c r="D769" s="2">
        <v>0</v>
      </c>
      <c r="E769" s="2">
        <v>259.33</v>
      </c>
      <c r="F769" s="2">
        <v>0</v>
      </c>
      <c r="G769" s="2">
        <v>0</v>
      </c>
      <c r="H769" s="2">
        <v>0</v>
      </c>
      <c r="I769" s="2">
        <v>259.33</v>
      </c>
      <c r="J769" s="2">
        <v>0</v>
      </c>
      <c r="K769" s="2">
        <v>0</v>
      </c>
    </row>
    <row r="770" spans="1:11">
      <c r="A770" t="s">
        <v>862</v>
      </c>
      <c r="B770" t="s">
        <v>6769</v>
      </c>
      <c r="C770" t="s">
        <v>12</v>
      </c>
      <c r="D770" s="2">
        <v>0</v>
      </c>
      <c r="E770" s="2">
        <v>0</v>
      </c>
      <c r="F770" s="2">
        <v>0</v>
      </c>
      <c r="G770" s="2">
        <v>-335.23</v>
      </c>
      <c r="H770" s="2">
        <v>0</v>
      </c>
      <c r="I770" s="2">
        <v>335.23</v>
      </c>
      <c r="J770" s="2">
        <v>0</v>
      </c>
      <c r="K770" s="2">
        <v>0</v>
      </c>
    </row>
    <row r="771" spans="1:11">
      <c r="A771" t="s">
        <v>863</v>
      </c>
      <c r="B771" t="s">
        <v>6770</v>
      </c>
      <c r="C771" t="s">
        <v>12</v>
      </c>
      <c r="D771" s="2">
        <v>0</v>
      </c>
      <c r="E771" s="2">
        <v>0</v>
      </c>
      <c r="F771" s="2">
        <v>0</v>
      </c>
      <c r="G771" s="2">
        <v>-339.53</v>
      </c>
      <c r="H771" s="2">
        <v>0</v>
      </c>
      <c r="I771" s="2">
        <v>339.53</v>
      </c>
      <c r="J771" s="2">
        <v>0</v>
      </c>
      <c r="K771" s="2">
        <v>0</v>
      </c>
    </row>
    <row r="772" spans="1:11">
      <c r="A772" t="s">
        <v>864</v>
      </c>
      <c r="B772" t="s">
        <v>865</v>
      </c>
      <c r="C772" t="s">
        <v>12</v>
      </c>
      <c r="D772" s="2">
        <v>0</v>
      </c>
      <c r="E772" s="2">
        <v>85.72</v>
      </c>
      <c r="F772" s="2">
        <v>0</v>
      </c>
      <c r="G772" s="2">
        <v>0</v>
      </c>
      <c r="H772" s="2">
        <v>85.72</v>
      </c>
      <c r="I772" s="2">
        <v>0</v>
      </c>
      <c r="J772" s="2">
        <v>0</v>
      </c>
      <c r="K772" s="2">
        <v>0</v>
      </c>
    </row>
    <row r="773" spans="1:11">
      <c r="A773" t="s">
        <v>866</v>
      </c>
      <c r="B773" t="s">
        <v>6771</v>
      </c>
      <c r="C773" t="s">
        <v>12</v>
      </c>
      <c r="D773" s="2">
        <v>0</v>
      </c>
      <c r="E773" s="2">
        <v>314.61</v>
      </c>
      <c r="F773" s="2">
        <v>0</v>
      </c>
      <c r="G773" s="2">
        <v>0</v>
      </c>
      <c r="H773" s="2">
        <v>314.61</v>
      </c>
      <c r="I773" s="2">
        <v>0</v>
      </c>
      <c r="J773" s="2">
        <v>0</v>
      </c>
      <c r="K773" s="2">
        <v>0</v>
      </c>
    </row>
    <row r="774" spans="1:11">
      <c r="A774" t="s">
        <v>867</v>
      </c>
      <c r="B774" t="s">
        <v>868</v>
      </c>
      <c r="C774" t="s">
        <v>12</v>
      </c>
      <c r="D774" s="2">
        <v>0</v>
      </c>
      <c r="E774" s="2">
        <v>427.05</v>
      </c>
      <c r="F774" s="2">
        <v>0</v>
      </c>
      <c r="G774" s="2">
        <v>0</v>
      </c>
      <c r="H774" s="2">
        <v>0</v>
      </c>
      <c r="I774" s="2">
        <v>427.05</v>
      </c>
      <c r="J774" s="2">
        <v>0</v>
      </c>
      <c r="K774" s="2">
        <v>0</v>
      </c>
    </row>
    <row r="775" spans="1:11">
      <c r="A775" t="s">
        <v>867</v>
      </c>
      <c r="B775" t="s">
        <v>868</v>
      </c>
      <c r="C775" t="s">
        <v>12</v>
      </c>
      <c r="D775" s="2">
        <v>0</v>
      </c>
      <c r="E775" s="2">
        <v>671.5</v>
      </c>
      <c r="F775" s="2">
        <v>0</v>
      </c>
      <c r="G775" s="2">
        <v>0</v>
      </c>
      <c r="H775" s="2">
        <v>0</v>
      </c>
      <c r="I775" s="2">
        <v>671.5</v>
      </c>
      <c r="J775" s="2">
        <v>0</v>
      </c>
      <c r="K775" s="2">
        <v>0</v>
      </c>
    </row>
    <row r="776" spans="1:11">
      <c r="A776" t="s">
        <v>867</v>
      </c>
      <c r="B776" t="s">
        <v>868</v>
      </c>
      <c r="C776" t="s">
        <v>12</v>
      </c>
      <c r="D776" s="2">
        <v>0</v>
      </c>
      <c r="E776" s="2">
        <v>258.83</v>
      </c>
      <c r="F776" s="2">
        <v>0</v>
      </c>
      <c r="G776" s="2">
        <v>0</v>
      </c>
      <c r="H776" s="2">
        <v>0</v>
      </c>
      <c r="I776" s="2">
        <v>258.83</v>
      </c>
      <c r="J776" s="2">
        <v>0</v>
      </c>
      <c r="K776" s="2">
        <v>0</v>
      </c>
    </row>
    <row r="777" spans="1:11">
      <c r="A777" t="s">
        <v>869</v>
      </c>
      <c r="B777" t="s">
        <v>870</v>
      </c>
      <c r="C777" t="s">
        <v>12</v>
      </c>
      <c r="D777" s="2">
        <v>0</v>
      </c>
      <c r="E777" s="2">
        <v>199.38</v>
      </c>
      <c r="F777" s="2">
        <v>0</v>
      </c>
      <c r="G777" s="2">
        <v>199.38</v>
      </c>
      <c r="H777" s="2">
        <v>0</v>
      </c>
      <c r="I777" s="2">
        <v>0</v>
      </c>
      <c r="J777" s="2">
        <v>0</v>
      </c>
      <c r="K777" s="2">
        <v>0</v>
      </c>
    </row>
    <row r="778" spans="1:11">
      <c r="A778" t="s">
        <v>871</v>
      </c>
      <c r="B778" t="s">
        <v>872</v>
      </c>
      <c r="C778" t="s">
        <v>12</v>
      </c>
      <c r="D778" s="2">
        <v>0</v>
      </c>
      <c r="E778" s="2">
        <v>-200.83</v>
      </c>
      <c r="F778" s="2">
        <v>0</v>
      </c>
      <c r="G778" s="2">
        <v>-200.83</v>
      </c>
      <c r="H778" s="2">
        <v>0</v>
      </c>
      <c r="I778" s="2">
        <v>0</v>
      </c>
      <c r="J778" s="2">
        <v>0</v>
      </c>
      <c r="K778" s="2">
        <v>0</v>
      </c>
    </row>
    <row r="779" spans="1:11">
      <c r="A779" t="s">
        <v>873</v>
      </c>
      <c r="B779" t="s">
        <v>874</v>
      </c>
      <c r="C779" t="s">
        <v>12</v>
      </c>
      <c r="D779" s="2">
        <v>0</v>
      </c>
      <c r="E779" s="2">
        <v>245.4</v>
      </c>
      <c r="F779" s="2">
        <v>0</v>
      </c>
      <c r="G779" s="2">
        <v>245.4</v>
      </c>
      <c r="H779" s="2">
        <v>0</v>
      </c>
      <c r="I779" s="2">
        <v>0</v>
      </c>
      <c r="J779" s="2">
        <v>0</v>
      </c>
      <c r="K779" s="2">
        <v>0</v>
      </c>
    </row>
    <row r="780" spans="1:11">
      <c r="A780" t="s">
        <v>875</v>
      </c>
      <c r="B780" t="s">
        <v>876</v>
      </c>
      <c r="C780" t="s">
        <v>12</v>
      </c>
      <c r="D780" s="2">
        <v>0</v>
      </c>
      <c r="E780" s="2">
        <v>810.83</v>
      </c>
      <c r="F780" s="2">
        <v>0</v>
      </c>
      <c r="G780" s="2">
        <v>810.83</v>
      </c>
      <c r="H780" s="2">
        <v>0</v>
      </c>
      <c r="I780" s="2">
        <v>0</v>
      </c>
      <c r="J780" s="2">
        <v>0</v>
      </c>
      <c r="K780" s="2">
        <v>0</v>
      </c>
    </row>
    <row r="781" spans="1:11">
      <c r="A781" t="s">
        <v>875</v>
      </c>
      <c r="B781" t="s">
        <v>876</v>
      </c>
      <c r="C781" t="s">
        <v>12</v>
      </c>
      <c r="D781" s="2">
        <v>0</v>
      </c>
      <c r="E781" s="2">
        <v>1069.7</v>
      </c>
      <c r="F781" s="2">
        <v>0</v>
      </c>
      <c r="G781" s="2">
        <v>0</v>
      </c>
      <c r="H781" s="2">
        <v>1069.7</v>
      </c>
      <c r="I781" s="2">
        <v>0</v>
      </c>
      <c r="J781" s="2">
        <v>0</v>
      </c>
      <c r="K781" s="2">
        <v>0</v>
      </c>
    </row>
    <row r="782" spans="1:11">
      <c r="A782" t="s">
        <v>875</v>
      </c>
      <c r="B782" t="s">
        <v>876</v>
      </c>
      <c r="C782" t="s">
        <v>12</v>
      </c>
      <c r="D782" s="2">
        <v>0</v>
      </c>
      <c r="E782" s="2">
        <v>996.45</v>
      </c>
      <c r="F782" s="2">
        <v>0</v>
      </c>
      <c r="G782" s="2">
        <v>0</v>
      </c>
      <c r="H782" s="2">
        <v>0</v>
      </c>
      <c r="I782" s="2">
        <v>996.45</v>
      </c>
      <c r="J782" s="2">
        <v>0</v>
      </c>
      <c r="K782" s="2">
        <v>0</v>
      </c>
    </row>
    <row r="783" spans="1:11">
      <c r="A783" t="s">
        <v>877</v>
      </c>
      <c r="B783" t="s">
        <v>878</v>
      </c>
      <c r="C783" t="s">
        <v>12</v>
      </c>
      <c r="D783" s="2">
        <v>0</v>
      </c>
      <c r="E783" s="2">
        <v>84.39</v>
      </c>
      <c r="F783" s="2">
        <v>0</v>
      </c>
      <c r="G783" s="2">
        <v>0</v>
      </c>
      <c r="H783" s="2">
        <v>84.39</v>
      </c>
      <c r="I783" s="2">
        <v>0</v>
      </c>
      <c r="J783" s="2">
        <v>0</v>
      </c>
      <c r="K783" s="2">
        <v>0</v>
      </c>
    </row>
    <row r="784" spans="1:11">
      <c r="A784" t="s">
        <v>877</v>
      </c>
      <c r="B784" t="s">
        <v>878</v>
      </c>
      <c r="C784" t="s">
        <v>12</v>
      </c>
      <c r="D784" s="2">
        <v>0</v>
      </c>
      <c r="E784" s="2">
        <v>1784.85</v>
      </c>
      <c r="F784" s="2">
        <v>0</v>
      </c>
      <c r="G784" s="2">
        <v>0</v>
      </c>
      <c r="H784" s="2">
        <v>1784.85</v>
      </c>
      <c r="I784" s="2">
        <v>0</v>
      </c>
      <c r="J784" s="2">
        <v>0</v>
      </c>
      <c r="K784" s="2">
        <v>0</v>
      </c>
    </row>
    <row r="785" spans="1:11">
      <c r="A785" t="s">
        <v>877</v>
      </c>
      <c r="B785" t="s">
        <v>878</v>
      </c>
      <c r="C785" t="s">
        <v>12</v>
      </c>
      <c r="D785" s="2">
        <v>0</v>
      </c>
      <c r="E785" s="2">
        <v>2203.8000000000002</v>
      </c>
      <c r="F785" s="2">
        <v>0</v>
      </c>
      <c r="G785" s="2">
        <v>0</v>
      </c>
      <c r="H785" s="2">
        <v>2203.8000000000002</v>
      </c>
      <c r="I785" s="2">
        <v>0</v>
      </c>
      <c r="J785" s="2">
        <v>0</v>
      </c>
      <c r="K785" s="2">
        <v>0</v>
      </c>
    </row>
    <row r="786" spans="1:11">
      <c r="A786" t="s">
        <v>877</v>
      </c>
      <c r="B786" t="s">
        <v>878</v>
      </c>
      <c r="C786" t="s">
        <v>12</v>
      </c>
      <c r="D786" s="2">
        <v>0</v>
      </c>
      <c r="E786" s="2">
        <v>1728.13</v>
      </c>
      <c r="F786" s="2">
        <v>0</v>
      </c>
      <c r="G786" s="2">
        <v>0</v>
      </c>
      <c r="H786" s="2">
        <v>0</v>
      </c>
      <c r="I786" s="2">
        <v>1728.13</v>
      </c>
      <c r="J786" s="2">
        <v>0</v>
      </c>
      <c r="K786" s="2">
        <v>0</v>
      </c>
    </row>
    <row r="787" spans="1:11">
      <c r="A787" t="s">
        <v>879</v>
      </c>
      <c r="B787" t="s">
        <v>6772</v>
      </c>
      <c r="C787" t="s">
        <v>12</v>
      </c>
      <c r="D787" s="2">
        <v>0</v>
      </c>
      <c r="E787" s="2">
        <v>313.58999999999997</v>
      </c>
      <c r="F787" s="2">
        <v>0</v>
      </c>
      <c r="G787" s="2">
        <v>0</v>
      </c>
      <c r="H787" s="2">
        <v>313.58999999999997</v>
      </c>
      <c r="I787" s="2">
        <v>0</v>
      </c>
      <c r="J787" s="2">
        <v>0</v>
      </c>
      <c r="K787" s="2">
        <v>0</v>
      </c>
    </row>
    <row r="788" spans="1:11">
      <c r="A788" t="s">
        <v>880</v>
      </c>
      <c r="B788" t="s">
        <v>881</v>
      </c>
      <c r="C788" t="s">
        <v>12</v>
      </c>
      <c r="D788" s="2">
        <v>0</v>
      </c>
      <c r="E788" s="2">
        <v>53.5</v>
      </c>
      <c r="F788" s="2">
        <v>0</v>
      </c>
      <c r="G788" s="2">
        <v>0</v>
      </c>
      <c r="H788" s="2">
        <v>0</v>
      </c>
      <c r="I788" s="2">
        <v>53.5</v>
      </c>
      <c r="J788" s="2">
        <v>0</v>
      </c>
      <c r="K788" s="2">
        <v>0</v>
      </c>
    </row>
    <row r="789" spans="1:11">
      <c r="A789" t="s">
        <v>882</v>
      </c>
      <c r="B789" t="s">
        <v>883</v>
      </c>
      <c r="C789" t="s">
        <v>12</v>
      </c>
      <c r="D789" s="2">
        <v>0</v>
      </c>
      <c r="E789" s="2">
        <v>-284.24</v>
      </c>
      <c r="F789" s="2">
        <v>0</v>
      </c>
      <c r="G789" s="2">
        <v>-284.24</v>
      </c>
      <c r="H789" s="2">
        <v>0</v>
      </c>
      <c r="I789" s="2">
        <v>0</v>
      </c>
      <c r="J789" s="2">
        <v>0</v>
      </c>
      <c r="K789" s="2">
        <v>0</v>
      </c>
    </row>
    <row r="790" spans="1:11">
      <c r="A790" t="s">
        <v>884</v>
      </c>
      <c r="B790" t="s">
        <v>885</v>
      </c>
      <c r="C790" t="s">
        <v>12</v>
      </c>
      <c r="D790" s="2">
        <v>0</v>
      </c>
      <c r="E790" s="2">
        <v>167.31</v>
      </c>
      <c r="F790" s="2">
        <v>0</v>
      </c>
      <c r="G790" s="2">
        <v>0</v>
      </c>
      <c r="H790" s="2">
        <v>0</v>
      </c>
      <c r="I790" s="2">
        <v>167.31</v>
      </c>
      <c r="J790" s="2">
        <v>0</v>
      </c>
      <c r="K790" s="2">
        <v>0</v>
      </c>
    </row>
    <row r="791" spans="1:11">
      <c r="A791" t="s">
        <v>886</v>
      </c>
      <c r="B791" t="s">
        <v>887</v>
      </c>
      <c r="C791" t="s">
        <v>12</v>
      </c>
      <c r="D791" s="2">
        <v>0</v>
      </c>
      <c r="E791" s="2">
        <v>371.5</v>
      </c>
      <c r="F791" s="2">
        <v>0</v>
      </c>
      <c r="G791" s="2">
        <v>0</v>
      </c>
      <c r="H791" s="2">
        <v>371.5</v>
      </c>
      <c r="I791" s="2">
        <v>0</v>
      </c>
      <c r="J791" s="2">
        <v>0</v>
      </c>
      <c r="K791" s="2">
        <v>0</v>
      </c>
    </row>
    <row r="792" spans="1:11">
      <c r="A792" t="s">
        <v>886</v>
      </c>
      <c r="B792" t="s">
        <v>887</v>
      </c>
      <c r="C792" t="s">
        <v>12</v>
      </c>
      <c r="D792" s="2">
        <v>0</v>
      </c>
      <c r="E792" s="2">
        <v>344.93</v>
      </c>
      <c r="F792" s="2">
        <v>0</v>
      </c>
      <c r="G792" s="2">
        <v>0</v>
      </c>
      <c r="H792" s="2">
        <v>344.93</v>
      </c>
      <c r="I792" s="2">
        <v>0</v>
      </c>
      <c r="J792" s="2">
        <v>0</v>
      </c>
      <c r="K792" s="2">
        <v>0</v>
      </c>
    </row>
    <row r="793" spans="1:11">
      <c r="A793" t="s">
        <v>888</v>
      </c>
      <c r="B793" t="s">
        <v>889</v>
      </c>
      <c r="C793" t="s">
        <v>12</v>
      </c>
      <c r="D793" s="2">
        <v>0</v>
      </c>
      <c r="E793" s="2">
        <v>82.75</v>
      </c>
      <c r="F793" s="2">
        <v>0</v>
      </c>
      <c r="G793" s="2">
        <v>0</v>
      </c>
      <c r="H793" s="2">
        <v>82.75</v>
      </c>
      <c r="I793" s="2">
        <v>0</v>
      </c>
      <c r="J793" s="2">
        <v>0</v>
      </c>
      <c r="K793" s="2">
        <v>0</v>
      </c>
    </row>
    <row r="794" spans="1:11">
      <c r="A794" t="s">
        <v>888</v>
      </c>
      <c r="B794" t="s">
        <v>889</v>
      </c>
      <c r="C794" t="s">
        <v>12</v>
      </c>
      <c r="D794" s="2">
        <v>0</v>
      </c>
      <c r="E794" s="2">
        <v>71.180000000000007</v>
      </c>
      <c r="F794" s="2">
        <v>0</v>
      </c>
      <c r="G794" s="2">
        <v>0</v>
      </c>
      <c r="H794" s="2">
        <v>71.180000000000007</v>
      </c>
      <c r="I794" s="2">
        <v>0</v>
      </c>
      <c r="J794" s="2">
        <v>0</v>
      </c>
      <c r="K794" s="2">
        <v>0</v>
      </c>
    </row>
    <row r="795" spans="1:11">
      <c r="A795" t="s">
        <v>890</v>
      </c>
      <c r="B795" t="s">
        <v>891</v>
      </c>
      <c r="C795" t="s">
        <v>12</v>
      </c>
      <c r="D795" s="2">
        <v>0</v>
      </c>
      <c r="E795" s="2">
        <v>-313.81</v>
      </c>
      <c r="F795" s="2">
        <v>0</v>
      </c>
      <c r="G795" s="2">
        <v>-313.81</v>
      </c>
      <c r="H795" s="2">
        <v>0</v>
      </c>
      <c r="I795" s="2">
        <v>0</v>
      </c>
      <c r="J795" s="2">
        <v>0</v>
      </c>
      <c r="K795" s="2">
        <v>0</v>
      </c>
    </row>
    <row r="796" spans="1:11">
      <c r="A796" t="s">
        <v>848</v>
      </c>
      <c r="B796" t="s">
        <v>6773</v>
      </c>
      <c r="C796" t="s">
        <v>12</v>
      </c>
      <c r="D796" s="2">
        <v>0</v>
      </c>
      <c r="E796" s="2">
        <v>7690.53</v>
      </c>
      <c r="F796" s="2">
        <v>0</v>
      </c>
      <c r="G796" s="2">
        <v>0</v>
      </c>
      <c r="H796" s="2">
        <v>0</v>
      </c>
      <c r="I796" s="2">
        <v>7690.53</v>
      </c>
      <c r="J796" s="2">
        <v>0</v>
      </c>
      <c r="K796" s="2">
        <v>0</v>
      </c>
    </row>
    <row r="797" spans="1:11">
      <c r="A797" t="s">
        <v>892</v>
      </c>
      <c r="B797" t="s">
        <v>893</v>
      </c>
      <c r="C797" t="s">
        <v>12</v>
      </c>
      <c r="D797" s="2">
        <v>0</v>
      </c>
      <c r="E797" s="2">
        <v>391.91</v>
      </c>
      <c r="F797" s="2">
        <v>0</v>
      </c>
      <c r="G797" s="2">
        <v>391.91</v>
      </c>
      <c r="H797" s="2">
        <v>0</v>
      </c>
      <c r="I797" s="2">
        <v>0</v>
      </c>
      <c r="J797" s="2">
        <v>0</v>
      </c>
      <c r="K797" s="2">
        <v>0</v>
      </c>
    </row>
    <row r="798" spans="1:11">
      <c r="A798" t="s">
        <v>892</v>
      </c>
      <c r="B798" t="s">
        <v>893</v>
      </c>
      <c r="C798" t="s">
        <v>12</v>
      </c>
      <c r="D798" s="2">
        <v>0</v>
      </c>
      <c r="E798" s="2">
        <v>-391.91</v>
      </c>
      <c r="F798" s="2">
        <v>0</v>
      </c>
      <c r="G798" s="2">
        <v>-391.91</v>
      </c>
      <c r="H798" s="2">
        <v>0</v>
      </c>
      <c r="I798" s="2">
        <v>0</v>
      </c>
      <c r="J798" s="2">
        <v>0</v>
      </c>
      <c r="K798" s="2">
        <v>0</v>
      </c>
    </row>
    <row r="799" spans="1:11">
      <c r="A799" t="s">
        <v>894</v>
      </c>
      <c r="B799" t="s">
        <v>895</v>
      </c>
      <c r="C799" t="s">
        <v>12</v>
      </c>
      <c r="D799" s="2">
        <v>0</v>
      </c>
      <c r="E799" s="2">
        <v>208.15</v>
      </c>
      <c r="F799" s="2">
        <v>0</v>
      </c>
      <c r="G799" s="2">
        <v>208.15</v>
      </c>
      <c r="H799" s="2">
        <v>0</v>
      </c>
      <c r="I799" s="2">
        <v>0</v>
      </c>
      <c r="J799" s="2">
        <v>0</v>
      </c>
      <c r="K799" s="2">
        <v>0</v>
      </c>
    </row>
    <row r="800" spans="1:11">
      <c r="A800" t="s">
        <v>896</v>
      </c>
      <c r="B800" t="s">
        <v>897</v>
      </c>
      <c r="C800" t="s">
        <v>12</v>
      </c>
      <c r="D800" s="2">
        <v>0</v>
      </c>
      <c r="E800" s="2">
        <v>335.9</v>
      </c>
      <c r="F800" s="2">
        <v>0</v>
      </c>
      <c r="G800" s="2">
        <v>335.9</v>
      </c>
      <c r="H800" s="2">
        <v>0</v>
      </c>
      <c r="I800" s="2">
        <v>0</v>
      </c>
      <c r="J800" s="2">
        <v>0</v>
      </c>
      <c r="K800" s="2">
        <v>0</v>
      </c>
    </row>
    <row r="801" spans="1:11">
      <c r="A801" t="s">
        <v>898</v>
      </c>
      <c r="B801" t="s">
        <v>899</v>
      </c>
      <c r="C801" t="s">
        <v>12</v>
      </c>
      <c r="D801" s="2">
        <v>0</v>
      </c>
      <c r="E801" s="2">
        <v>-299.08999999999997</v>
      </c>
      <c r="F801" s="2">
        <v>0</v>
      </c>
      <c r="G801" s="2">
        <v>-299.08999999999997</v>
      </c>
      <c r="H801" s="2">
        <v>0</v>
      </c>
      <c r="I801" s="2">
        <v>0</v>
      </c>
      <c r="J801" s="2">
        <v>0</v>
      </c>
      <c r="K801" s="2">
        <v>0</v>
      </c>
    </row>
    <row r="802" spans="1:11">
      <c r="A802" t="s">
        <v>900</v>
      </c>
      <c r="B802" t="s">
        <v>901</v>
      </c>
      <c r="C802" t="s">
        <v>12</v>
      </c>
      <c r="D802" s="2">
        <v>0</v>
      </c>
      <c r="E802" s="2">
        <v>301.85000000000002</v>
      </c>
      <c r="F802" s="2">
        <v>0</v>
      </c>
      <c r="G802" s="2">
        <v>301.85000000000002</v>
      </c>
      <c r="H802" s="2">
        <v>0</v>
      </c>
      <c r="I802" s="2">
        <v>0</v>
      </c>
      <c r="J802" s="2">
        <v>0</v>
      </c>
      <c r="K802" s="2">
        <v>0</v>
      </c>
    </row>
    <row r="803" spans="1:11">
      <c r="A803" t="s">
        <v>902</v>
      </c>
      <c r="B803" t="s">
        <v>903</v>
      </c>
      <c r="C803" t="s">
        <v>12</v>
      </c>
      <c r="D803" s="2">
        <v>0</v>
      </c>
      <c r="E803" s="2">
        <v>254.71</v>
      </c>
      <c r="F803" s="2">
        <v>0</v>
      </c>
      <c r="G803" s="2">
        <v>254.71</v>
      </c>
      <c r="H803" s="2">
        <v>0</v>
      </c>
      <c r="I803" s="2">
        <v>0</v>
      </c>
      <c r="J803" s="2">
        <v>0</v>
      </c>
      <c r="K803" s="2">
        <v>0</v>
      </c>
    </row>
    <row r="804" spans="1:11">
      <c r="A804" t="s">
        <v>904</v>
      </c>
      <c r="B804" t="s">
        <v>905</v>
      </c>
      <c r="C804" t="s">
        <v>12</v>
      </c>
      <c r="D804" s="2">
        <v>0</v>
      </c>
      <c r="E804" s="2">
        <v>244.86</v>
      </c>
      <c r="F804" s="2">
        <v>0</v>
      </c>
      <c r="G804" s="2">
        <v>0</v>
      </c>
      <c r="H804" s="2">
        <v>0</v>
      </c>
      <c r="I804" s="2">
        <v>244.86</v>
      </c>
      <c r="J804" s="2">
        <v>0</v>
      </c>
      <c r="K804" s="2">
        <v>0</v>
      </c>
    </row>
    <row r="805" spans="1:11">
      <c r="A805" t="s">
        <v>906</v>
      </c>
      <c r="B805" t="s">
        <v>907</v>
      </c>
      <c r="C805" t="s">
        <v>12</v>
      </c>
      <c r="D805" s="2">
        <v>0</v>
      </c>
      <c r="E805" s="2">
        <v>244.86</v>
      </c>
      <c r="F805" s="2">
        <v>0</v>
      </c>
      <c r="G805" s="2">
        <v>0</v>
      </c>
      <c r="H805" s="2">
        <v>0</v>
      </c>
      <c r="I805" s="2">
        <v>244.86</v>
      </c>
      <c r="J805" s="2">
        <v>0</v>
      </c>
      <c r="K805" s="2">
        <v>0</v>
      </c>
    </row>
    <row r="806" spans="1:11">
      <c r="A806" t="s">
        <v>908</v>
      </c>
      <c r="B806" t="s">
        <v>909</v>
      </c>
      <c r="C806" t="s">
        <v>12</v>
      </c>
      <c r="D806" s="2">
        <v>0</v>
      </c>
      <c r="E806" s="2">
        <v>244.86</v>
      </c>
      <c r="F806" s="2">
        <v>0</v>
      </c>
      <c r="G806" s="2">
        <v>0</v>
      </c>
      <c r="H806" s="2">
        <v>0</v>
      </c>
      <c r="I806" s="2">
        <v>244.86</v>
      </c>
      <c r="J806" s="2">
        <v>0</v>
      </c>
      <c r="K806" s="2">
        <v>0</v>
      </c>
    </row>
    <row r="807" spans="1:11">
      <c r="A807" t="s">
        <v>910</v>
      </c>
      <c r="B807" t="s">
        <v>911</v>
      </c>
      <c r="C807" t="s">
        <v>12</v>
      </c>
      <c r="D807" s="2">
        <v>0</v>
      </c>
      <c r="E807" s="2">
        <v>267.12</v>
      </c>
      <c r="F807" s="2">
        <v>0</v>
      </c>
      <c r="G807" s="2">
        <v>0</v>
      </c>
      <c r="H807" s="2">
        <v>0</v>
      </c>
      <c r="I807" s="2">
        <v>267.12</v>
      </c>
      <c r="J807" s="2">
        <v>0</v>
      </c>
      <c r="K807" s="2">
        <v>0</v>
      </c>
    </row>
    <row r="808" spans="1:11">
      <c r="A808" t="s">
        <v>912</v>
      </c>
      <c r="B808" t="s">
        <v>6774</v>
      </c>
      <c r="C808" t="s">
        <v>12</v>
      </c>
      <c r="D808" s="2">
        <v>0</v>
      </c>
      <c r="E808" s="2">
        <v>858.67</v>
      </c>
      <c r="F808" s="2">
        <v>0</v>
      </c>
      <c r="G808" s="2">
        <v>0</v>
      </c>
      <c r="H808" s="2">
        <v>0</v>
      </c>
      <c r="I808" s="2">
        <v>858.67</v>
      </c>
      <c r="J808" s="2">
        <v>0</v>
      </c>
      <c r="K808" s="2">
        <v>0</v>
      </c>
    </row>
    <row r="809" spans="1:11">
      <c r="A809" t="s">
        <v>913</v>
      </c>
      <c r="B809" t="s">
        <v>914</v>
      </c>
      <c r="C809" t="s">
        <v>12</v>
      </c>
      <c r="D809" s="2">
        <v>0</v>
      </c>
      <c r="E809" s="2">
        <v>305.52999999999997</v>
      </c>
      <c r="F809" s="2">
        <v>0</v>
      </c>
      <c r="G809" s="2">
        <v>305.52999999999997</v>
      </c>
      <c r="H809" s="2">
        <v>0</v>
      </c>
      <c r="I809" s="2">
        <v>0</v>
      </c>
      <c r="J809" s="2">
        <v>0</v>
      </c>
      <c r="K809" s="2">
        <v>0</v>
      </c>
    </row>
    <row r="810" spans="1:11">
      <c r="A810" t="s">
        <v>915</v>
      </c>
      <c r="B810" t="s">
        <v>916</v>
      </c>
      <c r="C810" t="s">
        <v>12</v>
      </c>
      <c r="D810" s="2">
        <v>0</v>
      </c>
      <c r="E810" s="2">
        <v>308.29000000000002</v>
      </c>
      <c r="F810" s="2">
        <v>0</v>
      </c>
      <c r="G810" s="2">
        <v>308.29000000000002</v>
      </c>
      <c r="H810" s="2">
        <v>0</v>
      </c>
      <c r="I810" s="2">
        <v>0</v>
      </c>
      <c r="J810" s="2">
        <v>0</v>
      </c>
      <c r="K810" s="2">
        <v>0</v>
      </c>
    </row>
    <row r="811" spans="1:11">
      <c r="A811" t="s">
        <v>917</v>
      </c>
      <c r="B811" t="s">
        <v>918</v>
      </c>
      <c r="C811" t="s">
        <v>12</v>
      </c>
      <c r="D811" s="2">
        <v>0</v>
      </c>
      <c r="E811" s="2">
        <v>298.17</v>
      </c>
      <c r="F811" s="2">
        <v>0</v>
      </c>
      <c r="G811" s="2">
        <v>298.17</v>
      </c>
      <c r="H811" s="2">
        <v>0</v>
      </c>
      <c r="I811" s="2">
        <v>0</v>
      </c>
      <c r="J811" s="2">
        <v>0</v>
      </c>
      <c r="K811" s="2">
        <v>0</v>
      </c>
    </row>
    <row r="812" spans="1:11">
      <c r="A812" t="s">
        <v>919</v>
      </c>
      <c r="B812" t="s">
        <v>920</v>
      </c>
      <c r="C812" t="s">
        <v>12</v>
      </c>
      <c r="D812" s="2">
        <v>0</v>
      </c>
      <c r="E812" s="2">
        <v>168.04</v>
      </c>
      <c r="F812" s="2">
        <v>0</v>
      </c>
      <c r="G812" s="2">
        <v>168.04</v>
      </c>
      <c r="H812" s="2">
        <v>0</v>
      </c>
      <c r="I812" s="2">
        <v>0</v>
      </c>
      <c r="J812" s="2">
        <v>0</v>
      </c>
      <c r="K812" s="2">
        <v>0</v>
      </c>
    </row>
    <row r="813" spans="1:11">
      <c r="A813" t="s">
        <v>921</v>
      </c>
      <c r="B813" t="s">
        <v>922</v>
      </c>
      <c r="C813" t="s">
        <v>12</v>
      </c>
      <c r="D813" s="2">
        <v>0</v>
      </c>
      <c r="E813" s="2">
        <v>-268.67</v>
      </c>
      <c r="F813" s="2">
        <v>0</v>
      </c>
      <c r="G813" s="2">
        <v>-268.67</v>
      </c>
      <c r="H813" s="2">
        <v>0</v>
      </c>
      <c r="I813" s="2">
        <v>0</v>
      </c>
      <c r="J813" s="2">
        <v>0</v>
      </c>
      <c r="K813" s="2">
        <v>0</v>
      </c>
    </row>
    <row r="814" spans="1:11">
      <c r="A814" t="s">
        <v>923</v>
      </c>
      <c r="B814" t="s">
        <v>924</v>
      </c>
      <c r="C814" t="s">
        <v>12</v>
      </c>
      <c r="D814" s="2">
        <v>0</v>
      </c>
      <c r="E814" s="2">
        <v>213.87</v>
      </c>
      <c r="F814" s="2">
        <v>0</v>
      </c>
      <c r="G814" s="2">
        <v>0</v>
      </c>
      <c r="H814" s="2">
        <v>213.87</v>
      </c>
      <c r="I814" s="2">
        <v>0</v>
      </c>
      <c r="J814" s="2">
        <v>0</v>
      </c>
      <c r="K814" s="2">
        <v>0</v>
      </c>
    </row>
    <row r="815" spans="1:11">
      <c r="A815" t="s">
        <v>925</v>
      </c>
      <c r="B815" t="s">
        <v>926</v>
      </c>
      <c r="C815" t="s">
        <v>12</v>
      </c>
      <c r="D815" s="2">
        <v>0</v>
      </c>
      <c r="E815" s="2">
        <v>82.75</v>
      </c>
      <c r="F815" s="2">
        <v>0</v>
      </c>
      <c r="G815" s="2">
        <v>0</v>
      </c>
      <c r="H815" s="2">
        <v>82.75</v>
      </c>
      <c r="I815" s="2">
        <v>0</v>
      </c>
      <c r="J815" s="2">
        <v>0</v>
      </c>
      <c r="K815" s="2">
        <v>0</v>
      </c>
    </row>
    <row r="816" spans="1:11">
      <c r="A816" t="s">
        <v>925</v>
      </c>
      <c r="B816" t="s">
        <v>926</v>
      </c>
      <c r="C816" t="s">
        <v>12</v>
      </c>
      <c r="D816" s="2">
        <v>0</v>
      </c>
      <c r="E816" s="2">
        <v>71.180000000000007</v>
      </c>
      <c r="F816" s="2">
        <v>0</v>
      </c>
      <c r="G816" s="2">
        <v>0</v>
      </c>
      <c r="H816" s="2">
        <v>71.180000000000007</v>
      </c>
      <c r="I816" s="2">
        <v>0</v>
      </c>
      <c r="J816" s="2">
        <v>0</v>
      </c>
      <c r="K816" s="2">
        <v>0</v>
      </c>
    </row>
    <row r="817" spans="1:11">
      <c r="A817" t="s">
        <v>927</v>
      </c>
      <c r="B817" t="s">
        <v>928</v>
      </c>
      <c r="C817" t="s">
        <v>12</v>
      </c>
      <c r="D817" s="2">
        <v>0</v>
      </c>
      <c r="E817" s="2">
        <v>100</v>
      </c>
      <c r="F817" s="2">
        <v>0</v>
      </c>
      <c r="G817" s="2">
        <v>0</v>
      </c>
      <c r="H817" s="2">
        <v>100</v>
      </c>
      <c r="I817" s="2">
        <v>0</v>
      </c>
      <c r="J817" s="2">
        <v>0</v>
      </c>
      <c r="K817" s="2">
        <v>0</v>
      </c>
    </row>
    <row r="818" spans="1:11">
      <c r="A818" t="s">
        <v>927</v>
      </c>
      <c r="B818" t="s">
        <v>928</v>
      </c>
      <c r="C818" t="s">
        <v>12</v>
      </c>
      <c r="D818" s="2">
        <v>0</v>
      </c>
      <c r="E818" s="2">
        <v>96.18</v>
      </c>
      <c r="F818" s="2">
        <v>0</v>
      </c>
      <c r="G818" s="2">
        <v>0</v>
      </c>
      <c r="H818" s="2">
        <v>96.18</v>
      </c>
      <c r="I818" s="2">
        <v>0</v>
      </c>
      <c r="J818" s="2">
        <v>0</v>
      </c>
      <c r="K818" s="2">
        <v>0</v>
      </c>
    </row>
    <row r="819" spans="1:11">
      <c r="A819" t="s">
        <v>929</v>
      </c>
      <c r="B819" t="s">
        <v>930</v>
      </c>
      <c r="C819" t="s">
        <v>12</v>
      </c>
      <c r="D819" s="2">
        <v>0</v>
      </c>
      <c r="E819" s="2">
        <v>66.11</v>
      </c>
      <c r="F819" s="2">
        <v>0</v>
      </c>
      <c r="G819" s="2">
        <v>0</v>
      </c>
      <c r="H819" s="2">
        <v>66.11</v>
      </c>
      <c r="I819" s="2">
        <v>0</v>
      </c>
      <c r="J819" s="2">
        <v>0</v>
      </c>
      <c r="K819" s="2">
        <v>0</v>
      </c>
    </row>
    <row r="820" spans="1:11">
      <c r="A820" t="s">
        <v>929</v>
      </c>
      <c r="B820" t="s">
        <v>930</v>
      </c>
      <c r="C820" t="s">
        <v>12</v>
      </c>
      <c r="D820" s="2">
        <v>0</v>
      </c>
      <c r="E820" s="2">
        <v>142.35</v>
      </c>
      <c r="F820" s="2">
        <v>0</v>
      </c>
      <c r="G820" s="2">
        <v>0</v>
      </c>
      <c r="H820" s="2">
        <v>142.35</v>
      </c>
      <c r="I820" s="2">
        <v>0</v>
      </c>
      <c r="J820" s="2">
        <v>0</v>
      </c>
      <c r="K820" s="2">
        <v>0</v>
      </c>
    </row>
    <row r="821" spans="1:11">
      <c r="A821" t="s">
        <v>929</v>
      </c>
      <c r="B821" t="s">
        <v>930</v>
      </c>
      <c r="C821" t="s">
        <v>12</v>
      </c>
      <c r="D821" s="2">
        <v>0</v>
      </c>
      <c r="E821" s="2">
        <v>208.25</v>
      </c>
      <c r="F821" s="2">
        <v>0</v>
      </c>
      <c r="G821" s="2">
        <v>0</v>
      </c>
      <c r="H821" s="2">
        <v>208.25</v>
      </c>
      <c r="I821" s="2">
        <v>0</v>
      </c>
      <c r="J821" s="2">
        <v>0</v>
      </c>
      <c r="K821" s="2">
        <v>0</v>
      </c>
    </row>
    <row r="822" spans="1:11">
      <c r="A822" t="s">
        <v>931</v>
      </c>
      <c r="B822" t="s">
        <v>932</v>
      </c>
      <c r="C822" t="s">
        <v>12</v>
      </c>
      <c r="D822" s="2">
        <v>0</v>
      </c>
      <c r="E822" s="2">
        <v>155</v>
      </c>
      <c r="F822" s="2">
        <v>0</v>
      </c>
      <c r="G822" s="2">
        <v>0</v>
      </c>
      <c r="H822" s="2">
        <v>155</v>
      </c>
      <c r="I822" s="2">
        <v>0</v>
      </c>
      <c r="J822" s="2">
        <v>0</v>
      </c>
      <c r="K822" s="2">
        <v>0</v>
      </c>
    </row>
    <row r="823" spans="1:11">
      <c r="A823" t="s">
        <v>933</v>
      </c>
      <c r="B823" t="s">
        <v>934</v>
      </c>
      <c r="C823" t="s">
        <v>12</v>
      </c>
      <c r="D823" s="2">
        <v>0</v>
      </c>
      <c r="E823" s="2">
        <v>238.53</v>
      </c>
      <c r="F823" s="2">
        <v>0</v>
      </c>
      <c r="G823" s="2">
        <v>0</v>
      </c>
      <c r="H823" s="2">
        <v>238.53</v>
      </c>
      <c r="I823" s="2">
        <v>0</v>
      </c>
      <c r="J823" s="2">
        <v>0</v>
      </c>
      <c r="K823" s="2">
        <v>0</v>
      </c>
    </row>
    <row r="824" spans="1:11">
      <c r="A824" t="s">
        <v>933</v>
      </c>
      <c r="B824" t="s">
        <v>934</v>
      </c>
      <c r="C824" t="s">
        <v>12</v>
      </c>
      <c r="D824" s="2">
        <v>0</v>
      </c>
      <c r="E824" s="2">
        <v>300</v>
      </c>
      <c r="F824" s="2">
        <v>0</v>
      </c>
      <c r="G824" s="2">
        <v>0</v>
      </c>
      <c r="H824" s="2">
        <v>300</v>
      </c>
      <c r="I824" s="2">
        <v>0</v>
      </c>
      <c r="J824" s="2">
        <v>0</v>
      </c>
      <c r="K824" s="2">
        <v>0</v>
      </c>
    </row>
    <row r="825" spans="1:11">
      <c r="A825" t="s">
        <v>935</v>
      </c>
      <c r="B825" t="s">
        <v>936</v>
      </c>
      <c r="C825" t="s">
        <v>12</v>
      </c>
      <c r="D825" s="2">
        <v>0</v>
      </c>
      <c r="E825" s="2">
        <v>82.49</v>
      </c>
      <c r="F825" s="2">
        <v>0</v>
      </c>
      <c r="G825" s="2">
        <v>0</v>
      </c>
      <c r="H825" s="2">
        <v>82.49</v>
      </c>
      <c r="I825" s="2">
        <v>0</v>
      </c>
      <c r="J825" s="2">
        <v>0</v>
      </c>
      <c r="K825" s="2">
        <v>0</v>
      </c>
    </row>
    <row r="826" spans="1:11">
      <c r="A826" t="s">
        <v>937</v>
      </c>
      <c r="B826" t="s">
        <v>938</v>
      </c>
      <c r="C826" t="s">
        <v>12</v>
      </c>
      <c r="D826" s="2">
        <v>0</v>
      </c>
      <c r="E826" s="2">
        <v>663</v>
      </c>
      <c r="F826" s="2">
        <v>0</v>
      </c>
      <c r="G826" s="2">
        <v>0</v>
      </c>
      <c r="H826" s="2">
        <v>663</v>
      </c>
      <c r="I826" s="2">
        <v>0</v>
      </c>
      <c r="J826" s="2">
        <v>0</v>
      </c>
      <c r="K826" s="2">
        <v>0</v>
      </c>
    </row>
    <row r="827" spans="1:11">
      <c r="A827" t="s">
        <v>939</v>
      </c>
      <c r="B827" t="s">
        <v>940</v>
      </c>
      <c r="C827" t="s">
        <v>12</v>
      </c>
      <c r="D827" s="2">
        <v>0</v>
      </c>
      <c r="E827" s="2">
        <v>380.88</v>
      </c>
      <c r="F827" s="2">
        <v>0</v>
      </c>
      <c r="G827" s="2">
        <v>0</v>
      </c>
      <c r="H827" s="2">
        <v>380.88</v>
      </c>
      <c r="I827" s="2">
        <v>0</v>
      </c>
      <c r="J827" s="2">
        <v>0</v>
      </c>
      <c r="K827" s="2">
        <v>0</v>
      </c>
    </row>
    <row r="828" spans="1:11">
      <c r="A828" t="s">
        <v>941</v>
      </c>
      <c r="B828" t="s">
        <v>942</v>
      </c>
      <c r="C828" t="s">
        <v>12</v>
      </c>
      <c r="D828" s="2">
        <v>0</v>
      </c>
      <c r="E828" s="2">
        <v>100</v>
      </c>
      <c r="F828" s="2">
        <v>0</v>
      </c>
      <c r="G828" s="2">
        <v>0</v>
      </c>
      <c r="H828" s="2">
        <v>100</v>
      </c>
      <c r="I828" s="2">
        <v>0</v>
      </c>
      <c r="J828" s="2">
        <v>0</v>
      </c>
      <c r="K828" s="2">
        <v>0</v>
      </c>
    </row>
    <row r="829" spans="1:11">
      <c r="A829" t="s">
        <v>941</v>
      </c>
      <c r="B829" t="s">
        <v>942</v>
      </c>
      <c r="C829" t="s">
        <v>12</v>
      </c>
      <c r="D829" s="2">
        <v>0</v>
      </c>
      <c r="E829" s="2">
        <v>96.18</v>
      </c>
      <c r="F829" s="2">
        <v>0</v>
      </c>
      <c r="G829" s="2">
        <v>0</v>
      </c>
      <c r="H829" s="2">
        <v>96.18</v>
      </c>
      <c r="I829" s="2">
        <v>0</v>
      </c>
      <c r="J829" s="2">
        <v>0</v>
      </c>
      <c r="K829" s="2">
        <v>0</v>
      </c>
    </row>
    <row r="830" spans="1:11">
      <c r="A830" t="s">
        <v>941</v>
      </c>
      <c r="B830" t="s">
        <v>942</v>
      </c>
      <c r="C830" t="s">
        <v>12</v>
      </c>
      <c r="D830" s="2">
        <v>0</v>
      </c>
      <c r="E830" s="2">
        <v>100</v>
      </c>
      <c r="F830" s="2">
        <v>0</v>
      </c>
      <c r="G830" s="2">
        <v>0</v>
      </c>
      <c r="H830" s="2">
        <v>100</v>
      </c>
      <c r="I830" s="2">
        <v>0</v>
      </c>
      <c r="J830" s="2">
        <v>0</v>
      </c>
      <c r="K830" s="2">
        <v>0</v>
      </c>
    </row>
    <row r="831" spans="1:11">
      <c r="A831" t="s">
        <v>941</v>
      </c>
      <c r="B831" t="s">
        <v>942</v>
      </c>
      <c r="C831" t="s">
        <v>12</v>
      </c>
      <c r="D831" s="2">
        <v>0</v>
      </c>
      <c r="E831" s="2">
        <v>-100</v>
      </c>
      <c r="F831" s="2">
        <v>0</v>
      </c>
      <c r="G831" s="2">
        <v>0</v>
      </c>
      <c r="H831" s="2">
        <v>-100</v>
      </c>
      <c r="I831" s="2">
        <v>0</v>
      </c>
      <c r="J831" s="2">
        <v>0</v>
      </c>
      <c r="K831" s="2">
        <v>0</v>
      </c>
    </row>
    <row r="832" spans="1:11">
      <c r="A832" t="s">
        <v>943</v>
      </c>
      <c r="B832" t="s">
        <v>944</v>
      </c>
      <c r="C832" t="s">
        <v>12</v>
      </c>
      <c r="D832" s="2">
        <v>0</v>
      </c>
      <c r="E832" s="2">
        <v>167.35</v>
      </c>
      <c r="F832" s="2">
        <v>0</v>
      </c>
      <c r="G832" s="2">
        <v>0</v>
      </c>
      <c r="H832" s="2">
        <v>167.35</v>
      </c>
      <c r="I832" s="2">
        <v>0</v>
      </c>
      <c r="J832" s="2">
        <v>0</v>
      </c>
      <c r="K832" s="2">
        <v>0</v>
      </c>
    </row>
    <row r="833" spans="1:11">
      <c r="A833" t="s">
        <v>943</v>
      </c>
      <c r="B833" t="s">
        <v>944</v>
      </c>
      <c r="C833" t="s">
        <v>12</v>
      </c>
      <c r="D833" s="2">
        <v>0</v>
      </c>
      <c r="E833" s="2">
        <v>199.99</v>
      </c>
      <c r="F833" s="2">
        <v>0</v>
      </c>
      <c r="G833" s="2">
        <v>0</v>
      </c>
      <c r="H833" s="2">
        <v>199.99</v>
      </c>
      <c r="I833" s="2">
        <v>0</v>
      </c>
      <c r="J833" s="2">
        <v>0</v>
      </c>
      <c r="K833" s="2">
        <v>0</v>
      </c>
    </row>
    <row r="834" spans="1:11">
      <c r="A834" t="s">
        <v>945</v>
      </c>
      <c r="B834" t="s">
        <v>946</v>
      </c>
      <c r="C834" t="s">
        <v>12</v>
      </c>
      <c r="D834" s="2">
        <v>0</v>
      </c>
      <c r="E834" s="2">
        <v>452.05</v>
      </c>
      <c r="F834" s="2">
        <v>0</v>
      </c>
      <c r="G834" s="2">
        <v>0</v>
      </c>
      <c r="H834" s="2">
        <v>452.05</v>
      </c>
      <c r="I834" s="2">
        <v>0</v>
      </c>
      <c r="J834" s="2">
        <v>0</v>
      </c>
      <c r="K834" s="2">
        <v>0</v>
      </c>
    </row>
    <row r="835" spans="1:11">
      <c r="A835" t="s">
        <v>945</v>
      </c>
      <c r="B835" t="s">
        <v>946</v>
      </c>
      <c r="C835" t="s">
        <v>12</v>
      </c>
      <c r="D835" s="2">
        <v>0</v>
      </c>
      <c r="E835" s="2">
        <v>600</v>
      </c>
      <c r="F835" s="2">
        <v>0</v>
      </c>
      <c r="G835" s="2">
        <v>0</v>
      </c>
      <c r="H835" s="2">
        <v>600</v>
      </c>
      <c r="I835" s="2">
        <v>0</v>
      </c>
      <c r="J835" s="2">
        <v>0</v>
      </c>
      <c r="K835" s="2">
        <v>0</v>
      </c>
    </row>
    <row r="836" spans="1:11">
      <c r="A836" t="s">
        <v>945</v>
      </c>
      <c r="B836" t="s">
        <v>946</v>
      </c>
      <c r="C836" t="s">
        <v>12</v>
      </c>
      <c r="D836" s="2">
        <v>0</v>
      </c>
      <c r="E836" s="2">
        <v>45.37</v>
      </c>
      <c r="F836" s="2">
        <v>0</v>
      </c>
      <c r="G836" s="2">
        <v>45.37</v>
      </c>
      <c r="H836" s="2">
        <v>0</v>
      </c>
      <c r="I836" s="2">
        <v>0</v>
      </c>
      <c r="J836" s="2">
        <v>0</v>
      </c>
      <c r="K836" s="2">
        <v>0</v>
      </c>
    </row>
    <row r="837" spans="1:11">
      <c r="A837" t="s">
        <v>947</v>
      </c>
      <c r="B837" t="s">
        <v>948</v>
      </c>
      <c r="C837" t="s">
        <v>12</v>
      </c>
      <c r="D837" s="2">
        <v>0</v>
      </c>
      <c r="E837" s="2">
        <v>276.49</v>
      </c>
      <c r="F837" s="2">
        <v>0</v>
      </c>
      <c r="G837" s="2">
        <v>0</v>
      </c>
      <c r="H837" s="2">
        <v>276.49</v>
      </c>
      <c r="I837" s="2">
        <v>0</v>
      </c>
      <c r="J837" s="2">
        <v>0</v>
      </c>
      <c r="K837" s="2">
        <v>0</v>
      </c>
    </row>
    <row r="838" spans="1:11">
      <c r="A838" t="s">
        <v>947</v>
      </c>
      <c r="B838" t="s">
        <v>948</v>
      </c>
      <c r="C838" t="s">
        <v>12</v>
      </c>
      <c r="D838" s="2">
        <v>0</v>
      </c>
      <c r="E838" s="2">
        <v>473.95</v>
      </c>
      <c r="F838" s="2">
        <v>0</v>
      </c>
      <c r="G838" s="2">
        <v>0</v>
      </c>
      <c r="H838" s="2">
        <v>473.95</v>
      </c>
      <c r="I838" s="2">
        <v>0</v>
      </c>
      <c r="J838" s="2">
        <v>0</v>
      </c>
      <c r="K838" s="2">
        <v>0</v>
      </c>
    </row>
    <row r="839" spans="1:11">
      <c r="A839" t="s">
        <v>949</v>
      </c>
      <c r="B839" t="s">
        <v>950</v>
      </c>
      <c r="C839" t="s">
        <v>12</v>
      </c>
      <c r="D839" s="2">
        <v>0</v>
      </c>
      <c r="E839" s="2">
        <v>800</v>
      </c>
      <c r="F839" s="2">
        <v>0</v>
      </c>
      <c r="G839" s="2">
        <v>0</v>
      </c>
      <c r="H839" s="2">
        <v>800</v>
      </c>
      <c r="I839" s="2">
        <v>0</v>
      </c>
      <c r="J839" s="2">
        <v>0</v>
      </c>
      <c r="K839" s="2">
        <v>0</v>
      </c>
    </row>
    <row r="840" spans="1:11">
      <c r="A840" t="s">
        <v>949</v>
      </c>
      <c r="B840" t="s">
        <v>950</v>
      </c>
      <c r="C840" t="s">
        <v>12</v>
      </c>
      <c r="D840" s="2">
        <v>0</v>
      </c>
      <c r="E840" s="2">
        <v>619.4</v>
      </c>
      <c r="F840" s="2">
        <v>0</v>
      </c>
      <c r="G840" s="2">
        <v>0</v>
      </c>
      <c r="H840" s="2">
        <v>619.4</v>
      </c>
      <c r="I840" s="2">
        <v>0</v>
      </c>
      <c r="J840" s="2">
        <v>0</v>
      </c>
      <c r="K840" s="2">
        <v>0</v>
      </c>
    </row>
    <row r="841" spans="1:11">
      <c r="A841" t="s">
        <v>951</v>
      </c>
      <c r="B841" t="s">
        <v>952</v>
      </c>
      <c r="C841" t="s">
        <v>12</v>
      </c>
      <c r="D841" s="2">
        <v>0</v>
      </c>
      <c r="E841" s="2">
        <v>309.7</v>
      </c>
      <c r="F841" s="2">
        <v>0</v>
      </c>
      <c r="G841" s="2">
        <v>0</v>
      </c>
      <c r="H841" s="2">
        <v>309.7</v>
      </c>
      <c r="I841" s="2">
        <v>0</v>
      </c>
      <c r="J841" s="2">
        <v>0</v>
      </c>
      <c r="K841" s="2">
        <v>0</v>
      </c>
    </row>
    <row r="842" spans="1:11">
      <c r="A842" t="s">
        <v>953</v>
      </c>
      <c r="B842" t="s">
        <v>954</v>
      </c>
      <c r="C842" t="s">
        <v>12</v>
      </c>
      <c r="D842" s="2">
        <v>0</v>
      </c>
      <c r="E842" s="2">
        <v>452.05</v>
      </c>
      <c r="F842" s="2">
        <v>0</v>
      </c>
      <c r="G842" s="2">
        <v>0</v>
      </c>
      <c r="H842" s="2">
        <v>452.05</v>
      </c>
      <c r="I842" s="2">
        <v>0</v>
      </c>
      <c r="J842" s="2">
        <v>0</v>
      </c>
      <c r="K842" s="2">
        <v>0</v>
      </c>
    </row>
    <row r="843" spans="1:11">
      <c r="A843" t="s">
        <v>955</v>
      </c>
      <c r="B843" t="s">
        <v>956</v>
      </c>
      <c r="C843" t="s">
        <v>12</v>
      </c>
      <c r="D843" s="2">
        <v>0</v>
      </c>
      <c r="E843" s="2">
        <v>700.02</v>
      </c>
      <c r="F843" s="2">
        <v>0</v>
      </c>
      <c r="G843" s="2">
        <v>0</v>
      </c>
      <c r="H843" s="2">
        <v>700.02</v>
      </c>
      <c r="I843" s="2">
        <v>0</v>
      </c>
      <c r="J843" s="2">
        <v>0</v>
      </c>
      <c r="K843" s="2">
        <v>0</v>
      </c>
    </row>
    <row r="844" spans="1:11">
      <c r="A844" t="s">
        <v>955</v>
      </c>
      <c r="B844" t="s">
        <v>956</v>
      </c>
      <c r="C844" t="s">
        <v>12</v>
      </c>
      <c r="D844" s="2">
        <v>0</v>
      </c>
      <c r="E844" s="2">
        <v>523.23</v>
      </c>
      <c r="F844" s="2">
        <v>0</v>
      </c>
      <c r="G844" s="2">
        <v>0</v>
      </c>
      <c r="H844" s="2">
        <v>523.23</v>
      </c>
      <c r="I844" s="2">
        <v>0</v>
      </c>
      <c r="J844" s="2">
        <v>0</v>
      </c>
      <c r="K844" s="2">
        <v>0</v>
      </c>
    </row>
    <row r="845" spans="1:11">
      <c r="A845" t="s">
        <v>957</v>
      </c>
      <c r="B845" t="s">
        <v>958</v>
      </c>
      <c r="C845" t="s">
        <v>12</v>
      </c>
      <c r="D845" s="2">
        <v>0</v>
      </c>
      <c r="E845" s="2">
        <v>1049.74</v>
      </c>
      <c r="F845" s="2">
        <v>0</v>
      </c>
      <c r="G845" s="2">
        <v>0</v>
      </c>
      <c r="H845" s="2">
        <v>1049.74</v>
      </c>
      <c r="I845" s="2">
        <v>0</v>
      </c>
      <c r="J845" s="2">
        <v>0</v>
      </c>
      <c r="K845" s="2">
        <v>0</v>
      </c>
    </row>
    <row r="846" spans="1:11">
      <c r="A846" t="s">
        <v>959</v>
      </c>
      <c r="B846" t="s">
        <v>960</v>
      </c>
      <c r="C846" t="s">
        <v>12</v>
      </c>
      <c r="D846" s="2">
        <v>0</v>
      </c>
      <c r="E846" s="2">
        <v>380.88</v>
      </c>
      <c r="F846" s="2">
        <v>0</v>
      </c>
      <c r="G846" s="2">
        <v>0</v>
      </c>
      <c r="H846" s="2">
        <v>380.88</v>
      </c>
      <c r="I846" s="2">
        <v>0</v>
      </c>
      <c r="J846" s="2">
        <v>0</v>
      </c>
      <c r="K846" s="2">
        <v>0</v>
      </c>
    </row>
    <row r="847" spans="1:11">
      <c r="A847" t="s">
        <v>959</v>
      </c>
      <c r="B847" t="s">
        <v>960</v>
      </c>
      <c r="C847" t="s">
        <v>12</v>
      </c>
      <c r="D847" s="2">
        <v>0</v>
      </c>
      <c r="E847" s="2">
        <v>83.57</v>
      </c>
      <c r="F847" s="2">
        <v>0</v>
      </c>
      <c r="G847" s="2">
        <v>0</v>
      </c>
      <c r="H847" s="2">
        <v>83.57</v>
      </c>
      <c r="I847" s="2">
        <v>0</v>
      </c>
      <c r="J847" s="2">
        <v>0</v>
      </c>
      <c r="K847" s="2">
        <v>0</v>
      </c>
    </row>
    <row r="848" spans="1:11">
      <c r="A848" t="s">
        <v>959</v>
      </c>
      <c r="B848" t="s">
        <v>960</v>
      </c>
      <c r="C848" t="s">
        <v>12</v>
      </c>
      <c r="D848" s="2">
        <v>0</v>
      </c>
      <c r="E848" s="2">
        <v>400</v>
      </c>
      <c r="F848" s="2">
        <v>0</v>
      </c>
      <c r="G848" s="2">
        <v>0</v>
      </c>
      <c r="H848" s="2">
        <v>400</v>
      </c>
      <c r="I848" s="2">
        <v>0</v>
      </c>
      <c r="J848" s="2">
        <v>0</v>
      </c>
      <c r="K848" s="2">
        <v>0</v>
      </c>
    </row>
    <row r="849" spans="1:11">
      <c r="A849" t="s">
        <v>959</v>
      </c>
      <c r="B849" t="s">
        <v>960</v>
      </c>
      <c r="C849" t="s">
        <v>12</v>
      </c>
      <c r="D849" s="2">
        <v>0</v>
      </c>
      <c r="E849" s="2">
        <v>-400</v>
      </c>
      <c r="F849" s="2">
        <v>0</v>
      </c>
      <c r="G849" s="2">
        <v>0</v>
      </c>
      <c r="H849" s="2">
        <v>-400</v>
      </c>
      <c r="I849" s="2">
        <v>0</v>
      </c>
      <c r="J849" s="2">
        <v>0</v>
      </c>
      <c r="K849" s="2">
        <v>0</v>
      </c>
    </row>
    <row r="850" spans="1:11">
      <c r="A850" t="s">
        <v>959</v>
      </c>
      <c r="B850" t="s">
        <v>960</v>
      </c>
      <c r="C850" t="s">
        <v>12</v>
      </c>
      <c r="D850" s="2">
        <v>0</v>
      </c>
      <c r="E850" s="2">
        <v>400</v>
      </c>
      <c r="F850" s="2">
        <v>0</v>
      </c>
      <c r="G850" s="2">
        <v>0</v>
      </c>
      <c r="H850" s="2">
        <v>400</v>
      </c>
      <c r="I850" s="2">
        <v>0</v>
      </c>
      <c r="J850" s="2">
        <v>0</v>
      </c>
      <c r="K850" s="2">
        <v>0</v>
      </c>
    </row>
    <row r="851" spans="1:11">
      <c r="A851" t="s">
        <v>961</v>
      </c>
      <c r="B851" t="s">
        <v>962</v>
      </c>
      <c r="C851" t="s">
        <v>12</v>
      </c>
      <c r="D851" s="2">
        <v>0</v>
      </c>
      <c r="E851" s="2">
        <v>485.54</v>
      </c>
      <c r="F851" s="2">
        <v>0</v>
      </c>
      <c r="G851" s="2">
        <v>0</v>
      </c>
      <c r="H851" s="2">
        <v>485.54</v>
      </c>
      <c r="I851" s="2">
        <v>0</v>
      </c>
      <c r="J851" s="2">
        <v>0</v>
      </c>
      <c r="K851" s="2">
        <v>0</v>
      </c>
    </row>
    <row r="852" spans="1:11">
      <c r="A852" t="s">
        <v>961</v>
      </c>
      <c r="B852" t="s">
        <v>962</v>
      </c>
      <c r="C852" t="s">
        <v>12</v>
      </c>
      <c r="D852" s="2">
        <v>0</v>
      </c>
      <c r="E852" s="2">
        <v>99.25</v>
      </c>
      <c r="F852" s="2">
        <v>0</v>
      </c>
      <c r="G852" s="2">
        <v>0</v>
      </c>
      <c r="H852" s="2">
        <v>99.25</v>
      </c>
      <c r="I852" s="2">
        <v>0</v>
      </c>
      <c r="J852" s="2">
        <v>0</v>
      </c>
      <c r="K852" s="2">
        <v>0</v>
      </c>
    </row>
    <row r="853" spans="1:11">
      <c r="A853" t="s">
        <v>961</v>
      </c>
      <c r="B853" t="s">
        <v>962</v>
      </c>
      <c r="C853" t="s">
        <v>12</v>
      </c>
      <c r="D853" s="2">
        <v>0</v>
      </c>
      <c r="E853" s="2">
        <v>490</v>
      </c>
      <c r="F853" s="2">
        <v>0</v>
      </c>
      <c r="G853" s="2">
        <v>0</v>
      </c>
      <c r="H853" s="2">
        <v>490</v>
      </c>
      <c r="I853" s="2">
        <v>0</v>
      </c>
      <c r="J853" s="2">
        <v>0</v>
      </c>
      <c r="K853" s="2">
        <v>0</v>
      </c>
    </row>
    <row r="854" spans="1:11">
      <c r="A854" t="s">
        <v>961</v>
      </c>
      <c r="B854" t="s">
        <v>962</v>
      </c>
      <c r="C854" t="s">
        <v>12</v>
      </c>
      <c r="D854" s="2">
        <v>0</v>
      </c>
      <c r="E854" s="2">
        <v>167.2</v>
      </c>
      <c r="F854" s="2">
        <v>0</v>
      </c>
      <c r="G854" s="2">
        <v>0</v>
      </c>
      <c r="H854" s="2">
        <v>167.2</v>
      </c>
      <c r="I854" s="2">
        <v>0</v>
      </c>
      <c r="J854" s="2">
        <v>0</v>
      </c>
      <c r="K854" s="2">
        <v>0</v>
      </c>
    </row>
    <row r="855" spans="1:11">
      <c r="A855" t="s">
        <v>961</v>
      </c>
      <c r="B855" t="s">
        <v>962</v>
      </c>
      <c r="C855" t="s">
        <v>12</v>
      </c>
      <c r="D855" s="2">
        <v>0</v>
      </c>
      <c r="E855" s="2">
        <v>801.74</v>
      </c>
      <c r="F855" s="2">
        <v>0</v>
      </c>
      <c r="G855" s="2">
        <v>0</v>
      </c>
      <c r="H855" s="2">
        <v>801.74</v>
      </c>
      <c r="I855" s="2">
        <v>0</v>
      </c>
      <c r="J855" s="2">
        <v>0</v>
      </c>
      <c r="K855" s="2">
        <v>0</v>
      </c>
    </row>
    <row r="856" spans="1:11">
      <c r="A856" t="s">
        <v>961</v>
      </c>
      <c r="B856" t="s">
        <v>962</v>
      </c>
      <c r="C856" t="s">
        <v>12</v>
      </c>
      <c r="D856" s="2">
        <v>0</v>
      </c>
      <c r="E856" s="2">
        <v>501.95</v>
      </c>
      <c r="F856" s="2">
        <v>0</v>
      </c>
      <c r="G856" s="2">
        <v>0</v>
      </c>
      <c r="H856" s="2">
        <v>501.95</v>
      </c>
      <c r="I856" s="2">
        <v>0</v>
      </c>
      <c r="J856" s="2">
        <v>0</v>
      </c>
      <c r="K856" s="2">
        <v>0</v>
      </c>
    </row>
    <row r="857" spans="1:11">
      <c r="A857" t="s">
        <v>961</v>
      </c>
      <c r="B857" t="s">
        <v>962</v>
      </c>
      <c r="C857" t="s">
        <v>12</v>
      </c>
      <c r="D857" s="2">
        <v>0</v>
      </c>
      <c r="E857" s="2">
        <v>4524.8</v>
      </c>
      <c r="F857" s="2">
        <v>0</v>
      </c>
      <c r="G857" s="2">
        <v>4524.8</v>
      </c>
      <c r="H857" s="2">
        <v>0</v>
      </c>
      <c r="I857" s="2">
        <v>0</v>
      </c>
      <c r="J857" s="2">
        <v>0</v>
      </c>
      <c r="K857" s="2">
        <v>0</v>
      </c>
    </row>
    <row r="858" spans="1:11">
      <c r="A858" t="s">
        <v>963</v>
      </c>
      <c r="B858" t="s">
        <v>964</v>
      </c>
      <c r="C858" t="s">
        <v>12</v>
      </c>
      <c r="D858" s="2">
        <v>0</v>
      </c>
      <c r="E858" s="2">
        <v>243.11</v>
      </c>
      <c r="F858" s="2">
        <v>0</v>
      </c>
      <c r="G858" s="2">
        <v>243.11</v>
      </c>
      <c r="H858" s="2">
        <v>0</v>
      </c>
      <c r="I858" s="2">
        <v>0</v>
      </c>
      <c r="J858" s="2">
        <v>0</v>
      </c>
      <c r="K858" s="2">
        <v>0</v>
      </c>
    </row>
    <row r="859" spans="1:11">
      <c r="A859" t="s">
        <v>963</v>
      </c>
      <c r="B859" t="s">
        <v>964</v>
      </c>
      <c r="C859" t="s">
        <v>12</v>
      </c>
      <c r="D859" s="2">
        <v>0</v>
      </c>
      <c r="E859" s="2">
        <v>-242.01</v>
      </c>
      <c r="F859" s="2">
        <v>0</v>
      </c>
      <c r="G859" s="2">
        <v>0</v>
      </c>
      <c r="H859" s="2">
        <v>-242.01</v>
      </c>
      <c r="I859" s="2">
        <v>0</v>
      </c>
      <c r="J859" s="2">
        <v>0</v>
      </c>
      <c r="K859" s="2">
        <v>0</v>
      </c>
    </row>
    <row r="860" spans="1:11">
      <c r="A860" t="s">
        <v>963</v>
      </c>
      <c r="B860" t="s">
        <v>964</v>
      </c>
      <c r="C860" t="s">
        <v>12</v>
      </c>
      <c r="D860" s="2">
        <v>0</v>
      </c>
      <c r="E860" s="2">
        <v>55.33</v>
      </c>
      <c r="F860" s="2">
        <v>0</v>
      </c>
      <c r="G860" s="2">
        <v>0</v>
      </c>
      <c r="H860" s="2">
        <v>55.33</v>
      </c>
      <c r="I860" s="2">
        <v>0</v>
      </c>
      <c r="J860" s="2">
        <v>0</v>
      </c>
      <c r="K860" s="2">
        <v>0</v>
      </c>
    </row>
    <row r="861" spans="1:11">
      <c r="A861" t="s">
        <v>963</v>
      </c>
      <c r="B861" t="s">
        <v>964</v>
      </c>
      <c r="C861" t="s">
        <v>12</v>
      </c>
      <c r="D861" s="2">
        <v>0</v>
      </c>
      <c r="E861" s="2">
        <v>242.01</v>
      </c>
      <c r="F861" s="2">
        <v>0</v>
      </c>
      <c r="G861" s="2">
        <v>0</v>
      </c>
      <c r="H861" s="2">
        <v>242.01</v>
      </c>
      <c r="I861" s="2">
        <v>0</v>
      </c>
      <c r="J861" s="2">
        <v>0</v>
      </c>
      <c r="K861" s="2">
        <v>0</v>
      </c>
    </row>
    <row r="862" spans="1:11">
      <c r="A862" t="s">
        <v>963</v>
      </c>
      <c r="B862" t="s">
        <v>964</v>
      </c>
      <c r="C862" t="s">
        <v>12</v>
      </c>
      <c r="D862" s="2">
        <v>0</v>
      </c>
      <c r="E862" s="2">
        <v>242.01</v>
      </c>
      <c r="F862" s="2">
        <v>0</v>
      </c>
      <c r="G862" s="2">
        <v>0</v>
      </c>
      <c r="H862" s="2">
        <v>242.01</v>
      </c>
      <c r="I862" s="2">
        <v>0</v>
      </c>
      <c r="J862" s="2">
        <v>0</v>
      </c>
      <c r="K862" s="2">
        <v>0</v>
      </c>
    </row>
    <row r="863" spans="1:11">
      <c r="A863" t="s">
        <v>963</v>
      </c>
      <c r="B863" t="s">
        <v>965</v>
      </c>
      <c r="C863" t="s">
        <v>12</v>
      </c>
      <c r="D863" s="2">
        <v>0</v>
      </c>
      <c r="E863" s="2">
        <v>137.5</v>
      </c>
      <c r="F863" s="2">
        <v>0</v>
      </c>
      <c r="G863" s="2">
        <v>0</v>
      </c>
      <c r="H863" s="2">
        <v>137.5</v>
      </c>
      <c r="I863" s="2">
        <v>0</v>
      </c>
      <c r="J863" s="2">
        <v>0</v>
      </c>
      <c r="K863" s="2">
        <v>0</v>
      </c>
    </row>
    <row r="864" spans="1:11">
      <c r="A864" t="s">
        <v>963</v>
      </c>
      <c r="B864" t="s">
        <v>965</v>
      </c>
      <c r="C864" t="s">
        <v>12</v>
      </c>
      <c r="D864" s="2">
        <v>0</v>
      </c>
      <c r="E864" s="2">
        <v>-137.5</v>
      </c>
      <c r="F864" s="2">
        <v>0</v>
      </c>
      <c r="G864" s="2">
        <v>0</v>
      </c>
      <c r="H864" s="2">
        <v>-137.5</v>
      </c>
      <c r="I864" s="2">
        <v>0</v>
      </c>
      <c r="J864" s="2">
        <v>0</v>
      </c>
      <c r="K864" s="2">
        <v>0</v>
      </c>
    </row>
    <row r="865" spans="1:11">
      <c r="A865" t="s">
        <v>963</v>
      </c>
      <c r="B865" t="s">
        <v>966</v>
      </c>
      <c r="C865" t="s">
        <v>12</v>
      </c>
      <c r="D865" s="2">
        <v>0</v>
      </c>
      <c r="E865" s="2">
        <v>132.5</v>
      </c>
      <c r="F865" s="2">
        <v>0</v>
      </c>
      <c r="G865" s="2">
        <v>0</v>
      </c>
      <c r="H865" s="2">
        <v>132.5</v>
      </c>
      <c r="I865" s="2">
        <v>0</v>
      </c>
      <c r="J865" s="2">
        <v>0</v>
      </c>
      <c r="K865" s="2">
        <v>0</v>
      </c>
    </row>
    <row r="866" spans="1:11">
      <c r="A866" t="s">
        <v>963</v>
      </c>
      <c r="B866" t="s">
        <v>967</v>
      </c>
      <c r="C866" t="s">
        <v>12</v>
      </c>
      <c r="D866" s="2">
        <v>0</v>
      </c>
      <c r="E866" s="2">
        <v>104.03</v>
      </c>
      <c r="F866" s="2">
        <v>0</v>
      </c>
      <c r="G866" s="2">
        <v>0</v>
      </c>
      <c r="H866" s="2">
        <v>104.03</v>
      </c>
      <c r="I866" s="2">
        <v>0</v>
      </c>
      <c r="J866" s="2">
        <v>0</v>
      </c>
      <c r="K866" s="2">
        <v>0</v>
      </c>
    </row>
    <row r="867" spans="1:11">
      <c r="A867" t="s">
        <v>968</v>
      </c>
      <c r="B867" t="s">
        <v>969</v>
      </c>
      <c r="C867" t="s">
        <v>12</v>
      </c>
      <c r="D867" s="2">
        <v>0</v>
      </c>
      <c r="E867" s="2">
        <v>2181.06</v>
      </c>
      <c r="F867" s="2">
        <v>0</v>
      </c>
      <c r="G867" s="2">
        <v>0</v>
      </c>
      <c r="H867" s="2">
        <v>2181.06</v>
      </c>
      <c r="I867" s="2">
        <v>0</v>
      </c>
      <c r="J867" s="2">
        <v>0</v>
      </c>
      <c r="K867" s="2">
        <v>0</v>
      </c>
    </row>
    <row r="868" spans="1:11">
      <c r="A868" t="s">
        <v>970</v>
      </c>
      <c r="B868" t="s">
        <v>971</v>
      </c>
      <c r="C868" t="s">
        <v>12</v>
      </c>
      <c r="D868" s="2">
        <v>0</v>
      </c>
      <c r="E868" s="2">
        <v>665.45</v>
      </c>
      <c r="F868" s="2">
        <v>0</v>
      </c>
      <c r="G868" s="2">
        <v>0</v>
      </c>
      <c r="H868" s="2">
        <v>665.45</v>
      </c>
      <c r="I868" s="2">
        <v>0</v>
      </c>
      <c r="J868" s="2">
        <v>0</v>
      </c>
      <c r="K868" s="2">
        <v>0</v>
      </c>
    </row>
    <row r="869" spans="1:11">
      <c r="A869" t="s">
        <v>970</v>
      </c>
      <c r="B869" t="s">
        <v>971</v>
      </c>
      <c r="C869" t="s">
        <v>12</v>
      </c>
      <c r="D869" s="2">
        <v>0</v>
      </c>
      <c r="E869" s="2">
        <v>269.75</v>
      </c>
      <c r="F869" s="2">
        <v>0</v>
      </c>
      <c r="G869" s="2">
        <v>0</v>
      </c>
      <c r="H869" s="2">
        <v>269.75</v>
      </c>
      <c r="I869" s="2">
        <v>0</v>
      </c>
      <c r="J869" s="2">
        <v>0</v>
      </c>
      <c r="K869" s="2">
        <v>0</v>
      </c>
    </row>
    <row r="870" spans="1:11">
      <c r="A870" t="s">
        <v>970</v>
      </c>
      <c r="B870" t="s">
        <v>971</v>
      </c>
      <c r="C870" t="s">
        <v>12</v>
      </c>
      <c r="D870" s="2">
        <v>0</v>
      </c>
      <c r="E870" s="2">
        <v>103.01</v>
      </c>
      <c r="F870" s="2">
        <v>0</v>
      </c>
      <c r="G870" s="2">
        <v>0</v>
      </c>
      <c r="H870" s="2">
        <v>103.01</v>
      </c>
      <c r="I870" s="2">
        <v>0</v>
      </c>
      <c r="J870" s="2">
        <v>0</v>
      </c>
      <c r="K870" s="2">
        <v>0</v>
      </c>
    </row>
    <row r="871" spans="1:11">
      <c r="A871" t="s">
        <v>972</v>
      </c>
      <c r="B871" t="s">
        <v>973</v>
      </c>
      <c r="C871" t="s">
        <v>12</v>
      </c>
      <c r="D871" s="2">
        <v>0</v>
      </c>
      <c r="E871" s="2">
        <v>1146.7</v>
      </c>
      <c r="F871" s="2">
        <v>0</v>
      </c>
      <c r="G871" s="2">
        <v>0</v>
      </c>
      <c r="H871" s="2">
        <v>1146.7</v>
      </c>
      <c r="I871" s="2">
        <v>0</v>
      </c>
      <c r="J871" s="2">
        <v>0</v>
      </c>
      <c r="K871" s="2">
        <v>0</v>
      </c>
    </row>
    <row r="872" spans="1:11">
      <c r="A872" t="s">
        <v>974</v>
      </c>
      <c r="B872" t="s">
        <v>6775</v>
      </c>
      <c r="C872" t="s">
        <v>12</v>
      </c>
      <c r="D872" s="2">
        <v>0</v>
      </c>
      <c r="E872" s="2">
        <v>261.27</v>
      </c>
      <c r="F872" s="2">
        <v>0</v>
      </c>
      <c r="G872" s="2">
        <v>0</v>
      </c>
      <c r="H872" s="2">
        <v>261.27</v>
      </c>
      <c r="I872" s="2">
        <v>0</v>
      </c>
      <c r="J872" s="2">
        <v>0</v>
      </c>
      <c r="K872" s="2">
        <v>0</v>
      </c>
    </row>
    <row r="873" spans="1:11">
      <c r="A873" t="s">
        <v>975</v>
      </c>
      <c r="B873" t="s">
        <v>976</v>
      </c>
      <c r="C873" t="s">
        <v>12</v>
      </c>
      <c r="D873" s="2">
        <v>0</v>
      </c>
      <c r="E873" s="2">
        <v>459.69</v>
      </c>
      <c r="F873" s="2">
        <v>0</v>
      </c>
      <c r="G873" s="2">
        <v>0</v>
      </c>
      <c r="H873" s="2">
        <v>459.69</v>
      </c>
      <c r="I873" s="2">
        <v>0</v>
      </c>
      <c r="J873" s="2">
        <v>0</v>
      </c>
      <c r="K873" s="2">
        <v>0</v>
      </c>
    </row>
    <row r="874" spans="1:11">
      <c r="A874" t="s">
        <v>977</v>
      </c>
      <c r="B874" t="s">
        <v>978</v>
      </c>
      <c r="C874" t="s">
        <v>12</v>
      </c>
      <c r="D874" s="2">
        <v>0</v>
      </c>
      <c r="E874" s="2">
        <v>198.25</v>
      </c>
      <c r="F874" s="2">
        <v>0</v>
      </c>
      <c r="G874" s="2">
        <v>0</v>
      </c>
      <c r="H874" s="2">
        <v>198.25</v>
      </c>
      <c r="I874" s="2">
        <v>0</v>
      </c>
      <c r="J874" s="2">
        <v>0</v>
      </c>
      <c r="K874" s="2">
        <v>0</v>
      </c>
    </row>
    <row r="875" spans="1:11">
      <c r="A875" t="s">
        <v>977</v>
      </c>
      <c r="B875" t="s">
        <v>978</v>
      </c>
      <c r="C875" t="s">
        <v>12</v>
      </c>
      <c r="D875" s="2">
        <v>0</v>
      </c>
      <c r="E875" s="2">
        <v>213.53</v>
      </c>
      <c r="F875" s="2">
        <v>0</v>
      </c>
      <c r="G875" s="2">
        <v>0</v>
      </c>
      <c r="H875" s="2">
        <v>213.53</v>
      </c>
      <c r="I875" s="2">
        <v>0</v>
      </c>
      <c r="J875" s="2">
        <v>0</v>
      </c>
      <c r="K875" s="2">
        <v>0</v>
      </c>
    </row>
    <row r="876" spans="1:11">
      <c r="A876" t="s">
        <v>979</v>
      </c>
      <c r="B876" t="s">
        <v>980</v>
      </c>
      <c r="C876" t="s">
        <v>12</v>
      </c>
      <c r="D876" s="2">
        <v>0</v>
      </c>
      <c r="E876" s="2">
        <v>213.53</v>
      </c>
      <c r="F876" s="2">
        <v>0</v>
      </c>
      <c r="G876" s="2">
        <v>0</v>
      </c>
      <c r="H876" s="2">
        <v>213.53</v>
      </c>
      <c r="I876" s="2">
        <v>0</v>
      </c>
      <c r="J876" s="2">
        <v>0</v>
      </c>
      <c r="K876" s="2">
        <v>0</v>
      </c>
    </row>
    <row r="877" spans="1:11">
      <c r="A877" t="s">
        <v>981</v>
      </c>
      <c r="B877" t="s">
        <v>982</v>
      </c>
      <c r="C877" t="s">
        <v>12</v>
      </c>
      <c r="D877" s="2">
        <v>0</v>
      </c>
      <c r="E877" s="2">
        <v>57.49</v>
      </c>
      <c r="F877" s="2">
        <v>0</v>
      </c>
      <c r="G877" s="2">
        <v>0</v>
      </c>
      <c r="H877" s="2">
        <v>57.49</v>
      </c>
      <c r="I877" s="2">
        <v>0</v>
      </c>
      <c r="J877" s="2">
        <v>0</v>
      </c>
      <c r="K877" s="2">
        <v>0</v>
      </c>
    </row>
    <row r="878" spans="1:11">
      <c r="A878" t="s">
        <v>983</v>
      </c>
      <c r="B878" t="s">
        <v>984</v>
      </c>
      <c r="C878" t="s">
        <v>12</v>
      </c>
      <c r="D878" s="2">
        <v>0</v>
      </c>
      <c r="E878" s="2">
        <v>114.98</v>
      </c>
      <c r="F878" s="2">
        <v>0</v>
      </c>
      <c r="G878" s="2">
        <v>0</v>
      </c>
      <c r="H878" s="2">
        <v>114.98</v>
      </c>
      <c r="I878" s="2">
        <v>0</v>
      </c>
      <c r="J878" s="2">
        <v>0</v>
      </c>
      <c r="K878" s="2">
        <v>0</v>
      </c>
    </row>
    <row r="879" spans="1:11">
      <c r="A879" t="s">
        <v>985</v>
      </c>
      <c r="B879" t="s">
        <v>986</v>
      </c>
      <c r="C879" t="s">
        <v>12</v>
      </c>
      <c r="D879" s="2">
        <v>0</v>
      </c>
      <c r="E879" s="2">
        <v>374.5</v>
      </c>
      <c r="F879" s="2">
        <v>0</v>
      </c>
      <c r="G879" s="2">
        <v>0</v>
      </c>
      <c r="H879" s="2">
        <v>374.5</v>
      </c>
      <c r="I879" s="2">
        <v>0</v>
      </c>
      <c r="J879" s="2">
        <v>0</v>
      </c>
      <c r="K879" s="2">
        <v>0</v>
      </c>
    </row>
    <row r="880" spans="1:11">
      <c r="A880" t="s">
        <v>985</v>
      </c>
      <c r="B880" t="s">
        <v>986</v>
      </c>
      <c r="C880" t="s">
        <v>12</v>
      </c>
      <c r="D880" s="2">
        <v>0</v>
      </c>
      <c r="E880" s="2">
        <v>25</v>
      </c>
      <c r="F880" s="2">
        <v>0</v>
      </c>
      <c r="G880" s="2">
        <v>0</v>
      </c>
      <c r="H880" s="2">
        <v>25</v>
      </c>
      <c r="I880" s="2">
        <v>0</v>
      </c>
      <c r="J880" s="2">
        <v>0</v>
      </c>
      <c r="K880" s="2">
        <v>0</v>
      </c>
    </row>
    <row r="881" spans="1:11">
      <c r="A881" t="s">
        <v>985</v>
      </c>
      <c r="B881" t="s">
        <v>986</v>
      </c>
      <c r="C881" t="s">
        <v>12</v>
      </c>
      <c r="D881" s="2">
        <v>0</v>
      </c>
      <c r="E881" s="2">
        <v>2171.02</v>
      </c>
      <c r="F881" s="2">
        <v>0</v>
      </c>
      <c r="G881" s="2">
        <v>0</v>
      </c>
      <c r="H881" s="2">
        <v>2171.02</v>
      </c>
      <c r="I881" s="2">
        <v>0</v>
      </c>
      <c r="J881" s="2">
        <v>0</v>
      </c>
      <c r="K881" s="2">
        <v>0</v>
      </c>
    </row>
    <row r="882" spans="1:11">
      <c r="A882" t="s">
        <v>985</v>
      </c>
      <c r="B882" t="s">
        <v>986</v>
      </c>
      <c r="C882" t="s">
        <v>12</v>
      </c>
      <c r="D882" s="2">
        <v>0</v>
      </c>
      <c r="E882" s="2">
        <v>-108.94</v>
      </c>
      <c r="F882" s="2">
        <v>0</v>
      </c>
      <c r="G882" s="2">
        <v>0</v>
      </c>
      <c r="H882" s="2">
        <v>-108.94</v>
      </c>
      <c r="I882" s="2">
        <v>0</v>
      </c>
      <c r="J882" s="2">
        <v>0</v>
      </c>
      <c r="K882" s="2">
        <v>0</v>
      </c>
    </row>
    <row r="883" spans="1:11">
      <c r="A883" t="s">
        <v>985</v>
      </c>
      <c r="B883" t="s">
        <v>986</v>
      </c>
      <c r="C883" t="s">
        <v>12</v>
      </c>
      <c r="D883" s="2">
        <v>0</v>
      </c>
      <c r="E883" s="2">
        <v>219.2</v>
      </c>
      <c r="F883" s="2">
        <v>0</v>
      </c>
      <c r="G883" s="2">
        <v>0</v>
      </c>
      <c r="H883" s="2">
        <v>219.2</v>
      </c>
      <c r="I883" s="2">
        <v>0</v>
      </c>
      <c r="J883" s="2">
        <v>0</v>
      </c>
      <c r="K883" s="2">
        <v>0</v>
      </c>
    </row>
    <row r="884" spans="1:11">
      <c r="A884" t="s">
        <v>987</v>
      </c>
      <c r="B884" t="s">
        <v>988</v>
      </c>
      <c r="C884" t="s">
        <v>12</v>
      </c>
      <c r="D884" s="2">
        <v>0</v>
      </c>
      <c r="E884" s="2">
        <v>135.69</v>
      </c>
      <c r="F884" s="2">
        <v>0</v>
      </c>
      <c r="G884" s="2">
        <v>0</v>
      </c>
      <c r="H884" s="2">
        <v>135.69</v>
      </c>
      <c r="I884" s="2">
        <v>0</v>
      </c>
      <c r="J884" s="2">
        <v>0</v>
      </c>
      <c r="K884" s="2">
        <v>0</v>
      </c>
    </row>
    <row r="885" spans="1:11">
      <c r="A885" t="s">
        <v>989</v>
      </c>
      <c r="B885" t="s">
        <v>990</v>
      </c>
      <c r="C885" t="s">
        <v>12</v>
      </c>
      <c r="D885" s="2">
        <v>0</v>
      </c>
      <c r="E885" s="2">
        <v>60.24</v>
      </c>
      <c r="F885" s="2">
        <v>0</v>
      </c>
      <c r="G885" s="2">
        <v>0</v>
      </c>
      <c r="H885" s="2">
        <v>60.24</v>
      </c>
      <c r="I885" s="2">
        <v>0</v>
      </c>
      <c r="J885" s="2">
        <v>0</v>
      </c>
      <c r="K885" s="2">
        <v>0</v>
      </c>
    </row>
    <row r="886" spans="1:11">
      <c r="A886" t="s">
        <v>991</v>
      </c>
      <c r="B886" t="s">
        <v>992</v>
      </c>
      <c r="C886" t="s">
        <v>12</v>
      </c>
      <c r="D886" s="2">
        <v>0</v>
      </c>
      <c r="E886" s="2">
        <v>139.97999999999999</v>
      </c>
      <c r="F886" s="2">
        <v>0</v>
      </c>
      <c r="G886" s="2">
        <v>0</v>
      </c>
      <c r="H886" s="2">
        <v>139.97999999999999</v>
      </c>
      <c r="I886" s="2">
        <v>0</v>
      </c>
      <c r="J886" s="2">
        <v>0</v>
      </c>
      <c r="K886" s="2">
        <v>0</v>
      </c>
    </row>
    <row r="887" spans="1:11">
      <c r="A887" t="s">
        <v>993</v>
      </c>
      <c r="B887" t="s">
        <v>994</v>
      </c>
      <c r="C887" t="s">
        <v>12</v>
      </c>
      <c r="D887" s="2">
        <v>0</v>
      </c>
      <c r="E887" s="2">
        <v>96.18</v>
      </c>
      <c r="F887" s="2">
        <v>0</v>
      </c>
      <c r="G887" s="2">
        <v>0</v>
      </c>
      <c r="H887" s="2">
        <v>96.18</v>
      </c>
      <c r="I887" s="2">
        <v>0</v>
      </c>
      <c r="J887" s="2">
        <v>0</v>
      </c>
      <c r="K887" s="2">
        <v>0</v>
      </c>
    </row>
    <row r="888" spans="1:11">
      <c r="A888" t="s">
        <v>995</v>
      </c>
      <c r="B888" t="s">
        <v>996</v>
      </c>
      <c r="C888" t="s">
        <v>12</v>
      </c>
      <c r="D888" s="2">
        <v>0</v>
      </c>
      <c r="E888" s="2">
        <v>371.5</v>
      </c>
      <c r="F888" s="2">
        <v>0</v>
      </c>
      <c r="G888" s="2">
        <v>0</v>
      </c>
      <c r="H888" s="2">
        <v>371.5</v>
      </c>
      <c r="I888" s="2">
        <v>0</v>
      </c>
      <c r="J888" s="2">
        <v>0</v>
      </c>
      <c r="K888" s="2">
        <v>0</v>
      </c>
    </row>
    <row r="889" spans="1:11">
      <c r="A889" t="s">
        <v>997</v>
      </c>
      <c r="B889" t="s">
        <v>998</v>
      </c>
      <c r="C889" t="s">
        <v>12</v>
      </c>
      <c r="D889" s="2">
        <v>0</v>
      </c>
      <c r="E889" s="2">
        <v>57.49</v>
      </c>
      <c r="F889" s="2">
        <v>0</v>
      </c>
      <c r="G889" s="2">
        <v>0</v>
      </c>
      <c r="H889" s="2">
        <v>57.49</v>
      </c>
      <c r="I889" s="2">
        <v>0</v>
      </c>
      <c r="J889" s="2">
        <v>0</v>
      </c>
      <c r="K889" s="2">
        <v>0</v>
      </c>
    </row>
    <row r="890" spans="1:11">
      <c r="A890" t="s">
        <v>999</v>
      </c>
      <c r="B890" t="s">
        <v>1000</v>
      </c>
      <c r="C890" t="s">
        <v>12</v>
      </c>
      <c r="D890" s="2">
        <v>0</v>
      </c>
      <c r="E890" s="2">
        <v>633</v>
      </c>
      <c r="F890" s="2">
        <v>0</v>
      </c>
      <c r="G890" s="2">
        <v>0</v>
      </c>
      <c r="H890" s="2">
        <v>633</v>
      </c>
      <c r="I890" s="2">
        <v>0</v>
      </c>
      <c r="J890" s="2">
        <v>0</v>
      </c>
      <c r="K890" s="2">
        <v>0</v>
      </c>
    </row>
    <row r="891" spans="1:11">
      <c r="A891" t="s">
        <v>1001</v>
      </c>
      <c r="B891" t="s">
        <v>1002</v>
      </c>
      <c r="C891" t="s">
        <v>12</v>
      </c>
      <c r="D891" s="2">
        <v>0</v>
      </c>
      <c r="E891" s="2">
        <v>389.65</v>
      </c>
      <c r="F891" s="2">
        <v>0</v>
      </c>
      <c r="G891" s="2">
        <v>0</v>
      </c>
      <c r="H891" s="2">
        <v>389.65</v>
      </c>
      <c r="I891" s="2">
        <v>0</v>
      </c>
      <c r="J891" s="2">
        <v>0</v>
      </c>
      <c r="K891" s="2">
        <v>0</v>
      </c>
    </row>
    <row r="892" spans="1:11">
      <c r="A892" t="s">
        <v>1003</v>
      </c>
      <c r="B892" t="s">
        <v>1004</v>
      </c>
      <c r="C892" t="s">
        <v>12</v>
      </c>
      <c r="D892" s="2">
        <v>0</v>
      </c>
      <c r="E892" s="2">
        <v>667.58</v>
      </c>
      <c r="F892" s="2">
        <v>0</v>
      </c>
      <c r="G892" s="2">
        <v>0</v>
      </c>
      <c r="H892" s="2">
        <v>667.58</v>
      </c>
      <c r="I892" s="2">
        <v>0</v>
      </c>
      <c r="J892" s="2">
        <v>0</v>
      </c>
      <c r="K892" s="2">
        <v>0</v>
      </c>
    </row>
    <row r="893" spans="1:11">
      <c r="A893" t="s">
        <v>1003</v>
      </c>
      <c r="B893" t="s">
        <v>1004</v>
      </c>
      <c r="C893" t="s">
        <v>12</v>
      </c>
      <c r="D893" s="2">
        <v>0</v>
      </c>
      <c r="E893" s="2">
        <v>298.48</v>
      </c>
      <c r="F893" s="2">
        <v>0</v>
      </c>
      <c r="G893" s="2">
        <v>0</v>
      </c>
      <c r="H893" s="2">
        <v>298.48</v>
      </c>
      <c r="I893" s="2">
        <v>0</v>
      </c>
      <c r="J893" s="2">
        <v>0</v>
      </c>
      <c r="K893" s="2">
        <v>0</v>
      </c>
    </row>
    <row r="894" spans="1:11">
      <c r="A894" t="s">
        <v>1003</v>
      </c>
      <c r="B894" t="s">
        <v>1004</v>
      </c>
      <c r="C894" t="s">
        <v>12</v>
      </c>
      <c r="D894" s="2">
        <v>0</v>
      </c>
      <c r="E894" s="2">
        <v>27.38</v>
      </c>
      <c r="F894" s="2">
        <v>0</v>
      </c>
      <c r="G894" s="2">
        <v>0</v>
      </c>
      <c r="H894" s="2">
        <v>27.38</v>
      </c>
      <c r="I894" s="2">
        <v>0</v>
      </c>
      <c r="J894" s="2">
        <v>0</v>
      </c>
      <c r="K894" s="2">
        <v>0</v>
      </c>
    </row>
    <row r="895" spans="1:11">
      <c r="A895" t="s">
        <v>1003</v>
      </c>
      <c r="B895" t="s">
        <v>1004</v>
      </c>
      <c r="C895" t="s">
        <v>12</v>
      </c>
      <c r="D895" s="2">
        <v>0</v>
      </c>
      <c r="E895" s="2">
        <v>250.24</v>
      </c>
      <c r="F895" s="2">
        <v>0</v>
      </c>
      <c r="G895" s="2">
        <v>0</v>
      </c>
      <c r="H895" s="2">
        <v>250.24</v>
      </c>
      <c r="I895" s="2">
        <v>0</v>
      </c>
      <c r="J895" s="2">
        <v>0</v>
      </c>
      <c r="K895" s="2">
        <v>0</v>
      </c>
    </row>
    <row r="896" spans="1:11">
      <c r="A896" t="s">
        <v>1003</v>
      </c>
      <c r="B896" t="s">
        <v>1004</v>
      </c>
      <c r="C896" t="s">
        <v>12</v>
      </c>
      <c r="D896" s="2">
        <v>0</v>
      </c>
      <c r="E896" s="2">
        <v>130.22999999999999</v>
      </c>
      <c r="F896" s="2">
        <v>0</v>
      </c>
      <c r="G896" s="2">
        <v>0</v>
      </c>
      <c r="H896" s="2">
        <v>130.22999999999999</v>
      </c>
      <c r="I896" s="2">
        <v>0</v>
      </c>
      <c r="J896" s="2">
        <v>0</v>
      </c>
      <c r="K896" s="2">
        <v>0</v>
      </c>
    </row>
    <row r="897" spans="1:11">
      <c r="A897" t="s">
        <v>1003</v>
      </c>
      <c r="B897" t="s">
        <v>1004</v>
      </c>
      <c r="C897" t="s">
        <v>12</v>
      </c>
      <c r="D897" s="2">
        <v>0</v>
      </c>
      <c r="E897" s="2">
        <v>10.119999999999999</v>
      </c>
      <c r="F897" s="2">
        <v>0</v>
      </c>
      <c r="G897" s="2">
        <v>0</v>
      </c>
      <c r="H897" s="2">
        <v>10.119999999999999</v>
      </c>
      <c r="I897" s="2">
        <v>0</v>
      </c>
      <c r="J897" s="2">
        <v>0</v>
      </c>
      <c r="K897" s="2">
        <v>0</v>
      </c>
    </row>
    <row r="898" spans="1:11">
      <c r="A898" t="s">
        <v>1005</v>
      </c>
      <c r="B898" t="s">
        <v>1006</v>
      </c>
      <c r="C898" t="s">
        <v>12</v>
      </c>
      <c r="D898" s="2">
        <v>0</v>
      </c>
      <c r="E898" s="2">
        <v>333.9</v>
      </c>
      <c r="F898" s="2">
        <v>0</v>
      </c>
      <c r="G898" s="2">
        <v>0</v>
      </c>
      <c r="H898" s="2">
        <v>333.9</v>
      </c>
      <c r="I898" s="2">
        <v>0</v>
      </c>
      <c r="J898" s="2">
        <v>0</v>
      </c>
      <c r="K898" s="2">
        <v>0</v>
      </c>
    </row>
    <row r="899" spans="1:11">
      <c r="A899" t="s">
        <v>1005</v>
      </c>
      <c r="B899" t="s">
        <v>1006</v>
      </c>
      <c r="C899" t="s">
        <v>12</v>
      </c>
      <c r="D899" s="2">
        <v>0</v>
      </c>
      <c r="E899" s="2">
        <v>342.63</v>
      </c>
      <c r="F899" s="2">
        <v>0</v>
      </c>
      <c r="G899" s="2">
        <v>0</v>
      </c>
      <c r="H899" s="2">
        <v>342.63</v>
      </c>
      <c r="I899" s="2">
        <v>0</v>
      </c>
      <c r="J899" s="2">
        <v>0</v>
      </c>
      <c r="K899" s="2">
        <v>0</v>
      </c>
    </row>
    <row r="900" spans="1:11">
      <c r="A900" t="s">
        <v>1007</v>
      </c>
      <c r="B900" t="s">
        <v>1008</v>
      </c>
      <c r="C900" t="s">
        <v>12</v>
      </c>
      <c r="D900" s="2">
        <v>0</v>
      </c>
      <c r="E900" s="2">
        <v>9350</v>
      </c>
      <c r="F900" s="2">
        <v>0</v>
      </c>
      <c r="G900" s="2">
        <v>0</v>
      </c>
      <c r="H900" s="2">
        <v>9350</v>
      </c>
      <c r="I900" s="2">
        <v>0</v>
      </c>
      <c r="J900" s="2">
        <v>0</v>
      </c>
      <c r="K900" s="2">
        <v>0</v>
      </c>
    </row>
    <row r="901" spans="1:11">
      <c r="A901" t="s">
        <v>1007</v>
      </c>
      <c r="B901" t="s">
        <v>1008</v>
      </c>
      <c r="C901" t="s">
        <v>12</v>
      </c>
      <c r="D901" s="2">
        <v>0</v>
      </c>
      <c r="E901" s="2">
        <v>13527.72</v>
      </c>
      <c r="F901" s="2">
        <v>0</v>
      </c>
      <c r="G901" s="2">
        <v>0</v>
      </c>
      <c r="H901" s="2">
        <v>13527.72</v>
      </c>
      <c r="I901" s="2">
        <v>0</v>
      </c>
      <c r="J901" s="2">
        <v>0</v>
      </c>
      <c r="K901" s="2">
        <v>0</v>
      </c>
    </row>
    <row r="902" spans="1:11">
      <c r="A902" t="s">
        <v>1009</v>
      </c>
      <c r="B902" t="s">
        <v>1010</v>
      </c>
      <c r="C902" t="s">
        <v>12</v>
      </c>
      <c r="D902" s="2">
        <v>0</v>
      </c>
      <c r="E902" s="2">
        <v>2387.12</v>
      </c>
      <c r="F902" s="2">
        <v>0</v>
      </c>
      <c r="G902" s="2">
        <v>0</v>
      </c>
      <c r="H902" s="2">
        <v>2387.12</v>
      </c>
      <c r="I902" s="2">
        <v>0</v>
      </c>
      <c r="J902" s="2">
        <v>0</v>
      </c>
      <c r="K902" s="2">
        <v>0</v>
      </c>
    </row>
    <row r="903" spans="1:11">
      <c r="A903" t="s">
        <v>1009</v>
      </c>
      <c r="B903" t="s">
        <v>1010</v>
      </c>
      <c r="C903" t="s">
        <v>12</v>
      </c>
      <c r="D903" s="2">
        <v>0</v>
      </c>
      <c r="E903" s="2">
        <v>2200</v>
      </c>
      <c r="F903" s="2">
        <v>0</v>
      </c>
      <c r="G903" s="2">
        <v>0</v>
      </c>
      <c r="H903" s="2">
        <v>2200</v>
      </c>
      <c r="I903" s="2">
        <v>0</v>
      </c>
      <c r="J903" s="2">
        <v>0</v>
      </c>
      <c r="K903" s="2">
        <v>0</v>
      </c>
    </row>
    <row r="904" spans="1:11">
      <c r="A904" t="s">
        <v>1011</v>
      </c>
      <c r="B904" t="s">
        <v>1012</v>
      </c>
      <c r="C904" t="s">
        <v>12</v>
      </c>
      <c r="D904" s="2">
        <v>0</v>
      </c>
      <c r="E904" s="2">
        <v>315.35000000000002</v>
      </c>
      <c r="F904" s="2">
        <v>0</v>
      </c>
      <c r="G904" s="2">
        <v>0</v>
      </c>
      <c r="H904" s="2">
        <v>315.35000000000002</v>
      </c>
      <c r="I904" s="2">
        <v>0</v>
      </c>
      <c r="J904" s="2">
        <v>0</v>
      </c>
      <c r="K904" s="2">
        <v>0</v>
      </c>
    </row>
    <row r="905" spans="1:11">
      <c r="A905" t="s">
        <v>1011</v>
      </c>
      <c r="B905" t="s">
        <v>1012</v>
      </c>
      <c r="C905" t="s">
        <v>12</v>
      </c>
      <c r="D905" s="2">
        <v>0</v>
      </c>
      <c r="E905" s="2">
        <v>350.76</v>
      </c>
      <c r="F905" s="2">
        <v>0</v>
      </c>
      <c r="G905" s="2">
        <v>0</v>
      </c>
      <c r="H905" s="2">
        <v>350.76</v>
      </c>
      <c r="I905" s="2">
        <v>0</v>
      </c>
      <c r="J905" s="2">
        <v>0</v>
      </c>
      <c r="K905" s="2">
        <v>0</v>
      </c>
    </row>
    <row r="906" spans="1:11">
      <c r="A906" t="s">
        <v>1013</v>
      </c>
      <c r="B906" t="s">
        <v>1014</v>
      </c>
      <c r="C906" t="s">
        <v>12</v>
      </c>
      <c r="D906" s="2">
        <v>0</v>
      </c>
      <c r="E906" s="2">
        <v>202.39</v>
      </c>
      <c r="F906" s="2">
        <v>0</v>
      </c>
      <c r="G906" s="2">
        <v>0</v>
      </c>
      <c r="H906" s="2">
        <v>202.39</v>
      </c>
      <c r="I906" s="2">
        <v>0</v>
      </c>
      <c r="J906" s="2">
        <v>0</v>
      </c>
      <c r="K906" s="2">
        <v>0</v>
      </c>
    </row>
    <row r="907" spans="1:11">
      <c r="A907" t="s">
        <v>1015</v>
      </c>
      <c r="B907" t="s">
        <v>1016</v>
      </c>
      <c r="C907" t="s">
        <v>12</v>
      </c>
      <c r="D907" s="2">
        <v>0</v>
      </c>
      <c r="E907" s="2">
        <v>396</v>
      </c>
      <c r="F907" s="2">
        <v>0</v>
      </c>
      <c r="G907" s="2">
        <v>0</v>
      </c>
      <c r="H907" s="2">
        <v>396</v>
      </c>
      <c r="I907" s="2">
        <v>0</v>
      </c>
      <c r="J907" s="2">
        <v>0</v>
      </c>
      <c r="K907" s="2">
        <v>0</v>
      </c>
    </row>
    <row r="908" spans="1:11">
      <c r="A908" t="s">
        <v>1015</v>
      </c>
      <c r="B908" t="s">
        <v>1016</v>
      </c>
      <c r="C908" t="s">
        <v>12</v>
      </c>
      <c r="D908" s="2">
        <v>0</v>
      </c>
      <c r="E908" s="2">
        <v>371</v>
      </c>
      <c r="F908" s="2">
        <v>0</v>
      </c>
      <c r="G908" s="2">
        <v>0</v>
      </c>
      <c r="H908" s="2">
        <v>371</v>
      </c>
      <c r="I908" s="2">
        <v>0</v>
      </c>
      <c r="J908" s="2">
        <v>0</v>
      </c>
      <c r="K908" s="2">
        <v>0</v>
      </c>
    </row>
    <row r="909" spans="1:11">
      <c r="A909" t="s">
        <v>1017</v>
      </c>
      <c r="B909" t="s">
        <v>1018</v>
      </c>
      <c r="C909" t="s">
        <v>12</v>
      </c>
      <c r="D909" s="2">
        <v>0</v>
      </c>
      <c r="E909" s="2">
        <v>130.29</v>
      </c>
      <c r="F909" s="2">
        <v>0</v>
      </c>
      <c r="G909" s="2">
        <v>0</v>
      </c>
      <c r="H909" s="2">
        <v>130.29</v>
      </c>
      <c r="I909" s="2">
        <v>0</v>
      </c>
      <c r="J909" s="2">
        <v>0</v>
      </c>
      <c r="K909" s="2">
        <v>0</v>
      </c>
    </row>
    <row r="910" spans="1:11">
      <c r="A910" t="s">
        <v>1019</v>
      </c>
      <c r="B910" t="s">
        <v>1020</v>
      </c>
      <c r="C910" t="s">
        <v>12</v>
      </c>
      <c r="D910" s="2">
        <v>0</v>
      </c>
      <c r="E910" s="2">
        <v>542.38</v>
      </c>
      <c r="F910" s="2">
        <v>0</v>
      </c>
      <c r="G910" s="2">
        <v>0</v>
      </c>
      <c r="H910" s="2">
        <v>542.38</v>
      </c>
      <c r="I910" s="2">
        <v>0</v>
      </c>
      <c r="J910" s="2">
        <v>0</v>
      </c>
      <c r="K910" s="2">
        <v>0</v>
      </c>
    </row>
    <row r="911" spans="1:11">
      <c r="A911" t="s">
        <v>1021</v>
      </c>
      <c r="B911" t="s">
        <v>1022</v>
      </c>
      <c r="C911" t="s">
        <v>12</v>
      </c>
      <c r="D911" s="2">
        <v>0</v>
      </c>
      <c r="E911" s="2">
        <v>296.62</v>
      </c>
      <c r="F911" s="2">
        <v>0</v>
      </c>
      <c r="G911" s="2">
        <v>0</v>
      </c>
      <c r="H911" s="2">
        <v>296.62</v>
      </c>
      <c r="I911" s="2">
        <v>0</v>
      </c>
      <c r="J911" s="2">
        <v>0</v>
      </c>
      <c r="K911" s="2">
        <v>0</v>
      </c>
    </row>
    <row r="912" spans="1:11">
      <c r="A912" t="s">
        <v>1021</v>
      </c>
      <c r="B912" t="s">
        <v>1022</v>
      </c>
      <c r="C912" t="s">
        <v>12</v>
      </c>
      <c r="D912" s="2">
        <v>0</v>
      </c>
      <c r="E912" s="2">
        <v>323.33999999999997</v>
      </c>
      <c r="F912" s="2">
        <v>0</v>
      </c>
      <c r="G912" s="2">
        <v>0</v>
      </c>
      <c r="H912" s="2">
        <v>323.33999999999997</v>
      </c>
      <c r="I912" s="2">
        <v>0</v>
      </c>
      <c r="J912" s="2">
        <v>0</v>
      </c>
      <c r="K912" s="2">
        <v>0</v>
      </c>
    </row>
    <row r="913" spans="1:11">
      <c r="A913" t="s">
        <v>1023</v>
      </c>
      <c r="B913" t="s">
        <v>1024</v>
      </c>
      <c r="C913" t="s">
        <v>12</v>
      </c>
      <c r="D913" s="2">
        <v>0</v>
      </c>
      <c r="E913" s="2">
        <v>455.59</v>
      </c>
      <c r="F913" s="2">
        <v>0</v>
      </c>
      <c r="G913" s="2">
        <v>0</v>
      </c>
      <c r="H913" s="2">
        <v>455.59</v>
      </c>
      <c r="I913" s="2">
        <v>0</v>
      </c>
      <c r="J913" s="2">
        <v>0</v>
      </c>
      <c r="K913" s="2">
        <v>0</v>
      </c>
    </row>
    <row r="914" spans="1:11">
      <c r="A914" t="s">
        <v>1025</v>
      </c>
      <c r="B914" t="s">
        <v>1026</v>
      </c>
      <c r="C914" t="s">
        <v>12</v>
      </c>
      <c r="D914" s="2">
        <v>0</v>
      </c>
      <c r="E914" s="2">
        <v>62.23</v>
      </c>
      <c r="F914" s="2">
        <v>0</v>
      </c>
      <c r="G914" s="2">
        <v>0</v>
      </c>
      <c r="H914" s="2">
        <v>62.23</v>
      </c>
      <c r="I914" s="2">
        <v>0</v>
      </c>
      <c r="J914" s="2">
        <v>0</v>
      </c>
      <c r="K914" s="2">
        <v>0</v>
      </c>
    </row>
    <row r="915" spans="1:11">
      <c r="A915" t="s">
        <v>1027</v>
      </c>
      <c r="B915" t="s">
        <v>1028</v>
      </c>
      <c r="C915" t="s">
        <v>12</v>
      </c>
      <c r="D915" s="2">
        <v>0</v>
      </c>
      <c r="E915" s="2">
        <v>1834.78</v>
      </c>
      <c r="F915" s="2">
        <v>0</v>
      </c>
      <c r="G915" s="2">
        <v>0</v>
      </c>
      <c r="H915" s="2">
        <v>1834.78</v>
      </c>
      <c r="I915" s="2">
        <v>0</v>
      </c>
      <c r="J915" s="2">
        <v>0</v>
      </c>
      <c r="K915" s="2">
        <v>0</v>
      </c>
    </row>
    <row r="916" spans="1:11">
      <c r="A916" t="s">
        <v>1027</v>
      </c>
      <c r="B916" t="s">
        <v>1028</v>
      </c>
      <c r="C916" t="s">
        <v>12</v>
      </c>
      <c r="D916" s="2">
        <v>0</v>
      </c>
      <c r="E916" s="2">
        <v>-89.1</v>
      </c>
      <c r="F916" s="2">
        <v>0</v>
      </c>
      <c r="G916" s="2">
        <v>0</v>
      </c>
      <c r="H916" s="2">
        <v>-89.1</v>
      </c>
      <c r="I916" s="2">
        <v>0</v>
      </c>
      <c r="J916" s="2">
        <v>0</v>
      </c>
      <c r="K916" s="2">
        <v>0</v>
      </c>
    </row>
    <row r="917" spans="1:11">
      <c r="A917" t="s">
        <v>1027</v>
      </c>
      <c r="B917" t="s">
        <v>1028</v>
      </c>
      <c r="C917" t="s">
        <v>12</v>
      </c>
      <c r="D917" s="2">
        <v>0</v>
      </c>
      <c r="E917" s="2">
        <v>463.84</v>
      </c>
      <c r="F917" s="2">
        <v>0</v>
      </c>
      <c r="G917" s="2">
        <v>0</v>
      </c>
      <c r="H917" s="2">
        <v>463.84</v>
      </c>
      <c r="I917" s="2">
        <v>0</v>
      </c>
      <c r="J917" s="2">
        <v>0</v>
      </c>
      <c r="K917" s="2">
        <v>0</v>
      </c>
    </row>
    <row r="918" spans="1:11">
      <c r="A918" t="s">
        <v>1027</v>
      </c>
      <c r="B918" t="s">
        <v>1028</v>
      </c>
      <c r="C918" t="s">
        <v>12</v>
      </c>
      <c r="D918" s="2">
        <v>0</v>
      </c>
      <c r="E918" s="2">
        <v>107.73</v>
      </c>
      <c r="F918" s="2">
        <v>0</v>
      </c>
      <c r="G918" s="2">
        <v>0</v>
      </c>
      <c r="H918" s="2">
        <v>107.73</v>
      </c>
      <c r="I918" s="2">
        <v>0</v>
      </c>
      <c r="J918" s="2">
        <v>0</v>
      </c>
      <c r="K918" s="2">
        <v>0</v>
      </c>
    </row>
    <row r="919" spans="1:11">
      <c r="A919" t="s">
        <v>1027</v>
      </c>
      <c r="B919" t="s">
        <v>1028</v>
      </c>
      <c r="C919" t="s">
        <v>12</v>
      </c>
      <c r="D919" s="2">
        <v>0</v>
      </c>
      <c r="E919" s="2">
        <v>2453.5</v>
      </c>
      <c r="F919" s="2">
        <v>0</v>
      </c>
      <c r="G919" s="2">
        <v>2453.5</v>
      </c>
      <c r="H919" s="2">
        <v>0</v>
      </c>
      <c r="I919" s="2">
        <v>0</v>
      </c>
      <c r="J919" s="2">
        <v>0</v>
      </c>
      <c r="K919" s="2">
        <v>0</v>
      </c>
    </row>
    <row r="920" spans="1:11">
      <c r="A920" t="s">
        <v>1029</v>
      </c>
      <c r="B920" t="s">
        <v>1030</v>
      </c>
      <c r="C920" t="s">
        <v>12</v>
      </c>
      <c r="D920" s="2">
        <v>0</v>
      </c>
      <c r="E920" s="2">
        <v>284.7</v>
      </c>
      <c r="F920" s="2">
        <v>0</v>
      </c>
      <c r="G920" s="2">
        <v>0</v>
      </c>
      <c r="H920" s="2">
        <v>284.7</v>
      </c>
      <c r="I920" s="2">
        <v>0</v>
      </c>
      <c r="J920" s="2">
        <v>0</v>
      </c>
      <c r="K920" s="2">
        <v>0</v>
      </c>
    </row>
    <row r="921" spans="1:11">
      <c r="A921" t="s">
        <v>1031</v>
      </c>
      <c r="B921" t="s">
        <v>1032</v>
      </c>
      <c r="C921" t="s">
        <v>12</v>
      </c>
      <c r="D921" s="2">
        <v>0</v>
      </c>
      <c r="E921" s="2">
        <v>523.23</v>
      </c>
      <c r="F921" s="2">
        <v>0</v>
      </c>
      <c r="G921" s="2">
        <v>0</v>
      </c>
      <c r="H921" s="2">
        <v>523.23</v>
      </c>
      <c r="I921" s="2">
        <v>0</v>
      </c>
      <c r="J921" s="2">
        <v>0</v>
      </c>
      <c r="K921" s="2">
        <v>0</v>
      </c>
    </row>
    <row r="922" spans="1:11">
      <c r="A922" t="s">
        <v>1031</v>
      </c>
      <c r="B922" t="s">
        <v>1032</v>
      </c>
      <c r="C922" t="s">
        <v>12</v>
      </c>
      <c r="D922" s="2">
        <v>0</v>
      </c>
      <c r="E922" s="2">
        <v>612.52</v>
      </c>
      <c r="F922" s="2">
        <v>0</v>
      </c>
      <c r="G922" s="2">
        <v>0</v>
      </c>
      <c r="H922" s="2">
        <v>612.52</v>
      </c>
      <c r="I922" s="2">
        <v>0</v>
      </c>
      <c r="J922" s="2">
        <v>0</v>
      </c>
      <c r="K922" s="2">
        <v>0</v>
      </c>
    </row>
    <row r="923" spans="1:11">
      <c r="A923" t="s">
        <v>1031</v>
      </c>
      <c r="B923" t="s">
        <v>1032</v>
      </c>
      <c r="C923" t="s">
        <v>12</v>
      </c>
      <c r="D923" s="2">
        <v>0</v>
      </c>
      <c r="E923" s="2">
        <v>18.55</v>
      </c>
      <c r="F923" s="2">
        <v>0</v>
      </c>
      <c r="G923" s="2">
        <v>0</v>
      </c>
      <c r="H923" s="2">
        <v>18.55</v>
      </c>
      <c r="I923" s="2">
        <v>0</v>
      </c>
      <c r="J923" s="2">
        <v>0</v>
      </c>
      <c r="K923" s="2">
        <v>0</v>
      </c>
    </row>
    <row r="924" spans="1:11">
      <c r="A924" t="s">
        <v>1031</v>
      </c>
      <c r="B924" t="s">
        <v>1032</v>
      </c>
      <c r="C924" t="s">
        <v>12</v>
      </c>
      <c r="D924" s="2">
        <v>0</v>
      </c>
      <c r="E924" s="2">
        <v>18.55</v>
      </c>
      <c r="F924" s="2">
        <v>0</v>
      </c>
      <c r="G924" s="2">
        <v>0</v>
      </c>
      <c r="H924" s="2">
        <v>18.55</v>
      </c>
      <c r="I924" s="2">
        <v>0</v>
      </c>
      <c r="J924" s="2">
        <v>0</v>
      </c>
      <c r="K924" s="2">
        <v>0</v>
      </c>
    </row>
    <row r="925" spans="1:11">
      <c r="A925" t="s">
        <v>1031</v>
      </c>
      <c r="B925" t="s">
        <v>1032</v>
      </c>
      <c r="C925" t="s">
        <v>12</v>
      </c>
      <c r="D925" s="2">
        <v>0</v>
      </c>
      <c r="E925" s="2">
        <v>282.64999999999998</v>
      </c>
      <c r="F925" s="2">
        <v>0</v>
      </c>
      <c r="G925" s="2">
        <v>0</v>
      </c>
      <c r="H925" s="2">
        <v>282.64999999999998</v>
      </c>
      <c r="I925" s="2">
        <v>0</v>
      </c>
      <c r="J925" s="2">
        <v>0</v>
      </c>
      <c r="K925" s="2">
        <v>0</v>
      </c>
    </row>
    <row r="926" spans="1:11">
      <c r="A926" t="s">
        <v>1031</v>
      </c>
      <c r="B926" t="s">
        <v>1032</v>
      </c>
      <c r="C926" t="s">
        <v>12</v>
      </c>
      <c r="D926" s="2">
        <v>0</v>
      </c>
      <c r="E926" s="2">
        <v>-39.61</v>
      </c>
      <c r="F926" s="2">
        <v>0</v>
      </c>
      <c r="G926" s="2">
        <v>0</v>
      </c>
      <c r="H926" s="2">
        <v>-39.61</v>
      </c>
      <c r="I926" s="2">
        <v>0</v>
      </c>
      <c r="J926" s="2">
        <v>0</v>
      </c>
      <c r="K926" s="2">
        <v>0</v>
      </c>
    </row>
    <row r="927" spans="1:11">
      <c r="A927" t="s">
        <v>1033</v>
      </c>
      <c r="B927" t="s">
        <v>1034</v>
      </c>
      <c r="C927" t="s">
        <v>12</v>
      </c>
      <c r="D927" s="2">
        <v>0</v>
      </c>
      <c r="E927" s="2">
        <v>58.32</v>
      </c>
      <c r="F927" s="2">
        <v>0</v>
      </c>
      <c r="G927" s="2">
        <v>0</v>
      </c>
      <c r="H927" s="2">
        <v>58.32</v>
      </c>
      <c r="I927" s="2">
        <v>0</v>
      </c>
      <c r="J927" s="2">
        <v>0</v>
      </c>
      <c r="K927" s="2">
        <v>0</v>
      </c>
    </row>
    <row r="928" spans="1:11">
      <c r="A928" t="s">
        <v>1035</v>
      </c>
      <c r="B928" t="s">
        <v>1036</v>
      </c>
      <c r="C928" t="s">
        <v>12</v>
      </c>
      <c r="D928" s="2">
        <v>0</v>
      </c>
      <c r="E928" s="2">
        <v>-109.86</v>
      </c>
      <c r="F928" s="2">
        <v>0</v>
      </c>
      <c r="G928" s="2">
        <v>0</v>
      </c>
      <c r="H928" s="2">
        <v>-109.86</v>
      </c>
      <c r="I928" s="2">
        <v>0</v>
      </c>
      <c r="J928" s="2">
        <v>0</v>
      </c>
      <c r="K928" s="2">
        <v>0</v>
      </c>
    </row>
    <row r="929" spans="1:11">
      <c r="A929" t="s">
        <v>1035</v>
      </c>
      <c r="B929" t="s">
        <v>1036</v>
      </c>
      <c r="C929" t="s">
        <v>12</v>
      </c>
      <c r="D929" s="2">
        <v>0</v>
      </c>
      <c r="E929" s="2">
        <v>131.22</v>
      </c>
      <c r="F929" s="2">
        <v>0</v>
      </c>
      <c r="G929" s="2">
        <v>0</v>
      </c>
      <c r="H929" s="2">
        <v>131.22</v>
      </c>
      <c r="I929" s="2">
        <v>0</v>
      </c>
      <c r="J929" s="2">
        <v>0</v>
      </c>
      <c r="K929" s="2">
        <v>0</v>
      </c>
    </row>
    <row r="930" spans="1:11">
      <c r="A930" t="s">
        <v>1037</v>
      </c>
      <c r="B930" t="s">
        <v>1038</v>
      </c>
      <c r="C930" t="s">
        <v>12</v>
      </c>
      <c r="D930" s="2">
        <v>0</v>
      </c>
      <c r="E930" s="2">
        <v>131.22</v>
      </c>
      <c r="F930" s="2">
        <v>0</v>
      </c>
      <c r="G930" s="2">
        <v>0</v>
      </c>
      <c r="H930" s="2">
        <v>131.22</v>
      </c>
      <c r="I930" s="2">
        <v>0</v>
      </c>
      <c r="J930" s="2">
        <v>0</v>
      </c>
      <c r="K930" s="2">
        <v>0</v>
      </c>
    </row>
    <row r="931" spans="1:11">
      <c r="A931" t="s">
        <v>1035</v>
      </c>
      <c r="B931" t="s">
        <v>1039</v>
      </c>
      <c r="C931" t="s">
        <v>12</v>
      </c>
      <c r="D931" s="2">
        <v>0</v>
      </c>
      <c r="E931" s="2">
        <v>80.63</v>
      </c>
      <c r="F931" s="2">
        <v>0</v>
      </c>
      <c r="G931" s="2">
        <v>0</v>
      </c>
      <c r="H931" s="2">
        <v>80.63</v>
      </c>
      <c r="I931" s="2">
        <v>0</v>
      </c>
      <c r="J931" s="2">
        <v>0</v>
      </c>
      <c r="K931" s="2">
        <v>0</v>
      </c>
    </row>
    <row r="932" spans="1:11">
      <c r="A932" t="s">
        <v>1040</v>
      </c>
      <c r="B932" t="s">
        <v>1041</v>
      </c>
      <c r="C932" t="s">
        <v>12</v>
      </c>
      <c r="D932" s="2">
        <v>0</v>
      </c>
      <c r="E932" s="2">
        <v>116.64</v>
      </c>
      <c r="F932" s="2">
        <v>0</v>
      </c>
      <c r="G932" s="2">
        <v>0</v>
      </c>
      <c r="H932" s="2">
        <v>116.64</v>
      </c>
      <c r="I932" s="2">
        <v>0</v>
      </c>
      <c r="J932" s="2">
        <v>0</v>
      </c>
      <c r="K932" s="2">
        <v>0</v>
      </c>
    </row>
    <row r="933" spans="1:11">
      <c r="A933" t="s">
        <v>474</v>
      </c>
      <c r="B933" t="s">
        <v>1042</v>
      </c>
      <c r="C933" t="s">
        <v>12</v>
      </c>
      <c r="D933" s="2">
        <v>0</v>
      </c>
      <c r="E933" s="2">
        <v>187.32</v>
      </c>
      <c r="F933" s="2">
        <v>0</v>
      </c>
      <c r="G933" s="2">
        <v>0</v>
      </c>
      <c r="H933" s="2">
        <v>187.32</v>
      </c>
      <c r="I933" s="2">
        <v>0</v>
      </c>
      <c r="J933" s="2">
        <v>0</v>
      </c>
      <c r="K933" s="2">
        <v>0</v>
      </c>
    </row>
    <row r="934" spans="1:11">
      <c r="A934" t="s">
        <v>1043</v>
      </c>
      <c r="B934" t="s">
        <v>1044</v>
      </c>
      <c r="C934" t="s">
        <v>12</v>
      </c>
      <c r="D934" s="2">
        <v>0</v>
      </c>
      <c r="E934" s="2">
        <v>76.02</v>
      </c>
      <c r="F934" s="2">
        <v>0</v>
      </c>
      <c r="G934" s="2">
        <v>0</v>
      </c>
      <c r="H934" s="2">
        <v>76.02</v>
      </c>
      <c r="I934" s="2">
        <v>0</v>
      </c>
      <c r="J934" s="2">
        <v>0</v>
      </c>
      <c r="K934" s="2">
        <v>0</v>
      </c>
    </row>
    <row r="935" spans="1:11">
      <c r="A935" t="s">
        <v>1043</v>
      </c>
      <c r="B935" t="s">
        <v>1044</v>
      </c>
      <c r="C935" t="s">
        <v>12</v>
      </c>
      <c r="D935" s="2">
        <v>0</v>
      </c>
      <c r="E935" s="2">
        <v>-76.02</v>
      </c>
      <c r="F935" s="2">
        <v>0</v>
      </c>
      <c r="G935" s="2">
        <v>0</v>
      </c>
      <c r="H935" s="2">
        <v>-76.02</v>
      </c>
      <c r="I935" s="2">
        <v>0</v>
      </c>
      <c r="J935" s="2">
        <v>0</v>
      </c>
      <c r="K935" s="2">
        <v>0</v>
      </c>
    </row>
    <row r="936" spans="1:11">
      <c r="A936" t="s">
        <v>1045</v>
      </c>
      <c r="B936" t="s">
        <v>1046</v>
      </c>
      <c r="C936" t="s">
        <v>12</v>
      </c>
      <c r="D936" s="2">
        <v>0</v>
      </c>
      <c r="E936" s="2">
        <v>-142.78</v>
      </c>
      <c r="F936" s="2">
        <v>0</v>
      </c>
      <c r="G936" s="2">
        <v>0</v>
      </c>
      <c r="H936" s="2">
        <v>-142.78</v>
      </c>
      <c r="I936" s="2">
        <v>0</v>
      </c>
      <c r="J936" s="2">
        <v>0</v>
      </c>
      <c r="K936" s="2">
        <v>0</v>
      </c>
    </row>
    <row r="937" spans="1:11">
      <c r="A937" t="s">
        <v>1047</v>
      </c>
      <c r="B937" t="s">
        <v>6776</v>
      </c>
      <c r="C937" t="s">
        <v>12</v>
      </c>
      <c r="D937" s="2">
        <v>0</v>
      </c>
      <c r="E937" s="2">
        <v>864</v>
      </c>
      <c r="F937" s="2">
        <v>0</v>
      </c>
      <c r="G937" s="2">
        <v>864</v>
      </c>
      <c r="H937" s="2">
        <v>0</v>
      </c>
      <c r="I937" s="2">
        <v>0</v>
      </c>
      <c r="J937" s="2">
        <v>0</v>
      </c>
      <c r="K937" s="2">
        <v>0</v>
      </c>
    </row>
    <row r="938" spans="1:11">
      <c r="A938" t="s">
        <v>1048</v>
      </c>
      <c r="B938" t="s">
        <v>1049</v>
      </c>
      <c r="C938" t="s">
        <v>12</v>
      </c>
      <c r="D938" s="2">
        <v>0</v>
      </c>
      <c r="E938" s="2">
        <v>125.23</v>
      </c>
      <c r="F938" s="2">
        <v>0</v>
      </c>
      <c r="G938" s="2">
        <v>0</v>
      </c>
      <c r="H938" s="2">
        <v>125.23</v>
      </c>
      <c r="I938" s="2">
        <v>0</v>
      </c>
      <c r="J938" s="2">
        <v>0</v>
      </c>
      <c r="K938" s="2">
        <v>0</v>
      </c>
    </row>
    <row r="939" spans="1:11">
      <c r="A939" t="s">
        <v>849</v>
      </c>
      <c r="B939" t="s">
        <v>6777</v>
      </c>
      <c r="C939" t="s">
        <v>12</v>
      </c>
      <c r="D939" s="2">
        <v>0</v>
      </c>
      <c r="E939" s="2">
        <v>1039.99</v>
      </c>
      <c r="F939" s="2">
        <v>0</v>
      </c>
      <c r="G939" s="2">
        <v>0</v>
      </c>
      <c r="H939" s="2">
        <v>1039.99</v>
      </c>
      <c r="I939" s="2">
        <v>0</v>
      </c>
      <c r="J939" s="2">
        <v>0</v>
      </c>
      <c r="K939" s="2">
        <v>0</v>
      </c>
    </row>
    <row r="940" spans="1:11">
      <c r="A940" t="s">
        <v>1050</v>
      </c>
      <c r="B940" t="s">
        <v>1051</v>
      </c>
      <c r="C940" t="s">
        <v>12</v>
      </c>
      <c r="D940" s="2">
        <v>0</v>
      </c>
      <c r="E940" s="2">
        <v>234.31</v>
      </c>
      <c r="F940" s="2">
        <v>0</v>
      </c>
      <c r="G940" s="2">
        <v>0</v>
      </c>
      <c r="H940" s="2">
        <v>234.31</v>
      </c>
      <c r="I940" s="2">
        <v>0</v>
      </c>
      <c r="J940" s="2">
        <v>0</v>
      </c>
      <c r="K940" s="2">
        <v>0</v>
      </c>
    </row>
    <row r="941" spans="1:11">
      <c r="A941" t="s">
        <v>1052</v>
      </c>
      <c r="B941" t="s">
        <v>1053</v>
      </c>
      <c r="C941" t="s">
        <v>12</v>
      </c>
      <c r="D941" s="2">
        <v>0</v>
      </c>
      <c r="E941" s="2">
        <v>234.31</v>
      </c>
      <c r="F941" s="2">
        <v>0</v>
      </c>
      <c r="G941" s="2">
        <v>0</v>
      </c>
      <c r="H941" s="2">
        <v>234.31</v>
      </c>
      <c r="I941" s="2">
        <v>0</v>
      </c>
      <c r="J941" s="2">
        <v>0</v>
      </c>
      <c r="K941" s="2">
        <v>0</v>
      </c>
    </row>
    <row r="942" spans="1:11">
      <c r="A942" t="s">
        <v>164</v>
      </c>
      <c r="B942" t="s">
        <v>1054</v>
      </c>
      <c r="C942" t="s">
        <v>12</v>
      </c>
      <c r="D942" s="2">
        <v>0</v>
      </c>
      <c r="E942" s="2">
        <v>67.92</v>
      </c>
      <c r="F942" s="2">
        <v>0</v>
      </c>
      <c r="G942" s="2">
        <v>0</v>
      </c>
      <c r="H942" s="2">
        <v>67.92</v>
      </c>
      <c r="I942" s="2">
        <v>0</v>
      </c>
      <c r="J942" s="2">
        <v>0</v>
      </c>
      <c r="K942" s="2">
        <v>0</v>
      </c>
    </row>
    <row r="943" spans="1:11">
      <c r="A943" t="s">
        <v>1055</v>
      </c>
      <c r="B943" t="s">
        <v>1056</v>
      </c>
      <c r="C943" t="s">
        <v>12</v>
      </c>
      <c r="D943" s="2">
        <v>0</v>
      </c>
      <c r="E943" s="2">
        <v>189.19</v>
      </c>
      <c r="F943" s="2">
        <v>0</v>
      </c>
      <c r="G943" s="2">
        <v>0</v>
      </c>
      <c r="H943" s="2">
        <v>189.19</v>
      </c>
      <c r="I943" s="2">
        <v>0</v>
      </c>
      <c r="J943" s="2">
        <v>0</v>
      </c>
      <c r="K943" s="2">
        <v>0</v>
      </c>
    </row>
    <row r="944" spans="1:11">
      <c r="A944" t="s">
        <v>1057</v>
      </c>
      <c r="B944" t="s">
        <v>1058</v>
      </c>
      <c r="C944" t="s">
        <v>12</v>
      </c>
      <c r="D944" s="2">
        <v>0</v>
      </c>
      <c r="E944" s="2">
        <v>53.26</v>
      </c>
      <c r="F944" s="2">
        <v>0</v>
      </c>
      <c r="G944" s="2">
        <v>53.26</v>
      </c>
      <c r="H944" s="2">
        <v>0</v>
      </c>
      <c r="I944" s="2">
        <v>0</v>
      </c>
      <c r="J944" s="2">
        <v>0</v>
      </c>
      <c r="K944" s="2">
        <v>0</v>
      </c>
    </row>
    <row r="945" spans="1:11">
      <c r="A945" t="s">
        <v>788</v>
      </c>
      <c r="B945" t="s">
        <v>1059</v>
      </c>
      <c r="C945" t="s">
        <v>12</v>
      </c>
      <c r="D945" s="2">
        <v>0</v>
      </c>
      <c r="E945" s="2">
        <v>707</v>
      </c>
      <c r="F945" s="2">
        <v>0</v>
      </c>
      <c r="G945" s="2">
        <v>0</v>
      </c>
      <c r="H945" s="2">
        <v>707</v>
      </c>
      <c r="I945" s="2">
        <v>0</v>
      </c>
      <c r="J945" s="2">
        <v>0</v>
      </c>
      <c r="K945" s="2">
        <v>0</v>
      </c>
    </row>
    <row r="946" spans="1:11">
      <c r="A946" t="s">
        <v>788</v>
      </c>
      <c r="B946" t="s">
        <v>1059</v>
      </c>
      <c r="C946" t="s">
        <v>12</v>
      </c>
      <c r="D946" s="2">
        <v>0</v>
      </c>
      <c r="E946" s="2">
        <v>636</v>
      </c>
      <c r="F946" s="2">
        <v>0</v>
      </c>
      <c r="G946" s="2">
        <v>0</v>
      </c>
      <c r="H946" s="2">
        <v>636</v>
      </c>
      <c r="I946" s="2">
        <v>0</v>
      </c>
      <c r="J946" s="2">
        <v>0</v>
      </c>
      <c r="K946" s="2">
        <v>0</v>
      </c>
    </row>
    <row r="947" spans="1:11">
      <c r="A947" t="s">
        <v>1060</v>
      </c>
      <c r="B947" t="s">
        <v>1061</v>
      </c>
      <c r="C947" t="s">
        <v>12</v>
      </c>
      <c r="D947" s="2">
        <v>0</v>
      </c>
      <c r="E947" s="2">
        <v>525</v>
      </c>
      <c r="F947" s="2">
        <v>0</v>
      </c>
      <c r="G947" s="2">
        <v>0</v>
      </c>
      <c r="H947" s="2">
        <v>525</v>
      </c>
      <c r="I947" s="2">
        <v>0</v>
      </c>
      <c r="J947" s="2">
        <v>0</v>
      </c>
      <c r="K947" s="2">
        <v>0</v>
      </c>
    </row>
    <row r="948" spans="1:11">
      <c r="A948" t="s">
        <v>1060</v>
      </c>
      <c r="B948" t="s">
        <v>1061</v>
      </c>
      <c r="C948" t="s">
        <v>12</v>
      </c>
      <c r="D948" s="2">
        <v>0</v>
      </c>
      <c r="E948" s="2">
        <v>30.25</v>
      </c>
      <c r="F948" s="2">
        <v>0</v>
      </c>
      <c r="G948" s="2">
        <v>0</v>
      </c>
      <c r="H948" s="2">
        <v>30.25</v>
      </c>
      <c r="I948" s="2">
        <v>0</v>
      </c>
      <c r="J948" s="2">
        <v>0</v>
      </c>
      <c r="K948" s="2">
        <v>0</v>
      </c>
    </row>
    <row r="949" spans="1:11">
      <c r="A949" t="s">
        <v>1062</v>
      </c>
      <c r="B949" t="s">
        <v>1063</v>
      </c>
      <c r="C949" t="s">
        <v>12</v>
      </c>
      <c r="D949" s="2">
        <v>0</v>
      </c>
      <c r="E949" s="2">
        <v>16.21</v>
      </c>
      <c r="F949" s="2">
        <v>0</v>
      </c>
      <c r="G949" s="2">
        <v>0</v>
      </c>
      <c r="H949" s="2">
        <v>16.21</v>
      </c>
      <c r="I949" s="2">
        <v>0</v>
      </c>
      <c r="J949" s="2">
        <v>0</v>
      </c>
      <c r="K949" s="2">
        <v>0</v>
      </c>
    </row>
    <row r="950" spans="1:11">
      <c r="A950" t="s">
        <v>1064</v>
      </c>
      <c r="B950" t="s">
        <v>1065</v>
      </c>
      <c r="C950" t="s">
        <v>12</v>
      </c>
      <c r="D950" s="2">
        <v>0</v>
      </c>
      <c r="E950" s="2">
        <v>100</v>
      </c>
      <c r="F950" s="2">
        <v>0</v>
      </c>
      <c r="G950" s="2">
        <v>0</v>
      </c>
      <c r="H950" s="2">
        <v>100</v>
      </c>
      <c r="I950" s="2">
        <v>0</v>
      </c>
      <c r="J950" s="2">
        <v>0</v>
      </c>
      <c r="K950" s="2">
        <v>0</v>
      </c>
    </row>
    <row r="951" spans="1:11">
      <c r="A951" t="s">
        <v>1064</v>
      </c>
      <c r="B951" t="s">
        <v>1065</v>
      </c>
      <c r="C951" t="s">
        <v>12</v>
      </c>
      <c r="D951" s="2">
        <v>0</v>
      </c>
      <c r="E951" s="2">
        <v>96.18</v>
      </c>
      <c r="F951" s="2">
        <v>0</v>
      </c>
      <c r="G951" s="2">
        <v>96.18</v>
      </c>
      <c r="H951" s="2">
        <v>0</v>
      </c>
      <c r="I951" s="2">
        <v>0</v>
      </c>
      <c r="J951" s="2">
        <v>0</v>
      </c>
      <c r="K951" s="2">
        <v>0</v>
      </c>
    </row>
    <row r="952" spans="1:11">
      <c r="A952" t="s">
        <v>1066</v>
      </c>
      <c r="B952" t="s">
        <v>1067</v>
      </c>
      <c r="C952" t="s">
        <v>12</v>
      </c>
      <c r="D952" s="2">
        <v>0</v>
      </c>
      <c r="E952" s="2">
        <v>27.45</v>
      </c>
      <c r="F952" s="2">
        <v>0</v>
      </c>
      <c r="G952" s="2">
        <v>0</v>
      </c>
      <c r="H952" s="2">
        <v>27.45</v>
      </c>
      <c r="I952" s="2">
        <v>0</v>
      </c>
      <c r="J952" s="2">
        <v>0</v>
      </c>
      <c r="K952" s="2">
        <v>0</v>
      </c>
    </row>
    <row r="953" spans="1:11">
      <c r="A953" t="s">
        <v>1068</v>
      </c>
      <c r="B953" t="s">
        <v>1069</v>
      </c>
      <c r="C953" t="s">
        <v>12</v>
      </c>
      <c r="D953" s="2">
        <v>0</v>
      </c>
      <c r="E953" s="2">
        <v>200</v>
      </c>
      <c r="F953" s="2">
        <v>0</v>
      </c>
      <c r="G953" s="2">
        <v>0</v>
      </c>
      <c r="H953" s="2">
        <v>200</v>
      </c>
      <c r="I953" s="2">
        <v>0</v>
      </c>
      <c r="J953" s="2">
        <v>0</v>
      </c>
      <c r="K953" s="2">
        <v>0</v>
      </c>
    </row>
    <row r="954" spans="1:11">
      <c r="A954" t="s">
        <v>1068</v>
      </c>
      <c r="B954" t="s">
        <v>1069</v>
      </c>
      <c r="C954" t="s">
        <v>12</v>
      </c>
      <c r="D954" s="2">
        <v>0</v>
      </c>
      <c r="E954" s="2">
        <v>167.35</v>
      </c>
      <c r="F954" s="2">
        <v>0</v>
      </c>
      <c r="G954" s="2">
        <v>167.35</v>
      </c>
      <c r="H954" s="2">
        <v>0</v>
      </c>
      <c r="I954" s="2">
        <v>0</v>
      </c>
      <c r="J954" s="2">
        <v>0</v>
      </c>
      <c r="K954" s="2">
        <v>0</v>
      </c>
    </row>
    <row r="955" spans="1:11">
      <c r="A955" t="s">
        <v>1070</v>
      </c>
      <c r="B955" t="s">
        <v>1071</v>
      </c>
      <c r="C955" t="s">
        <v>12</v>
      </c>
      <c r="D955" s="2">
        <v>0</v>
      </c>
      <c r="E955" s="2">
        <v>96.18</v>
      </c>
      <c r="F955" s="2">
        <v>0</v>
      </c>
      <c r="G955" s="2">
        <v>96.18</v>
      </c>
      <c r="H955" s="2">
        <v>0</v>
      </c>
      <c r="I955" s="2">
        <v>0</v>
      </c>
      <c r="J955" s="2">
        <v>0</v>
      </c>
      <c r="K955" s="2">
        <v>0</v>
      </c>
    </row>
    <row r="956" spans="1:11">
      <c r="A956" t="s">
        <v>1070</v>
      </c>
      <c r="B956" t="s">
        <v>1071</v>
      </c>
      <c r="C956" t="s">
        <v>12</v>
      </c>
      <c r="D956" s="2">
        <v>0</v>
      </c>
      <c r="E956" s="2">
        <v>100</v>
      </c>
      <c r="F956" s="2">
        <v>0</v>
      </c>
      <c r="G956" s="2">
        <v>0</v>
      </c>
      <c r="H956" s="2">
        <v>100</v>
      </c>
      <c r="I956" s="2">
        <v>0</v>
      </c>
      <c r="J956" s="2">
        <v>0</v>
      </c>
      <c r="K956" s="2">
        <v>0</v>
      </c>
    </row>
    <row r="957" spans="1:11">
      <c r="A957" t="s">
        <v>1072</v>
      </c>
      <c r="B957" t="s">
        <v>1073</v>
      </c>
      <c r="C957" t="s">
        <v>12</v>
      </c>
      <c r="D957" s="2">
        <v>0</v>
      </c>
      <c r="E957" s="2">
        <v>414.69</v>
      </c>
      <c r="F957" s="2">
        <v>0</v>
      </c>
      <c r="G957" s="2">
        <v>0</v>
      </c>
      <c r="H957" s="2">
        <v>414.69</v>
      </c>
      <c r="I957" s="2">
        <v>0</v>
      </c>
      <c r="J957" s="2">
        <v>0</v>
      </c>
      <c r="K957" s="2">
        <v>0</v>
      </c>
    </row>
    <row r="958" spans="1:11">
      <c r="A958" t="s">
        <v>1072</v>
      </c>
      <c r="B958" t="s">
        <v>1074</v>
      </c>
      <c r="C958" t="s">
        <v>12</v>
      </c>
      <c r="D958" s="2">
        <v>0</v>
      </c>
      <c r="E958" s="2">
        <v>415</v>
      </c>
      <c r="F958" s="2">
        <v>0</v>
      </c>
      <c r="G958" s="2">
        <v>0</v>
      </c>
      <c r="H958" s="2">
        <v>415</v>
      </c>
      <c r="I958" s="2">
        <v>0</v>
      </c>
      <c r="J958" s="2">
        <v>0</v>
      </c>
      <c r="K958" s="2">
        <v>0</v>
      </c>
    </row>
    <row r="959" spans="1:11">
      <c r="A959" t="s">
        <v>1075</v>
      </c>
      <c r="B959" t="s">
        <v>1076</v>
      </c>
      <c r="C959" t="s">
        <v>12</v>
      </c>
      <c r="D959" s="2">
        <v>0</v>
      </c>
      <c r="E959" s="2">
        <v>662.88</v>
      </c>
      <c r="F959" s="2">
        <v>0</v>
      </c>
      <c r="G959" s="2">
        <v>0</v>
      </c>
      <c r="H959" s="2">
        <v>662.88</v>
      </c>
      <c r="I959" s="2">
        <v>0</v>
      </c>
      <c r="J959" s="2">
        <v>0</v>
      </c>
      <c r="K959" s="2">
        <v>0</v>
      </c>
    </row>
    <row r="960" spans="1:11">
      <c r="A960" t="s">
        <v>1075</v>
      </c>
      <c r="B960" t="s">
        <v>1076</v>
      </c>
      <c r="C960" t="s">
        <v>12</v>
      </c>
      <c r="D960" s="2">
        <v>0</v>
      </c>
      <c r="E960" s="2">
        <v>523.23</v>
      </c>
      <c r="F960" s="2">
        <v>0</v>
      </c>
      <c r="G960" s="2">
        <v>523.23</v>
      </c>
      <c r="H960" s="2">
        <v>0</v>
      </c>
      <c r="I960" s="2">
        <v>0</v>
      </c>
      <c r="J960" s="2">
        <v>0</v>
      </c>
      <c r="K960" s="2">
        <v>0</v>
      </c>
    </row>
    <row r="961" spans="1:11">
      <c r="A961" t="s">
        <v>1077</v>
      </c>
      <c r="B961" t="s">
        <v>1078</v>
      </c>
      <c r="C961" t="s">
        <v>12</v>
      </c>
      <c r="D961" s="2">
        <v>0</v>
      </c>
      <c r="E961" s="2">
        <v>320.64999999999998</v>
      </c>
      <c r="F961" s="2">
        <v>0</v>
      </c>
      <c r="G961" s="2">
        <v>320.64999999999998</v>
      </c>
      <c r="H961" s="2">
        <v>0</v>
      </c>
      <c r="I961" s="2">
        <v>0</v>
      </c>
      <c r="J961" s="2">
        <v>0</v>
      </c>
      <c r="K961" s="2">
        <v>0</v>
      </c>
    </row>
    <row r="962" spans="1:11">
      <c r="A962" t="s">
        <v>1077</v>
      </c>
      <c r="B962" t="s">
        <v>1078</v>
      </c>
      <c r="C962" t="s">
        <v>12</v>
      </c>
      <c r="D962" s="2">
        <v>0</v>
      </c>
      <c r="E962" s="2">
        <v>347.7</v>
      </c>
      <c r="F962" s="2">
        <v>0</v>
      </c>
      <c r="G962" s="2">
        <v>0</v>
      </c>
      <c r="H962" s="2">
        <v>347.7</v>
      </c>
      <c r="I962" s="2">
        <v>0</v>
      </c>
      <c r="J962" s="2">
        <v>0</v>
      </c>
      <c r="K962" s="2">
        <v>0</v>
      </c>
    </row>
    <row r="963" spans="1:11">
      <c r="A963" t="s">
        <v>1079</v>
      </c>
      <c r="B963" t="s">
        <v>1080</v>
      </c>
      <c r="C963" t="s">
        <v>12</v>
      </c>
      <c r="D963" s="2">
        <v>0</v>
      </c>
      <c r="E963" s="2">
        <v>530.89</v>
      </c>
      <c r="F963" s="2">
        <v>0</v>
      </c>
      <c r="G963" s="2">
        <v>0</v>
      </c>
      <c r="H963" s="2">
        <v>530.89</v>
      </c>
      <c r="I963" s="2">
        <v>0</v>
      </c>
      <c r="J963" s="2">
        <v>0</v>
      </c>
      <c r="K963" s="2">
        <v>0</v>
      </c>
    </row>
    <row r="964" spans="1:11">
      <c r="A964" t="s">
        <v>1081</v>
      </c>
      <c r="B964" t="s">
        <v>1082</v>
      </c>
      <c r="C964" t="s">
        <v>12</v>
      </c>
      <c r="D964" s="2">
        <v>0</v>
      </c>
      <c r="E964" s="2">
        <v>646.07000000000005</v>
      </c>
      <c r="F964" s="2">
        <v>0</v>
      </c>
      <c r="G964" s="2">
        <v>0</v>
      </c>
      <c r="H964" s="2">
        <v>646.07000000000005</v>
      </c>
      <c r="I964" s="2">
        <v>0</v>
      </c>
      <c r="J964" s="2">
        <v>0</v>
      </c>
      <c r="K964" s="2">
        <v>0</v>
      </c>
    </row>
    <row r="965" spans="1:11">
      <c r="A965" t="s">
        <v>1081</v>
      </c>
      <c r="B965" t="s">
        <v>1082</v>
      </c>
      <c r="C965" t="s">
        <v>12</v>
      </c>
      <c r="D965" s="2">
        <v>0</v>
      </c>
      <c r="E965" s="2">
        <v>529.34</v>
      </c>
      <c r="F965" s="2">
        <v>0</v>
      </c>
      <c r="G965" s="2">
        <v>0</v>
      </c>
      <c r="H965" s="2">
        <v>529.34</v>
      </c>
      <c r="I965" s="2">
        <v>0</v>
      </c>
      <c r="J965" s="2">
        <v>0</v>
      </c>
      <c r="K965" s="2">
        <v>0</v>
      </c>
    </row>
    <row r="966" spans="1:11">
      <c r="A966" t="s">
        <v>1083</v>
      </c>
      <c r="B966" t="s">
        <v>1084</v>
      </c>
      <c r="C966" t="s">
        <v>12</v>
      </c>
      <c r="D966" s="2">
        <v>0</v>
      </c>
      <c r="E966" s="2">
        <v>232.5</v>
      </c>
      <c r="F966" s="2">
        <v>0</v>
      </c>
      <c r="G966" s="2">
        <v>0</v>
      </c>
      <c r="H966" s="2">
        <v>232.5</v>
      </c>
      <c r="I966" s="2">
        <v>0</v>
      </c>
      <c r="J966" s="2">
        <v>0</v>
      </c>
      <c r="K966" s="2">
        <v>0</v>
      </c>
    </row>
    <row r="967" spans="1:11">
      <c r="A967" t="s">
        <v>1083</v>
      </c>
      <c r="B967" t="s">
        <v>1084</v>
      </c>
      <c r="C967" t="s">
        <v>12</v>
      </c>
      <c r="D967" s="2">
        <v>0</v>
      </c>
      <c r="E967" s="2">
        <v>233.05</v>
      </c>
      <c r="F967" s="2">
        <v>0</v>
      </c>
      <c r="G967" s="2">
        <v>233.05</v>
      </c>
      <c r="H967" s="2">
        <v>0</v>
      </c>
      <c r="I967" s="2">
        <v>0</v>
      </c>
      <c r="J967" s="2">
        <v>0</v>
      </c>
      <c r="K967" s="2">
        <v>0</v>
      </c>
    </row>
    <row r="968" spans="1:11">
      <c r="A968" t="s">
        <v>1085</v>
      </c>
      <c r="B968" t="s">
        <v>1086</v>
      </c>
      <c r="C968" t="s">
        <v>12</v>
      </c>
      <c r="D968" s="2">
        <v>0</v>
      </c>
      <c r="E968" s="2">
        <v>803.36</v>
      </c>
      <c r="F968" s="2">
        <v>0</v>
      </c>
      <c r="G968" s="2">
        <v>803.36</v>
      </c>
      <c r="H968" s="2">
        <v>0</v>
      </c>
      <c r="I968" s="2">
        <v>0</v>
      </c>
      <c r="J968" s="2">
        <v>0</v>
      </c>
      <c r="K968" s="2">
        <v>0</v>
      </c>
    </row>
    <row r="969" spans="1:11">
      <c r="A969" t="s">
        <v>1085</v>
      </c>
      <c r="B969" t="s">
        <v>1086</v>
      </c>
      <c r="C969" t="s">
        <v>12</v>
      </c>
      <c r="D969" s="2">
        <v>0</v>
      </c>
      <c r="E969" s="2">
        <v>200</v>
      </c>
      <c r="F969" s="2">
        <v>0</v>
      </c>
      <c r="G969" s="2">
        <v>0</v>
      </c>
      <c r="H969" s="2">
        <v>200</v>
      </c>
      <c r="I969" s="2">
        <v>0</v>
      </c>
      <c r="J969" s="2">
        <v>0</v>
      </c>
      <c r="K969" s="2">
        <v>0</v>
      </c>
    </row>
    <row r="970" spans="1:11">
      <c r="A970" t="s">
        <v>1085</v>
      </c>
      <c r="B970" t="s">
        <v>1086</v>
      </c>
      <c r="C970" t="s">
        <v>12</v>
      </c>
      <c r="D970" s="2">
        <v>0</v>
      </c>
      <c r="E970" s="2">
        <v>371.02</v>
      </c>
      <c r="F970" s="2">
        <v>0</v>
      </c>
      <c r="G970" s="2">
        <v>0</v>
      </c>
      <c r="H970" s="2">
        <v>371.02</v>
      </c>
      <c r="I970" s="2">
        <v>0</v>
      </c>
      <c r="J970" s="2">
        <v>0</v>
      </c>
      <c r="K970" s="2">
        <v>0</v>
      </c>
    </row>
    <row r="971" spans="1:11">
      <c r="A971" t="s">
        <v>1087</v>
      </c>
      <c r="B971" t="s">
        <v>1088</v>
      </c>
      <c r="C971" t="s">
        <v>12</v>
      </c>
      <c r="D971" s="2">
        <v>0</v>
      </c>
      <c r="E971" s="2">
        <v>309.7</v>
      </c>
      <c r="F971" s="2">
        <v>0</v>
      </c>
      <c r="G971" s="2">
        <v>0</v>
      </c>
      <c r="H971" s="2">
        <v>309.7</v>
      </c>
      <c r="I971" s="2">
        <v>0</v>
      </c>
      <c r="J971" s="2">
        <v>0</v>
      </c>
      <c r="K971" s="2">
        <v>0</v>
      </c>
    </row>
    <row r="972" spans="1:11">
      <c r="A972" t="s">
        <v>576</v>
      </c>
      <c r="B972" t="s">
        <v>1089</v>
      </c>
      <c r="C972" t="s">
        <v>12</v>
      </c>
      <c r="D972" s="2">
        <v>0</v>
      </c>
      <c r="E972" s="2">
        <v>207.68</v>
      </c>
      <c r="F972" s="2">
        <v>0</v>
      </c>
      <c r="G972" s="2">
        <v>0</v>
      </c>
      <c r="H972" s="2">
        <v>207.68</v>
      </c>
      <c r="I972" s="2">
        <v>0</v>
      </c>
      <c r="J972" s="2">
        <v>0</v>
      </c>
      <c r="K972" s="2">
        <v>0</v>
      </c>
    </row>
    <row r="973" spans="1:11">
      <c r="A973" t="s">
        <v>1090</v>
      </c>
      <c r="B973" t="s">
        <v>1091</v>
      </c>
      <c r="C973" t="s">
        <v>12</v>
      </c>
      <c r="D973" s="2">
        <v>0</v>
      </c>
      <c r="E973" s="2">
        <v>100</v>
      </c>
      <c r="F973" s="2">
        <v>0</v>
      </c>
      <c r="G973" s="2">
        <v>0</v>
      </c>
      <c r="H973" s="2">
        <v>100</v>
      </c>
      <c r="I973" s="2">
        <v>0</v>
      </c>
      <c r="J973" s="2">
        <v>0</v>
      </c>
      <c r="K973" s="2">
        <v>0</v>
      </c>
    </row>
    <row r="974" spans="1:11">
      <c r="A974" t="s">
        <v>1090</v>
      </c>
      <c r="B974" t="s">
        <v>1091</v>
      </c>
      <c r="C974" t="s">
        <v>12</v>
      </c>
      <c r="D974" s="2">
        <v>0</v>
      </c>
      <c r="E974" s="2">
        <v>96.18</v>
      </c>
      <c r="F974" s="2">
        <v>0</v>
      </c>
      <c r="G974" s="2">
        <v>96.18</v>
      </c>
      <c r="H974" s="2">
        <v>0</v>
      </c>
      <c r="I974" s="2">
        <v>0</v>
      </c>
      <c r="J974" s="2">
        <v>0</v>
      </c>
      <c r="K974" s="2">
        <v>0</v>
      </c>
    </row>
    <row r="975" spans="1:11">
      <c r="A975" t="s">
        <v>1092</v>
      </c>
      <c r="B975" t="s">
        <v>1093</v>
      </c>
      <c r="C975" t="s">
        <v>12</v>
      </c>
      <c r="D975" s="2">
        <v>0</v>
      </c>
      <c r="E975" s="2">
        <v>141.07</v>
      </c>
      <c r="F975" s="2">
        <v>0</v>
      </c>
      <c r="G975" s="2">
        <v>0</v>
      </c>
      <c r="H975" s="2">
        <v>141.07</v>
      </c>
      <c r="I975" s="2">
        <v>0</v>
      </c>
      <c r="J975" s="2">
        <v>0</v>
      </c>
      <c r="K975" s="2">
        <v>0</v>
      </c>
    </row>
    <row r="976" spans="1:11">
      <c r="A976" t="s">
        <v>1094</v>
      </c>
      <c r="B976" t="s">
        <v>1095</v>
      </c>
      <c r="C976" t="s">
        <v>12</v>
      </c>
      <c r="D976" s="2">
        <v>0</v>
      </c>
      <c r="E976" s="2">
        <v>82.75</v>
      </c>
      <c r="F976" s="2">
        <v>0</v>
      </c>
      <c r="G976" s="2">
        <v>0</v>
      </c>
      <c r="H976" s="2">
        <v>82.75</v>
      </c>
      <c r="I976" s="2">
        <v>0</v>
      </c>
      <c r="J976" s="2">
        <v>0</v>
      </c>
      <c r="K976" s="2">
        <v>0</v>
      </c>
    </row>
    <row r="977" spans="1:11">
      <c r="A977" t="s">
        <v>1096</v>
      </c>
      <c r="B977" t="s">
        <v>1097</v>
      </c>
      <c r="C977" t="s">
        <v>12</v>
      </c>
      <c r="D977" s="2">
        <v>0</v>
      </c>
      <c r="E977" s="2">
        <v>100.7</v>
      </c>
      <c r="F977" s="2">
        <v>0</v>
      </c>
      <c r="G977" s="2">
        <v>0</v>
      </c>
      <c r="H977" s="2">
        <v>100.7</v>
      </c>
      <c r="I977" s="2">
        <v>0</v>
      </c>
      <c r="J977" s="2">
        <v>0</v>
      </c>
      <c r="K977" s="2">
        <v>0</v>
      </c>
    </row>
    <row r="978" spans="1:11">
      <c r="A978" t="s">
        <v>1096</v>
      </c>
      <c r="B978" t="s">
        <v>1097</v>
      </c>
      <c r="C978" t="s">
        <v>12</v>
      </c>
      <c r="D978" s="2">
        <v>0</v>
      </c>
      <c r="E978" s="2">
        <v>96.18</v>
      </c>
      <c r="F978" s="2">
        <v>0</v>
      </c>
      <c r="G978" s="2">
        <v>0</v>
      </c>
      <c r="H978" s="2">
        <v>96.18</v>
      </c>
      <c r="I978" s="2">
        <v>0</v>
      </c>
      <c r="J978" s="2">
        <v>0</v>
      </c>
      <c r="K978" s="2">
        <v>0</v>
      </c>
    </row>
    <row r="979" spans="1:11">
      <c r="A979" t="s">
        <v>1098</v>
      </c>
      <c r="B979" t="s">
        <v>1099</v>
      </c>
      <c r="C979" t="s">
        <v>12</v>
      </c>
      <c r="D979" s="2">
        <v>0</v>
      </c>
      <c r="E979" s="2">
        <v>96.18</v>
      </c>
      <c r="F979" s="2">
        <v>0</v>
      </c>
      <c r="G979" s="2">
        <v>0</v>
      </c>
      <c r="H979" s="2">
        <v>96.18</v>
      </c>
      <c r="I979" s="2">
        <v>0</v>
      </c>
      <c r="J979" s="2">
        <v>0</v>
      </c>
      <c r="K979" s="2">
        <v>0</v>
      </c>
    </row>
    <row r="980" spans="1:11">
      <c r="A980" t="s">
        <v>1098</v>
      </c>
      <c r="B980" t="s">
        <v>1099</v>
      </c>
      <c r="C980" t="s">
        <v>12</v>
      </c>
      <c r="D980" s="2">
        <v>0</v>
      </c>
      <c r="E980" s="2">
        <v>100</v>
      </c>
      <c r="F980" s="2">
        <v>0</v>
      </c>
      <c r="G980" s="2">
        <v>0</v>
      </c>
      <c r="H980" s="2">
        <v>100</v>
      </c>
      <c r="I980" s="2">
        <v>0</v>
      </c>
      <c r="J980" s="2">
        <v>0</v>
      </c>
      <c r="K980" s="2">
        <v>0</v>
      </c>
    </row>
    <row r="981" spans="1:11">
      <c r="A981" t="s">
        <v>1100</v>
      </c>
      <c r="B981" t="s">
        <v>1101</v>
      </c>
      <c r="C981" t="s">
        <v>12</v>
      </c>
      <c r="D981" s="2">
        <v>0</v>
      </c>
      <c r="E981" s="2">
        <v>96.18</v>
      </c>
      <c r="F981" s="2">
        <v>0</v>
      </c>
      <c r="G981" s="2">
        <v>0</v>
      </c>
      <c r="H981" s="2">
        <v>96.18</v>
      </c>
      <c r="I981" s="2">
        <v>0</v>
      </c>
      <c r="J981" s="2">
        <v>0</v>
      </c>
      <c r="K981" s="2">
        <v>0</v>
      </c>
    </row>
    <row r="982" spans="1:11">
      <c r="A982" t="s">
        <v>1100</v>
      </c>
      <c r="B982" t="s">
        <v>1101</v>
      </c>
      <c r="C982" t="s">
        <v>12</v>
      </c>
      <c r="D982" s="2">
        <v>0</v>
      </c>
      <c r="E982" s="2">
        <v>100</v>
      </c>
      <c r="F982" s="2">
        <v>0</v>
      </c>
      <c r="G982" s="2">
        <v>0</v>
      </c>
      <c r="H982" s="2">
        <v>100</v>
      </c>
      <c r="I982" s="2">
        <v>0</v>
      </c>
      <c r="J982" s="2">
        <v>0</v>
      </c>
      <c r="K982" s="2">
        <v>0</v>
      </c>
    </row>
    <row r="983" spans="1:11">
      <c r="A983" t="s">
        <v>1102</v>
      </c>
      <c r="B983" t="s">
        <v>1103</v>
      </c>
      <c r="C983" t="s">
        <v>12</v>
      </c>
      <c r="D983" s="2">
        <v>0</v>
      </c>
      <c r="E983" s="2">
        <v>96.18</v>
      </c>
      <c r="F983" s="2">
        <v>0</v>
      </c>
      <c r="G983" s="2">
        <v>0</v>
      </c>
      <c r="H983" s="2">
        <v>96.18</v>
      </c>
      <c r="I983" s="2">
        <v>0</v>
      </c>
      <c r="J983" s="2">
        <v>0</v>
      </c>
      <c r="K983" s="2">
        <v>0</v>
      </c>
    </row>
    <row r="984" spans="1:11">
      <c r="A984" t="s">
        <v>1102</v>
      </c>
      <c r="B984" t="s">
        <v>1103</v>
      </c>
      <c r="C984" t="s">
        <v>12</v>
      </c>
      <c r="D984" s="2">
        <v>0</v>
      </c>
      <c r="E984" s="2">
        <v>100</v>
      </c>
      <c r="F984" s="2">
        <v>0</v>
      </c>
      <c r="G984" s="2">
        <v>0</v>
      </c>
      <c r="H984" s="2">
        <v>100</v>
      </c>
      <c r="I984" s="2">
        <v>0</v>
      </c>
      <c r="J984" s="2">
        <v>0</v>
      </c>
      <c r="K984" s="2">
        <v>0</v>
      </c>
    </row>
    <row r="985" spans="1:11">
      <c r="A985" t="s">
        <v>1104</v>
      </c>
      <c r="B985" t="s">
        <v>1105</v>
      </c>
      <c r="C985" t="s">
        <v>12</v>
      </c>
      <c r="D985" s="2">
        <v>0</v>
      </c>
      <c r="E985" s="2">
        <v>82.49</v>
      </c>
      <c r="F985" s="2">
        <v>0</v>
      </c>
      <c r="G985" s="2">
        <v>0</v>
      </c>
      <c r="H985" s="2">
        <v>82.49</v>
      </c>
      <c r="I985" s="2">
        <v>0</v>
      </c>
      <c r="J985" s="2">
        <v>0</v>
      </c>
      <c r="K985" s="2">
        <v>0</v>
      </c>
    </row>
    <row r="986" spans="1:11">
      <c r="A986" t="s">
        <v>1106</v>
      </c>
      <c r="B986" t="s">
        <v>1107</v>
      </c>
      <c r="C986" t="s">
        <v>12</v>
      </c>
      <c r="D986" s="2">
        <v>0</v>
      </c>
      <c r="E986" s="2">
        <v>115.5</v>
      </c>
      <c r="F986" s="2">
        <v>0</v>
      </c>
      <c r="G986" s="2">
        <v>0</v>
      </c>
      <c r="H986" s="2">
        <v>115.5</v>
      </c>
      <c r="I986" s="2">
        <v>0</v>
      </c>
      <c r="J986" s="2">
        <v>0</v>
      </c>
      <c r="K986" s="2">
        <v>0</v>
      </c>
    </row>
    <row r="987" spans="1:11">
      <c r="A987" t="s">
        <v>1108</v>
      </c>
      <c r="B987" t="s">
        <v>1109</v>
      </c>
      <c r="C987" t="s">
        <v>12</v>
      </c>
      <c r="D987" s="2">
        <v>0</v>
      </c>
      <c r="E987" s="2">
        <v>82.75</v>
      </c>
      <c r="F987" s="2">
        <v>0</v>
      </c>
      <c r="G987" s="2">
        <v>0</v>
      </c>
      <c r="H987" s="2">
        <v>82.75</v>
      </c>
      <c r="I987" s="2">
        <v>0</v>
      </c>
      <c r="J987" s="2">
        <v>0</v>
      </c>
      <c r="K987" s="2">
        <v>0</v>
      </c>
    </row>
    <row r="988" spans="1:11">
      <c r="A988" t="s">
        <v>1110</v>
      </c>
      <c r="B988" t="s">
        <v>1111</v>
      </c>
      <c r="C988" t="s">
        <v>12</v>
      </c>
      <c r="D988" s="2">
        <v>0</v>
      </c>
      <c r="E988" s="2">
        <v>270.69</v>
      </c>
      <c r="F988" s="2">
        <v>0</v>
      </c>
      <c r="G988" s="2">
        <v>0</v>
      </c>
      <c r="H988" s="2">
        <v>270.69</v>
      </c>
      <c r="I988" s="2">
        <v>0</v>
      </c>
      <c r="J988" s="2">
        <v>0</v>
      </c>
      <c r="K988" s="2">
        <v>0</v>
      </c>
    </row>
    <row r="989" spans="1:11">
      <c r="A989" t="s">
        <v>1110</v>
      </c>
      <c r="B989" t="s">
        <v>1111</v>
      </c>
      <c r="C989" t="s">
        <v>12</v>
      </c>
      <c r="D989" s="2">
        <v>0</v>
      </c>
      <c r="E989" s="2">
        <v>200</v>
      </c>
      <c r="F989" s="2">
        <v>0</v>
      </c>
      <c r="G989" s="2">
        <v>0</v>
      </c>
      <c r="H989" s="2">
        <v>200</v>
      </c>
      <c r="I989" s="2">
        <v>0</v>
      </c>
      <c r="J989" s="2">
        <v>0</v>
      </c>
      <c r="K989" s="2">
        <v>0</v>
      </c>
    </row>
    <row r="990" spans="1:11">
      <c r="A990" t="s">
        <v>1110</v>
      </c>
      <c r="B990" t="s">
        <v>1111</v>
      </c>
      <c r="C990" t="s">
        <v>12</v>
      </c>
      <c r="D990" s="2">
        <v>0</v>
      </c>
      <c r="E990" s="2">
        <v>514.5</v>
      </c>
      <c r="F990" s="2">
        <v>0</v>
      </c>
      <c r="G990" s="2">
        <v>0</v>
      </c>
      <c r="H990" s="2">
        <v>514.5</v>
      </c>
      <c r="I990" s="2">
        <v>0</v>
      </c>
      <c r="J990" s="2">
        <v>0</v>
      </c>
      <c r="K990" s="2">
        <v>0</v>
      </c>
    </row>
    <row r="991" spans="1:11">
      <c r="A991" t="s">
        <v>1112</v>
      </c>
      <c r="B991" t="s">
        <v>1113</v>
      </c>
      <c r="C991" t="s">
        <v>12</v>
      </c>
      <c r="D991" s="2">
        <v>0</v>
      </c>
      <c r="E991" s="2">
        <v>712.85</v>
      </c>
      <c r="F991" s="2">
        <v>0</v>
      </c>
      <c r="G991" s="2">
        <v>0</v>
      </c>
      <c r="H991" s="2">
        <v>712.85</v>
      </c>
      <c r="I991" s="2">
        <v>0</v>
      </c>
      <c r="J991" s="2">
        <v>0</v>
      </c>
      <c r="K991" s="2">
        <v>0</v>
      </c>
    </row>
    <row r="992" spans="1:11">
      <c r="A992" t="s">
        <v>1112</v>
      </c>
      <c r="B992" t="s">
        <v>1113</v>
      </c>
      <c r="C992" t="s">
        <v>12</v>
      </c>
      <c r="D992" s="2">
        <v>0</v>
      </c>
      <c r="E992" s="2">
        <v>-22.25</v>
      </c>
      <c r="F992" s="2">
        <v>0</v>
      </c>
      <c r="G992" s="2">
        <v>0</v>
      </c>
      <c r="H992" s="2">
        <v>-22.25</v>
      </c>
      <c r="I992" s="2">
        <v>0</v>
      </c>
      <c r="J992" s="2">
        <v>0</v>
      </c>
      <c r="K992" s="2">
        <v>0</v>
      </c>
    </row>
    <row r="993" spans="1:11">
      <c r="A993" t="s">
        <v>1112</v>
      </c>
      <c r="B993" t="s">
        <v>1113</v>
      </c>
      <c r="C993" t="s">
        <v>12</v>
      </c>
      <c r="D993" s="2">
        <v>0</v>
      </c>
      <c r="E993" s="2">
        <v>427.05</v>
      </c>
      <c r="F993" s="2">
        <v>0</v>
      </c>
      <c r="G993" s="2">
        <v>0</v>
      </c>
      <c r="H993" s="2">
        <v>427.05</v>
      </c>
      <c r="I993" s="2">
        <v>0</v>
      </c>
      <c r="J993" s="2">
        <v>0</v>
      </c>
      <c r="K993" s="2">
        <v>0</v>
      </c>
    </row>
    <row r="994" spans="1:11">
      <c r="A994" t="s">
        <v>1112</v>
      </c>
      <c r="B994" t="s">
        <v>1113</v>
      </c>
      <c r="C994" t="s">
        <v>12</v>
      </c>
      <c r="D994" s="2">
        <v>0</v>
      </c>
      <c r="E994" s="2">
        <v>1054.8499999999999</v>
      </c>
      <c r="F994" s="2">
        <v>0</v>
      </c>
      <c r="G994" s="2">
        <v>0</v>
      </c>
      <c r="H994" s="2">
        <v>1054.8499999999999</v>
      </c>
      <c r="I994" s="2">
        <v>0</v>
      </c>
      <c r="J994" s="2">
        <v>0</v>
      </c>
      <c r="K994" s="2">
        <v>0</v>
      </c>
    </row>
    <row r="995" spans="1:11">
      <c r="A995" t="s">
        <v>1114</v>
      </c>
      <c r="B995" t="s">
        <v>1115</v>
      </c>
      <c r="C995" t="s">
        <v>12</v>
      </c>
      <c r="D995" s="2">
        <v>0</v>
      </c>
      <c r="E995" s="2">
        <v>198.25</v>
      </c>
      <c r="F995" s="2">
        <v>0</v>
      </c>
      <c r="G995" s="2">
        <v>0</v>
      </c>
      <c r="H995" s="2">
        <v>198.25</v>
      </c>
      <c r="I995" s="2">
        <v>0</v>
      </c>
      <c r="J995" s="2">
        <v>0</v>
      </c>
      <c r="K995" s="2">
        <v>0</v>
      </c>
    </row>
    <row r="996" spans="1:11">
      <c r="A996" t="s">
        <v>1114</v>
      </c>
      <c r="B996" t="s">
        <v>1115</v>
      </c>
      <c r="C996" t="s">
        <v>12</v>
      </c>
      <c r="D996" s="2">
        <v>0</v>
      </c>
      <c r="E996" s="2">
        <v>213.53</v>
      </c>
      <c r="F996" s="2">
        <v>0</v>
      </c>
      <c r="G996" s="2">
        <v>0</v>
      </c>
      <c r="H996" s="2">
        <v>213.53</v>
      </c>
      <c r="I996" s="2">
        <v>0</v>
      </c>
      <c r="J996" s="2">
        <v>0</v>
      </c>
      <c r="K996" s="2">
        <v>0</v>
      </c>
    </row>
    <row r="997" spans="1:11">
      <c r="A997" t="s">
        <v>1116</v>
      </c>
      <c r="B997" t="s">
        <v>1117</v>
      </c>
      <c r="C997" t="s">
        <v>12</v>
      </c>
      <c r="D997" s="2">
        <v>0</v>
      </c>
      <c r="E997" s="2">
        <v>139.97999999999999</v>
      </c>
      <c r="F997" s="2">
        <v>0</v>
      </c>
      <c r="G997" s="2">
        <v>0</v>
      </c>
      <c r="H997" s="2">
        <v>139.97999999999999</v>
      </c>
      <c r="I997" s="2">
        <v>0</v>
      </c>
      <c r="J997" s="2">
        <v>0</v>
      </c>
      <c r="K997" s="2">
        <v>0</v>
      </c>
    </row>
    <row r="998" spans="1:11">
      <c r="A998" t="s">
        <v>1118</v>
      </c>
      <c r="B998" t="s">
        <v>1119</v>
      </c>
      <c r="C998" t="s">
        <v>12</v>
      </c>
      <c r="D998" s="2">
        <v>0</v>
      </c>
      <c r="E998" s="2">
        <v>254.95</v>
      </c>
      <c r="F998" s="2">
        <v>0</v>
      </c>
      <c r="G998" s="2">
        <v>0</v>
      </c>
      <c r="H998" s="2">
        <v>254.95</v>
      </c>
      <c r="I998" s="2">
        <v>0</v>
      </c>
      <c r="J998" s="2">
        <v>0</v>
      </c>
      <c r="K998" s="2">
        <v>0</v>
      </c>
    </row>
    <row r="999" spans="1:11">
      <c r="A999" t="s">
        <v>1120</v>
      </c>
      <c r="B999" t="s">
        <v>1121</v>
      </c>
      <c r="C999" t="s">
        <v>12</v>
      </c>
      <c r="D999" s="2">
        <v>0</v>
      </c>
      <c r="E999" s="2">
        <v>104.83</v>
      </c>
      <c r="F999" s="2">
        <v>0</v>
      </c>
      <c r="G999" s="2">
        <v>0</v>
      </c>
      <c r="H999" s="2">
        <v>104.83</v>
      </c>
      <c r="I999" s="2">
        <v>0</v>
      </c>
      <c r="J999" s="2">
        <v>0</v>
      </c>
      <c r="K999" s="2">
        <v>0</v>
      </c>
    </row>
    <row r="1000" spans="1:11">
      <c r="A1000" t="s">
        <v>1120</v>
      </c>
      <c r="B1000" t="s">
        <v>1121</v>
      </c>
      <c r="C1000" t="s">
        <v>12</v>
      </c>
      <c r="D1000" s="2">
        <v>0</v>
      </c>
      <c r="E1000" s="2">
        <v>198.25</v>
      </c>
      <c r="F1000" s="2">
        <v>0</v>
      </c>
      <c r="G1000" s="2">
        <v>0</v>
      </c>
      <c r="H1000" s="2">
        <v>198.25</v>
      </c>
      <c r="I1000" s="2">
        <v>0</v>
      </c>
      <c r="J1000" s="2">
        <v>0</v>
      </c>
      <c r="K1000" s="2">
        <v>0</v>
      </c>
    </row>
    <row r="1001" spans="1:11">
      <c r="A1001" t="s">
        <v>1120</v>
      </c>
      <c r="B1001" t="s">
        <v>1121</v>
      </c>
      <c r="C1001" t="s">
        <v>12</v>
      </c>
      <c r="D1001" s="2">
        <v>0</v>
      </c>
      <c r="E1001" s="2">
        <v>213.53</v>
      </c>
      <c r="F1001" s="2">
        <v>0</v>
      </c>
      <c r="G1001" s="2">
        <v>0</v>
      </c>
      <c r="H1001" s="2">
        <v>213.53</v>
      </c>
      <c r="I1001" s="2">
        <v>0</v>
      </c>
      <c r="J1001" s="2">
        <v>0</v>
      </c>
      <c r="K1001" s="2">
        <v>0</v>
      </c>
    </row>
    <row r="1002" spans="1:11">
      <c r="A1002" t="s">
        <v>1120</v>
      </c>
      <c r="B1002" t="s">
        <v>1121</v>
      </c>
      <c r="C1002" t="s">
        <v>12</v>
      </c>
      <c r="D1002" s="2">
        <v>0</v>
      </c>
      <c r="E1002" s="2">
        <v>339.2</v>
      </c>
      <c r="F1002" s="2">
        <v>0</v>
      </c>
      <c r="G1002" s="2">
        <v>0</v>
      </c>
      <c r="H1002" s="2">
        <v>339.2</v>
      </c>
      <c r="I1002" s="2">
        <v>0</v>
      </c>
      <c r="J1002" s="2">
        <v>0</v>
      </c>
      <c r="K1002" s="2">
        <v>0</v>
      </c>
    </row>
    <row r="1003" spans="1:11">
      <c r="A1003" t="s">
        <v>1120</v>
      </c>
      <c r="B1003" t="s">
        <v>1121</v>
      </c>
      <c r="C1003" t="s">
        <v>12</v>
      </c>
      <c r="D1003" s="2">
        <v>0</v>
      </c>
      <c r="E1003" s="2">
        <v>-127.2</v>
      </c>
      <c r="F1003" s="2">
        <v>0</v>
      </c>
      <c r="G1003" s="2">
        <v>0</v>
      </c>
      <c r="H1003" s="2">
        <v>-127.2</v>
      </c>
      <c r="I1003" s="2">
        <v>0</v>
      </c>
      <c r="J1003" s="2">
        <v>0</v>
      </c>
      <c r="K1003" s="2">
        <v>0</v>
      </c>
    </row>
    <row r="1004" spans="1:11">
      <c r="A1004" t="s">
        <v>1122</v>
      </c>
      <c r="B1004" t="s">
        <v>1123</v>
      </c>
      <c r="C1004" t="s">
        <v>12</v>
      </c>
      <c r="D1004" s="2">
        <v>0</v>
      </c>
      <c r="E1004" s="2">
        <v>82.75</v>
      </c>
      <c r="F1004" s="2">
        <v>0</v>
      </c>
      <c r="G1004" s="2">
        <v>0</v>
      </c>
      <c r="H1004" s="2">
        <v>82.75</v>
      </c>
      <c r="I1004" s="2">
        <v>0</v>
      </c>
      <c r="J1004" s="2">
        <v>0</v>
      </c>
      <c r="K1004" s="2">
        <v>0</v>
      </c>
    </row>
    <row r="1005" spans="1:11">
      <c r="A1005" t="s">
        <v>147</v>
      </c>
      <c r="B1005" t="s">
        <v>6778</v>
      </c>
      <c r="C1005" t="s">
        <v>12</v>
      </c>
      <c r="D1005" s="2">
        <v>0</v>
      </c>
      <c r="E1005" s="2">
        <v>1684.55</v>
      </c>
      <c r="F1005" s="2">
        <v>0</v>
      </c>
      <c r="G1005" s="2">
        <v>1684.55</v>
      </c>
      <c r="H1005" s="2">
        <v>0</v>
      </c>
      <c r="I1005" s="2">
        <v>0</v>
      </c>
      <c r="J1005" s="2">
        <v>0</v>
      </c>
      <c r="K1005" s="2">
        <v>0</v>
      </c>
    </row>
    <row r="1006" spans="1:11">
      <c r="A1006" t="s">
        <v>1124</v>
      </c>
      <c r="B1006" t="s">
        <v>1125</v>
      </c>
      <c r="C1006" t="s">
        <v>12</v>
      </c>
      <c r="D1006" s="2">
        <v>0</v>
      </c>
      <c r="E1006" s="2">
        <v>12.82</v>
      </c>
      <c r="F1006" s="2">
        <v>0</v>
      </c>
      <c r="G1006" s="2">
        <v>0</v>
      </c>
      <c r="H1006" s="2">
        <v>12.82</v>
      </c>
      <c r="I1006" s="2">
        <v>0</v>
      </c>
      <c r="J1006" s="2">
        <v>0</v>
      </c>
      <c r="K1006" s="2">
        <v>0</v>
      </c>
    </row>
    <row r="1007" spans="1:11">
      <c r="A1007" t="s">
        <v>1124</v>
      </c>
      <c r="B1007" t="s">
        <v>1125</v>
      </c>
      <c r="C1007" t="s">
        <v>12</v>
      </c>
      <c r="D1007" s="2">
        <v>0</v>
      </c>
      <c r="E1007" s="2">
        <v>198.25</v>
      </c>
      <c r="F1007" s="2">
        <v>0</v>
      </c>
      <c r="G1007" s="2">
        <v>0</v>
      </c>
      <c r="H1007" s="2">
        <v>198.25</v>
      </c>
      <c r="I1007" s="2">
        <v>0</v>
      </c>
      <c r="J1007" s="2">
        <v>0</v>
      </c>
      <c r="K1007" s="2">
        <v>0</v>
      </c>
    </row>
    <row r="1008" spans="1:11">
      <c r="A1008" t="s">
        <v>1124</v>
      </c>
      <c r="B1008" t="s">
        <v>1125</v>
      </c>
      <c r="C1008" t="s">
        <v>12</v>
      </c>
      <c r="D1008" s="2">
        <v>0</v>
      </c>
      <c r="E1008" s="2">
        <v>212.05</v>
      </c>
      <c r="F1008" s="2">
        <v>0</v>
      </c>
      <c r="G1008" s="2">
        <v>0</v>
      </c>
      <c r="H1008" s="2">
        <v>212.05</v>
      </c>
      <c r="I1008" s="2">
        <v>0</v>
      </c>
      <c r="J1008" s="2">
        <v>0</v>
      </c>
      <c r="K1008" s="2">
        <v>0</v>
      </c>
    </row>
    <row r="1009" spans="1:11">
      <c r="A1009" t="s">
        <v>1126</v>
      </c>
      <c r="B1009" t="s">
        <v>1127</v>
      </c>
      <c r="C1009" t="s">
        <v>12</v>
      </c>
      <c r="D1009" s="2">
        <v>0</v>
      </c>
      <c r="E1009" s="2">
        <v>68.900000000000006</v>
      </c>
      <c r="F1009" s="2">
        <v>0</v>
      </c>
      <c r="G1009" s="2">
        <v>0</v>
      </c>
      <c r="H1009" s="2">
        <v>68.900000000000006</v>
      </c>
      <c r="I1009" s="2">
        <v>0</v>
      </c>
      <c r="J1009" s="2">
        <v>0</v>
      </c>
      <c r="K1009" s="2">
        <v>0</v>
      </c>
    </row>
    <row r="1010" spans="1:11">
      <c r="A1010" t="s">
        <v>1126</v>
      </c>
      <c r="B1010" t="s">
        <v>1127</v>
      </c>
      <c r="C1010" t="s">
        <v>12</v>
      </c>
      <c r="D1010" s="2">
        <v>0</v>
      </c>
      <c r="E1010" s="2">
        <v>82.75</v>
      </c>
      <c r="F1010" s="2">
        <v>0</v>
      </c>
      <c r="G1010" s="2">
        <v>0</v>
      </c>
      <c r="H1010" s="2">
        <v>82.75</v>
      </c>
      <c r="I1010" s="2">
        <v>0</v>
      </c>
      <c r="J1010" s="2">
        <v>0</v>
      </c>
      <c r="K1010" s="2">
        <v>0</v>
      </c>
    </row>
    <row r="1011" spans="1:11">
      <c r="A1011" t="s">
        <v>1128</v>
      </c>
      <c r="B1011" t="s">
        <v>1129</v>
      </c>
      <c r="C1011" t="s">
        <v>12</v>
      </c>
      <c r="D1011" s="2">
        <v>0</v>
      </c>
      <c r="E1011" s="2">
        <v>380.88</v>
      </c>
      <c r="F1011" s="2">
        <v>0</v>
      </c>
      <c r="G1011" s="2">
        <v>0</v>
      </c>
      <c r="H1011" s="2">
        <v>380.88</v>
      </c>
      <c r="I1011" s="2">
        <v>0</v>
      </c>
      <c r="J1011" s="2">
        <v>0</v>
      </c>
      <c r="K1011" s="2">
        <v>0</v>
      </c>
    </row>
    <row r="1012" spans="1:11">
      <c r="A1012" t="s">
        <v>1128</v>
      </c>
      <c r="B1012" t="s">
        <v>1129</v>
      </c>
      <c r="C1012" t="s">
        <v>12</v>
      </c>
      <c r="D1012" s="2">
        <v>0</v>
      </c>
      <c r="E1012" s="2">
        <v>-101.51</v>
      </c>
      <c r="F1012" s="2">
        <v>0</v>
      </c>
      <c r="G1012" s="2">
        <v>0</v>
      </c>
      <c r="H1012" s="2">
        <v>-101.51</v>
      </c>
      <c r="I1012" s="2">
        <v>0</v>
      </c>
      <c r="J1012" s="2">
        <v>0</v>
      </c>
      <c r="K1012" s="2">
        <v>0</v>
      </c>
    </row>
    <row r="1013" spans="1:11">
      <c r="A1013" t="s">
        <v>1128</v>
      </c>
      <c r="B1013" t="s">
        <v>1129</v>
      </c>
      <c r="C1013" t="s">
        <v>12</v>
      </c>
      <c r="D1013" s="2">
        <v>0</v>
      </c>
      <c r="E1013" s="2">
        <v>455.88</v>
      </c>
      <c r="F1013" s="2">
        <v>0</v>
      </c>
      <c r="G1013" s="2">
        <v>0</v>
      </c>
      <c r="H1013" s="2">
        <v>455.88</v>
      </c>
      <c r="I1013" s="2">
        <v>0</v>
      </c>
      <c r="J1013" s="2">
        <v>0</v>
      </c>
      <c r="K1013" s="2">
        <v>0</v>
      </c>
    </row>
    <row r="1014" spans="1:11">
      <c r="A1014" t="s">
        <v>1130</v>
      </c>
      <c r="B1014" t="s">
        <v>6779</v>
      </c>
      <c r="C1014" t="s">
        <v>12</v>
      </c>
      <c r="D1014" s="2">
        <v>0</v>
      </c>
      <c r="E1014" s="2">
        <v>279.14999999999998</v>
      </c>
      <c r="F1014" s="2">
        <v>0</v>
      </c>
      <c r="G1014" s="2">
        <v>0</v>
      </c>
      <c r="H1014" s="2">
        <v>279.14999999999998</v>
      </c>
      <c r="I1014" s="2">
        <v>0</v>
      </c>
      <c r="J1014" s="2">
        <v>0</v>
      </c>
      <c r="K1014" s="2">
        <v>0</v>
      </c>
    </row>
    <row r="1015" spans="1:11">
      <c r="A1015" t="s">
        <v>1131</v>
      </c>
      <c r="B1015" t="s">
        <v>1132</v>
      </c>
      <c r="C1015" t="s">
        <v>12</v>
      </c>
      <c r="D1015" s="2">
        <v>0</v>
      </c>
      <c r="E1015" s="2">
        <v>140.5</v>
      </c>
      <c r="F1015" s="2">
        <v>0</v>
      </c>
      <c r="G1015" s="2">
        <v>0</v>
      </c>
      <c r="H1015" s="2">
        <v>140.5</v>
      </c>
      <c r="I1015" s="2">
        <v>0</v>
      </c>
      <c r="J1015" s="2">
        <v>0</v>
      </c>
      <c r="K1015" s="2">
        <v>0</v>
      </c>
    </row>
    <row r="1016" spans="1:11">
      <c r="A1016" t="s">
        <v>1133</v>
      </c>
      <c r="B1016" t="s">
        <v>1134</v>
      </c>
      <c r="C1016" t="s">
        <v>12</v>
      </c>
      <c r="D1016" s="2">
        <v>0</v>
      </c>
      <c r="E1016" s="2">
        <v>390.2</v>
      </c>
      <c r="F1016" s="2">
        <v>0</v>
      </c>
      <c r="G1016" s="2">
        <v>0</v>
      </c>
      <c r="H1016" s="2">
        <v>390.2</v>
      </c>
      <c r="I1016" s="2">
        <v>0</v>
      </c>
      <c r="J1016" s="2">
        <v>0</v>
      </c>
      <c r="K1016" s="2">
        <v>0</v>
      </c>
    </row>
    <row r="1017" spans="1:11">
      <c r="A1017" t="s">
        <v>1133</v>
      </c>
      <c r="B1017" t="s">
        <v>1134</v>
      </c>
      <c r="C1017" t="s">
        <v>12</v>
      </c>
      <c r="D1017" s="2">
        <v>0</v>
      </c>
      <c r="E1017" s="2">
        <v>351.92</v>
      </c>
      <c r="F1017" s="2">
        <v>0</v>
      </c>
      <c r="G1017" s="2">
        <v>0</v>
      </c>
      <c r="H1017" s="2">
        <v>351.92</v>
      </c>
      <c r="I1017" s="2">
        <v>0</v>
      </c>
      <c r="J1017" s="2">
        <v>0</v>
      </c>
      <c r="K1017" s="2">
        <v>0</v>
      </c>
    </row>
    <row r="1018" spans="1:11">
      <c r="A1018" t="s">
        <v>1135</v>
      </c>
      <c r="B1018" t="s">
        <v>1136</v>
      </c>
      <c r="C1018" t="s">
        <v>12</v>
      </c>
      <c r="D1018" s="2">
        <v>0</v>
      </c>
      <c r="E1018" s="2">
        <v>96.18</v>
      </c>
      <c r="F1018" s="2">
        <v>0</v>
      </c>
      <c r="G1018" s="2">
        <v>0</v>
      </c>
      <c r="H1018" s="2">
        <v>96.18</v>
      </c>
      <c r="I1018" s="2">
        <v>0</v>
      </c>
      <c r="J1018" s="2">
        <v>0</v>
      </c>
      <c r="K1018" s="2">
        <v>0</v>
      </c>
    </row>
    <row r="1019" spans="1:11">
      <c r="A1019" t="s">
        <v>1135</v>
      </c>
      <c r="B1019" t="s">
        <v>1136</v>
      </c>
      <c r="C1019" t="s">
        <v>12</v>
      </c>
      <c r="D1019" s="2">
        <v>0</v>
      </c>
      <c r="E1019" s="2">
        <v>100</v>
      </c>
      <c r="F1019" s="2">
        <v>0</v>
      </c>
      <c r="G1019" s="2">
        <v>0</v>
      </c>
      <c r="H1019" s="2">
        <v>100</v>
      </c>
      <c r="I1019" s="2">
        <v>0</v>
      </c>
      <c r="J1019" s="2">
        <v>0</v>
      </c>
      <c r="K1019" s="2">
        <v>0</v>
      </c>
    </row>
    <row r="1020" spans="1:11">
      <c r="A1020" t="s">
        <v>1137</v>
      </c>
      <c r="B1020" t="s">
        <v>1138</v>
      </c>
      <c r="C1020" t="s">
        <v>12</v>
      </c>
      <c r="D1020" s="2">
        <v>0</v>
      </c>
      <c r="E1020" s="2">
        <v>82.49</v>
      </c>
      <c r="F1020" s="2">
        <v>0</v>
      </c>
      <c r="G1020" s="2">
        <v>0</v>
      </c>
      <c r="H1020" s="2">
        <v>82.49</v>
      </c>
      <c r="I1020" s="2">
        <v>0</v>
      </c>
      <c r="J1020" s="2">
        <v>0</v>
      </c>
      <c r="K1020" s="2">
        <v>0</v>
      </c>
    </row>
    <row r="1021" spans="1:11">
      <c r="A1021" t="s">
        <v>1139</v>
      </c>
      <c r="B1021" t="s">
        <v>1140</v>
      </c>
      <c r="C1021" t="s">
        <v>12</v>
      </c>
      <c r="D1021" s="2">
        <v>0</v>
      </c>
      <c r="E1021" s="2">
        <v>137.80000000000001</v>
      </c>
      <c r="F1021" s="2">
        <v>0</v>
      </c>
      <c r="G1021" s="2">
        <v>0</v>
      </c>
      <c r="H1021" s="2">
        <v>137.80000000000001</v>
      </c>
      <c r="I1021" s="2">
        <v>0</v>
      </c>
      <c r="J1021" s="2">
        <v>0</v>
      </c>
      <c r="K1021" s="2">
        <v>0</v>
      </c>
    </row>
    <row r="1022" spans="1:11">
      <c r="A1022" t="s">
        <v>1139</v>
      </c>
      <c r="B1022" t="s">
        <v>1140</v>
      </c>
      <c r="C1022" t="s">
        <v>12</v>
      </c>
      <c r="D1022" s="2">
        <v>0</v>
      </c>
      <c r="E1022" s="2">
        <v>140.5</v>
      </c>
      <c r="F1022" s="2">
        <v>0</v>
      </c>
      <c r="G1022" s="2">
        <v>0</v>
      </c>
      <c r="H1022" s="2">
        <v>140.5</v>
      </c>
      <c r="I1022" s="2">
        <v>0</v>
      </c>
      <c r="J1022" s="2">
        <v>0</v>
      </c>
      <c r="K1022" s="2">
        <v>0</v>
      </c>
    </row>
    <row r="1023" spans="1:11">
      <c r="A1023" t="s">
        <v>1141</v>
      </c>
      <c r="B1023" t="s">
        <v>1142</v>
      </c>
      <c r="C1023" t="s">
        <v>12</v>
      </c>
      <c r="D1023" s="2">
        <v>0</v>
      </c>
      <c r="E1023" s="2">
        <v>82.49</v>
      </c>
      <c r="F1023" s="2">
        <v>0</v>
      </c>
      <c r="G1023" s="2">
        <v>0</v>
      </c>
      <c r="H1023" s="2">
        <v>82.49</v>
      </c>
      <c r="I1023" s="2">
        <v>0</v>
      </c>
      <c r="J1023" s="2">
        <v>0</v>
      </c>
      <c r="K1023" s="2">
        <v>0</v>
      </c>
    </row>
    <row r="1024" spans="1:11">
      <c r="A1024" t="s">
        <v>1143</v>
      </c>
      <c r="B1024" t="s">
        <v>1144</v>
      </c>
      <c r="C1024" t="s">
        <v>12</v>
      </c>
      <c r="D1024" s="2">
        <v>0</v>
      </c>
      <c r="E1024" s="2">
        <v>1200</v>
      </c>
      <c r="F1024" s="2">
        <v>0</v>
      </c>
      <c r="G1024" s="2">
        <v>0</v>
      </c>
      <c r="H1024" s="2">
        <v>1200</v>
      </c>
      <c r="I1024" s="2">
        <v>0</v>
      </c>
      <c r="J1024" s="2">
        <v>0</v>
      </c>
      <c r="K1024" s="2">
        <v>0</v>
      </c>
    </row>
    <row r="1025" spans="1:11">
      <c r="A1025" t="s">
        <v>1143</v>
      </c>
      <c r="B1025" t="s">
        <v>1144</v>
      </c>
      <c r="C1025" t="s">
        <v>12</v>
      </c>
      <c r="D1025" s="2">
        <v>0</v>
      </c>
      <c r="E1025" s="2">
        <v>75.069999999999993</v>
      </c>
      <c r="F1025" s="2">
        <v>0</v>
      </c>
      <c r="G1025" s="2">
        <v>0</v>
      </c>
      <c r="H1025" s="2">
        <v>75.069999999999993</v>
      </c>
      <c r="I1025" s="2">
        <v>0</v>
      </c>
      <c r="J1025" s="2">
        <v>0</v>
      </c>
      <c r="K1025" s="2">
        <v>0</v>
      </c>
    </row>
    <row r="1026" spans="1:11">
      <c r="A1026" t="s">
        <v>1143</v>
      </c>
      <c r="B1026" t="s">
        <v>1144</v>
      </c>
      <c r="C1026" t="s">
        <v>12</v>
      </c>
      <c r="D1026" s="2">
        <v>0</v>
      </c>
      <c r="E1026" s="2">
        <v>-23.35</v>
      </c>
      <c r="F1026" s="2">
        <v>0</v>
      </c>
      <c r="G1026" s="2">
        <v>0</v>
      </c>
      <c r="H1026" s="2">
        <v>-23.35</v>
      </c>
      <c r="I1026" s="2">
        <v>0</v>
      </c>
      <c r="J1026" s="2">
        <v>0</v>
      </c>
      <c r="K1026" s="2">
        <v>0</v>
      </c>
    </row>
    <row r="1027" spans="1:11">
      <c r="A1027" t="s">
        <v>1143</v>
      </c>
      <c r="B1027" t="s">
        <v>1144</v>
      </c>
      <c r="C1027" t="s">
        <v>12</v>
      </c>
      <c r="D1027" s="2">
        <v>0</v>
      </c>
      <c r="E1027" s="2">
        <v>841.14</v>
      </c>
      <c r="F1027" s="2">
        <v>0</v>
      </c>
      <c r="G1027" s="2">
        <v>0</v>
      </c>
      <c r="H1027" s="2">
        <v>841.14</v>
      </c>
      <c r="I1027" s="2">
        <v>0</v>
      </c>
      <c r="J1027" s="2">
        <v>0</v>
      </c>
      <c r="K1027" s="2">
        <v>0</v>
      </c>
    </row>
    <row r="1028" spans="1:11">
      <c r="A1028" t="s">
        <v>1145</v>
      </c>
      <c r="B1028" t="s">
        <v>1146</v>
      </c>
      <c r="C1028" t="s">
        <v>12</v>
      </c>
      <c r="D1028" s="2">
        <v>0</v>
      </c>
      <c r="E1028" s="2">
        <v>82.75</v>
      </c>
      <c r="F1028" s="2">
        <v>0</v>
      </c>
      <c r="G1028" s="2">
        <v>0</v>
      </c>
      <c r="H1028" s="2">
        <v>82.75</v>
      </c>
      <c r="I1028" s="2">
        <v>0</v>
      </c>
      <c r="J1028" s="2">
        <v>0</v>
      </c>
      <c r="K1028" s="2">
        <v>0</v>
      </c>
    </row>
    <row r="1029" spans="1:11">
      <c r="A1029" t="s">
        <v>1147</v>
      </c>
      <c r="B1029" t="s">
        <v>6780</v>
      </c>
      <c r="C1029" t="s">
        <v>12</v>
      </c>
      <c r="D1029" s="2">
        <v>0</v>
      </c>
      <c r="E1029" s="2">
        <v>290.23</v>
      </c>
      <c r="F1029" s="2">
        <v>0</v>
      </c>
      <c r="G1029" s="2">
        <v>0</v>
      </c>
      <c r="H1029" s="2">
        <v>290.23</v>
      </c>
      <c r="I1029" s="2">
        <v>0</v>
      </c>
      <c r="J1029" s="2">
        <v>0</v>
      </c>
      <c r="K1029" s="2">
        <v>0</v>
      </c>
    </row>
    <row r="1030" spans="1:11">
      <c r="A1030" t="s">
        <v>1147</v>
      </c>
      <c r="B1030" t="s">
        <v>6781</v>
      </c>
      <c r="C1030" t="s">
        <v>12</v>
      </c>
      <c r="D1030" s="2">
        <v>0</v>
      </c>
      <c r="E1030" s="2">
        <v>290.23</v>
      </c>
      <c r="F1030" s="2">
        <v>0</v>
      </c>
      <c r="G1030" s="2">
        <v>0</v>
      </c>
      <c r="H1030" s="2">
        <v>290.23</v>
      </c>
      <c r="I1030" s="2">
        <v>0</v>
      </c>
      <c r="J1030" s="2">
        <v>0</v>
      </c>
      <c r="K1030" s="2">
        <v>0</v>
      </c>
    </row>
    <row r="1031" spans="1:11">
      <c r="A1031" t="s">
        <v>1147</v>
      </c>
      <c r="B1031" t="s">
        <v>6782</v>
      </c>
      <c r="C1031" t="s">
        <v>12</v>
      </c>
      <c r="D1031" s="2">
        <v>0</v>
      </c>
      <c r="E1031" s="2">
        <v>290.23</v>
      </c>
      <c r="F1031" s="2">
        <v>0</v>
      </c>
      <c r="G1031" s="2">
        <v>0</v>
      </c>
      <c r="H1031" s="2">
        <v>290.23</v>
      </c>
      <c r="I1031" s="2">
        <v>0</v>
      </c>
      <c r="J1031" s="2">
        <v>0</v>
      </c>
      <c r="K1031" s="2">
        <v>0</v>
      </c>
    </row>
    <row r="1032" spans="1:11">
      <c r="A1032" t="s">
        <v>1148</v>
      </c>
      <c r="B1032" t="s">
        <v>1149</v>
      </c>
      <c r="C1032" t="s">
        <v>12</v>
      </c>
      <c r="D1032" s="2">
        <v>0</v>
      </c>
      <c r="E1032" s="2">
        <v>536.11</v>
      </c>
      <c r="F1032" s="2">
        <v>0</v>
      </c>
      <c r="G1032" s="2">
        <v>0</v>
      </c>
      <c r="H1032" s="2">
        <v>536.11</v>
      </c>
      <c r="I1032" s="2">
        <v>0</v>
      </c>
      <c r="J1032" s="2">
        <v>0</v>
      </c>
      <c r="K1032" s="2">
        <v>0</v>
      </c>
    </row>
    <row r="1033" spans="1:11">
      <c r="A1033" t="s">
        <v>941</v>
      </c>
      <c r="B1033" t="s">
        <v>1150</v>
      </c>
      <c r="C1033" t="s">
        <v>12</v>
      </c>
      <c r="D1033" s="2">
        <v>0</v>
      </c>
      <c r="E1033" s="2">
        <v>202.39</v>
      </c>
      <c r="F1033" s="2">
        <v>0</v>
      </c>
      <c r="G1033" s="2">
        <v>0</v>
      </c>
      <c r="H1033" s="2">
        <v>202.39</v>
      </c>
      <c r="I1033" s="2">
        <v>0</v>
      </c>
      <c r="J1033" s="2">
        <v>0</v>
      </c>
      <c r="K1033" s="2">
        <v>0</v>
      </c>
    </row>
    <row r="1034" spans="1:11">
      <c r="A1034" t="s">
        <v>941</v>
      </c>
      <c r="B1034" t="s">
        <v>1150</v>
      </c>
      <c r="C1034" t="s">
        <v>12</v>
      </c>
      <c r="D1034" s="2">
        <v>0</v>
      </c>
      <c r="E1034" s="2">
        <v>171.72</v>
      </c>
      <c r="F1034" s="2">
        <v>0</v>
      </c>
      <c r="G1034" s="2">
        <v>0</v>
      </c>
      <c r="H1034" s="2">
        <v>171.72</v>
      </c>
      <c r="I1034" s="2">
        <v>0</v>
      </c>
      <c r="J1034" s="2">
        <v>0</v>
      </c>
      <c r="K1034" s="2">
        <v>0</v>
      </c>
    </row>
    <row r="1035" spans="1:11">
      <c r="A1035" t="s">
        <v>1151</v>
      </c>
      <c r="B1035" t="s">
        <v>1152</v>
      </c>
      <c r="C1035" t="s">
        <v>12</v>
      </c>
      <c r="D1035" s="2">
        <v>0</v>
      </c>
      <c r="E1035" s="2">
        <v>201.34</v>
      </c>
      <c r="F1035" s="2">
        <v>0</v>
      </c>
      <c r="G1035" s="2">
        <v>0</v>
      </c>
      <c r="H1035" s="2">
        <v>201.34</v>
      </c>
      <c r="I1035" s="2">
        <v>0</v>
      </c>
      <c r="J1035" s="2">
        <v>0</v>
      </c>
      <c r="K1035" s="2">
        <v>0</v>
      </c>
    </row>
    <row r="1036" spans="1:11">
      <c r="A1036" t="s">
        <v>1106</v>
      </c>
      <c r="B1036" t="s">
        <v>1153</v>
      </c>
      <c r="C1036" t="s">
        <v>12</v>
      </c>
      <c r="D1036" s="2">
        <v>0</v>
      </c>
      <c r="E1036" s="2">
        <v>203.2</v>
      </c>
      <c r="F1036" s="2">
        <v>0</v>
      </c>
      <c r="G1036" s="2">
        <v>0</v>
      </c>
      <c r="H1036" s="2">
        <v>203.2</v>
      </c>
      <c r="I1036" s="2">
        <v>0</v>
      </c>
      <c r="J1036" s="2">
        <v>0</v>
      </c>
      <c r="K1036" s="2">
        <v>0</v>
      </c>
    </row>
    <row r="1037" spans="1:11">
      <c r="A1037" t="s">
        <v>1154</v>
      </c>
      <c r="B1037" t="s">
        <v>1155</v>
      </c>
      <c r="C1037" t="s">
        <v>12</v>
      </c>
      <c r="D1037" s="2">
        <v>0</v>
      </c>
      <c r="E1037" s="2">
        <v>805.88</v>
      </c>
      <c r="F1037" s="2">
        <v>0</v>
      </c>
      <c r="G1037" s="2">
        <v>0</v>
      </c>
      <c r="H1037" s="2">
        <v>805.88</v>
      </c>
      <c r="I1037" s="2">
        <v>0</v>
      </c>
      <c r="J1037" s="2">
        <v>0</v>
      </c>
      <c r="K1037" s="2">
        <v>0</v>
      </c>
    </row>
    <row r="1038" spans="1:11">
      <c r="A1038" t="s">
        <v>1154</v>
      </c>
      <c r="B1038" t="s">
        <v>1155</v>
      </c>
      <c r="C1038" t="s">
        <v>12</v>
      </c>
      <c r="D1038" s="2">
        <v>0</v>
      </c>
      <c r="E1038" s="2">
        <v>796.06</v>
      </c>
      <c r="F1038" s="2">
        <v>0</v>
      </c>
      <c r="G1038" s="2">
        <v>0</v>
      </c>
      <c r="H1038" s="2">
        <v>796.06</v>
      </c>
      <c r="I1038" s="2">
        <v>0</v>
      </c>
      <c r="J1038" s="2">
        <v>0</v>
      </c>
      <c r="K1038" s="2">
        <v>0</v>
      </c>
    </row>
    <row r="1039" spans="1:11">
      <c r="A1039" t="s">
        <v>1156</v>
      </c>
      <c r="B1039" t="s">
        <v>1157</v>
      </c>
      <c r="C1039" t="s">
        <v>12</v>
      </c>
      <c r="D1039" s="2">
        <v>0</v>
      </c>
      <c r="E1039" s="2">
        <v>111.24</v>
      </c>
      <c r="F1039" s="2">
        <v>0</v>
      </c>
      <c r="G1039" s="2">
        <v>0</v>
      </c>
      <c r="H1039" s="2">
        <v>111.24</v>
      </c>
      <c r="I1039" s="2">
        <v>0</v>
      </c>
      <c r="J1039" s="2">
        <v>0</v>
      </c>
      <c r="K1039" s="2">
        <v>0</v>
      </c>
    </row>
    <row r="1040" spans="1:11">
      <c r="A1040" t="s">
        <v>943</v>
      </c>
      <c r="B1040" t="s">
        <v>1158</v>
      </c>
      <c r="C1040" t="s">
        <v>12</v>
      </c>
      <c r="D1040" s="2">
        <v>0</v>
      </c>
      <c r="E1040" s="2">
        <v>375.35</v>
      </c>
      <c r="F1040" s="2">
        <v>0</v>
      </c>
      <c r="G1040" s="2">
        <v>0</v>
      </c>
      <c r="H1040" s="2">
        <v>375.35</v>
      </c>
      <c r="I1040" s="2">
        <v>0</v>
      </c>
      <c r="J1040" s="2">
        <v>0</v>
      </c>
      <c r="K1040" s="2">
        <v>0</v>
      </c>
    </row>
    <row r="1041" spans="1:11">
      <c r="A1041" t="s">
        <v>943</v>
      </c>
      <c r="B1041" t="s">
        <v>1159</v>
      </c>
      <c r="C1041" t="s">
        <v>12</v>
      </c>
      <c r="D1041" s="2">
        <v>0</v>
      </c>
      <c r="E1041" s="2">
        <v>339.2</v>
      </c>
      <c r="F1041" s="2">
        <v>0</v>
      </c>
      <c r="G1041" s="2">
        <v>0</v>
      </c>
      <c r="H1041" s="2">
        <v>339.2</v>
      </c>
      <c r="I1041" s="2">
        <v>0</v>
      </c>
      <c r="J1041" s="2">
        <v>0</v>
      </c>
      <c r="K1041" s="2">
        <v>0</v>
      </c>
    </row>
    <row r="1042" spans="1:11">
      <c r="A1042" t="s">
        <v>943</v>
      </c>
      <c r="B1042" t="s">
        <v>1160</v>
      </c>
      <c r="C1042" t="s">
        <v>12</v>
      </c>
      <c r="D1042" s="2">
        <v>0</v>
      </c>
      <c r="E1042" s="2">
        <v>339.2</v>
      </c>
      <c r="F1042" s="2">
        <v>0</v>
      </c>
      <c r="G1042" s="2">
        <v>0</v>
      </c>
      <c r="H1042" s="2">
        <v>339.2</v>
      </c>
      <c r="I1042" s="2">
        <v>0</v>
      </c>
      <c r="J1042" s="2">
        <v>0</v>
      </c>
      <c r="K1042" s="2">
        <v>0</v>
      </c>
    </row>
    <row r="1043" spans="1:11">
      <c r="A1043" t="s">
        <v>1161</v>
      </c>
      <c r="B1043" t="s">
        <v>1162</v>
      </c>
      <c r="C1043" t="s">
        <v>12</v>
      </c>
      <c r="D1043" s="2">
        <v>0</v>
      </c>
      <c r="E1043" s="2">
        <v>229.04</v>
      </c>
      <c r="F1043" s="2">
        <v>0</v>
      </c>
      <c r="G1043" s="2">
        <v>0</v>
      </c>
      <c r="H1043" s="2">
        <v>229.04</v>
      </c>
      <c r="I1043" s="2">
        <v>0</v>
      </c>
      <c r="J1043" s="2">
        <v>0</v>
      </c>
      <c r="K1043" s="2">
        <v>0</v>
      </c>
    </row>
    <row r="1044" spans="1:11">
      <c r="A1044" t="s">
        <v>1163</v>
      </c>
      <c r="B1044" t="s">
        <v>1164</v>
      </c>
      <c r="C1044" t="s">
        <v>12</v>
      </c>
      <c r="D1044" s="2">
        <v>0</v>
      </c>
      <c r="E1044" s="2">
        <v>41.97</v>
      </c>
      <c r="F1044" s="2">
        <v>0</v>
      </c>
      <c r="G1044" s="2">
        <v>0</v>
      </c>
      <c r="H1044" s="2">
        <v>41.97</v>
      </c>
      <c r="I1044" s="2">
        <v>0</v>
      </c>
      <c r="J1044" s="2">
        <v>0</v>
      </c>
      <c r="K1044" s="2">
        <v>0</v>
      </c>
    </row>
    <row r="1045" spans="1:11">
      <c r="A1045" t="s">
        <v>1165</v>
      </c>
      <c r="B1045" t="s">
        <v>1166</v>
      </c>
      <c r="C1045" t="s">
        <v>12</v>
      </c>
      <c r="D1045" s="2">
        <v>0</v>
      </c>
      <c r="E1045" s="2">
        <v>140.25</v>
      </c>
      <c r="F1045" s="2">
        <v>0</v>
      </c>
      <c r="G1045" s="2">
        <v>0</v>
      </c>
      <c r="H1045" s="2">
        <v>140.25</v>
      </c>
      <c r="I1045" s="2">
        <v>0</v>
      </c>
      <c r="J1045" s="2">
        <v>0</v>
      </c>
      <c r="K1045" s="2">
        <v>0</v>
      </c>
    </row>
    <row r="1046" spans="1:11">
      <c r="A1046" t="s">
        <v>1167</v>
      </c>
      <c r="B1046" t="s">
        <v>1168</v>
      </c>
      <c r="C1046" t="s">
        <v>12</v>
      </c>
      <c r="D1046" s="2">
        <v>0</v>
      </c>
      <c r="E1046" s="2">
        <v>243.1</v>
      </c>
      <c r="F1046" s="2">
        <v>0</v>
      </c>
      <c r="G1046" s="2">
        <v>243.1</v>
      </c>
      <c r="H1046" s="2">
        <v>0</v>
      </c>
      <c r="I1046" s="2">
        <v>0</v>
      </c>
      <c r="J1046" s="2">
        <v>0</v>
      </c>
      <c r="K1046" s="2">
        <v>0</v>
      </c>
    </row>
    <row r="1047" spans="1:11">
      <c r="A1047" t="s">
        <v>1169</v>
      </c>
      <c r="B1047" t="s">
        <v>1170</v>
      </c>
      <c r="C1047" t="s">
        <v>12</v>
      </c>
      <c r="D1047" s="2">
        <v>0</v>
      </c>
      <c r="E1047" s="2">
        <v>229.08</v>
      </c>
      <c r="F1047" s="2">
        <v>0</v>
      </c>
      <c r="G1047" s="2">
        <v>229.08</v>
      </c>
      <c r="H1047" s="2">
        <v>0</v>
      </c>
      <c r="I1047" s="2">
        <v>0</v>
      </c>
      <c r="J1047" s="2">
        <v>0</v>
      </c>
      <c r="K1047" s="2">
        <v>0</v>
      </c>
    </row>
    <row r="1048" spans="1:11">
      <c r="A1048" t="s">
        <v>1171</v>
      </c>
      <c r="B1048" t="s">
        <v>1172</v>
      </c>
      <c r="C1048" t="s">
        <v>12</v>
      </c>
      <c r="D1048" s="2">
        <v>0</v>
      </c>
      <c r="E1048" s="2">
        <v>224.4</v>
      </c>
      <c r="F1048" s="2">
        <v>0</v>
      </c>
      <c r="G1048" s="2">
        <v>224.4</v>
      </c>
      <c r="H1048" s="2">
        <v>0</v>
      </c>
      <c r="I1048" s="2">
        <v>0</v>
      </c>
      <c r="J1048" s="2">
        <v>0</v>
      </c>
      <c r="K1048" s="2">
        <v>0</v>
      </c>
    </row>
    <row r="1049" spans="1:11">
      <c r="A1049" t="s">
        <v>1173</v>
      </c>
      <c r="B1049" t="s">
        <v>1174</v>
      </c>
      <c r="C1049" t="s">
        <v>12</v>
      </c>
      <c r="D1049" s="2">
        <v>0</v>
      </c>
      <c r="E1049" s="2">
        <v>252.45</v>
      </c>
      <c r="F1049" s="2">
        <v>0</v>
      </c>
      <c r="G1049" s="2">
        <v>252.45</v>
      </c>
      <c r="H1049" s="2">
        <v>0</v>
      </c>
      <c r="I1049" s="2">
        <v>0</v>
      </c>
      <c r="J1049" s="2">
        <v>0</v>
      </c>
      <c r="K1049" s="2">
        <v>0</v>
      </c>
    </row>
    <row r="1050" spans="1:11">
      <c r="A1050" t="s">
        <v>1175</v>
      </c>
      <c r="B1050" t="s">
        <v>1176</v>
      </c>
      <c r="C1050" t="s">
        <v>12</v>
      </c>
      <c r="D1050" s="2">
        <v>0</v>
      </c>
      <c r="E1050" s="2">
        <v>308.55</v>
      </c>
      <c r="F1050" s="2">
        <v>0</v>
      </c>
      <c r="G1050" s="2">
        <v>308.55</v>
      </c>
      <c r="H1050" s="2">
        <v>0</v>
      </c>
      <c r="I1050" s="2">
        <v>0</v>
      </c>
      <c r="J1050" s="2">
        <v>0</v>
      </c>
      <c r="K1050" s="2">
        <v>0</v>
      </c>
    </row>
    <row r="1051" spans="1:11">
      <c r="A1051" t="s">
        <v>1177</v>
      </c>
      <c r="B1051" t="s">
        <v>1178</v>
      </c>
      <c r="C1051" t="s">
        <v>12</v>
      </c>
      <c r="D1051" s="2">
        <v>0</v>
      </c>
      <c r="E1051" s="2">
        <v>229.08</v>
      </c>
      <c r="F1051" s="2">
        <v>0</v>
      </c>
      <c r="G1051" s="2">
        <v>229.08</v>
      </c>
      <c r="H1051" s="2">
        <v>0</v>
      </c>
      <c r="I1051" s="2">
        <v>0</v>
      </c>
      <c r="J1051" s="2">
        <v>0</v>
      </c>
      <c r="K1051" s="2">
        <v>0</v>
      </c>
    </row>
    <row r="1052" spans="1:11">
      <c r="A1052" t="s">
        <v>1179</v>
      </c>
      <c r="B1052" t="s">
        <v>1180</v>
      </c>
      <c r="C1052" t="s">
        <v>12</v>
      </c>
      <c r="D1052" s="2">
        <v>0</v>
      </c>
      <c r="E1052" s="2">
        <v>247.78</v>
      </c>
      <c r="F1052" s="2">
        <v>0</v>
      </c>
      <c r="G1052" s="2">
        <v>247.78</v>
      </c>
      <c r="H1052" s="2">
        <v>0</v>
      </c>
      <c r="I1052" s="2">
        <v>0</v>
      </c>
      <c r="J1052" s="2">
        <v>0</v>
      </c>
      <c r="K1052" s="2">
        <v>0</v>
      </c>
    </row>
    <row r="1053" spans="1:11">
      <c r="A1053" t="s">
        <v>1181</v>
      </c>
      <c r="B1053" t="s">
        <v>1182</v>
      </c>
      <c r="C1053" t="s">
        <v>12</v>
      </c>
      <c r="D1053" s="2">
        <v>0</v>
      </c>
      <c r="E1053" s="2">
        <v>327.25</v>
      </c>
      <c r="F1053" s="2">
        <v>0</v>
      </c>
      <c r="G1053" s="2">
        <v>327.25</v>
      </c>
      <c r="H1053" s="2">
        <v>0</v>
      </c>
      <c r="I1053" s="2">
        <v>0</v>
      </c>
      <c r="J1053" s="2">
        <v>0</v>
      </c>
      <c r="K1053" s="2">
        <v>0</v>
      </c>
    </row>
    <row r="1054" spans="1:11">
      <c r="A1054" t="s">
        <v>1183</v>
      </c>
      <c r="B1054" t="s">
        <v>1184</v>
      </c>
      <c r="C1054" t="s">
        <v>12</v>
      </c>
      <c r="D1054" s="2">
        <v>0</v>
      </c>
      <c r="E1054" s="2">
        <v>299.2</v>
      </c>
      <c r="F1054" s="2">
        <v>0</v>
      </c>
      <c r="G1054" s="2">
        <v>299.2</v>
      </c>
      <c r="H1054" s="2">
        <v>0</v>
      </c>
      <c r="I1054" s="2">
        <v>0</v>
      </c>
      <c r="J1054" s="2">
        <v>0</v>
      </c>
      <c r="K1054" s="2">
        <v>0</v>
      </c>
    </row>
    <row r="1055" spans="1:11">
      <c r="A1055" t="s">
        <v>1185</v>
      </c>
      <c r="B1055" t="s">
        <v>1186</v>
      </c>
      <c r="C1055" t="s">
        <v>12</v>
      </c>
      <c r="D1055" s="2">
        <v>0</v>
      </c>
      <c r="E1055" s="2">
        <v>177.65</v>
      </c>
      <c r="F1055" s="2">
        <v>0</v>
      </c>
      <c r="G1055" s="2">
        <v>177.65</v>
      </c>
      <c r="H1055" s="2">
        <v>0</v>
      </c>
      <c r="I1055" s="2">
        <v>0</v>
      </c>
      <c r="J1055" s="2">
        <v>0</v>
      </c>
      <c r="K1055" s="2">
        <v>0</v>
      </c>
    </row>
    <row r="1056" spans="1:11">
      <c r="A1056" t="s">
        <v>1187</v>
      </c>
      <c r="B1056" t="s">
        <v>1188</v>
      </c>
      <c r="C1056" t="s">
        <v>12</v>
      </c>
      <c r="D1056" s="2">
        <v>0</v>
      </c>
      <c r="E1056" s="2">
        <v>317.89999999999998</v>
      </c>
      <c r="F1056" s="2">
        <v>0</v>
      </c>
      <c r="G1056" s="2">
        <v>317.89999999999998</v>
      </c>
      <c r="H1056" s="2">
        <v>0</v>
      </c>
      <c r="I1056" s="2">
        <v>0</v>
      </c>
      <c r="J1056" s="2">
        <v>0</v>
      </c>
      <c r="K1056" s="2">
        <v>0</v>
      </c>
    </row>
    <row r="1057" spans="1:11">
      <c r="A1057" t="s">
        <v>1189</v>
      </c>
      <c r="B1057" t="s">
        <v>1190</v>
      </c>
      <c r="C1057" t="s">
        <v>12</v>
      </c>
      <c r="D1057" s="2">
        <v>0</v>
      </c>
      <c r="E1057" s="2">
        <v>243.1</v>
      </c>
      <c r="F1057" s="2">
        <v>0</v>
      </c>
      <c r="G1057" s="2">
        <v>243.1</v>
      </c>
      <c r="H1057" s="2">
        <v>0</v>
      </c>
      <c r="I1057" s="2">
        <v>0</v>
      </c>
      <c r="J1057" s="2">
        <v>0</v>
      </c>
      <c r="K1057" s="2">
        <v>0</v>
      </c>
    </row>
    <row r="1058" spans="1:11">
      <c r="A1058" t="s">
        <v>1191</v>
      </c>
      <c r="B1058" t="s">
        <v>1192</v>
      </c>
      <c r="C1058" t="s">
        <v>12</v>
      </c>
      <c r="D1058" s="2">
        <v>0</v>
      </c>
      <c r="E1058" s="2">
        <v>224.4</v>
      </c>
      <c r="F1058" s="2">
        <v>0</v>
      </c>
      <c r="G1058" s="2">
        <v>224.4</v>
      </c>
      <c r="H1058" s="2">
        <v>0</v>
      </c>
      <c r="I1058" s="2">
        <v>0</v>
      </c>
      <c r="J1058" s="2">
        <v>0</v>
      </c>
      <c r="K1058" s="2">
        <v>0</v>
      </c>
    </row>
    <row r="1059" spans="1:11">
      <c r="A1059" t="s">
        <v>1193</v>
      </c>
      <c r="B1059" t="s">
        <v>1194</v>
      </c>
      <c r="C1059" t="s">
        <v>12</v>
      </c>
      <c r="D1059" s="2">
        <v>0</v>
      </c>
      <c r="E1059" s="2">
        <v>210.38</v>
      </c>
      <c r="F1059" s="2">
        <v>0</v>
      </c>
      <c r="G1059" s="2">
        <v>210.38</v>
      </c>
      <c r="H1059" s="2">
        <v>0</v>
      </c>
      <c r="I1059" s="2">
        <v>0</v>
      </c>
      <c r="J1059" s="2">
        <v>0</v>
      </c>
      <c r="K1059" s="2">
        <v>0</v>
      </c>
    </row>
    <row r="1060" spans="1:11">
      <c r="A1060" t="s">
        <v>1195</v>
      </c>
      <c r="B1060" t="s">
        <v>1196</v>
      </c>
      <c r="C1060" t="s">
        <v>12</v>
      </c>
      <c r="D1060" s="2">
        <v>0</v>
      </c>
      <c r="E1060" s="2">
        <v>261.8</v>
      </c>
      <c r="F1060" s="2">
        <v>0</v>
      </c>
      <c r="G1060" s="2">
        <v>261.8</v>
      </c>
      <c r="H1060" s="2">
        <v>0</v>
      </c>
      <c r="I1060" s="2">
        <v>0</v>
      </c>
      <c r="J1060" s="2">
        <v>0</v>
      </c>
      <c r="K1060" s="2">
        <v>0</v>
      </c>
    </row>
    <row r="1061" spans="1:11">
      <c r="A1061" t="s">
        <v>1197</v>
      </c>
      <c r="B1061" t="s">
        <v>1198</v>
      </c>
      <c r="C1061" t="s">
        <v>12</v>
      </c>
      <c r="D1061" s="2">
        <v>0</v>
      </c>
      <c r="E1061" s="2">
        <v>261.8</v>
      </c>
      <c r="F1061" s="2">
        <v>0</v>
      </c>
      <c r="G1061" s="2">
        <v>261.8</v>
      </c>
      <c r="H1061" s="2">
        <v>0</v>
      </c>
      <c r="I1061" s="2">
        <v>0</v>
      </c>
      <c r="J1061" s="2">
        <v>0</v>
      </c>
      <c r="K1061" s="2">
        <v>0</v>
      </c>
    </row>
    <row r="1062" spans="1:11">
      <c r="A1062" t="s">
        <v>1199</v>
      </c>
      <c r="B1062" t="s">
        <v>1200</v>
      </c>
      <c r="C1062" t="s">
        <v>12</v>
      </c>
      <c r="D1062" s="2">
        <v>0</v>
      </c>
      <c r="E1062" s="2">
        <v>327.25</v>
      </c>
      <c r="F1062" s="2">
        <v>0</v>
      </c>
      <c r="G1062" s="2">
        <v>327.25</v>
      </c>
      <c r="H1062" s="2">
        <v>0</v>
      </c>
      <c r="I1062" s="2">
        <v>0</v>
      </c>
      <c r="J1062" s="2">
        <v>0</v>
      </c>
      <c r="K1062" s="2">
        <v>0</v>
      </c>
    </row>
    <row r="1063" spans="1:11">
      <c r="A1063" t="s">
        <v>1201</v>
      </c>
      <c r="B1063" t="s">
        <v>1202</v>
      </c>
      <c r="C1063" t="s">
        <v>12</v>
      </c>
      <c r="D1063" s="2">
        <v>0</v>
      </c>
      <c r="E1063" s="2">
        <v>-68.489999999999995</v>
      </c>
      <c r="F1063" s="2">
        <v>0</v>
      </c>
      <c r="G1063" s="2">
        <v>-68.489999999999995</v>
      </c>
      <c r="H1063" s="2">
        <v>0</v>
      </c>
      <c r="I1063" s="2">
        <v>0</v>
      </c>
      <c r="J1063" s="2">
        <v>0</v>
      </c>
      <c r="K1063" s="2">
        <v>0</v>
      </c>
    </row>
    <row r="1064" spans="1:11">
      <c r="A1064" t="s">
        <v>1203</v>
      </c>
      <c r="B1064" t="s">
        <v>1204</v>
      </c>
      <c r="C1064" t="s">
        <v>12</v>
      </c>
      <c r="D1064" s="2">
        <v>0</v>
      </c>
      <c r="E1064" s="2">
        <v>-126.84</v>
      </c>
      <c r="F1064" s="2">
        <v>0</v>
      </c>
      <c r="G1064" s="2">
        <v>-126.84</v>
      </c>
      <c r="H1064" s="2">
        <v>0</v>
      </c>
      <c r="I1064" s="2">
        <v>0</v>
      </c>
      <c r="J1064" s="2">
        <v>0</v>
      </c>
      <c r="K1064" s="2">
        <v>0</v>
      </c>
    </row>
    <row r="1065" spans="1:11">
      <c r="A1065" t="s">
        <v>1205</v>
      </c>
      <c r="B1065" t="s">
        <v>1206</v>
      </c>
      <c r="C1065" t="s">
        <v>12</v>
      </c>
      <c r="D1065" s="2">
        <v>0</v>
      </c>
      <c r="E1065" s="2">
        <v>297</v>
      </c>
      <c r="F1065" s="2">
        <v>0</v>
      </c>
      <c r="G1065" s="2">
        <v>297</v>
      </c>
      <c r="H1065" s="2">
        <v>0</v>
      </c>
      <c r="I1065" s="2">
        <v>0</v>
      </c>
      <c r="J1065" s="2">
        <v>0</v>
      </c>
      <c r="K1065" s="2">
        <v>0</v>
      </c>
    </row>
    <row r="1066" spans="1:11">
      <c r="A1066" t="s">
        <v>1207</v>
      </c>
      <c r="B1066" t="s">
        <v>1208</v>
      </c>
      <c r="C1066" t="s">
        <v>12</v>
      </c>
      <c r="D1066" s="2">
        <v>0</v>
      </c>
      <c r="E1066" s="2">
        <v>337.95</v>
      </c>
      <c r="F1066" s="2">
        <v>0</v>
      </c>
      <c r="G1066" s="2">
        <v>337.95</v>
      </c>
      <c r="H1066" s="2">
        <v>0</v>
      </c>
      <c r="I1066" s="2">
        <v>0</v>
      </c>
      <c r="J1066" s="2">
        <v>0</v>
      </c>
      <c r="K1066" s="2">
        <v>0</v>
      </c>
    </row>
    <row r="1067" spans="1:11">
      <c r="A1067" t="s">
        <v>1209</v>
      </c>
      <c r="B1067" t="s">
        <v>1210</v>
      </c>
      <c r="C1067" t="s">
        <v>12</v>
      </c>
      <c r="D1067" s="2">
        <v>0</v>
      </c>
      <c r="E1067" s="2">
        <v>148.5</v>
      </c>
      <c r="F1067" s="2">
        <v>0</v>
      </c>
      <c r="G1067" s="2">
        <v>148.5</v>
      </c>
      <c r="H1067" s="2">
        <v>0</v>
      </c>
      <c r="I1067" s="2">
        <v>0</v>
      </c>
      <c r="J1067" s="2">
        <v>0</v>
      </c>
      <c r="K1067" s="2">
        <v>0</v>
      </c>
    </row>
    <row r="1068" spans="1:11">
      <c r="A1068" t="s">
        <v>1211</v>
      </c>
      <c r="B1068" t="s">
        <v>1212</v>
      </c>
      <c r="C1068" t="s">
        <v>12</v>
      </c>
      <c r="D1068" s="2">
        <v>0</v>
      </c>
      <c r="E1068" s="2">
        <v>75.900000000000006</v>
      </c>
      <c r="F1068" s="2">
        <v>0</v>
      </c>
      <c r="G1068" s="2">
        <v>75.900000000000006</v>
      </c>
      <c r="H1068" s="2">
        <v>0</v>
      </c>
      <c r="I1068" s="2">
        <v>0</v>
      </c>
      <c r="J1068" s="2">
        <v>0</v>
      </c>
      <c r="K1068" s="2">
        <v>0</v>
      </c>
    </row>
    <row r="1069" spans="1:11">
      <c r="A1069" t="s">
        <v>1213</v>
      </c>
      <c r="B1069" t="s">
        <v>1214</v>
      </c>
      <c r="C1069" t="s">
        <v>12</v>
      </c>
      <c r="D1069" s="2">
        <v>0</v>
      </c>
      <c r="E1069" s="2">
        <v>297</v>
      </c>
      <c r="F1069" s="2">
        <v>0</v>
      </c>
      <c r="G1069" s="2">
        <v>297</v>
      </c>
      <c r="H1069" s="2">
        <v>0</v>
      </c>
      <c r="I1069" s="2">
        <v>0</v>
      </c>
      <c r="J1069" s="2">
        <v>0</v>
      </c>
      <c r="K1069" s="2">
        <v>0</v>
      </c>
    </row>
    <row r="1070" spans="1:11">
      <c r="A1070" t="s">
        <v>1215</v>
      </c>
      <c r="B1070" t="s">
        <v>1216</v>
      </c>
      <c r="C1070" t="s">
        <v>12</v>
      </c>
      <c r="D1070" s="2">
        <v>0</v>
      </c>
      <c r="E1070" s="2">
        <v>115.5</v>
      </c>
      <c r="F1070" s="2">
        <v>0</v>
      </c>
      <c r="G1070" s="2">
        <v>115.5</v>
      </c>
      <c r="H1070" s="2">
        <v>0</v>
      </c>
      <c r="I1070" s="2">
        <v>0</v>
      </c>
      <c r="J1070" s="2">
        <v>0</v>
      </c>
      <c r="K1070" s="2">
        <v>0</v>
      </c>
    </row>
    <row r="1071" spans="1:11">
      <c r="A1071" t="s">
        <v>279</v>
      </c>
      <c r="B1071" t="s">
        <v>1217</v>
      </c>
      <c r="C1071" t="s">
        <v>12</v>
      </c>
      <c r="D1071" s="2">
        <v>0</v>
      </c>
      <c r="E1071" s="2">
        <v>371.25</v>
      </c>
      <c r="F1071" s="2">
        <v>0</v>
      </c>
      <c r="G1071" s="2">
        <v>371.25</v>
      </c>
      <c r="H1071" s="2">
        <v>0</v>
      </c>
      <c r="I1071" s="2">
        <v>0</v>
      </c>
      <c r="J1071" s="2">
        <v>0</v>
      </c>
      <c r="K1071" s="2">
        <v>0</v>
      </c>
    </row>
    <row r="1072" spans="1:11">
      <c r="A1072" t="s">
        <v>1218</v>
      </c>
      <c r="B1072" t="s">
        <v>1219</v>
      </c>
      <c r="C1072" t="s">
        <v>12</v>
      </c>
      <c r="D1072" s="2">
        <v>0</v>
      </c>
      <c r="E1072" s="2">
        <v>179.52</v>
      </c>
      <c r="F1072" s="2">
        <v>0</v>
      </c>
      <c r="G1072" s="2">
        <v>179.52</v>
      </c>
      <c r="H1072" s="2">
        <v>0</v>
      </c>
      <c r="I1072" s="2">
        <v>0</v>
      </c>
      <c r="J1072" s="2">
        <v>0</v>
      </c>
      <c r="K1072" s="2">
        <v>0</v>
      </c>
    </row>
    <row r="1073" spans="1:11">
      <c r="A1073" t="s">
        <v>1220</v>
      </c>
      <c r="B1073" t="s">
        <v>1221</v>
      </c>
      <c r="C1073" t="s">
        <v>12</v>
      </c>
      <c r="D1073" s="2">
        <v>0</v>
      </c>
      <c r="E1073" s="2">
        <v>204.6</v>
      </c>
      <c r="F1073" s="2">
        <v>0</v>
      </c>
      <c r="G1073" s="2">
        <v>204.6</v>
      </c>
      <c r="H1073" s="2">
        <v>0</v>
      </c>
      <c r="I1073" s="2">
        <v>0</v>
      </c>
      <c r="J1073" s="2">
        <v>0</v>
      </c>
      <c r="K1073" s="2">
        <v>0</v>
      </c>
    </row>
    <row r="1074" spans="1:11">
      <c r="A1074" t="s">
        <v>1222</v>
      </c>
      <c r="B1074" t="s">
        <v>1223</v>
      </c>
      <c r="C1074" t="s">
        <v>12</v>
      </c>
      <c r="D1074" s="2">
        <v>0</v>
      </c>
      <c r="E1074" s="2">
        <v>372.9</v>
      </c>
      <c r="F1074" s="2">
        <v>0</v>
      </c>
      <c r="G1074" s="2">
        <v>372.9</v>
      </c>
      <c r="H1074" s="2">
        <v>0</v>
      </c>
      <c r="I1074" s="2">
        <v>0</v>
      </c>
      <c r="J1074" s="2">
        <v>0</v>
      </c>
      <c r="K1074" s="2">
        <v>0</v>
      </c>
    </row>
    <row r="1075" spans="1:11">
      <c r="A1075" t="s">
        <v>1224</v>
      </c>
      <c r="B1075" t="s">
        <v>1225</v>
      </c>
      <c r="C1075" t="s">
        <v>12</v>
      </c>
      <c r="D1075" s="2">
        <v>0</v>
      </c>
      <c r="E1075" s="2">
        <v>214.5</v>
      </c>
      <c r="F1075" s="2">
        <v>0</v>
      </c>
      <c r="G1075" s="2">
        <v>214.5</v>
      </c>
      <c r="H1075" s="2">
        <v>0</v>
      </c>
      <c r="I1075" s="2">
        <v>0</v>
      </c>
      <c r="J1075" s="2">
        <v>0</v>
      </c>
      <c r="K1075" s="2">
        <v>0</v>
      </c>
    </row>
    <row r="1076" spans="1:11">
      <c r="A1076" t="s">
        <v>1226</v>
      </c>
      <c r="B1076" t="s">
        <v>1227</v>
      </c>
      <c r="C1076" t="s">
        <v>12</v>
      </c>
      <c r="D1076" s="2">
        <v>0</v>
      </c>
      <c r="E1076" s="2">
        <v>404.25</v>
      </c>
      <c r="F1076" s="2">
        <v>0</v>
      </c>
      <c r="G1076" s="2">
        <v>404.25</v>
      </c>
      <c r="H1076" s="2">
        <v>0</v>
      </c>
      <c r="I1076" s="2">
        <v>0</v>
      </c>
      <c r="J1076" s="2">
        <v>0</v>
      </c>
      <c r="K1076" s="2">
        <v>0</v>
      </c>
    </row>
    <row r="1077" spans="1:11">
      <c r="A1077" t="s">
        <v>1228</v>
      </c>
      <c r="B1077" t="s">
        <v>1229</v>
      </c>
      <c r="C1077" t="s">
        <v>12</v>
      </c>
      <c r="D1077" s="2">
        <v>0</v>
      </c>
      <c r="E1077" s="2">
        <v>297</v>
      </c>
      <c r="F1077" s="2">
        <v>0</v>
      </c>
      <c r="G1077" s="2">
        <v>297</v>
      </c>
      <c r="H1077" s="2">
        <v>0</v>
      </c>
      <c r="I1077" s="2">
        <v>0</v>
      </c>
      <c r="J1077" s="2">
        <v>0</v>
      </c>
      <c r="K1077" s="2">
        <v>0</v>
      </c>
    </row>
    <row r="1078" spans="1:11">
      <c r="A1078" t="s">
        <v>851</v>
      </c>
      <c r="B1078" t="s">
        <v>1230</v>
      </c>
      <c r="C1078" t="s">
        <v>12</v>
      </c>
      <c r="D1078" s="2">
        <v>0</v>
      </c>
      <c r="E1078" s="2">
        <v>290.89999999999998</v>
      </c>
      <c r="F1078" s="2">
        <v>0</v>
      </c>
      <c r="G1078" s="2">
        <v>290.89999999999998</v>
      </c>
      <c r="H1078" s="2">
        <v>0</v>
      </c>
      <c r="I1078" s="2">
        <v>0</v>
      </c>
      <c r="J1078" s="2">
        <v>0</v>
      </c>
      <c r="K1078" s="2">
        <v>0</v>
      </c>
    </row>
    <row r="1079" spans="1:11">
      <c r="A1079" t="s">
        <v>1231</v>
      </c>
      <c r="B1079" t="s">
        <v>1232</v>
      </c>
      <c r="C1079" t="s">
        <v>12</v>
      </c>
      <c r="D1079" s="2">
        <v>0</v>
      </c>
      <c r="E1079" s="2">
        <v>330</v>
      </c>
      <c r="F1079" s="2">
        <v>0</v>
      </c>
      <c r="G1079" s="2">
        <v>330</v>
      </c>
      <c r="H1079" s="2">
        <v>0</v>
      </c>
      <c r="I1079" s="2">
        <v>0</v>
      </c>
      <c r="J1079" s="2">
        <v>0</v>
      </c>
      <c r="K1079" s="2">
        <v>0</v>
      </c>
    </row>
    <row r="1080" spans="1:11">
      <c r="A1080" t="s">
        <v>1233</v>
      </c>
      <c r="B1080" t="s">
        <v>1234</v>
      </c>
      <c r="C1080" t="s">
        <v>12</v>
      </c>
      <c r="D1080" s="2">
        <v>0</v>
      </c>
      <c r="E1080" s="2">
        <v>228.47</v>
      </c>
      <c r="F1080" s="2">
        <v>0</v>
      </c>
      <c r="G1080" s="2">
        <v>228.47</v>
      </c>
      <c r="H1080" s="2">
        <v>0</v>
      </c>
      <c r="I1080" s="2">
        <v>0</v>
      </c>
      <c r="J1080" s="2">
        <v>0</v>
      </c>
      <c r="K1080" s="2">
        <v>0</v>
      </c>
    </row>
    <row r="1081" spans="1:11">
      <c r="A1081" t="s">
        <v>1235</v>
      </c>
      <c r="B1081" t="s">
        <v>1236</v>
      </c>
      <c r="C1081" t="s">
        <v>12</v>
      </c>
      <c r="D1081" s="2">
        <v>0</v>
      </c>
      <c r="E1081" s="2">
        <v>95.7</v>
      </c>
      <c r="F1081" s="2">
        <v>0</v>
      </c>
      <c r="G1081" s="2">
        <v>95.7</v>
      </c>
      <c r="H1081" s="2">
        <v>0</v>
      </c>
      <c r="I1081" s="2">
        <v>0</v>
      </c>
      <c r="J1081" s="2">
        <v>0</v>
      </c>
      <c r="K1081" s="2">
        <v>0</v>
      </c>
    </row>
    <row r="1082" spans="1:11">
      <c r="A1082" t="s">
        <v>1237</v>
      </c>
      <c r="B1082" t="s">
        <v>1238</v>
      </c>
      <c r="C1082" t="s">
        <v>12</v>
      </c>
      <c r="D1082" s="2">
        <v>0</v>
      </c>
      <c r="E1082" s="2">
        <v>181.5</v>
      </c>
      <c r="F1082" s="2">
        <v>0</v>
      </c>
      <c r="G1082" s="2">
        <v>181.5</v>
      </c>
      <c r="H1082" s="2">
        <v>0</v>
      </c>
      <c r="I1082" s="2">
        <v>0</v>
      </c>
      <c r="J1082" s="2">
        <v>0</v>
      </c>
      <c r="K1082" s="2">
        <v>0</v>
      </c>
    </row>
    <row r="1083" spans="1:11">
      <c r="A1083" t="s">
        <v>1239</v>
      </c>
      <c r="B1083" t="s">
        <v>1240</v>
      </c>
      <c r="C1083" t="s">
        <v>12</v>
      </c>
      <c r="D1083" s="2">
        <v>0</v>
      </c>
      <c r="E1083" s="2">
        <v>148.5</v>
      </c>
      <c r="F1083" s="2">
        <v>0</v>
      </c>
      <c r="G1083" s="2">
        <v>148.5</v>
      </c>
      <c r="H1083" s="2">
        <v>0</v>
      </c>
      <c r="I1083" s="2">
        <v>0</v>
      </c>
      <c r="J1083" s="2">
        <v>0</v>
      </c>
      <c r="K1083" s="2">
        <v>0</v>
      </c>
    </row>
    <row r="1084" spans="1:11">
      <c r="A1084" t="s">
        <v>1241</v>
      </c>
      <c r="B1084" t="s">
        <v>1242</v>
      </c>
      <c r="C1084" t="s">
        <v>12</v>
      </c>
      <c r="D1084" s="2">
        <v>0</v>
      </c>
      <c r="E1084" s="2">
        <v>99</v>
      </c>
      <c r="F1084" s="2">
        <v>0</v>
      </c>
      <c r="G1084" s="2">
        <v>99</v>
      </c>
      <c r="H1084" s="2">
        <v>0</v>
      </c>
      <c r="I1084" s="2">
        <v>0</v>
      </c>
      <c r="J1084" s="2">
        <v>0</v>
      </c>
      <c r="K1084" s="2">
        <v>0</v>
      </c>
    </row>
    <row r="1085" spans="1:11">
      <c r="A1085" t="s">
        <v>1243</v>
      </c>
      <c r="B1085" t="s">
        <v>1244</v>
      </c>
      <c r="C1085" t="s">
        <v>12</v>
      </c>
      <c r="D1085" s="2">
        <v>0</v>
      </c>
      <c r="E1085" s="2">
        <v>158.4</v>
      </c>
      <c r="F1085" s="2">
        <v>0</v>
      </c>
      <c r="G1085" s="2">
        <v>158.4</v>
      </c>
      <c r="H1085" s="2">
        <v>0</v>
      </c>
      <c r="I1085" s="2">
        <v>0</v>
      </c>
      <c r="J1085" s="2">
        <v>0</v>
      </c>
      <c r="K1085" s="2">
        <v>0</v>
      </c>
    </row>
    <row r="1086" spans="1:11">
      <c r="A1086" t="s">
        <v>1245</v>
      </c>
      <c r="B1086" t="s">
        <v>1246</v>
      </c>
      <c r="C1086" t="s">
        <v>12</v>
      </c>
      <c r="D1086" s="2">
        <v>0</v>
      </c>
      <c r="E1086" s="2">
        <v>92.4</v>
      </c>
      <c r="F1086" s="2">
        <v>0</v>
      </c>
      <c r="G1086" s="2">
        <v>92.4</v>
      </c>
      <c r="H1086" s="2">
        <v>0</v>
      </c>
      <c r="I1086" s="2">
        <v>0</v>
      </c>
      <c r="J1086" s="2">
        <v>0</v>
      </c>
      <c r="K1086" s="2">
        <v>0</v>
      </c>
    </row>
    <row r="1087" spans="1:11">
      <c r="A1087" t="s">
        <v>1247</v>
      </c>
      <c r="B1087" t="s">
        <v>6783</v>
      </c>
      <c r="C1087" t="s">
        <v>12</v>
      </c>
      <c r="D1087" s="2">
        <v>0</v>
      </c>
      <c r="E1087" s="2">
        <v>193.28</v>
      </c>
      <c r="F1087" s="2">
        <v>0</v>
      </c>
      <c r="G1087" s="2">
        <v>193.28</v>
      </c>
      <c r="H1087" s="2">
        <v>0</v>
      </c>
      <c r="I1087" s="2">
        <v>0</v>
      </c>
      <c r="J1087" s="2">
        <v>0</v>
      </c>
      <c r="K1087" s="2">
        <v>0</v>
      </c>
    </row>
    <row r="1088" spans="1:11">
      <c r="A1088" t="s">
        <v>1248</v>
      </c>
      <c r="B1088" t="s">
        <v>1249</v>
      </c>
      <c r="C1088" t="s">
        <v>12</v>
      </c>
      <c r="D1088" s="2">
        <v>0</v>
      </c>
      <c r="E1088" s="2">
        <v>282.16000000000003</v>
      </c>
      <c r="F1088" s="2">
        <v>0</v>
      </c>
      <c r="G1088" s="2">
        <v>282.16000000000003</v>
      </c>
      <c r="H1088" s="2">
        <v>0</v>
      </c>
      <c r="I1088" s="2">
        <v>0</v>
      </c>
      <c r="J1088" s="2">
        <v>0</v>
      </c>
      <c r="K1088" s="2">
        <v>0</v>
      </c>
    </row>
    <row r="1089" spans="1:11">
      <c r="A1089" t="s">
        <v>1250</v>
      </c>
      <c r="B1089" t="s">
        <v>1251</v>
      </c>
      <c r="C1089" t="s">
        <v>12</v>
      </c>
      <c r="D1089" s="2">
        <v>0</v>
      </c>
      <c r="E1089" s="2">
        <v>282.16000000000003</v>
      </c>
      <c r="F1089" s="2">
        <v>0</v>
      </c>
      <c r="G1089" s="2">
        <v>282.16000000000003</v>
      </c>
      <c r="H1089" s="2">
        <v>0</v>
      </c>
      <c r="I1089" s="2">
        <v>0</v>
      </c>
      <c r="J1089" s="2">
        <v>0</v>
      </c>
      <c r="K1089" s="2">
        <v>0</v>
      </c>
    </row>
    <row r="1090" spans="1:11">
      <c r="A1090" t="s">
        <v>1252</v>
      </c>
      <c r="B1090" t="s">
        <v>1253</v>
      </c>
      <c r="C1090" t="s">
        <v>12</v>
      </c>
      <c r="D1090" s="2">
        <v>0</v>
      </c>
      <c r="E1090" s="2">
        <v>257.39999999999998</v>
      </c>
      <c r="F1090" s="2">
        <v>0</v>
      </c>
      <c r="G1090" s="2">
        <v>257.39999999999998</v>
      </c>
      <c r="H1090" s="2">
        <v>0</v>
      </c>
      <c r="I1090" s="2">
        <v>0</v>
      </c>
      <c r="J1090" s="2">
        <v>0</v>
      </c>
      <c r="K1090" s="2">
        <v>0</v>
      </c>
    </row>
    <row r="1091" spans="1:11">
      <c r="A1091" t="s">
        <v>1254</v>
      </c>
      <c r="B1091" t="s">
        <v>1255</v>
      </c>
      <c r="C1091" t="s">
        <v>12</v>
      </c>
      <c r="D1091" s="2">
        <v>0</v>
      </c>
      <c r="E1091" s="2">
        <v>212.85</v>
      </c>
      <c r="F1091" s="2">
        <v>0</v>
      </c>
      <c r="G1091" s="2">
        <v>212.85</v>
      </c>
      <c r="H1091" s="2">
        <v>0</v>
      </c>
      <c r="I1091" s="2">
        <v>0</v>
      </c>
      <c r="J1091" s="2">
        <v>0</v>
      </c>
      <c r="K1091" s="2">
        <v>0</v>
      </c>
    </row>
    <row r="1092" spans="1:11">
      <c r="A1092" t="s">
        <v>1256</v>
      </c>
      <c r="B1092" t="s">
        <v>1257</v>
      </c>
      <c r="C1092" t="s">
        <v>12</v>
      </c>
      <c r="D1092" s="2">
        <v>0</v>
      </c>
      <c r="E1092" s="2">
        <v>326.7</v>
      </c>
      <c r="F1092" s="2">
        <v>0</v>
      </c>
      <c r="G1092" s="2">
        <v>326.7</v>
      </c>
      <c r="H1092" s="2">
        <v>0</v>
      </c>
      <c r="I1092" s="2">
        <v>0</v>
      </c>
      <c r="J1092" s="2">
        <v>0</v>
      </c>
      <c r="K1092" s="2">
        <v>0</v>
      </c>
    </row>
    <row r="1093" spans="1:11">
      <c r="A1093" t="s">
        <v>1258</v>
      </c>
      <c r="B1093" t="s">
        <v>1259</v>
      </c>
      <c r="C1093" t="s">
        <v>12</v>
      </c>
      <c r="D1093" s="2">
        <v>0</v>
      </c>
      <c r="E1093" s="2">
        <v>326.7</v>
      </c>
      <c r="F1093" s="2">
        <v>0</v>
      </c>
      <c r="G1093" s="2">
        <v>326.7</v>
      </c>
      <c r="H1093" s="2">
        <v>0</v>
      </c>
      <c r="I1093" s="2">
        <v>0</v>
      </c>
      <c r="J1093" s="2">
        <v>0</v>
      </c>
      <c r="K1093" s="2">
        <v>0</v>
      </c>
    </row>
    <row r="1094" spans="1:11">
      <c r="A1094" t="s">
        <v>1260</v>
      </c>
      <c r="B1094" t="s">
        <v>1261</v>
      </c>
      <c r="C1094" t="s">
        <v>12</v>
      </c>
      <c r="D1094" s="2">
        <v>0</v>
      </c>
      <c r="E1094" s="2">
        <v>306.89999999999998</v>
      </c>
      <c r="F1094" s="2">
        <v>0</v>
      </c>
      <c r="G1094" s="2">
        <v>306.89999999999998</v>
      </c>
      <c r="H1094" s="2">
        <v>0</v>
      </c>
      <c r="I1094" s="2">
        <v>0</v>
      </c>
      <c r="J1094" s="2">
        <v>0</v>
      </c>
      <c r="K1094" s="2">
        <v>0</v>
      </c>
    </row>
    <row r="1095" spans="1:11">
      <c r="A1095" t="s">
        <v>1262</v>
      </c>
      <c r="B1095" t="s">
        <v>1263</v>
      </c>
      <c r="C1095" t="s">
        <v>12</v>
      </c>
      <c r="D1095" s="2">
        <v>0</v>
      </c>
      <c r="E1095" s="2">
        <v>267.3</v>
      </c>
      <c r="F1095" s="2">
        <v>0</v>
      </c>
      <c r="G1095" s="2">
        <v>267.3</v>
      </c>
      <c r="H1095" s="2">
        <v>0</v>
      </c>
      <c r="I1095" s="2">
        <v>0</v>
      </c>
      <c r="J1095" s="2">
        <v>0</v>
      </c>
      <c r="K1095" s="2">
        <v>0</v>
      </c>
    </row>
    <row r="1096" spans="1:11">
      <c r="A1096" t="s">
        <v>1264</v>
      </c>
      <c r="B1096" t="s">
        <v>1265</v>
      </c>
      <c r="C1096" t="s">
        <v>12</v>
      </c>
      <c r="D1096" s="2">
        <v>0</v>
      </c>
      <c r="E1096" s="2">
        <v>262.35000000000002</v>
      </c>
      <c r="F1096" s="2">
        <v>0</v>
      </c>
      <c r="G1096" s="2">
        <v>262.35000000000002</v>
      </c>
      <c r="H1096" s="2">
        <v>0</v>
      </c>
      <c r="I1096" s="2">
        <v>0</v>
      </c>
      <c r="J1096" s="2">
        <v>0</v>
      </c>
      <c r="K1096" s="2">
        <v>0</v>
      </c>
    </row>
    <row r="1097" spans="1:11">
      <c r="A1097" t="s">
        <v>1266</v>
      </c>
      <c r="B1097" t="s">
        <v>1267</v>
      </c>
      <c r="C1097" t="s">
        <v>12</v>
      </c>
      <c r="D1097" s="2">
        <v>0</v>
      </c>
      <c r="E1097" s="2">
        <v>274.73</v>
      </c>
      <c r="F1097" s="2">
        <v>0</v>
      </c>
      <c r="G1097" s="2">
        <v>274.73</v>
      </c>
      <c r="H1097" s="2">
        <v>0</v>
      </c>
      <c r="I1097" s="2">
        <v>0</v>
      </c>
      <c r="J1097" s="2">
        <v>0</v>
      </c>
      <c r="K1097" s="2">
        <v>0</v>
      </c>
    </row>
    <row r="1098" spans="1:11">
      <c r="A1098" t="s">
        <v>1268</v>
      </c>
      <c r="B1098" t="s">
        <v>1269</v>
      </c>
      <c r="C1098" t="s">
        <v>12</v>
      </c>
      <c r="D1098" s="2">
        <v>0</v>
      </c>
      <c r="E1098" s="2">
        <v>297</v>
      </c>
      <c r="F1098" s="2">
        <v>0</v>
      </c>
      <c r="G1098" s="2">
        <v>297</v>
      </c>
      <c r="H1098" s="2">
        <v>0</v>
      </c>
      <c r="I1098" s="2">
        <v>0</v>
      </c>
      <c r="J1098" s="2">
        <v>0</v>
      </c>
      <c r="K1098" s="2">
        <v>0</v>
      </c>
    </row>
    <row r="1099" spans="1:11">
      <c r="A1099" t="s">
        <v>1270</v>
      </c>
      <c r="B1099" t="s">
        <v>1271</v>
      </c>
      <c r="C1099" t="s">
        <v>12</v>
      </c>
      <c r="D1099" s="2">
        <v>0</v>
      </c>
      <c r="E1099" s="2">
        <v>222.75</v>
      </c>
      <c r="F1099" s="2">
        <v>0</v>
      </c>
      <c r="G1099" s="2">
        <v>222.75</v>
      </c>
      <c r="H1099" s="2">
        <v>0</v>
      </c>
      <c r="I1099" s="2">
        <v>0</v>
      </c>
      <c r="J1099" s="2">
        <v>0</v>
      </c>
      <c r="K1099" s="2">
        <v>0</v>
      </c>
    </row>
    <row r="1100" spans="1:11">
      <c r="A1100" t="s">
        <v>1272</v>
      </c>
      <c r="B1100" t="s">
        <v>1273</v>
      </c>
      <c r="C1100" t="s">
        <v>12</v>
      </c>
      <c r="D1100" s="2">
        <v>0</v>
      </c>
      <c r="E1100" s="2">
        <v>326.70999999999998</v>
      </c>
      <c r="F1100" s="2">
        <v>0</v>
      </c>
      <c r="G1100" s="2">
        <v>326.70999999999998</v>
      </c>
      <c r="H1100" s="2">
        <v>0</v>
      </c>
      <c r="I1100" s="2">
        <v>0</v>
      </c>
      <c r="J1100" s="2">
        <v>0</v>
      </c>
      <c r="K1100" s="2">
        <v>0</v>
      </c>
    </row>
    <row r="1101" spans="1:11">
      <c r="A1101" t="s">
        <v>1274</v>
      </c>
      <c r="B1101" t="s">
        <v>1275</v>
      </c>
      <c r="C1101" t="s">
        <v>12</v>
      </c>
      <c r="D1101" s="2">
        <v>0</v>
      </c>
      <c r="E1101" s="2">
        <v>289.58</v>
      </c>
      <c r="F1101" s="2">
        <v>0</v>
      </c>
      <c r="G1101" s="2">
        <v>289.58</v>
      </c>
      <c r="H1101" s="2">
        <v>0</v>
      </c>
      <c r="I1101" s="2">
        <v>0</v>
      </c>
      <c r="J1101" s="2">
        <v>0</v>
      </c>
      <c r="K1101" s="2">
        <v>0</v>
      </c>
    </row>
    <row r="1102" spans="1:11">
      <c r="A1102" t="s">
        <v>1276</v>
      </c>
      <c r="B1102" t="s">
        <v>1277</v>
      </c>
      <c r="C1102" t="s">
        <v>12</v>
      </c>
      <c r="D1102" s="2">
        <v>0</v>
      </c>
      <c r="E1102" s="2">
        <v>69.3</v>
      </c>
      <c r="F1102" s="2">
        <v>0</v>
      </c>
      <c r="G1102" s="2">
        <v>69.3</v>
      </c>
      <c r="H1102" s="2">
        <v>0</v>
      </c>
      <c r="I1102" s="2">
        <v>0</v>
      </c>
      <c r="J1102" s="2">
        <v>0</v>
      </c>
      <c r="K1102" s="2">
        <v>0</v>
      </c>
    </row>
    <row r="1103" spans="1:11">
      <c r="A1103" t="s">
        <v>1278</v>
      </c>
      <c r="B1103" t="s">
        <v>1279</v>
      </c>
      <c r="C1103" t="s">
        <v>12</v>
      </c>
      <c r="D1103" s="2">
        <v>0</v>
      </c>
      <c r="E1103" s="2">
        <v>311.86</v>
      </c>
      <c r="F1103" s="2">
        <v>0</v>
      </c>
      <c r="G1103" s="2">
        <v>0</v>
      </c>
      <c r="H1103" s="2">
        <v>311.86</v>
      </c>
      <c r="I1103" s="2">
        <v>0</v>
      </c>
      <c r="J1103" s="2">
        <v>0</v>
      </c>
      <c r="K1103" s="2">
        <v>0</v>
      </c>
    </row>
    <row r="1104" spans="1:11">
      <c r="A1104" t="s">
        <v>1280</v>
      </c>
      <c r="B1104" t="s">
        <v>1281</v>
      </c>
      <c r="C1104" t="s">
        <v>12</v>
      </c>
      <c r="D1104" s="2">
        <v>0</v>
      </c>
      <c r="E1104" s="2">
        <v>69.3</v>
      </c>
      <c r="F1104" s="2">
        <v>0</v>
      </c>
      <c r="G1104" s="2">
        <v>69.3</v>
      </c>
      <c r="H1104" s="2">
        <v>0</v>
      </c>
      <c r="I1104" s="2">
        <v>0</v>
      </c>
      <c r="J1104" s="2">
        <v>0</v>
      </c>
      <c r="K1104" s="2">
        <v>0</v>
      </c>
    </row>
    <row r="1105" spans="1:11">
      <c r="A1105" t="s">
        <v>1282</v>
      </c>
      <c r="B1105" t="s">
        <v>1283</v>
      </c>
      <c r="C1105" t="s">
        <v>12</v>
      </c>
      <c r="D1105" s="2">
        <v>0</v>
      </c>
      <c r="E1105" s="2">
        <v>287.10000000000002</v>
      </c>
      <c r="F1105" s="2">
        <v>0</v>
      </c>
      <c r="G1105" s="2">
        <v>287.10000000000002</v>
      </c>
      <c r="H1105" s="2">
        <v>0</v>
      </c>
      <c r="I1105" s="2">
        <v>0</v>
      </c>
      <c r="J1105" s="2">
        <v>0</v>
      </c>
      <c r="K1105" s="2">
        <v>0</v>
      </c>
    </row>
    <row r="1106" spans="1:11">
      <c r="A1106" t="s">
        <v>1262</v>
      </c>
      <c r="B1106" t="s">
        <v>1284</v>
      </c>
      <c r="C1106" t="s">
        <v>12</v>
      </c>
      <c r="D1106" s="2">
        <v>0</v>
      </c>
      <c r="E1106" s="2">
        <v>252.45</v>
      </c>
      <c r="F1106" s="2">
        <v>0</v>
      </c>
      <c r="G1106" s="2">
        <v>252.45</v>
      </c>
      <c r="H1106" s="2">
        <v>0</v>
      </c>
      <c r="I1106" s="2">
        <v>0</v>
      </c>
      <c r="J1106" s="2">
        <v>0</v>
      </c>
      <c r="K1106" s="2">
        <v>0</v>
      </c>
    </row>
    <row r="1107" spans="1:11">
      <c r="A1107" t="s">
        <v>1285</v>
      </c>
      <c r="B1107" t="s">
        <v>1286</v>
      </c>
      <c r="C1107" t="s">
        <v>12</v>
      </c>
      <c r="D1107" s="2">
        <v>0</v>
      </c>
      <c r="E1107" s="2">
        <v>217.8</v>
      </c>
      <c r="F1107" s="2">
        <v>0</v>
      </c>
      <c r="G1107" s="2">
        <v>217.8</v>
      </c>
      <c r="H1107" s="2">
        <v>0</v>
      </c>
      <c r="I1107" s="2">
        <v>0</v>
      </c>
      <c r="J1107" s="2">
        <v>0</v>
      </c>
      <c r="K1107" s="2">
        <v>0</v>
      </c>
    </row>
    <row r="1108" spans="1:11">
      <c r="A1108" t="s">
        <v>1287</v>
      </c>
      <c r="B1108" t="s">
        <v>1288</v>
      </c>
      <c r="C1108" t="s">
        <v>12</v>
      </c>
      <c r="D1108" s="2">
        <v>0</v>
      </c>
      <c r="E1108" s="2">
        <v>267.8</v>
      </c>
      <c r="F1108" s="2">
        <v>0</v>
      </c>
      <c r="G1108" s="2">
        <v>267.8</v>
      </c>
      <c r="H1108" s="2">
        <v>0</v>
      </c>
      <c r="I1108" s="2">
        <v>0</v>
      </c>
      <c r="J1108" s="2">
        <v>0</v>
      </c>
      <c r="K1108" s="2">
        <v>0</v>
      </c>
    </row>
    <row r="1109" spans="1:11">
      <c r="A1109" t="s">
        <v>1235</v>
      </c>
      <c r="B1109" t="s">
        <v>1289</v>
      </c>
      <c r="C1109" t="s">
        <v>12</v>
      </c>
      <c r="D1109" s="2">
        <v>0</v>
      </c>
      <c r="E1109" s="2">
        <v>304.43</v>
      </c>
      <c r="F1109" s="2">
        <v>0</v>
      </c>
      <c r="G1109" s="2">
        <v>304.43</v>
      </c>
      <c r="H1109" s="2">
        <v>0</v>
      </c>
      <c r="I1109" s="2">
        <v>0</v>
      </c>
      <c r="J1109" s="2">
        <v>0</v>
      </c>
      <c r="K1109" s="2">
        <v>0</v>
      </c>
    </row>
    <row r="1110" spans="1:11">
      <c r="A1110" t="s">
        <v>1290</v>
      </c>
      <c r="B1110" t="s">
        <v>1291</v>
      </c>
      <c r="C1110" t="s">
        <v>12</v>
      </c>
      <c r="D1110" s="2">
        <v>0</v>
      </c>
      <c r="E1110" s="2">
        <v>247.5</v>
      </c>
      <c r="F1110" s="2">
        <v>0</v>
      </c>
      <c r="G1110" s="2">
        <v>247.5</v>
      </c>
      <c r="H1110" s="2">
        <v>0</v>
      </c>
      <c r="I1110" s="2">
        <v>0</v>
      </c>
      <c r="J1110" s="2">
        <v>0</v>
      </c>
      <c r="K1110" s="2">
        <v>0</v>
      </c>
    </row>
    <row r="1111" spans="1:11">
      <c r="A1111" t="s">
        <v>1292</v>
      </c>
      <c r="B1111" t="s">
        <v>1293</v>
      </c>
      <c r="C1111" t="s">
        <v>12</v>
      </c>
      <c r="D1111" s="2">
        <v>0</v>
      </c>
      <c r="E1111" s="2">
        <v>80.849999999999994</v>
      </c>
      <c r="F1111" s="2">
        <v>0</v>
      </c>
      <c r="G1111" s="2">
        <v>80.849999999999994</v>
      </c>
      <c r="H1111" s="2">
        <v>0</v>
      </c>
      <c r="I1111" s="2">
        <v>0</v>
      </c>
      <c r="J1111" s="2">
        <v>0</v>
      </c>
      <c r="K1111" s="2">
        <v>0</v>
      </c>
    </row>
    <row r="1112" spans="1:11">
      <c r="A1112" t="s">
        <v>1294</v>
      </c>
      <c r="B1112" t="s">
        <v>1295</v>
      </c>
      <c r="C1112" t="s">
        <v>12</v>
      </c>
      <c r="D1112" s="2">
        <v>0</v>
      </c>
      <c r="E1112" s="2">
        <v>309.38</v>
      </c>
      <c r="F1112" s="2">
        <v>0</v>
      </c>
      <c r="G1112" s="2">
        <v>309.38</v>
      </c>
      <c r="H1112" s="2">
        <v>0</v>
      </c>
      <c r="I1112" s="2">
        <v>0</v>
      </c>
      <c r="J1112" s="2">
        <v>0</v>
      </c>
      <c r="K1112" s="2">
        <v>0</v>
      </c>
    </row>
    <row r="1113" spans="1:11">
      <c r="A1113" t="s">
        <v>1296</v>
      </c>
      <c r="B1113" t="s">
        <v>1297</v>
      </c>
      <c r="C1113" t="s">
        <v>12</v>
      </c>
      <c r="D1113" s="2">
        <v>0</v>
      </c>
      <c r="E1113" s="2">
        <v>301.13</v>
      </c>
      <c r="F1113" s="2">
        <v>0</v>
      </c>
      <c r="G1113" s="2">
        <v>301.13</v>
      </c>
      <c r="H1113" s="2">
        <v>0</v>
      </c>
      <c r="I1113" s="2">
        <v>0</v>
      </c>
      <c r="J1113" s="2">
        <v>0</v>
      </c>
      <c r="K1113" s="2">
        <v>0</v>
      </c>
    </row>
    <row r="1114" spans="1:11">
      <c r="A1114" t="s">
        <v>1298</v>
      </c>
      <c r="B1114" t="s">
        <v>1299</v>
      </c>
      <c r="C1114" t="s">
        <v>12</v>
      </c>
      <c r="D1114" s="2">
        <v>0</v>
      </c>
      <c r="E1114" s="2">
        <v>69.3</v>
      </c>
      <c r="F1114" s="2">
        <v>0</v>
      </c>
      <c r="G1114" s="2">
        <v>69.3</v>
      </c>
      <c r="H1114" s="2">
        <v>0</v>
      </c>
      <c r="I1114" s="2">
        <v>0</v>
      </c>
      <c r="J1114" s="2">
        <v>0</v>
      </c>
      <c r="K1114" s="2">
        <v>0</v>
      </c>
    </row>
    <row r="1115" spans="1:11">
      <c r="A1115" t="s">
        <v>1300</v>
      </c>
      <c r="B1115" t="s">
        <v>1301</v>
      </c>
      <c r="C1115" t="s">
        <v>12</v>
      </c>
      <c r="D1115" s="2">
        <v>0</v>
      </c>
      <c r="E1115" s="2">
        <v>69.3</v>
      </c>
      <c r="F1115" s="2">
        <v>0</v>
      </c>
      <c r="G1115" s="2">
        <v>69.3</v>
      </c>
      <c r="H1115" s="2">
        <v>0</v>
      </c>
      <c r="I1115" s="2">
        <v>0</v>
      </c>
      <c r="J1115" s="2">
        <v>0</v>
      </c>
      <c r="K1115" s="2">
        <v>0</v>
      </c>
    </row>
    <row r="1116" spans="1:11">
      <c r="A1116" t="s">
        <v>1302</v>
      </c>
      <c r="B1116" t="s">
        <v>1303</v>
      </c>
      <c r="C1116" t="s">
        <v>12</v>
      </c>
      <c r="D1116" s="2">
        <v>0</v>
      </c>
      <c r="E1116" s="2">
        <v>297</v>
      </c>
      <c r="F1116" s="2">
        <v>0</v>
      </c>
      <c r="G1116" s="2">
        <v>297</v>
      </c>
      <c r="H1116" s="2">
        <v>0</v>
      </c>
      <c r="I1116" s="2">
        <v>0</v>
      </c>
      <c r="J1116" s="2">
        <v>0</v>
      </c>
      <c r="K1116" s="2">
        <v>0</v>
      </c>
    </row>
    <row r="1117" spans="1:11">
      <c r="A1117" t="s">
        <v>1304</v>
      </c>
      <c r="B1117" t="s">
        <v>1305</v>
      </c>
      <c r="C1117" t="s">
        <v>12</v>
      </c>
      <c r="D1117" s="2">
        <v>0</v>
      </c>
      <c r="E1117" s="2">
        <v>289.58</v>
      </c>
      <c r="F1117" s="2">
        <v>0</v>
      </c>
      <c r="G1117" s="2">
        <v>289.58</v>
      </c>
      <c r="H1117" s="2">
        <v>0</v>
      </c>
      <c r="I1117" s="2">
        <v>0</v>
      </c>
      <c r="J1117" s="2">
        <v>0</v>
      </c>
      <c r="K1117" s="2">
        <v>0</v>
      </c>
    </row>
    <row r="1118" spans="1:11">
      <c r="A1118" t="s">
        <v>1306</v>
      </c>
      <c r="B1118" t="s">
        <v>1307</v>
      </c>
      <c r="C1118" t="s">
        <v>12</v>
      </c>
      <c r="D1118" s="2">
        <v>0</v>
      </c>
      <c r="E1118" s="2">
        <v>242.55</v>
      </c>
      <c r="F1118" s="2">
        <v>0</v>
      </c>
      <c r="G1118" s="2">
        <v>242.55</v>
      </c>
      <c r="H1118" s="2">
        <v>0</v>
      </c>
      <c r="I1118" s="2">
        <v>0</v>
      </c>
      <c r="J1118" s="2">
        <v>0</v>
      </c>
      <c r="K1118" s="2">
        <v>0</v>
      </c>
    </row>
    <row r="1119" spans="1:11">
      <c r="A1119" t="s">
        <v>1308</v>
      </c>
      <c r="B1119" t="s">
        <v>1309</v>
      </c>
      <c r="C1119" t="s">
        <v>12</v>
      </c>
      <c r="D1119" s="2">
        <v>0</v>
      </c>
      <c r="E1119" s="2">
        <v>227.7</v>
      </c>
      <c r="F1119" s="2">
        <v>0</v>
      </c>
      <c r="G1119" s="2">
        <v>227.7</v>
      </c>
      <c r="H1119" s="2">
        <v>0</v>
      </c>
      <c r="I1119" s="2">
        <v>0</v>
      </c>
      <c r="J1119" s="2">
        <v>0</v>
      </c>
      <c r="K1119" s="2">
        <v>0</v>
      </c>
    </row>
    <row r="1120" spans="1:11">
      <c r="A1120" t="s">
        <v>1310</v>
      </c>
      <c r="B1120" t="s">
        <v>1311</v>
      </c>
      <c r="C1120" t="s">
        <v>12</v>
      </c>
      <c r="D1120" s="2">
        <v>0</v>
      </c>
      <c r="E1120" s="2">
        <v>212.85</v>
      </c>
      <c r="F1120" s="2">
        <v>0</v>
      </c>
      <c r="G1120" s="2">
        <v>212.85</v>
      </c>
      <c r="H1120" s="2">
        <v>0</v>
      </c>
      <c r="I1120" s="2">
        <v>0</v>
      </c>
      <c r="J1120" s="2">
        <v>0</v>
      </c>
      <c r="K1120" s="2">
        <v>0</v>
      </c>
    </row>
    <row r="1121" spans="1:11">
      <c r="A1121" t="s">
        <v>1312</v>
      </c>
      <c r="B1121" t="s">
        <v>1313</v>
      </c>
      <c r="C1121" t="s">
        <v>12</v>
      </c>
      <c r="D1121" s="2">
        <v>0</v>
      </c>
      <c r="E1121" s="2">
        <v>217.8</v>
      </c>
      <c r="F1121" s="2">
        <v>0</v>
      </c>
      <c r="G1121" s="2">
        <v>217.8</v>
      </c>
      <c r="H1121" s="2">
        <v>0</v>
      </c>
      <c r="I1121" s="2">
        <v>0</v>
      </c>
      <c r="J1121" s="2">
        <v>0</v>
      </c>
      <c r="K1121" s="2">
        <v>0</v>
      </c>
    </row>
    <row r="1122" spans="1:11">
      <c r="A1122" t="s">
        <v>1314</v>
      </c>
      <c r="B1122" t="s">
        <v>1315</v>
      </c>
      <c r="C1122" t="s">
        <v>12</v>
      </c>
      <c r="D1122" s="2">
        <v>0</v>
      </c>
      <c r="E1122" s="2">
        <v>237.6</v>
      </c>
      <c r="F1122" s="2">
        <v>0</v>
      </c>
      <c r="G1122" s="2">
        <v>237.6</v>
      </c>
      <c r="H1122" s="2">
        <v>0</v>
      </c>
      <c r="I1122" s="2">
        <v>0</v>
      </c>
      <c r="J1122" s="2">
        <v>0</v>
      </c>
      <c r="K1122" s="2">
        <v>0</v>
      </c>
    </row>
    <row r="1123" spans="1:11">
      <c r="A1123" t="s">
        <v>1316</v>
      </c>
      <c r="B1123" t="s">
        <v>1317</v>
      </c>
      <c r="C1123" t="s">
        <v>12</v>
      </c>
      <c r="D1123" s="2">
        <v>0</v>
      </c>
      <c r="E1123" s="2">
        <v>301.95</v>
      </c>
      <c r="F1123" s="2">
        <v>0</v>
      </c>
      <c r="G1123" s="2">
        <v>301.95</v>
      </c>
      <c r="H1123" s="2">
        <v>0</v>
      </c>
      <c r="I1123" s="2">
        <v>0</v>
      </c>
      <c r="J1123" s="2">
        <v>0</v>
      </c>
      <c r="K1123" s="2">
        <v>0</v>
      </c>
    </row>
    <row r="1124" spans="1:11">
      <c r="A1124" t="s">
        <v>1318</v>
      </c>
      <c r="B1124" t="s">
        <v>1319</v>
      </c>
      <c r="C1124" t="s">
        <v>12</v>
      </c>
      <c r="D1124" s="2">
        <v>0</v>
      </c>
      <c r="E1124" s="2">
        <v>282.14999999999998</v>
      </c>
      <c r="F1124" s="2">
        <v>0</v>
      </c>
      <c r="G1124" s="2">
        <v>0</v>
      </c>
      <c r="H1124" s="2">
        <v>282.14999999999998</v>
      </c>
      <c r="I1124" s="2">
        <v>0</v>
      </c>
      <c r="J1124" s="2">
        <v>0</v>
      </c>
      <c r="K1124" s="2">
        <v>0</v>
      </c>
    </row>
    <row r="1125" spans="1:11">
      <c r="A1125" t="s">
        <v>1320</v>
      </c>
      <c r="B1125" t="s">
        <v>1321</v>
      </c>
      <c r="C1125" t="s">
        <v>12</v>
      </c>
      <c r="D1125" s="2">
        <v>0</v>
      </c>
      <c r="E1125" s="2">
        <v>227.7</v>
      </c>
      <c r="F1125" s="2">
        <v>0</v>
      </c>
      <c r="G1125" s="2">
        <v>227.7</v>
      </c>
      <c r="H1125" s="2">
        <v>0</v>
      </c>
      <c r="I1125" s="2">
        <v>0</v>
      </c>
      <c r="J1125" s="2">
        <v>0</v>
      </c>
      <c r="K1125" s="2">
        <v>0</v>
      </c>
    </row>
    <row r="1126" spans="1:11">
      <c r="A1126" t="s">
        <v>1322</v>
      </c>
      <c r="B1126" t="s">
        <v>1323</v>
      </c>
      <c r="C1126" t="s">
        <v>12</v>
      </c>
      <c r="D1126" s="2">
        <v>0</v>
      </c>
      <c r="E1126" s="2">
        <v>282.14999999999998</v>
      </c>
      <c r="F1126" s="2">
        <v>0</v>
      </c>
      <c r="G1126" s="2">
        <v>0</v>
      </c>
      <c r="H1126" s="2">
        <v>282.14999999999998</v>
      </c>
      <c r="I1126" s="2">
        <v>0</v>
      </c>
      <c r="J1126" s="2">
        <v>0</v>
      </c>
      <c r="K1126" s="2">
        <v>0</v>
      </c>
    </row>
    <row r="1127" spans="1:11">
      <c r="A1127" t="s">
        <v>1324</v>
      </c>
      <c r="B1127" t="s">
        <v>1325</v>
      </c>
      <c r="C1127" t="s">
        <v>12</v>
      </c>
      <c r="D1127" s="2">
        <v>0</v>
      </c>
      <c r="E1127" s="2">
        <v>277.2</v>
      </c>
      <c r="F1127" s="2">
        <v>0</v>
      </c>
      <c r="G1127" s="2">
        <v>277.2</v>
      </c>
      <c r="H1127" s="2">
        <v>0</v>
      </c>
      <c r="I1127" s="2">
        <v>0</v>
      </c>
      <c r="J1127" s="2">
        <v>0</v>
      </c>
      <c r="K1127" s="2">
        <v>0</v>
      </c>
    </row>
    <row r="1128" spans="1:11">
      <c r="A1128" t="s">
        <v>1326</v>
      </c>
      <c r="B1128" t="s">
        <v>1327</v>
      </c>
      <c r="C1128" t="s">
        <v>12</v>
      </c>
      <c r="D1128" s="2">
        <v>0</v>
      </c>
      <c r="E1128" s="2">
        <v>217.8</v>
      </c>
      <c r="F1128" s="2">
        <v>0</v>
      </c>
      <c r="G1128" s="2">
        <v>217.8</v>
      </c>
      <c r="H1128" s="2">
        <v>0</v>
      </c>
      <c r="I1128" s="2">
        <v>0</v>
      </c>
      <c r="J1128" s="2">
        <v>0</v>
      </c>
      <c r="K1128" s="2">
        <v>0</v>
      </c>
    </row>
    <row r="1129" spans="1:11">
      <c r="A1129" t="s">
        <v>1328</v>
      </c>
      <c r="B1129" t="s">
        <v>1329</v>
      </c>
      <c r="C1129" t="s">
        <v>12</v>
      </c>
      <c r="D1129" s="2">
        <v>0</v>
      </c>
      <c r="E1129" s="2">
        <v>341.56</v>
      </c>
      <c r="F1129" s="2">
        <v>0</v>
      </c>
      <c r="G1129" s="2">
        <v>341.56</v>
      </c>
      <c r="H1129" s="2">
        <v>0</v>
      </c>
      <c r="I1129" s="2">
        <v>0</v>
      </c>
      <c r="J1129" s="2">
        <v>0</v>
      </c>
      <c r="K1129" s="2">
        <v>0</v>
      </c>
    </row>
    <row r="1130" spans="1:11">
      <c r="A1130" t="s">
        <v>1330</v>
      </c>
      <c r="B1130" t="s">
        <v>1331</v>
      </c>
      <c r="C1130" t="s">
        <v>12</v>
      </c>
      <c r="D1130" s="2">
        <v>0</v>
      </c>
      <c r="E1130" s="2">
        <v>237.6</v>
      </c>
      <c r="F1130" s="2">
        <v>0</v>
      </c>
      <c r="G1130" s="2">
        <v>237.6</v>
      </c>
      <c r="H1130" s="2">
        <v>0</v>
      </c>
      <c r="I1130" s="2">
        <v>0</v>
      </c>
      <c r="J1130" s="2">
        <v>0</v>
      </c>
      <c r="K1130" s="2">
        <v>0</v>
      </c>
    </row>
    <row r="1131" spans="1:11">
      <c r="A1131" t="s">
        <v>1332</v>
      </c>
      <c r="B1131" t="s">
        <v>1333</v>
      </c>
      <c r="C1131" t="s">
        <v>12</v>
      </c>
      <c r="D1131" s="2">
        <v>0</v>
      </c>
      <c r="E1131" s="2">
        <v>122.87</v>
      </c>
      <c r="F1131" s="2">
        <v>0</v>
      </c>
      <c r="G1131" s="2">
        <v>122.87</v>
      </c>
      <c r="H1131" s="2">
        <v>0</v>
      </c>
      <c r="I1131" s="2">
        <v>0</v>
      </c>
      <c r="J1131" s="2">
        <v>0</v>
      </c>
      <c r="K1131" s="2">
        <v>0</v>
      </c>
    </row>
    <row r="1132" spans="1:11">
      <c r="A1132" t="s">
        <v>963</v>
      </c>
      <c r="B1132" t="s">
        <v>1334</v>
      </c>
      <c r="C1132" t="s">
        <v>12</v>
      </c>
      <c r="D1132" s="2">
        <v>0</v>
      </c>
      <c r="E1132" s="2">
        <v>137.5</v>
      </c>
      <c r="F1132" s="2">
        <v>0</v>
      </c>
      <c r="G1132" s="2">
        <v>0</v>
      </c>
      <c r="H1132" s="2">
        <v>137.5</v>
      </c>
      <c r="I1132" s="2">
        <v>0</v>
      </c>
      <c r="J1132" s="2">
        <v>0</v>
      </c>
      <c r="K1132" s="2">
        <v>0</v>
      </c>
    </row>
    <row r="1133" spans="1:11">
      <c r="A1133" t="s">
        <v>1335</v>
      </c>
      <c r="B1133" t="s">
        <v>1336</v>
      </c>
      <c r="C1133" t="s">
        <v>12</v>
      </c>
      <c r="D1133" s="2">
        <v>0</v>
      </c>
      <c r="E1133" s="2">
        <v>256</v>
      </c>
      <c r="F1133" s="2">
        <v>0</v>
      </c>
      <c r="G1133" s="2">
        <v>0</v>
      </c>
      <c r="H1133" s="2">
        <v>256</v>
      </c>
      <c r="I1133" s="2">
        <v>0</v>
      </c>
      <c r="J1133" s="2">
        <v>0</v>
      </c>
      <c r="K1133" s="2">
        <v>0</v>
      </c>
    </row>
    <row r="1134" spans="1:11">
      <c r="A1134" t="s">
        <v>1337</v>
      </c>
      <c r="B1134" t="s">
        <v>1338</v>
      </c>
      <c r="C1134" t="s">
        <v>12</v>
      </c>
      <c r="D1134" s="2">
        <v>0</v>
      </c>
      <c r="E1134" s="2">
        <v>1077.93</v>
      </c>
      <c r="F1134" s="2">
        <v>0</v>
      </c>
      <c r="G1134" s="2">
        <v>0</v>
      </c>
      <c r="H1134" s="2">
        <v>1077.93</v>
      </c>
      <c r="I1134" s="2">
        <v>0</v>
      </c>
      <c r="J1134" s="2">
        <v>0</v>
      </c>
      <c r="K1134" s="2">
        <v>0</v>
      </c>
    </row>
    <row r="1135" spans="1:11">
      <c r="A1135" t="s">
        <v>1337</v>
      </c>
      <c r="B1135" t="s">
        <v>1338</v>
      </c>
      <c r="C1135" t="s">
        <v>12</v>
      </c>
      <c r="D1135" s="2">
        <v>0</v>
      </c>
      <c r="E1135" s="2">
        <v>338.5</v>
      </c>
      <c r="F1135" s="2">
        <v>0</v>
      </c>
      <c r="G1135" s="2">
        <v>0</v>
      </c>
      <c r="H1135" s="2">
        <v>338.5</v>
      </c>
      <c r="I1135" s="2">
        <v>0</v>
      </c>
      <c r="J1135" s="2">
        <v>0</v>
      </c>
      <c r="K1135" s="2">
        <v>0</v>
      </c>
    </row>
    <row r="1136" spans="1:11">
      <c r="A1136" t="s">
        <v>1339</v>
      </c>
      <c r="B1136" t="s">
        <v>1340</v>
      </c>
      <c r="C1136" t="s">
        <v>12</v>
      </c>
      <c r="D1136" s="2">
        <v>0</v>
      </c>
      <c r="E1136" s="2">
        <v>265</v>
      </c>
      <c r="F1136" s="2">
        <v>0</v>
      </c>
      <c r="G1136" s="2">
        <v>0</v>
      </c>
      <c r="H1136" s="2">
        <v>265</v>
      </c>
      <c r="I1136" s="2">
        <v>0</v>
      </c>
      <c r="J1136" s="2">
        <v>0</v>
      </c>
      <c r="K1136" s="2">
        <v>0</v>
      </c>
    </row>
    <row r="1137" spans="1:11">
      <c r="A1137" t="s">
        <v>959</v>
      </c>
      <c r="B1137" t="s">
        <v>1341</v>
      </c>
      <c r="C1137" t="s">
        <v>12</v>
      </c>
      <c r="D1137" s="2">
        <v>0</v>
      </c>
      <c r="E1137" s="2">
        <v>283.45</v>
      </c>
      <c r="F1137" s="2">
        <v>0</v>
      </c>
      <c r="G1137" s="2">
        <v>0</v>
      </c>
      <c r="H1137" s="2">
        <v>283.45</v>
      </c>
      <c r="I1137" s="2">
        <v>0</v>
      </c>
      <c r="J1137" s="2">
        <v>0</v>
      </c>
      <c r="K1137" s="2">
        <v>0</v>
      </c>
    </row>
    <row r="1138" spans="1:11">
      <c r="A1138" t="s">
        <v>959</v>
      </c>
      <c r="B1138" t="s">
        <v>1341</v>
      </c>
      <c r="C1138" t="s">
        <v>12</v>
      </c>
      <c r="D1138" s="2">
        <v>0</v>
      </c>
      <c r="E1138" s="2">
        <v>300.57</v>
      </c>
      <c r="F1138" s="2">
        <v>0</v>
      </c>
      <c r="G1138" s="2">
        <v>300.57</v>
      </c>
      <c r="H1138" s="2">
        <v>0</v>
      </c>
      <c r="I1138" s="2">
        <v>0</v>
      </c>
      <c r="J1138" s="2">
        <v>0</v>
      </c>
      <c r="K1138" s="2">
        <v>0</v>
      </c>
    </row>
    <row r="1139" spans="1:11">
      <c r="A1139" t="s">
        <v>1342</v>
      </c>
      <c r="B1139" t="s">
        <v>1343</v>
      </c>
      <c r="C1139" t="s">
        <v>12</v>
      </c>
      <c r="D1139" s="2">
        <v>0</v>
      </c>
      <c r="E1139" s="2">
        <v>346.43</v>
      </c>
      <c r="F1139" s="2">
        <v>0</v>
      </c>
      <c r="G1139" s="2">
        <v>346.43</v>
      </c>
      <c r="H1139" s="2">
        <v>0</v>
      </c>
      <c r="I1139" s="2">
        <v>0</v>
      </c>
      <c r="J1139" s="2">
        <v>0</v>
      </c>
      <c r="K1139" s="2">
        <v>0</v>
      </c>
    </row>
    <row r="1140" spans="1:11">
      <c r="A1140" t="s">
        <v>1342</v>
      </c>
      <c r="B1140" t="s">
        <v>1343</v>
      </c>
      <c r="C1140" t="s">
        <v>12</v>
      </c>
      <c r="D1140" s="2">
        <v>0</v>
      </c>
      <c r="E1140" s="2">
        <v>332.42</v>
      </c>
      <c r="F1140" s="2">
        <v>0</v>
      </c>
      <c r="G1140" s="2">
        <v>0</v>
      </c>
      <c r="H1140" s="2">
        <v>332.42</v>
      </c>
      <c r="I1140" s="2">
        <v>0</v>
      </c>
      <c r="J1140" s="2">
        <v>0</v>
      </c>
      <c r="K1140" s="2">
        <v>0</v>
      </c>
    </row>
    <row r="1141" spans="1:11">
      <c r="A1141" t="s">
        <v>1344</v>
      </c>
      <c r="B1141" t="s">
        <v>1345</v>
      </c>
      <c r="C1141" t="s">
        <v>12</v>
      </c>
      <c r="D1141" s="2">
        <v>0</v>
      </c>
      <c r="E1141" s="2">
        <v>223.76</v>
      </c>
      <c r="F1141" s="2">
        <v>0</v>
      </c>
      <c r="G1141" s="2">
        <v>0</v>
      </c>
      <c r="H1141" s="2">
        <v>223.76</v>
      </c>
      <c r="I1141" s="2">
        <v>0</v>
      </c>
      <c r="J1141" s="2">
        <v>0</v>
      </c>
      <c r="K1141" s="2">
        <v>0</v>
      </c>
    </row>
    <row r="1142" spans="1:11">
      <c r="A1142" t="s">
        <v>1346</v>
      </c>
      <c r="B1142" t="s">
        <v>1347</v>
      </c>
      <c r="C1142" t="s">
        <v>12</v>
      </c>
      <c r="D1142" s="2">
        <v>0</v>
      </c>
      <c r="E1142" s="2">
        <v>223.76</v>
      </c>
      <c r="F1142" s="2">
        <v>0</v>
      </c>
      <c r="G1142" s="2">
        <v>0</v>
      </c>
      <c r="H1142" s="2">
        <v>223.76</v>
      </c>
      <c r="I1142" s="2">
        <v>0</v>
      </c>
      <c r="J1142" s="2">
        <v>0</v>
      </c>
      <c r="K1142" s="2">
        <v>0</v>
      </c>
    </row>
    <row r="1143" spans="1:11">
      <c r="A1143" t="s">
        <v>1348</v>
      </c>
      <c r="B1143" t="s">
        <v>1349</v>
      </c>
      <c r="C1143" t="s">
        <v>12</v>
      </c>
      <c r="D1143" s="2">
        <v>0</v>
      </c>
      <c r="E1143" s="2">
        <v>67.959999999999994</v>
      </c>
      <c r="F1143" s="2">
        <v>0</v>
      </c>
      <c r="G1143" s="2">
        <v>0</v>
      </c>
      <c r="H1143" s="2">
        <v>67.959999999999994</v>
      </c>
      <c r="I1143" s="2">
        <v>0</v>
      </c>
      <c r="J1143" s="2">
        <v>0</v>
      </c>
      <c r="K1143" s="2">
        <v>0</v>
      </c>
    </row>
    <row r="1144" spans="1:11">
      <c r="A1144" t="s">
        <v>1350</v>
      </c>
      <c r="B1144" t="s">
        <v>1351</v>
      </c>
      <c r="C1144" t="s">
        <v>12</v>
      </c>
      <c r="D1144" s="2">
        <v>0</v>
      </c>
      <c r="E1144" s="2">
        <v>42.87</v>
      </c>
      <c r="F1144" s="2">
        <v>0</v>
      </c>
      <c r="G1144" s="2">
        <v>42.87</v>
      </c>
      <c r="H1144" s="2">
        <v>0</v>
      </c>
      <c r="I1144" s="2">
        <v>0</v>
      </c>
      <c r="J1144" s="2">
        <v>0</v>
      </c>
      <c r="K1144" s="2">
        <v>0</v>
      </c>
    </row>
    <row r="1145" spans="1:11">
      <c r="A1145" t="s">
        <v>1352</v>
      </c>
      <c r="B1145" t="s">
        <v>1353</v>
      </c>
      <c r="C1145" t="s">
        <v>12</v>
      </c>
      <c r="D1145" s="2">
        <v>0</v>
      </c>
      <c r="E1145" s="2">
        <v>17.57</v>
      </c>
      <c r="F1145" s="2">
        <v>0</v>
      </c>
      <c r="G1145" s="2">
        <v>0</v>
      </c>
      <c r="H1145" s="2">
        <v>17.57</v>
      </c>
      <c r="I1145" s="2">
        <v>0</v>
      </c>
      <c r="J1145" s="2">
        <v>0</v>
      </c>
      <c r="K1145" s="2">
        <v>0</v>
      </c>
    </row>
    <row r="1146" spans="1:11">
      <c r="A1146" t="s">
        <v>1354</v>
      </c>
      <c r="B1146" t="s">
        <v>1355</v>
      </c>
      <c r="C1146" t="s">
        <v>12</v>
      </c>
      <c r="D1146" s="2">
        <v>0</v>
      </c>
      <c r="E1146" s="2">
        <v>-206.71</v>
      </c>
      <c r="F1146" s="2">
        <v>0</v>
      </c>
      <c r="G1146" s="2">
        <v>-206.71</v>
      </c>
      <c r="H1146" s="2">
        <v>0</v>
      </c>
      <c r="I1146" s="2">
        <v>0</v>
      </c>
      <c r="J1146" s="2">
        <v>0</v>
      </c>
      <c r="K1146" s="2">
        <v>0</v>
      </c>
    </row>
    <row r="1147" spans="1:11">
      <c r="A1147" t="s">
        <v>1354</v>
      </c>
      <c r="B1147" t="s">
        <v>1355</v>
      </c>
      <c r="C1147" t="s">
        <v>12</v>
      </c>
      <c r="D1147" s="2">
        <v>0</v>
      </c>
      <c r="E1147" s="2">
        <v>206.71</v>
      </c>
      <c r="F1147" s="2">
        <v>0</v>
      </c>
      <c r="G1147" s="2">
        <v>206.71</v>
      </c>
      <c r="H1147" s="2">
        <v>0</v>
      </c>
      <c r="I1147" s="2">
        <v>0</v>
      </c>
      <c r="J1147" s="2">
        <v>0</v>
      </c>
      <c r="K1147" s="2">
        <v>0</v>
      </c>
    </row>
    <row r="1148" spans="1:11">
      <c r="A1148" t="s">
        <v>1356</v>
      </c>
      <c r="B1148" t="s">
        <v>1357</v>
      </c>
      <c r="C1148" t="s">
        <v>12</v>
      </c>
      <c r="D1148" s="2">
        <v>0</v>
      </c>
      <c r="E1148" s="2">
        <v>64.650000000000006</v>
      </c>
      <c r="F1148" s="2">
        <v>0</v>
      </c>
      <c r="G1148" s="2">
        <v>64.650000000000006</v>
      </c>
      <c r="H1148" s="2">
        <v>0</v>
      </c>
      <c r="I1148" s="2">
        <v>0</v>
      </c>
      <c r="J1148" s="2">
        <v>0</v>
      </c>
      <c r="K1148" s="2">
        <v>0</v>
      </c>
    </row>
    <row r="1149" spans="1:11">
      <c r="A1149" t="s">
        <v>1358</v>
      </c>
      <c r="B1149" t="s">
        <v>1359</v>
      </c>
      <c r="C1149" t="s">
        <v>12</v>
      </c>
      <c r="D1149" s="2">
        <v>0</v>
      </c>
      <c r="E1149" s="2">
        <v>-63.16</v>
      </c>
      <c r="F1149" s="2">
        <v>0</v>
      </c>
      <c r="G1149" s="2">
        <v>-63.16</v>
      </c>
      <c r="H1149" s="2">
        <v>0</v>
      </c>
      <c r="I1149" s="2">
        <v>0</v>
      </c>
      <c r="J1149" s="2">
        <v>0</v>
      </c>
      <c r="K1149" s="2">
        <v>0</v>
      </c>
    </row>
    <row r="1150" spans="1:11">
      <c r="A1150" t="s">
        <v>1358</v>
      </c>
      <c r="B1150" t="s">
        <v>1359</v>
      </c>
      <c r="C1150" t="s">
        <v>12</v>
      </c>
      <c r="D1150" s="2">
        <v>0</v>
      </c>
      <c r="E1150" s="2">
        <v>63.16</v>
      </c>
      <c r="F1150" s="2">
        <v>0</v>
      </c>
      <c r="G1150" s="2">
        <v>63.16</v>
      </c>
      <c r="H1150" s="2">
        <v>0</v>
      </c>
      <c r="I1150" s="2">
        <v>0</v>
      </c>
      <c r="J1150" s="2">
        <v>0</v>
      </c>
      <c r="K1150" s="2">
        <v>0</v>
      </c>
    </row>
    <row r="1151" spans="1:11">
      <c r="A1151" t="s">
        <v>1360</v>
      </c>
      <c r="B1151" t="s">
        <v>1361</v>
      </c>
      <c r="C1151" t="s">
        <v>12</v>
      </c>
      <c r="D1151" s="2">
        <v>0</v>
      </c>
      <c r="E1151" s="2">
        <v>284.25</v>
      </c>
      <c r="F1151" s="2">
        <v>0</v>
      </c>
      <c r="G1151" s="2">
        <v>284.25</v>
      </c>
      <c r="H1151" s="2">
        <v>0</v>
      </c>
      <c r="I1151" s="2">
        <v>0</v>
      </c>
      <c r="J1151" s="2">
        <v>0</v>
      </c>
      <c r="K1151" s="2">
        <v>0</v>
      </c>
    </row>
    <row r="1152" spans="1:11">
      <c r="A1152" t="s">
        <v>1362</v>
      </c>
      <c r="B1152" t="s">
        <v>1363</v>
      </c>
      <c r="C1152" t="s">
        <v>12</v>
      </c>
      <c r="D1152" s="2">
        <v>0</v>
      </c>
      <c r="E1152" s="2">
        <v>62.06</v>
      </c>
      <c r="F1152" s="2">
        <v>0</v>
      </c>
      <c r="G1152" s="2">
        <v>62.06</v>
      </c>
      <c r="H1152" s="2">
        <v>0</v>
      </c>
      <c r="I1152" s="2">
        <v>0</v>
      </c>
      <c r="J1152" s="2">
        <v>0</v>
      </c>
      <c r="K1152" s="2">
        <v>0</v>
      </c>
    </row>
    <row r="1153" spans="1:11">
      <c r="A1153" t="s">
        <v>173</v>
      </c>
      <c r="B1153" t="s">
        <v>6784</v>
      </c>
      <c r="C1153" t="s">
        <v>12</v>
      </c>
      <c r="D1153" s="2">
        <v>0</v>
      </c>
      <c r="E1153" s="2">
        <v>929.5</v>
      </c>
      <c r="F1153" s="2">
        <v>0</v>
      </c>
      <c r="G1153" s="2">
        <v>929.5</v>
      </c>
      <c r="H1153" s="2">
        <v>0</v>
      </c>
      <c r="I1153" s="2">
        <v>0</v>
      </c>
      <c r="J1153" s="2">
        <v>0</v>
      </c>
      <c r="K1153" s="2">
        <v>0</v>
      </c>
    </row>
    <row r="1154" spans="1:11">
      <c r="A1154" t="s">
        <v>1364</v>
      </c>
      <c r="B1154" t="s">
        <v>1365</v>
      </c>
      <c r="C1154" t="s">
        <v>12</v>
      </c>
      <c r="D1154" s="2">
        <v>0</v>
      </c>
      <c r="E1154" s="2">
        <v>106.37</v>
      </c>
      <c r="F1154" s="2">
        <v>0</v>
      </c>
      <c r="G1154" s="2">
        <v>106.37</v>
      </c>
      <c r="H1154" s="2">
        <v>0</v>
      </c>
      <c r="I1154" s="2">
        <v>0</v>
      </c>
      <c r="J1154" s="2">
        <v>0</v>
      </c>
      <c r="K1154" s="2">
        <v>0</v>
      </c>
    </row>
    <row r="1155" spans="1:11">
      <c r="A1155" t="s">
        <v>1366</v>
      </c>
      <c r="B1155" t="s">
        <v>1367</v>
      </c>
      <c r="C1155" t="s">
        <v>12</v>
      </c>
      <c r="D1155" s="2">
        <v>0</v>
      </c>
      <c r="E1155" s="2">
        <v>45.56</v>
      </c>
      <c r="F1155" s="2">
        <v>0</v>
      </c>
      <c r="G1155" s="2">
        <v>45.56</v>
      </c>
      <c r="H1155" s="2">
        <v>0</v>
      </c>
      <c r="I1155" s="2">
        <v>0</v>
      </c>
      <c r="J1155" s="2">
        <v>0</v>
      </c>
      <c r="K1155" s="2">
        <v>0</v>
      </c>
    </row>
    <row r="1156" spans="1:11">
      <c r="A1156" t="s">
        <v>257</v>
      </c>
      <c r="B1156" t="s">
        <v>1368</v>
      </c>
      <c r="C1156" t="s">
        <v>12</v>
      </c>
      <c r="D1156" s="2">
        <v>0</v>
      </c>
      <c r="E1156" s="2">
        <v>155.93</v>
      </c>
      <c r="F1156" s="2">
        <v>0</v>
      </c>
      <c r="G1156" s="2">
        <v>155.93</v>
      </c>
      <c r="H1156" s="2">
        <v>0</v>
      </c>
      <c r="I1156" s="2">
        <v>0</v>
      </c>
      <c r="J1156" s="2">
        <v>0</v>
      </c>
      <c r="K1156" s="2">
        <v>0</v>
      </c>
    </row>
    <row r="1157" spans="1:11">
      <c r="A1157" t="s">
        <v>1369</v>
      </c>
      <c r="B1157" t="s">
        <v>1370</v>
      </c>
      <c r="C1157" t="s">
        <v>12</v>
      </c>
      <c r="D1157" s="2">
        <v>0</v>
      </c>
      <c r="E1157" s="2">
        <v>131.13</v>
      </c>
      <c r="F1157" s="2">
        <v>0</v>
      </c>
      <c r="G1157" s="2">
        <v>131.13</v>
      </c>
      <c r="H1157" s="2">
        <v>0</v>
      </c>
      <c r="I1157" s="2">
        <v>0</v>
      </c>
      <c r="J1157" s="2">
        <v>0</v>
      </c>
      <c r="K1157" s="2">
        <v>0</v>
      </c>
    </row>
    <row r="1158" spans="1:11">
      <c r="A1158" t="s">
        <v>1371</v>
      </c>
      <c r="B1158" t="s">
        <v>1372</v>
      </c>
      <c r="C1158" t="s">
        <v>12</v>
      </c>
      <c r="D1158" s="2">
        <v>0</v>
      </c>
      <c r="E1158" s="2">
        <v>45.56</v>
      </c>
      <c r="F1158" s="2">
        <v>0</v>
      </c>
      <c r="G1158" s="2">
        <v>45.56</v>
      </c>
      <c r="H1158" s="2">
        <v>0</v>
      </c>
      <c r="I1158" s="2">
        <v>0</v>
      </c>
      <c r="J1158" s="2">
        <v>0</v>
      </c>
      <c r="K1158" s="2">
        <v>0</v>
      </c>
    </row>
    <row r="1159" spans="1:11">
      <c r="A1159" t="s">
        <v>1373</v>
      </c>
      <c r="B1159" t="s">
        <v>1374</v>
      </c>
      <c r="C1159" t="s">
        <v>12</v>
      </c>
      <c r="D1159" s="2">
        <v>0</v>
      </c>
      <c r="E1159" s="2">
        <v>156.66999999999999</v>
      </c>
      <c r="F1159" s="2">
        <v>0</v>
      </c>
      <c r="G1159" s="2">
        <v>156.66999999999999</v>
      </c>
      <c r="H1159" s="2">
        <v>0</v>
      </c>
      <c r="I1159" s="2">
        <v>0</v>
      </c>
      <c r="J1159" s="2">
        <v>0</v>
      </c>
      <c r="K1159" s="2">
        <v>0</v>
      </c>
    </row>
    <row r="1160" spans="1:11">
      <c r="A1160" t="s">
        <v>1375</v>
      </c>
      <c r="B1160" t="s">
        <v>1376</v>
      </c>
      <c r="C1160" t="s">
        <v>12</v>
      </c>
      <c r="D1160" s="2">
        <v>0</v>
      </c>
      <c r="E1160" s="2">
        <v>218.49</v>
      </c>
      <c r="F1160" s="2">
        <v>0</v>
      </c>
      <c r="G1160" s="2">
        <v>218.49</v>
      </c>
      <c r="H1160" s="2">
        <v>0</v>
      </c>
      <c r="I1160" s="2">
        <v>0</v>
      </c>
      <c r="J1160" s="2">
        <v>0</v>
      </c>
      <c r="K1160" s="2">
        <v>0</v>
      </c>
    </row>
    <row r="1161" spans="1:11">
      <c r="A1161" t="s">
        <v>1377</v>
      </c>
      <c r="B1161" t="s">
        <v>1378</v>
      </c>
      <c r="C1161" t="s">
        <v>12</v>
      </c>
      <c r="D1161" s="2">
        <v>0</v>
      </c>
      <c r="E1161" s="2">
        <v>218.49</v>
      </c>
      <c r="F1161" s="2">
        <v>0</v>
      </c>
      <c r="G1161" s="2">
        <v>218.49</v>
      </c>
      <c r="H1161" s="2">
        <v>0</v>
      </c>
      <c r="I1161" s="2">
        <v>0</v>
      </c>
      <c r="J1161" s="2">
        <v>0</v>
      </c>
      <c r="K1161" s="2">
        <v>0</v>
      </c>
    </row>
    <row r="1162" spans="1:11">
      <c r="A1162" t="s">
        <v>1379</v>
      </c>
      <c r="B1162" t="s">
        <v>1380</v>
      </c>
      <c r="C1162" t="s">
        <v>12</v>
      </c>
      <c r="D1162" s="2">
        <v>0</v>
      </c>
      <c r="E1162" s="2">
        <v>51.8</v>
      </c>
      <c r="F1162" s="2">
        <v>0</v>
      </c>
      <c r="G1162" s="2">
        <v>51.8</v>
      </c>
      <c r="H1162" s="2">
        <v>0</v>
      </c>
      <c r="I1162" s="2">
        <v>0</v>
      </c>
      <c r="J1162" s="2">
        <v>0</v>
      </c>
      <c r="K1162" s="2">
        <v>0</v>
      </c>
    </row>
    <row r="1163" spans="1:11">
      <c r="A1163" t="s">
        <v>1381</v>
      </c>
      <c r="B1163" t="s">
        <v>1382</v>
      </c>
      <c r="C1163" t="s">
        <v>12</v>
      </c>
      <c r="D1163" s="2">
        <v>0</v>
      </c>
      <c r="E1163" s="2">
        <v>49.87</v>
      </c>
      <c r="F1163" s="2">
        <v>0</v>
      </c>
      <c r="G1163" s="2">
        <v>49.87</v>
      </c>
      <c r="H1163" s="2">
        <v>0</v>
      </c>
      <c r="I1163" s="2">
        <v>0</v>
      </c>
      <c r="J1163" s="2">
        <v>0</v>
      </c>
      <c r="K1163" s="2">
        <v>0</v>
      </c>
    </row>
    <row r="1164" spans="1:11">
      <c r="A1164" t="s">
        <v>1383</v>
      </c>
      <c r="B1164" t="s">
        <v>1384</v>
      </c>
      <c r="C1164" t="s">
        <v>12</v>
      </c>
      <c r="D1164" s="2">
        <v>0</v>
      </c>
      <c r="E1164" s="2">
        <v>43.67</v>
      </c>
      <c r="F1164" s="2">
        <v>0</v>
      </c>
      <c r="G1164" s="2">
        <v>43.67</v>
      </c>
      <c r="H1164" s="2">
        <v>0</v>
      </c>
      <c r="I1164" s="2">
        <v>0</v>
      </c>
      <c r="J1164" s="2">
        <v>0</v>
      </c>
      <c r="K1164" s="2">
        <v>0</v>
      </c>
    </row>
    <row r="1165" spans="1:11">
      <c r="A1165" t="s">
        <v>464</v>
      </c>
      <c r="B1165" t="s">
        <v>1385</v>
      </c>
      <c r="C1165" t="s">
        <v>12</v>
      </c>
      <c r="D1165" s="2">
        <v>0</v>
      </c>
      <c r="E1165" s="2">
        <v>192.02</v>
      </c>
      <c r="F1165" s="2">
        <v>0</v>
      </c>
      <c r="G1165" s="2">
        <v>192.02</v>
      </c>
      <c r="H1165" s="2">
        <v>0</v>
      </c>
      <c r="I1165" s="2">
        <v>0</v>
      </c>
      <c r="J1165" s="2">
        <v>0</v>
      </c>
      <c r="K1165" s="2">
        <v>0</v>
      </c>
    </row>
    <row r="1166" spans="1:11">
      <c r="A1166" t="s">
        <v>466</v>
      </c>
      <c r="B1166" t="s">
        <v>1386</v>
      </c>
      <c r="C1166" t="s">
        <v>12</v>
      </c>
      <c r="D1166" s="2">
        <v>0</v>
      </c>
      <c r="E1166" s="2">
        <v>216.45</v>
      </c>
      <c r="F1166" s="2">
        <v>0</v>
      </c>
      <c r="G1166" s="2">
        <v>216.45</v>
      </c>
      <c r="H1166" s="2">
        <v>0</v>
      </c>
      <c r="I1166" s="2">
        <v>0</v>
      </c>
      <c r="J1166" s="2">
        <v>0</v>
      </c>
      <c r="K1166" s="2">
        <v>0</v>
      </c>
    </row>
    <row r="1167" spans="1:11">
      <c r="A1167" t="s">
        <v>1387</v>
      </c>
      <c r="B1167" t="s">
        <v>1388</v>
      </c>
      <c r="C1167" t="s">
        <v>12</v>
      </c>
      <c r="D1167" s="2">
        <v>0</v>
      </c>
      <c r="E1167" s="2">
        <v>375.38</v>
      </c>
      <c r="F1167" s="2">
        <v>0</v>
      </c>
      <c r="G1167" s="2">
        <v>375.38</v>
      </c>
      <c r="H1167" s="2">
        <v>0</v>
      </c>
      <c r="I1167" s="2">
        <v>0</v>
      </c>
      <c r="J1167" s="2">
        <v>0</v>
      </c>
      <c r="K1167" s="2">
        <v>0</v>
      </c>
    </row>
    <row r="1168" spans="1:11">
      <c r="A1168" t="s">
        <v>1387</v>
      </c>
      <c r="B1168" t="s">
        <v>1388</v>
      </c>
      <c r="C1168" t="s">
        <v>12</v>
      </c>
      <c r="D1168" s="2">
        <v>0</v>
      </c>
      <c r="E1168" s="2">
        <v>-48.13</v>
      </c>
      <c r="F1168" s="2">
        <v>0</v>
      </c>
      <c r="G1168" s="2">
        <v>-48.13</v>
      </c>
      <c r="H1168" s="2">
        <v>0</v>
      </c>
      <c r="I1168" s="2">
        <v>0</v>
      </c>
      <c r="J1168" s="2">
        <v>0</v>
      </c>
      <c r="K1168" s="2">
        <v>0</v>
      </c>
    </row>
    <row r="1169" spans="1:11">
      <c r="A1169" t="s">
        <v>1389</v>
      </c>
      <c r="B1169" t="s">
        <v>1390</v>
      </c>
      <c r="C1169" t="s">
        <v>12</v>
      </c>
      <c r="D1169" s="2">
        <v>0</v>
      </c>
      <c r="E1169" s="2">
        <v>-48.13</v>
      </c>
      <c r="F1169" s="2">
        <v>0</v>
      </c>
      <c r="G1169" s="2">
        <v>-48.13</v>
      </c>
      <c r="H1169" s="2">
        <v>0</v>
      </c>
      <c r="I1169" s="2">
        <v>0</v>
      </c>
      <c r="J1169" s="2">
        <v>0</v>
      </c>
      <c r="K1169" s="2">
        <v>0</v>
      </c>
    </row>
    <row r="1170" spans="1:11">
      <c r="A1170" t="s">
        <v>1389</v>
      </c>
      <c r="B1170" t="s">
        <v>1390</v>
      </c>
      <c r="C1170" t="s">
        <v>12</v>
      </c>
      <c r="D1170" s="2">
        <v>0</v>
      </c>
      <c r="E1170" s="2">
        <v>375.38</v>
      </c>
      <c r="F1170" s="2">
        <v>0</v>
      </c>
      <c r="G1170" s="2">
        <v>375.38</v>
      </c>
      <c r="H1170" s="2">
        <v>0</v>
      </c>
      <c r="I1170" s="2">
        <v>0</v>
      </c>
      <c r="J1170" s="2">
        <v>0</v>
      </c>
      <c r="K1170" s="2">
        <v>0</v>
      </c>
    </row>
    <row r="1171" spans="1:11">
      <c r="A1171" t="s">
        <v>1391</v>
      </c>
      <c r="B1171" t="s">
        <v>1392</v>
      </c>
      <c r="C1171" t="s">
        <v>12</v>
      </c>
      <c r="D1171" s="2">
        <v>0</v>
      </c>
      <c r="E1171" s="2">
        <v>375.38</v>
      </c>
      <c r="F1171" s="2">
        <v>0</v>
      </c>
      <c r="G1171" s="2">
        <v>375.38</v>
      </c>
      <c r="H1171" s="2">
        <v>0</v>
      </c>
      <c r="I1171" s="2">
        <v>0</v>
      </c>
      <c r="J1171" s="2">
        <v>0</v>
      </c>
      <c r="K1171" s="2">
        <v>0</v>
      </c>
    </row>
    <row r="1172" spans="1:11">
      <c r="A1172" t="s">
        <v>1391</v>
      </c>
      <c r="B1172" t="s">
        <v>1392</v>
      </c>
      <c r="C1172" t="s">
        <v>12</v>
      </c>
      <c r="D1172" s="2">
        <v>0</v>
      </c>
      <c r="E1172" s="2">
        <v>-48.13</v>
      </c>
      <c r="F1172" s="2">
        <v>0</v>
      </c>
      <c r="G1172" s="2">
        <v>-48.13</v>
      </c>
      <c r="H1172" s="2">
        <v>0</v>
      </c>
      <c r="I1172" s="2">
        <v>0</v>
      </c>
      <c r="J1172" s="2">
        <v>0</v>
      </c>
      <c r="K1172" s="2">
        <v>0</v>
      </c>
    </row>
    <row r="1173" spans="1:11">
      <c r="A1173" t="s">
        <v>1393</v>
      </c>
      <c r="B1173" t="s">
        <v>1394</v>
      </c>
      <c r="C1173" t="s">
        <v>12</v>
      </c>
      <c r="D1173" s="2">
        <v>0</v>
      </c>
      <c r="E1173" s="2">
        <v>-48.13</v>
      </c>
      <c r="F1173" s="2">
        <v>0</v>
      </c>
      <c r="G1173" s="2">
        <v>-48.13</v>
      </c>
      <c r="H1173" s="2">
        <v>0</v>
      </c>
      <c r="I1173" s="2">
        <v>0</v>
      </c>
      <c r="J1173" s="2">
        <v>0</v>
      </c>
      <c r="K1173" s="2">
        <v>0</v>
      </c>
    </row>
    <row r="1174" spans="1:11">
      <c r="A1174" t="s">
        <v>1393</v>
      </c>
      <c r="B1174" t="s">
        <v>1394</v>
      </c>
      <c r="C1174" t="s">
        <v>12</v>
      </c>
      <c r="D1174" s="2">
        <v>0</v>
      </c>
      <c r="E1174" s="2">
        <v>375.38</v>
      </c>
      <c r="F1174" s="2">
        <v>0</v>
      </c>
      <c r="G1174" s="2">
        <v>375.38</v>
      </c>
      <c r="H1174" s="2">
        <v>0</v>
      </c>
      <c r="I1174" s="2">
        <v>0</v>
      </c>
      <c r="J1174" s="2">
        <v>0</v>
      </c>
      <c r="K1174" s="2">
        <v>0</v>
      </c>
    </row>
    <row r="1175" spans="1:11">
      <c r="A1175" t="s">
        <v>1395</v>
      </c>
      <c r="B1175" t="s">
        <v>1396</v>
      </c>
      <c r="C1175" t="s">
        <v>12</v>
      </c>
      <c r="D1175" s="2">
        <v>0</v>
      </c>
      <c r="E1175" s="2">
        <v>375.38</v>
      </c>
      <c r="F1175" s="2">
        <v>0</v>
      </c>
      <c r="G1175" s="2">
        <v>375.38</v>
      </c>
      <c r="H1175" s="2">
        <v>0</v>
      </c>
      <c r="I1175" s="2">
        <v>0</v>
      </c>
      <c r="J1175" s="2">
        <v>0</v>
      </c>
      <c r="K1175" s="2">
        <v>0</v>
      </c>
    </row>
    <row r="1176" spans="1:11">
      <c r="A1176" t="s">
        <v>1395</v>
      </c>
      <c r="B1176" t="s">
        <v>1396</v>
      </c>
      <c r="C1176" t="s">
        <v>12</v>
      </c>
      <c r="D1176" s="2">
        <v>0</v>
      </c>
      <c r="E1176" s="2">
        <v>-48.13</v>
      </c>
      <c r="F1176" s="2">
        <v>0</v>
      </c>
      <c r="G1176" s="2">
        <v>-48.13</v>
      </c>
      <c r="H1176" s="2">
        <v>0</v>
      </c>
      <c r="I1176" s="2">
        <v>0</v>
      </c>
      <c r="J1176" s="2">
        <v>0</v>
      </c>
      <c r="K1176" s="2">
        <v>0</v>
      </c>
    </row>
    <row r="1177" spans="1:11">
      <c r="A1177" t="s">
        <v>1397</v>
      </c>
      <c r="B1177" t="s">
        <v>1398</v>
      </c>
      <c r="C1177" t="s">
        <v>12</v>
      </c>
      <c r="D1177" s="2">
        <v>0</v>
      </c>
      <c r="E1177" s="2">
        <v>-48.13</v>
      </c>
      <c r="F1177" s="2">
        <v>0</v>
      </c>
      <c r="G1177" s="2">
        <v>-48.13</v>
      </c>
      <c r="H1177" s="2">
        <v>0</v>
      </c>
      <c r="I1177" s="2">
        <v>0</v>
      </c>
      <c r="J1177" s="2">
        <v>0</v>
      </c>
      <c r="K1177" s="2">
        <v>0</v>
      </c>
    </row>
    <row r="1178" spans="1:11">
      <c r="A1178" t="s">
        <v>1397</v>
      </c>
      <c r="B1178" t="s">
        <v>1398</v>
      </c>
      <c r="C1178" t="s">
        <v>12</v>
      </c>
      <c r="D1178" s="2">
        <v>0</v>
      </c>
      <c r="E1178" s="2">
        <v>375.38</v>
      </c>
      <c r="F1178" s="2">
        <v>0</v>
      </c>
      <c r="G1178" s="2">
        <v>375.38</v>
      </c>
      <c r="H1178" s="2">
        <v>0</v>
      </c>
      <c r="I1178" s="2">
        <v>0</v>
      </c>
      <c r="J1178" s="2">
        <v>0</v>
      </c>
      <c r="K1178" s="2">
        <v>0</v>
      </c>
    </row>
    <row r="1179" spans="1:11">
      <c r="A1179" t="s">
        <v>1399</v>
      </c>
      <c r="B1179" t="s">
        <v>1400</v>
      </c>
      <c r="C1179" t="s">
        <v>12</v>
      </c>
      <c r="D1179" s="2">
        <v>0</v>
      </c>
      <c r="E1179" s="2">
        <v>336.6</v>
      </c>
      <c r="F1179" s="2">
        <v>0</v>
      </c>
      <c r="G1179" s="2">
        <v>336.6</v>
      </c>
      <c r="H1179" s="2">
        <v>0</v>
      </c>
      <c r="I1179" s="2">
        <v>0</v>
      </c>
      <c r="J1179" s="2">
        <v>0</v>
      </c>
      <c r="K1179" s="2">
        <v>0</v>
      </c>
    </row>
    <row r="1180" spans="1:11">
      <c r="A1180" t="s">
        <v>1401</v>
      </c>
      <c r="B1180" t="s">
        <v>1402</v>
      </c>
      <c r="C1180" t="s">
        <v>12</v>
      </c>
      <c r="D1180" s="2">
        <v>0</v>
      </c>
      <c r="E1180" s="2">
        <v>336.6</v>
      </c>
      <c r="F1180" s="2">
        <v>0</v>
      </c>
      <c r="G1180" s="2">
        <v>336.6</v>
      </c>
      <c r="H1180" s="2">
        <v>0</v>
      </c>
      <c r="I1180" s="2">
        <v>0</v>
      </c>
      <c r="J1180" s="2">
        <v>0</v>
      </c>
      <c r="K1180" s="2">
        <v>0</v>
      </c>
    </row>
    <row r="1181" spans="1:11">
      <c r="A1181" t="s">
        <v>1403</v>
      </c>
      <c r="B1181" t="s">
        <v>1404</v>
      </c>
      <c r="C1181" t="s">
        <v>12</v>
      </c>
      <c r="D1181" s="2">
        <v>0</v>
      </c>
      <c r="E1181" s="2">
        <v>336.6</v>
      </c>
      <c r="F1181" s="2">
        <v>0</v>
      </c>
      <c r="G1181" s="2">
        <v>336.6</v>
      </c>
      <c r="H1181" s="2">
        <v>0</v>
      </c>
      <c r="I1181" s="2">
        <v>0</v>
      </c>
      <c r="J1181" s="2">
        <v>0</v>
      </c>
      <c r="K1181" s="2">
        <v>0</v>
      </c>
    </row>
    <row r="1182" spans="1:11">
      <c r="A1182" t="s">
        <v>1405</v>
      </c>
      <c r="B1182" t="s">
        <v>1406</v>
      </c>
      <c r="C1182" t="s">
        <v>12</v>
      </c>
      <c r="D1182" s="2">
        <v>0</v>
      </c>
      <c r="E1182" s="2">
        <v>345.95</v>
      </c>
      <c r="F1182" s="2">
        <v>0</v>
      </c>
      <c r="G1182" s="2">
        <v>345.95</v>
      </c>
      <c r="H1182" s="2">
        <v>0</v>
      </c>
      <c r="I1182" s="2">
        <v>0</v>
      </c>
      <c r="J1182" s="2">
        <v>0</v>
      </c>
      <c r="K1182" s="2">
        <v>0</v>
      </c>
    </row>
    <row r="1183" spans="1:11">
      <c r="A1183" t="s">
        <v>1407</v>
      </c>
      <c r="B1183" t="s">
        <v>1408</v>
      </c>
      <c r="C1183" t="s">
        <v>12</v>
      </c>
      <c r="D1183" s="2">
        <v>0</v>
      </c>
      <c r="E1183" s="2">
        <v>336.6</v>
      </c>
      <c r="F1183" s="2">
        <v>0</v>
      </c>
      <c r="G1183" s="2">
        <v>336.6</v>
      </c>
      <c r="H1183" s="2">
        <v>0</v>
      </c>
      <c r="I1183" s="2">
        <v>0</v>
      </c>
      <c r="J1183" s="2">
        <v>0</v>
      </c>
      <c r="K1183" s="2">
        <v>0</v>
      </c>
    </row>
    <row r="1184" spans="1:11">
      <c r="A1184" t="s">
        <v>1409</v>
      </c>
      <c r="B1184" t="s">
        <v>1410</v>
      </c>
      <c r="C1184" t="s">
        <v>12</v>
      </c>
      <c r="D1184" s="2">
        <v>0</v>
      </c>
      <c r="E1184" s="2">
        <v>336.6</v>
      </c>
      <c r="F1184" s="2">
        <v>0</v>
      </c>
      <c r="G1184" s="2">
        <v>336.6</v>
      </c>
      <c r="H1184" s="2">
        <v>0</v>
      </c>
      <c r="I1184" s="2">
        <v>0</v>
      </c>
      <c r="J1184" s="2">
        <v>0</v>
      </c>
      <c r="K1184" s="2">
        <v>0</v>
      </c>
    </row>
    <row r="1185" spans="1:11">
      <c r="A1185" t="s">
        <v>1411</v>
      </c>
      <c r="B1185" t="s">
        <v>1412</v>
      </c>
      <c r="C1185" t="s">
        <v>12</v>
      </c>
      <c r="D1185" s="2">
        <v>0</v>
      </c>
      <c r="E1185" s="2">
        <v>345.95</v>
      </c>
      <c r="F1185" s="2">
        <v>0</v>
      </c>
      <c r="G1185" s="2">
        <v>345.95</v>
      </c>
      <c r="H1185" s="2">
        <v>0</v>
      </c>
      <c r="I1185" s="2">
        <v>0</v>
      </c>
      <c r="J1185" s="2">
        <v>0</v>
      </c>
      <c r="K1185" s="2">
        <v>0</v>
      </c>
    </row>
    <row r="1186" spans="1:11">
      <c r="A1186" t="s">
        <v>1413</v>
      </c>
      <c r="B1186" t="s">
        <v>1414</v>
      </c>
      <c r="C1186" t="s">
        <v>12</v>
      </c>
      <c r="D1186" s="2">
        <v>0</v>
      </c>
      <c r="E1186" s="2">
        <v>345.95</v>
      </c>
      <c r="F1186" s="2">
        <v>0</v>
      </c>
      <c r="G1186" s="2">
        <v>345.95</v>
      </c>
      <c r="H1186" s="2">
        <v>0</v>
      </c>
      <c r="I1186" s="2">
        <v>0</v>
      </c>
      <c r="J1186" s="2">
        <v>0</v>
      </c>
      <c r="K1186" s="2">
        <v>0</v>
      </c>
    </row>
    <row r="1187" spans="1:11">
      <c r="A1187" t="s">
        <v>1415</v>
      </c>
      <c r="B1187" t="s">
        <v>1416</v>
      </c>
      <c r="C1187" t="s">
        <v>12</v>
      </c>
      <c r="D1187" s="2">
        <v>0</v>
      </c>
      <c r="E1187" s="2">
        <v>345.95</v>
      </c>
      <c r="F1187" s="2">
        <v>0</v>
      </c>
      <c r="G1187" s="2">
        <v>345.95</v>
      </c>
      <c r="H1187" s="2">
        <v>0</v>
      </c>
      <c r="I1187" s="2">
        <v>0</v>
      </c>
      <c r="J1187" s="2">
        <v>0</v>
      </c>
      <c r="K1187" s="2">
        <v>0</v>
      </c>
    </row>
    <row r="1188" spans="1:11">
      <c r="A1188" t="s">
        <v>1417</v>
      </c>
      <c r="B1188" t="s">
        <v>1418</v>
      </c>
      <c r="C1188" t="s">
        <v>12</v>
      </c>
      <c r="D1188" s="2">
        <v>0</v>
      </c>
      <c r="E1188" s="2">
        <v>345.95</v>
      </c>
      <c r="F1188" s="2">
        <v>0</v>
      </c>
      <c r="G1188" s="2">
        <v>345.95</v>
      </c>
      <c r="H1188" s="2">
        <v>0</v>
      </c>
      <c r="I1188" s="2">
        <v>0</v>
      </c>
      <c r="J1188" s="2">
        <v>0</v>
      </c>
      <c r="K1188" s="2">
        <v>0</v>
      </c>
    </row>
    <row r="1189" spans="1:11">
      <c r="A1189" t="s">
        <v>1419</v>
      </c>
      <c r="B1189" t="s">
        <v>1420</v>
      </c>
      <c r="C1189" t="s">
        <v>12</v>
      </c>
      <c r="D1189" s="2">
        <v>0</v>
      </c>
      <c r="E1189" s="2">
        <v>345.95</v>
      </c>
      <c r="F1189" s="2">
        <v>0</v>
      </c>
      <c r="G1189" s="2">
        <v>345.95</v>
      </c>
      <c r="H1189" s="2">
        <v>0</v>
      </c>
      <c r="I1189" s="2">
        <v>0</v>
      </c>
      <c r="J1189" s="2">
        <v>0</v>
      </c>
      <c r="K1189" s="2">
        <v>0</v>
      </c>
    </row>
    <row r="1190" spans="1:11">
      <c r="A1190" t="s">
        <v>1421</v>
      </c>
      <c r="B1190" t="s">
        <v>1422</v>
      </c>
      <c r="C1190" t="s">
        <v>12</v>
      </c>
      <c r="D1190" s="2">
        <v>0</v>
      </c>
      <c r="E1190" s="2">
        <v>355.3</v>
      </c>
      <c r="F1190" s="2">
        <v>0</v>
      </c>
      <c r="G1190" s="2">
        <v>355.3</v>
      </c>
      <c r="H1190" s="2">
        <v>0</v>
      </c>
      <c r="I1190" s="2">
        <v>0</v>
      </c>
      <c r="J1190" s="2">
        <v>0</v>
      </c>
      <c r="K1190" s="2">
        <v>0</v>
      </c>
    </row>
    <row r="1191" spans="1:11">
      <c r="A1191" t="s">
        <v>1423</v>
      </c>
      <c r="B1191" t="s">
        <v>1424</v>
      </c>
      <c r="C1191" t="s">
        <v>12</v>
      </c>
      <c r="D1191" s="2">
        <v>0</v>
      </c>
      <c r="E1191" s="2">
        <v>355.3</v>
      </c>
      <c r="F1191" s="2">
        <v>0</v>
      </c>
      <c r="G1191" s="2">
        <v>355.3</v>
      </c>
      <c r="H1191" s="2">
        <v>0</v>
      </c>
      <c r="I1191" s="2">
        <v>0</v>
      </c>
      <c r="J1191" s="2">
        <v>0</v>
      </c>
      <c r="K1191" s="2">
        <v>0</v>
      </c>
    </row>
    <row r="1192" spans="1:11">
      <c r="A1192" t="s">
        <v>1425</v>
      </c>
      <c r="B1192" t="s">
        <v>1426</v>
      </c>
      <c r="C1192" t="s">
        <v>12</v>
      </c>
      <c r="D1192" s="2">
        <v>0</v>
      </c>
      <c r="E1192" s="2">
        <v>364.65</v>
      </c>
      <c r="F1192" s="2">
        <v>0</v>
      </c>
      <c r="G1192" s="2">
        <v>364.65</v>
      </c>
      <c r="H1192" s="2">
        <v>0</v>
      </c>
      <c r="I1192" s="2">
        <v>0</v>
      </c>
      <c r="J1192" s="2">
        <v>0</v>
      </c>
      <c r="K1192" s="2">
        <v>0</v>
      </c>
    </row>
    <row r="1193" spans="1:11">
      <c r="A1193" t="s">
        <v>1427</v>
      </c>
      <c r="B1193" t="s">
        <v>1428</v>
      </c>
      <c r="C1193" t="s">
        <v>12</v>
      </c>
      <c r="D1193" s="2">
        <v>0</v>
      </c>
      <c r="E1193" s="2">
        <v>364.65</v>
      </c>
      <c r="F1193" s="2">
        <v>0</v>
      </c>
      <c r="G1193" s="2">
        <v>364.65</v>
      </c>
      <c r="H1193" s="2">
        <v>0</v>
      </c>
      <c r="I1193" s="2">
        <v>0</v>
      </c>
      <c r="J1193" s="2">
        <v>0</v>
      </c>
      <c r="K1193" s="2">
        <v>0</v>
      </c>
    </row>
    <row r="1194" spans="1:11">
      <c r="A1194" t="s">
        <v>1429</v>
      </c>
      <c r="B1194" t="s">
        <v>1430</v>
      </c>
      <c r="C1194" t="s">
        <v>12</v>
      </c>
      <c r="D1194" s="2">
        <v>0</v>
      </c>
      <c r="E1194" s="2">
        <v>364.65</v>
      </c>
      <c r="F1194" s="2">
        <v>0</v>
      </c>
      <c r="G1194" s="2">
        <v>364.65</v>
      </c>
      <c r="H1194" s="2">
        <v>0</v>
      </c>
      <c r="I1194" s="2">
        <v>0</v>
      </c>
      <c r="J1194" s="2">
        <v>0</v>
      </c>
      <c r="K1194" s="2">
        <v>0</v>
      </c>
    </row>
    <row r="1195" spans="1:11">
      <c r="A1195" t="s">
        <v>1431</v>
      </c>
      <c r="B1195" t="s">
        <v>1432</v>
      </c>
      <c r="C1195" t="s">
        <v>12</v>
      </c>
      <c r="D1195" s="2">
        <v>0</v>
      </c>
      <c r="E1195" s="2">
        <v>383.35</v>
      </c>
      <c r="F1195" s="2">
        <v>0</v>
      </c>
      <c r="G1195" s="2">
        <v>383.35</v>
      </c>
      <c r="H1195" s="2">
        <v>0</v>
      </c>
      <c r="I1195" s="2">
        <v>0</v>
      </c>
      <c r="J1195" s="2">
        <v>0</v>
      </c>
      <c r="K1195" s="2">
        <v>0</v>
      </c>
    </row>
    <row r="1196" spans="1:11">
      <c r="A1196" t="s">
        <v>1433</v>
      </c>
      <c r="B1196" t="s">
        <v>1434</v>
      </c>
      <c r="C1196" t="s">
        <v>12</v>
      </c>
      <c r="D1196" s="2">
        <v>0</v>
      </c>
      <c r="E1196" s="2">
        <v>383.35</v>
      </c>
      <c r="F1196" s="2">
        <v>0</v>
      </c>
      <c r="G1196" s="2">
        <v>383.35</v>
      </c>
      <c r="H1196" s="2">
        <v>0</v>
      </c>
      <c r="I1196" s="2">
        <v>0</v>
      </c>
      <c r="J1196" s="2">
        <v>0</v>
      </c>
      <c r="K1196" s="2">
        <v>0</v>
      </c>
    </row>
    <row r="1197" spans="1:11">
      <c r="A1197" t="s">
        <v>1435</v>
      </c>
      <c r="B1197" t="s">
        <v>1436</v>
      </c>
      <c r="C1197" t="s">
        <v>12</v>
      </c>
      <c r="D1197" s="2">
        <v>0</v>
      </c>
      <c r="E1197" s="2">
        <v>383.35</v>
      </c>
      <c r="F1197" s="2">
        <v>0</v>
      </c>
      <c r="G1197" s="2">
        <v>383.35</v>
      </c>
      <c r="H1197" s="2">
        <v>0</v>
      </c>
      <c r="I1197" s="2">
        <v>0</v>
      </c>
      <c r="J1197" s="2">
        <v>0</v>
      </c>
      <c r="K1197" s="2">
        <v>0</v>
      </c>
    </row>
    <row r="1198" spans="1:11">
      <c r="A1198" t="s">
        <v>1437</v>
      </c>
      <c r="B1198" t="s">
        <v>1438</v>
      </c>
      <c r="C1198" t="s">
        <v>12</v>
      </c>
      <c r="D1198" s="2">
        <v>0</v>
      </c>
      <c r="E1198" s="2">
        <v>397.38</v>
      </c>
      <c r="F1198" s="2">
        <v>0</v>
      </c>
      <c r="G1198" s="2">
        <v>397.38</v>
      </c>
      <c r="H1198" s="2">
        <v>0</v>
      </c>
      <c r="I1198" s="2">
        <v>0</v>
      </c>
      <c r="J1198" s="2">
        <v>0</v>
      </c>
      <c r="K1198" s="2">
        <v>0</v>
      </c>
    </row>
    <row r="1199" spans="1:11">
      <c r="A1199" t="s">
        <v>1439</v>
      </c>
      <c r="B1199" t="s">
        <v>1440</v>
      </c>
      <c r="C1199" t="s">
        <v>12</v>
      </c>
      <c r="D1199" s="2">
        <v>0</v>
      </c>
      <c r="E1199" s="2">
        <v>420.75</v>
      </c>
      <c r="F1199" s="2">
        <v>0</v>
      </c>
      <c r="G1199" s="2">
        <v>420.75</v>
      </c>
      <c r="H1199" s="2">
        <v>0</v>
      </c>
      <c r="I1199" s="2">
        <v>0</v>
      </c>
      <c r="J1199" s="2">
        <v>0</v>
      </c>
      <c r="K1199" s="2">
        <v>0</v>
      </c>
    </row>
    <row r="1200" spans="1:11">
      <c r="A1200" t="s">
        <v>1441</v>
      </c>
      <c r="B1200" t="s">
        <v>1442</v>
      </c>
      <c r="C1200" t="s">
        <v>12</v>
      </c>
      <c r="D1200" s="2">
        <v>0</v>
      </c>
      <c r="E1200" s="2">
        <v>420.75</v>
      </c>
      <c r="F1200" s="2">
        <v>0</v>
      </c>
      <c r="G1200" s="2">
        <v>420.75</v>
      </c>
      <c r="H1200" s="2">
        <v>0</v>
      </c>
      <c r="I1200" s="2">
        <v>0</v>
      </c>
      <c r="J1200" s="2">
        <v>0</v>
      </c>
      <c r="K1200" s="2">
        <v>0</v>
      </c>
    </row>
    <row r="1201" spans="1:11">
      <c r="A1201" t="s">
        <v>1443</v>
      </c>
      <c r="B1201" t="s">
        <v>1444</v>
      </c>
      <c r="C1201" t="s">
        <v>12</v>
      </c>
      <c r="D1201" s="2">
        <v>0</v>
      </c>
      <c r="E1201" s="2">
        <v>467.5</v>
      </c>
      <c r="F1201" s="2">
        <v>0</v>
      </c>
      <c r="G1201" s="2">
        <v>467.5</v>
      </c>
      <c r="H1201" s="2">
        <v>0</v>
      </c>
      <c r="I1201" s="2">
        <v>0</v>
      </c>
      <c r="J1201" s="2">
        <v>0</v>
      </c>
      <c r="K1201" s="2">
        <v>0</v>
      </c>
    </row>
    <row r="1202" spans="1:11">
      <c r="A1202" t="s">
        <v>1445</v>
      </c>
      <c r="B1202" t="s">
        <v>1446</v>
      </c>
      <c r="C1202" t="s">
        <v>12</v>
      </c>
      <c r="D1202" s="2">
        <v>0</v>
      </c>
      <c r="E1202" s="2">
        <v>467.5</v>
      </c>
      <c r="F1202" s="2">
        <v>0</v>
      </c>
      <c r="G1202" s="2">
        <v>467.5</v>
      </c>
      <c r="H1202" s="2">
        <v>0</v>
      </c>
      <c r="I1202" s="2">
        <v>0</v>
      </c>
      <c r="J1202" s="2">
        <v>0</v>
      </c>
      <c r="K1202" s="2">
        <v>0</v>
      </c>
    </row>
    <row r="1203" spans="1:11">
      <c r="A1203" t="s">
        <v>1447</v>
      </c>
      <c r="B1203" t="s">
        <v>1448</v>
      </c>
      <c r="C1203" t="s">
        <v>12</v>
      </c>
      <c r="D1203" s="2">
        <v>0</v>
      </c>
      <c r="E1203" s="2">
        <v>467.5</v>
      </c>
      <c r="F1203" s="2">
        <v>0</v>
      </c>
      <c r="G1203" s="2">
        <v>467.5</v>
      </c>
      <c r="H1203" s="2">
        <v>0</v>
      </c>
      <c r="I1203" s="2">
        <v>0</v>
      </c>
      <c r="J1203" s="2">
        <v>0</v>
      </c>
      <c r="K1203" s="2">
        <v>0</v>
      </c>
    </row>
    <row r="1204" spans="1:11">
      <c r="A1204" t="s">
        <v>1449</v>
      </c>
      <c r="B1204" t="s">
        <v>1450</v>
      </c>
      <c r="C1204" t="s">
        <v>12</v>
      </c>
      <c r="D1204" s="2">
        <v>0</v>
      </c>
      <c r="E1204" s="2">
        <v>495.55</v>
      </c>
      <c r="F1204" s="2">
        <v>0</v>
      </c>
      <c r="G1204" s="2">
        <v>495.55</v>
      </c>
      <c r="H1204" s="2">
        <v>0</v>
      </c>
      <c r="I1204" s="2">
        <v>0</v>
      </c>
      <c r="J1204" s="2">
        <v>0</v>
      </c>
      <c r="K1204" s="2">
        <v>0</v>
      </c>
    </row>
    <row r="1205" spans="1:11">
      <c r="A1205" t="s">
        <v>1451</v>
      </c>
      <c r="B1205" t="s">
        <v>1452</v>
      </c>
      <c r="C1205" t="s">
        <v>12</v>
      </c>
      <c r="D1205" s="2">
        <v>0</v>
      </c>
      <c r="E1205" s="2">
        <v>523.6</v>
      </c>
      <c r="F1205" s="2">
        <v>0</v>
      </c>
      <c r="G1205" s="2">
        <v>523.6</v>
      </c>
      <c r="H1205" s="2">
        <v>0</v>
      </c>
      <c r="I1205" s="2">
        <v>0</v>
      </c>
      <c r="J1205" s="2">
        <v>0</v>
      </c>
      <c r="K1205" s="2">
        <v>0</v>
      </c>
    </row>
    <row r="1206" spans="1:11">
      <c r="A1206" t="s">
        <v>1453</v>
      </c>
      <c r="B1206" t="s">
        <v>1454</v>
      </c>
      <c r="C1206" t="s">
        <v>12</v>
      </c>
      <c r="D1206" s="2">
        <v>0</v>
      </c>
      <c r="E1206" s="2">
        <v>283.14</v>
      </c>
      <c r="F1206" s="2">
        <v>0</v>
      </c>
      <c r="G1206" s="2">
        <v>283.14</v>
      </c>
      <c r="H1206" s="2">
        <v>0</v>
      </c>
      <c r="I1206" s="2">
        <v>0</v>
      </c>
      <c r="J1206" s="2">
        <v>0</v>
      </c>
      <c r="K1206" s="2">
        <v>0</v>
      </c>
    </row>
    <row r="1207" spans="1:11">
      <c r="A1207" t="s">
        <v>1455</v>
      </c>
      <c r="B1207" t="s">
        <v>1456</v>
      </c>
      <c r="C1207" t="s">
        <v>12</v>
      </c>
      <c r="D1207" s="2">
        <v>0</v>
      </c>
      <c r="E1207" s="2">
        <v>348.48</v>
      </c>
      <c r="F1207" s="2">
        <v>0</v>
      </c>
      <c r="G1207" s="2">
        <v>348.48</v>
      </c>
      <c r="H1207" s="2">
        <v>0</v>
      </c>
      <c r="I1207" s="2">
        <v>0</v>
      </c>
      <c r="J1207" s="2">
        <v>0</v>
      </c>
      <c r="K1207" s="2">
        <v>0</v>
      </c>
    </row>
    <row r="1208" spans="1:11">
      <c r="A1208" t="s">
        <v>1457</v>
      </c>
      <c r="B1208" t="s">
        <v>1458</v>
      </c>
      <c r="C1208" t="s">
        <v>12</v>
      </c>
      <c r="D1208" s="2">
        <v>0</v>
      </c>
      <c r="E1208" s="2">
        <v>70.959999999999994</v>
      </c>
      <c r="F1208" s="2">
        <v>0</v>
      </c>
      <c r="G1208" s="2">
        <v>70.959999999999994</v>
      </c>
      <c r="H1208" s="2">
        <v>0</v>
      </c>
      <c r="I1208" s="2">
        <v>0</v>
      </c>
      <c r="J1208" s="2">
        <v>0</v>
      </c>
      <c r="K1208" s="2">
        <v>0</v>
      </c>
    </row>
    <row r="1209" spans="1:11">
      <c r="A1209" t="s">
        <v>1459</v>
      </c>
      <c r="B1209" t="s">
        <v>1460</v>
      </c>
      <c r="C1209" t="s">
        <v>12</v>
      </c>
      <c r="D1209" s="2">
        <v>0</v>
      </c>
      <c r="E1209" s="2">
        <v>189.21</v>
      </c>
      <c r="F1209" s="2">
        <v>0</v>
      </c>
      <c r="G1209" s="2">
        <v>189.21</v>
      </c>
      <c r="H1209" s="2">
        <v>0</v>
      </c>
      <c r="I1209" s="2">
        <v>0</v>
      </c>
      <c r="J1209" s="2">
        <v>0</v>
      </c>
      <c r="K1209" s="2">
        <v>0</v>
      </c>
    </row>
    <row r="1210" spans="1:11">
      <c r="A1210" t="s">
        <v>1461</v>
      </c>
      <c r="B1210" t="s">
        <v>1462</v>
      </c>
      <c r="C1210" t="s">
        <v>12</v>
      </c>
      <c r="D1210" s="2">
        <v>0</v>
      </c>
      <c r="E1210" s="2">
        <v>70.959999999999994</v>
      </c>
      <c r="F1210" s="2">
        <v>0</v>
      </c>
      <c r="G1210" s="2">
        <v>70.959999999999994</v>
      </c>
      <c r="H1210" s="2">
        <v>0</v>
      </c>
      <c r="I1210" s="2">
        <v>0</v>
      </c>
      <c r="J1210" s="2">
        <v>0</v>
      </c>
      <c r="K1210" s="2">
        <v>0</v>
      </c>
    </row>
    <row r="1211" spans="1:11">
      <c r="A1211" t="s">
        <v>1463</v>
      </c>
      <c r="B1211" t="s">
        <v>1464</v>
      </c>
      <c r="C1211" t="s">
        <v>12</v>
      </c>
      <c r="D1211" s="2">
        <v>0</v>
      </c>
      <c r="E1211" s="2">
        <v>70.959999999999994</v>
      </c>
      <c r="F1211" s="2">
        <v>0</v>
      </c>
      <c r="G1211" s="2">
        <v>70.959999999999994</v>
      </c>
      <c r="H1211" s="2">
        <v>0</v>
      </c>
      <c r="I1211" s="2">
        <v>0</v>
      </c>
      <c r="J1211" s="2">
        <v>0</v>
      </c>
      <c r="K1211" s="2">
        <v>0</v>
      </c>
    </row>
    <row r="1212" spans="1:11">
      <c r="A1212" t="s">
        <v>1465</v>
      </c>
      <c r="B1212" t="s">
        <v>1466</v>
      </c>
      <c r="C1212" t="s">
        <v>12</v>
      </c>
      <c r="D1212" s="2">
        <v>0</v>
      </c>
      <c r="E1212" s="2">
        <v>70.959999999999994</v>
      </c>
      <c r="F1212" s="2">
        <v>0</v>
      </c>
      <c r="G1212" s="2">
        <v>70.959999999999994</v>
      </c>
      <c r="H1212" s="2">
        <v>0</v>
      </c>
      <c r="I1212" s="2">
        <v>0</v>
      </c>
      <c r="J1212" s="2">
        <v>0</v>
      </c>
      <c r="K1212" s="2">
        <v>0</v>
      </c>
    </row>
    <row r="1213" spans="1:11">
      <c r="A1213" t="s">
        <v>1467</v>
      </c>
      <c r="B1213" t="s">
        <v>1468</v>
      </c>
      <c r="C1213" t="s">
        <v>12</v>
      </c>
      <c r="D1213" s="2">
        <v>0</v>
      </c>
      <c r="E1213" s="2">
        <v>106.43</v>
      </c>
      <c r="F1213" s="2">
        <v>0</v>
      </c>
      <c r="G1213" s="2">
        <v>106.43</v>
      </c>
      <c r="H1213" s="2">
        <v>0</v>
      </c>
      <c r="I1213" s="2">
        <v>0</v>
      </c>
      <c r="J1213" s="2">
        <v>0</v>
      </c>
      <c r="K1213" s="2">
        <v>0</v>
      </c>
    </row>
    <row r="1214" spans="1:11">
      <c r="A1214" t="s">
        <v>1469</v>
      </c>
      <c r="B1214" t="s">
        <v>1470</v>
      </c>
      <c r="C1214" t="s">
        <v>12</v>
      </c>
      <c r="D1214" s="2">
        <v>0</v>
      </c>
      <c r="E1214" s="2">
        <v>70.959999999999994</v>
      </c>
      <c r="F1214" s="2">
        <v>0</v>
      </c>
      <c r="G1214" s="2">
        <v>70.959999999999994</v>
      </c>
      <c r="H1214" s="2">
        <v>0</v>
      </c>
      <c r="I1214" s="2">
        <v>0</v>
      </c>
      <c r="J1214" s="2">
        <v>0</v>
      </c>
      <c r="K1214" s="2">
        <v>0</v>
      </c>
    </row>
    <row r="1215" spans="1:11">
      <c r="A1215" t="s">
        <v>1471</v>
      </c>
      <c r="B1215" t="s">
        <v>1472</v>
      </c>
      <c r="C1215" t="s">
        <v>12</v>
      </c>
      <c r="D1215" s="2">
        <v>0</v>
      </c>
      <c r="E1215" s="2">
        <v>130.08000000000001</v>
      </c>
      <c r="F1215" s="2">
        <v>0</v>
      </c>
      <c r="G1215" s="2">
        <v>130.08000000000001</v>
      </c>
      <c r="H1215" s="2">
        <v>0</v>
      </c>
      <c r="I1215" s="2">
        <v>0</v>
      </c>
      <c r="J1215" s="2">
        <v>0</v>
      </c>
      <c r="K1215" s="2">
        <v>0</v>
      </c>
    </row>
    <row r="1216" spans="1:11">
      <c r="A1216" t="s">
        <v>1473</v>
      </c>
      <c r="B1216" t="s">
        <v>1474</v>
      </c>
      <c r="C1216" t="s">
        <v>12</v>
      </c>
      <c r="D1216" s="2">
        <v>0</v>
      </c>
      <c r="E1216" s="2">
        <v>70.959999999999994</v>
      </c>
      <c r="F1216" s="2">
        <v>0</v>
      </c>
      <c r="G1216" s="2">
        <v>70.959999999999994</v>
      </c>
      <c r="H1216" s="2">
        <v>0</v>
      </c>
      <c r="I1216" s="2">
        <v>0</v>
      </c>
      <c r="J1216" s="2">
        <v>0</v>
      </c>
      <c r="K1216" s="2">
        <v>0</v>
      </c>
    </row>
    <row r="1217" spans="1:11">
      <c r="A1217" t="s">
        <v>1475</v>
      </c>
      <c r="B1217" t="s">
        <v>1476</v>
      </c>
      <c r="C1217" t="s">
        <v>12</v>
      </c>
      <c r="D1217" s="2">
        <v>0</v>
      </c>
      <c r="E1217" s="2">
        <v>124.17</v>
      </c>
      <c r="F1217" s="2">
        <v>0</v>
      </c>
      <c r="G1217" s="2">
        <v>124.17</v>
      </c>
      <c r="H1217" s="2">
        <v>0</v>
      </c>
      <c r="I1217" s="2">
        <v>0</v>
      </c>
      <c r="J1217" s="2">
        <v>0</v>
      </c>
      <c r="K1217" s="2">
        <v>0</v>
      </c>
    </row>
    <row r="1218" spans="1:11">
      <c r="A1218" t="s">
        <v>1477</v>
      </c>
      <c r="B1218" t="s">
        <v>1478</v>
      </c>
      <c r="C1218" t="s">
        <v>12</v>
      </c>
      <c r="D1218" s="2">
        <v>0</v>
      </c>
      <c r="E1218" s="2">
        <v>70.959999999999994</v>
      </c>
      <c r="F1218" s="2">
        <v>0</v>
      </c>
      <c r="G1218" s="2">
        <v>70.959999999999994</v>
      </c>
      <c r="H1218" s="2">
        <v>0</v>
      </c>
      <c r="I1218" s="2">
        <v>0</v>
      </c>
      <c r="J1218" s="2">
        <v>0</v>
      </c>
      <c r="K1218" s="2">
        <v>0</v>
      </c>
    </row>
    <row r="1219" spans="1:11">
      <c r="A1219" t="s">
        <v>1479</v>
      </c>
      <c r="B1219" t="s">
        <v>1480</v>
      </c>
      <c r="C1219" t="s">
        <v>12</v>
      </c>
      <c r="D1219" s="2">
        <v>0</v>
      </c>
      <c r="E1219" s="2">
        <v>70.959999999999994</v>
      </c>
      <c r="F1219" s="2">
        <v>0</v>
      </c>
      <c r="G1219" s="2">
        <v>70.959999999999994</v>
      </c>
      <c r="H1219" s="2">
        <v>0</v>
      </c>
      <c r="I1219" s="2">
        <v>0</v>
      </c>
      <c r="J1219" s="2">
        <v>0</v>
      </c>
      <c r="K1219" s="2">
        <v>0</v>
      </c>
    </row>
    <row r="1220" spans="1:11">
      <c r="A1220" t="s">
        <v>1328</v>
      </c>
      <c r="B1220" t="s">
        <v>1481</v>
      </c>
      <c r="C1220" t="s">
        <v>12</v>
      </c>
      <c r="D1220" s="2">
        <v>0</v>
      </c>
      <c r="E1220" s="2">
        <v>59.13</v>
      </c>
      <c r="F1220" s="2">
        <v>0</v>
      </c>
      <c r="G1220" s="2">
        <v>59.13</v>
      </c>
      <c r="H1220" s="2">
        <v>0</v>
      </c>
      <c r="I1220" s="2">
        <v>0</v>
      </c>
      <c r="J1220" s="2">
        <v>0</v>
      </c>
      <c r="K1220" s="2">
        <v>0</v>
      </c>
    </row>
    <row r="1221" spans="1:11">
      <c r="A1221" t="s">
        <v>1482</v>
      </c>
      <c r="B1221" t="s">
        <v>1483</v>
      </c>
      <c r="C1221" t="s">
        <v>12</v>
      </c>
      <c r="D1221" s="2">
        <v>0</v>
      </c>
      <c r="E1221" s="2">
        <v>70.959999999999994</v>
      </c>
      <c r="F1221" s="2">
        <v>0</v>
      </c>
      <c r="G1221" s="2">
        <v>70.959999999999994</v>
      </c>
      <c r="H1221" s="2">
        <v>0</v>
      </c>
      <c r="I1221" s="2">
        <v>0</v>
      </c>
      <c r="J1221" s="2">
        <v>0</v>
      </c>
      <c r="K1221" s="2">
        <v>0</v>
      </c>
    </row>
    <row r="1222" spans="1:11">
      <c r="A1222" t="s">
        <v>1484</v>
      </c>
      <c r="B1222" t="s">
        <v>1485</v>
      </c>
      <c r="C1222" t="s">
        <v>12</v>
      </c>
      <c r="D1222" s="2">
        <v>0</v>
      </c>
      <c r="E1222" s="2">
        <v>100.52</v>
      </c>
      <c r="F1222" s="2">
        <v>0</v>
      </c>
      <c r="G1222" s="2">
        <v>100.52</v>
      </c>
      <c r="H1222" s="2">
        <v>0</v>
      </c>
      <c r="I1222" s="2">
        <v>0</v>
      </c>
      <c r="J1222" s="2">
        <v>0</v>
      </c>
      <c r="K1222" s="2">
        <v>0</v>
      </c>
    </row>
    <row r="1223" spans="1:11">
      <c r="A1223" t="s">
        <v>1486</v>
      </c>
      <c r="B1223" t="s">
        <v>1487</v>
      </c>
      <c r="C1223" t="s">
        <v>12</v>
      </c>
      <c r="D1223" s="2">
        <v>0</v>
      </c>
      <c r="E1223" s="2">
        <v>70.959999999999994</v>
      </c>
      <c r="F1223" s="2">
        <v>0</v>
      </c>
      <c r="G1223" s="2">
        <v>70.959999999999994</v>
      </c>
      <c r="H1223" s="2">
        <v>0</v>
      </c>
      <c r="I1223" s="2">
        <v>0</v>
      </c>
      <c r="J1223" s="2">
        <v>0</v>
      </c>
      <c r="K1223" s="2">
        <v>0</v>
      </c>
    </row>
    <row r="1224" spans="1:11">
      <c r="A1224" t="s">
        <v>1488</v>
      </c>
      <c r="B1224" t="s">
        <v>1489</v>
      </c>
      <c r="C1224" t="s">
        <v>12</v>
      </c>
      <c r="D1224" s="2">
        <v>0</v>
      </c>
      <c r="E1224" s="2">
        <v>177.38</v>
      </c>
      <c r="F1224" s="2">
        <v>0</v>
      </c>
      <c r="G1224" s="2">
        <v>177.38</v>
      </c>
      <c r="H1224" s="2">
        <v>0</v>
      </c>
      <c r="I1224" s="2">
        <v>0</v>
      </c>
      <c r="J1224" s="2">
        <v>0</v>
      </c>
      <c r="K1224" s="2">
        <v>0</v>
      </c>
    </row>
    <row r="1225" spans="1:11">
      <c r="A1225" t="s">
        <v>1490</v>
      </c>
      <c r="B1225" t="s">
        <v>1491</v>
      </c>
      <c r="C1225" t="s">
        <v>12</v>
      </c>
      <c r="D1225" s="2">
        <v>0</v>
      </c>
      <c r="E1225" s="2">
        <v>153.72999999999999</v>
      </c>
      <c r="F1225" s="2">
        <v>0</v>
      </c>
      <c r="G1225" s="2">
        <v>153.72999999999999</v>
      </c>
      <c r="H1225" s="2">
        <v>0</v>
      </c>
      <c r="I1225" s="2">
        <v>0</v>
      </c>
      <c r="J1225" s="2">
        <v>0</v>
      </c>
      <c r="K1225" s="2">
        <v>0</v>
      </c>
    </row>
    <row r="1226" spans="1:11">
      <c r="A1226" t="s">
        <v>1492</v>
      </c>
      <c r="B1226" t="s">
        <v>1493</v>
      </c>
      <c r="C1226" t="s">
        <v>12</v>
      </c>
      <c r="D1226" s="2">
        <v>0</v>
      </c>
      <c r="E1226" s="2">
        <v>130.08000000000001</v>
      </c>
      <c r="F1226" s="2">
        <v>0</v>
      </c>
      <c r="G1226" s="2">
        <v>130.08000000000001</v>
      </c>
      <c r="H1226" s="2">
        <v>0</v>
      </c>
      <c r="I1226" s="2">
        <v>0</v>
      </c>
      <c r="J1226" s="2">
        <v>0</v>
      </c>
      <c r="K1226" s="2">
        <v>0</v>
      </c>
    </row>
    <row r="1227" spans="1:11">
      <c r="A1227" t="s">
        <v>1494</v>
      </c>
      <c r="B1227" t="s">
        <v>1495</v>
      </c>
      <c r="C1227" t="s">
        <v>12</v>
      </c>
      <c r="D1227" s="2">
        <v>0</v>
      </c>
      <c r="E1227" s="2">
        <v>236.51</v>
      </c>
      <c r="F1227" s="2">
        <v>0</v>
      </c>
      <c r="G1227" s="2">
        <v>236.51</v>
      </c>
      <c r="H1227" s="2">
        <v>0</v>
      </c>
      <c r="I1227" s="2">
        <v>0</v>
      </c>
      <c r="J1227" s="2">
        <v>0</v>
      </c>
      <c r="K1227" s="2">
        <v>0</v>
      </c>
    </row>
    <row r="1228" spans="1:11">
      <c r="A1228" t="s">
        <v>1496</v>
      </c>
      <c r="B1228" t="s">
        <v>1497</v>
      </c>
      <c r="C1228" t="s">
        <v>12</v>
      </c>
      <c r="D1228" s="2">
        <v>0</v>
      </c>
      <c r="E1228" s="2">
        <v>70.959999999999994</v>
      </c>
      <c r="F1228" s="2">
        <v>0</v>
      </c>
      <c r="G1228" s="2">
        <v>70.959999999999994</v>
      </c>
      <c r="H1228" s="2">
        <v>0</v>
      </c>
      <c r="I1228" s="2">
        <v>0</v>
      </c>
      <c r="J1228" s="2">
        <v>0</v>
      </c>
      <c r="K1228" s="2">
        <v>0</v>
      </c>
    </row>
    <row r="1229" spans="1:11">
      <c r="A1229" t="s">
        <v>1498</v>
      </c>
      <c r="B1229" t="s">
        <v>1499</v>
      </c>
      <c r="C1229" t="s">
        <v>12</v>
      </c>
      <c r="D1229" s="2">
        <v>0</v>
      </c>
      <c r="E1229" s="2">
        <v>70.959999999999994</v>
      </c>
      <c r="F1229" s="2">
        <v>0</v>
      </c>
      <c r="G1229" s="2">
        <v>70.959999999999994</v>
      </c>
      <c r="H1229" s="2">
        <v>0</v>
      </c>
      <c r="I1229" s="2">
        <v>0</v>
      </c>
      <c r="J1229" s="2">
        <v>0</v>
      </c>
      <c r="K1229" s="2">
        <v>0</v>
      </c>
    </row>
    <row r="1230" spans="1:11">
      <c r="A1230" t="s">
        <v>1500</v>
      </c>
      <c r="B1230" t="s">
        <v>1501</v>
      </c>
      <c r="C1230" t="s">
        <v>12</v>
      </c>
      <c r="D1230" s="2">
        <v>0</v>
      </c>
      <c r="E1230" s="2">
        <v>82.78</v>
      </c>
      <c r="F1230" s="2">
        <v>0</v>
      </c>
      <c r="G1230" s="2">
        <v>82.78</v>
      </c>
      <c r="H1230" s="2">
        <v>0</v>
      </c>
      <c r="I1230" s="2">
        <v>0</v>
      </c>
      <c r="J1230" s="2">
        <v>0</v>
      </c>
      <c r="K1230" s="2">
        <v>0</v>
      </c>
    </row>
    <row r="1231" spans="1:11">
      <c r="A1231" t="s">
        <v>1502</v>
      </c>
      <c r="B1231" t="s">
        <v>1503</v>
      </c>
      <c r="C1231" t="s">
        <v>12</v>
      </c>
      <c r="D1231" s="2">
        <v>0</v>
      </c>
      <c r="E1231" s="2">
        <v>70.959999999999994</v>
      </c>
      <c r="F1231" s="2">
        <v>0</v>
      </c>
      <c r="G1231" s="2">
        <v>70.959999999999994</v>
      </c>
      <c r="H1231" s="2">
        <v>0</v>
      </c>
      <c r="I1231" s="2">
        <v>0</v>
      </c>
      <c r="J1231" s="2">
        <v>0</v>
      </c>
      <c r="K1231" s="2">
        <v>0</v>
      </c>
    </row>
    <row r="1232" spans="1:11">
      <c r="A1232" t="s">
        <v>1504</v>
      </c>
      <c r="B1232" t="s">
        <v>1505</v>
      </c>
      <c r="C1232" t="s">
        <v>12</v>
      </c>
      <c r="D1232" s="2">
        <v>0</v>
      </c>
      <c r="E1232" s="2">
        <v>70.959999999999994</v>
      </c>
      <c r="F1232" s="2">
        <v>0</v>
      </c>
      <c r="G1232" s="2">
        <v>70.959999999999994</v>
      </c>
      <c r="H1232" s="2">
        <v>0</v>
      </c>
      <c r="I1232" s="2">
        <v>0</v>
      </c>
      <c r="J1232" s="2">
        <v>0</v>
      </c>
      <c r="K1232" s="2">
        <v>0</v>
      </c>
    </row>
    <row r="1233" spans="1:11">
      <c r="A1233" t="s">
        <v>1506</v>
      </c>
      <c r="B1233" t="s">
        <v>1507</v>
      </c>
      <c r="C1233" t="s">
        <v>12</v>
      </c>
      <c r="D1233" s="2">
        <v>0</v>
      </c>
      <c r="E1233" s="2">
        <v>70.959999999999994</v>
      </c>
      <c r="F1233" s="2">
        <v>0</v>
      </c>
      <c r="G1233" s="2">
        <v>70.959999999999994</v>
      </c>
      <c r="H1233" s="2">
        <v>0</v>
      </c>
      <c r="I1233" s="2">
        <v>0</v>
      </c>
      <c r="J1233" s="2">
        <v>0</v>
      </c>
      <c r="K1233" s="2">
        <v>0</v>
      </c>
    </row>
    <row r="1234" spans="1:11">
      <c r="A1234" t="s">
        <v>1508</v>
      </c>
      <c r="B1234" t="s">
        <v>1509</v>
      </c>
      <c r="C1234" t="s">
        <v>12</v>
      </c>
      <c r="D1234" s="2">
        <v>0</v>
      </c>
      <c r="E1234" s="2">
        <v>106.43</v>
      </c>
      <c r="F1234" s="2">
        <v>0</v>
      </c>
      <c r="G1234" s="2">
        <v>106.43</v>
      </c>
      <c r="H1234" s="2">
        <v>0</v>
      </c>
      <c r="I1234" s="2">
        <v>0</v>
      </c>
      <c r="J1234" s="2">
        <v>0</v>
      </c>
      <c r="K1234" s="2">
        <v>0</v>
      </c>
    </row>
    <row r="1235" spans="1:11">
      <c r="A1235" t="s">
        <v>1510</v>
      </c>
      <c r="B1235" t="s">
        <v>1511</v>
      </c>
      <c r="C1235" t="s">
        <v>12</v>
      </c>
      <c r="D1235" s="2">
        <v>0</v>
      </c>
      <c r="E1235" s="2">
        <v>118.26</v>
      </c>
      <c r="F1235" s="2">
        <v>0</v>
      </c>
      <c r="G1235" s="2">
        <v>118.26</v>
      </c>
      <c r="H1235" s="2">
        <v>0</v>
      </c>
      <c r="I1235" s="2">
        <v>0</v>
      </c>
      <c r="J1235" s="2">
        <v>0</v>
      </c>
      <c r="K1235" s="2">
        <v>0</v>
      </c>
    </row>
    <row r="1236" spans="1:11">
      <c r="A1236" t="s">
        <v>1512</v>
      </c>
      <c r="B1236" t="s">
        <v>1513</v>
      </c>
      <c r="C1236" t="s">
        <v>12</v>
      </c>
      <c r="D1236" s="2">
        <v>0</v>
      </c>
      <c r="E1236" s="2">
        <v>82.78</v>
      </c>
      <c r="F1236" s="2">
        <v>0</v>
      </c>
      <c r="G1236" s="2">
        <v>82.78</v>
      </c>
      <c r="H1236" s="2">
        <v>0</v>
      </c>
      <c r="I1236" s="2">
        <v>0</v>
      </c>
      <c r="J1236" s="2">
        <v>0</v>
      </c>
      <c r="K1236" s="2">
        <v>0</v>
      </c>
    </row>
    <row r="1237" spans="1:11">
      <c r="A1237" t="s">
        <v>1514</v>
      </c>
      <c r="B1237" t="s">
        <v>1515</v>
      </c>
      <c r="C1237" t="s">
        <v>12</v>
      </c>
      <c r="D1237" s="2">
        <v>0</v>
      </c>
      <c r="E1237" s="2">
        <v>130.08000000000001</v>
      </c>
      <c r="F1237" s="2">
        <v>0</v>
      </c>
      <c r="G1237" s="2">
        <v>130.08000000000001</v>
      </c>
      <c r="H1237" s="2">
        <v>0</v>
      </c>
      <c r="I1237" s="2">
        <v>0</v>
      </c>
      <c r="J1237" s="2">
        <v>0</v>
      </c>
      <c r="K1237" s="2">
        <v>0</v>
      </c>
    </row>
    <row r="1238" spans="1:11">
      <c r="A1238" t="s">
        <v>1516</v>
      </c>
      <c r="B1238" t="s">
        <v>1517</v>
      </c>
      <c r="C1238" t="s">
        <v>12</v>
      </c>
      <c r="D1238" s="2">
        <v>0</v>
      </c>
      <c r="E1238" s="2">
        <v>70.959999999999994</v>
      </c>
      <c r="F1238" s="2">
        <v>0</v>
      </c>
      <c r="G1238" s="2">
        <v>70.959999999999994</v>
      </c>
      <c r="H1238" s="2">
        <v>0</v>
      </c>
      <c r="I1238" s="2">
        <v>0</v>
      </c>
      <c r="J1238" s="2">
        <v>0</v>
      </c>
      <c r="K1238" s="2">
        <v>0</v>
      </c>
    </row>
    <row r="1239" spans="1:11">
      <c r="A1239" t="s">
        <v>1518</v>
      </c>
      <c r="B1239" t="s">
        <v>1519</v>
      </c>
      <c r="C1239" t="s">
        <v>12</v>
      </c>
      <c r="D1239" s="2">
        <v>0</v>
      </c>
      <c r="E1239" s="2">
        <v>70.959999999999994</v>
      </c>
      <c r="F1239" s="2">
        <v>0</v>
      </c>
      <c r="G1239" s="2">
        <v>70.959999999999994</v>
      </c>
      <c r="H1239" s="2">
        <v>0</v>
      </c>
      <c r="I1239" s="2">
        <v>0</v>
      </c>
      <c r="J1239" s="2">
        <v>0</v>
      </c>
      <c r="K1239" s="2">
        <v>0</v>
      </c>
    </row>
    <row r="1240" spans="1:11">
      <c r="A1240" t="s">
        <v>1520</v>
      </c>
      <c r="B1240" t="s">
        <v>1521</v>
      </c>
      <c r="C1240" t="s">
        <v>12</v>
      </c>
      <c r="D1240" s="2">
        <v>0</v>
      </c>
      <c r="E1240" s="2">
        <v>70.959999999999994</v>
      </c>
      <c r="F1240" s="2">
        <v>0</v>
      </c>
      <c r="G1240" s="2">
        <v>70.959999999999994</v>
      </c>
      <c r="H1240" s="2">
        <v>0</v>
      </c>
      <c r="I1240" s="2">
        <v>0</v>
      </c>
      <c r="J1240" s="2">
        <v>0</v>
      </c>
      <c r="K1240" s="2">
        <v>0</v>
      </c>
    </row>
    <row r="1241" spans="1:11">
      <c r="A1241" t="s">
        <v>1522</v>
      </c>
      <c r="B1241" t="s">
        <v>1523</v>
      </c>
      <c r="C1241" t="s">
        <v>12</v>
      </c>
      <c r="D1241" s="2">
        <v>0</v>
      </c>
      <c r="E1241" s="2">
        <v>106.43</v>
      </c>
      <c r="F1241" s="2">
        <v>0</v>
      </c>
      <c r="G1241" s="2">
        <v>106.43</v>
      </c>
      <c r="H1241" s="2">
        <v>0</v>
      </c>
      <c r="I1241" s="2">
        <v>0</v>
      </c>
      <c r="J1241" s="2">
        <v>0</v>
      </c>
      <c r="K1241" s="2">
        <v>0</v>
      </c>
    </row>
    <row r="1242" spans="1:11">
      <c r="A1242" t="s">
        <v>1524</v>
      </c>
      <c r="B1242" t="s">
        <v>1525</v>
      </c>
      <c r="C1242" t="s">
        <v>12</v>
      </c>
      <c r="D1242" s="2">
        <v>0</v>
      </c>
      <c r="E1242" s="2">
        <v>70.959999999999994</v>
      </c>
      <c r="F1242" s="2">
        <v>0</v>
      </c>
      <c r="G1242" s="2">
        <v>70.959999999999994</v>
      </c>
      <c r="H1242" s="2">
        <v>0</v>
      </c>
      <c r="I1242" s="2">
        <v>0</v>
      </c>
      <c r="J1242" s="2">
        <v>0</v>
      </c>
      <c r="K1242" s="2">
        <v>0</v>
      </c>
    </row>
    <row r="1243" spans="1:11">
      <c r="A1243" t="s">
        <v>1526</v>
      </c>
      <c r="B1243" t="s">
        <v>1527</v>
      </c>
      <c r="C1243" t="s">
        <v>12</v>
      </c>
      <c r="D1243" s="2">
        <v>0</v>
      </c>
      <c r="E1243" s="2">
        <v>70.959999999999994</v>
      </c>
      <c r="F1243" s="2">
        <v>0</v>
      </c>
      <c r="G1243" s="2">
        <v>70.959999999999994</v>
      </c>
      <c r="H1243" s="2">
        <v>0</v>
      </c>
      <c r="I1243" s="2">
        <v>0</v>
      </c>
      <c r="J1243" s="2">
        <v>0</v>
      </c>
      <c r="K1243" s="2">
        <v>0</v>
      </c>
    </row>
    <row r="1244" spans="1:11">
      <c r="A1244" t="s">
        <v>1528</v>
      </c>
      <c r="B1244" t="s">
        <v>1529</v>
      </c>
      <c r="C1244" t="s">
        <v>12</v>
      </c>
      <c r="D1244" s="2">
        <v>0</v>
      </c>
      <c r="E1244" s="2">
        <v>118.26</v>
      </c>
      <c r="F1244" s="2">
        <v>0</v>
      </c>
      <c r="G1244" s="2">
        <v>118.26</v>
      </c>
      <c r="H1244" s="2">
        <v>0</v>
      </c>
      <c r="I1244" s="2">
        <v>0</v>
      </c>
      <c r="J1244" s="2">
        <v>0</v>
      </c>
      <c r="K1244" s="2">
        <v>0</v>
      </c>
    </row>
    <row r="1245" spans="1:11">
      <c r="A1245" t="s">
        <v>1530</v>
      </c>
      <c r="B1245" t="s">
        <v>1531</v>
      </c>
      <c r="C1245" t="s">
        <v>12</v>
      </c>
      <c r="D1245" s="2">
        <v>0</v>
      </c>
      <c r="E1245" s="2">
        <v>94.61</v>
      </c>
      <c r="F1245" s="2">
        <v>0</v>
      </c>
      <c r="G1245" s="2">
        <v>94.61</v>
      </c>
      <c r="H1245" s="2">
        <v>0</v>
      </c>
      <c r="I1245" s="2">
        <v>0</v>
      </c>
      <c r="J1245" s="2">
        <v>0</v>
      </c>
      <c r="K1245" s="2">
        <v>0</v>
      </c>
    </row>
    <row r="1246" spans="1:11">
      <c r="A1246" t="s">
        <v>1532</v>
      </c>
      <c r="B1246" t="s">
        <v>1533</v>
      </c>
      <c r="C1246" t="s">
        <v>12</v>
      </c>
      <c r="D1246" s="2">
        <v>0</v>
      </c>
      <c r="E1246" s="2">
        <v>141.9</v>
      </c>
      <c r="F1246" s="2">
        <v>0</v>
      </c>
      <c r="G1246" s="2">
        <v>141.9</v>
      </c>
      <c r="H1246" s="2">
        <v>0</v>
      </c>
      <c r="I1246" s="2">
        <v>0</v>
      </c>
      <c r="J1246" s="2">
        <v>0</v>
      </c>
      <c r="K1246" s="2">
        <v>0</v>
      </c>
    </row>
    <row r="1247" spans="1:11">
      <c r="A1247" t="s">
        <v>1534</v>
      </c>
      <c r="B1247" t="s">
        <v>1535</v>
      </c>
      <c r="C1247" t="s">
        <v>12</v>
      </c>
      <c r="D1247" s="2">
        <v>0</v>
      </c>
      <c r="E1247" s="2">
        <v>212.86</v>
      </c>
      <c r="F1247" s="2">
        <v>0</v>
      </c>
      <c r="G1247" s="2">
        <v>212.86</v>
      </c>
      <c r="H1247" s="2">
        <v>0</v>
      </c>
      <c r="I1247" s="2">
        <v>0</v>
      </c>
      <c r="J1247" s="2">
        <v>0</v>
      </c>
      <c r="K1247" s="2">
        <v>0</v>
      </c>
    </row>
    <row r="1248" spans="1:11">
      <c r="A1248" t="s">
        <v>1536</v>
      </c>
      <c r="B1248" t="s">
        <v>1537</v>
      </c>
      <c r="C1248" t="s">
        <v>12</v>
      </c>
      <c r="D1248" s="2">
        <v>0</v>
      </c>
      <c r="E1248" s="2">
        <v>70.959999999999994</v>
      </c>
      <c r="F1248" s="2">
        <v>0</v>
      </c>
      <c r="G1248" s="2">
        <v>70.959999999999994</v>
      </c>
      <c r="H1248" s="2">
        <v>0</v>
      </c>
      <c r="I1248" s="2">
        <v>0</v>
      </c>
      <c r="J1248" s="2">
        <v>0</v>
      </c>
      <c r="K1248" s="2">
        <v>0</v>
      </c>
    </row>
    <row r="1249" spans="1:11">
      <c r="A1249" t="s">
        <v>1538</v>
      </c>
      <c r="B1249" t="s">
        <v>1539</v>
      </c>
      <c r="C1249" t="s">
        <v>12</v>
      </c>
      <c r="D1249" s="2">
        <v>0</v>
      </c>
      <c r="E1249" s="2">
        <v>70.959999999999994</v>
      </c>
      <c r="F1249" s="2">
        <v>0</v>
      </c>
      <c r="G1249" s="2">
        <v>70.959999999999994</v>
      </c>
      <c r="H1249" s="2">
        <v>0</v>
      </c>
      <c r="I1249" s="2">
        <v>0</v>
      </c>
      <c r="J1249" s="2">
        <v>0</v>
      </c>
      <c r="K1249" s="2">
        <v>0</v>
      </c>
    </row>
    <row r="1250" spans="1:11">
      <c r="A1250" t="s">
        <v>1540</v>
      </c>
      <c r="B1250" t="s">
        <v>1541</v>
      </c>
      <c r="C1250" t="s">
        <v>12</v>
      </c>
      <c r="D1250" s="2">
        <v>0</v>
      </c>
      <c r="E1250" s="2">
        <v>118.26</v>
      </c>
      <c r="F1250" s="2">
        <v>0</v>
      </c>
      <c r="G1250" s="2">
        <v>118.26</v>
      </c>
      <c r="H1250" s="2">
        <v>0</v>
      </c>
      <c r="I1250" s="2">
        <v>0</v>
      </c>
      <c r="J1250" s="2">
        <v>0</v>
      </c>
      <c r="K1250" s="2">
        <v>0</v>
      </c>
    </row>
    <row r="1251" spans="1:11">
      <c r="A1251" t="s">
        <v>1542</v>
      </c>
      <c r="B1251" t="s">
        <v>1543</v>
      </c>
      <c r="C1251" t="s">
        <v>12</v>
      </c>
      <c r="D1251" s="2">
        <v>0</v>
      </c>
      <c r="E1251" s="2">
        <v>70.959999999999994</v>
      </c>
      <c r="F1251" s="2">
        <v>0</v>
      </c>
      <c r="G1251" s="2">
        <v>70.959999999999994</v>
      </c>
      <c r="H1251" s="2">
        <v>0</v>
      </c>
      <c r="I1251" s="2">
        <v>0</v>
      </c>
      <c r="J1251" s="2">
        <v>0</v>
      </c>
      <c r="K1251" s="2">
        <v>0</v>
      </c>
    </row>
    <row r="1252" spans="1:11">
      <c r="A1252" t="s">
        <v>1544</v>
      </c>
      <c r="B1252" t="s">
        <v>1545</v>
      </c>
      <c r="C1252" t="s">
        <v>12</v>
      </c>
      <c r="D1252" s="2">
        <v>0</v>
      </c>
      <c r="E1252" s="2">
        <v>70.959999999999994</v>
      </c>
      <c r="F1252" s="2">
        <v>0</v>
      </c>
      <c r="G1252" s="2">
        <v>70.959999999999994</v>
      </c>
      <c r="H1252" s="2">
        <v>0</v>
      </c>
      <c r="I1252" s="2">
        <v>0</v>
      </c>
      <c r="J1252" s="2">
        <v>0</v>
      </c>
      <c r="K1252" s="2">
        <v>0</v>
      </c>
    </row>
    <row r="1253" spans="1:11">
      <c r="A1253" t="s">
        <v>1546</v>
      </c>
      <c r="B1253" t="s">
        <v>1547</v>
      </c>
      <c r="C1253" t="s">
        <v>12</v>
      </c>
      <c r="D1253" s="2">
        <v>0</v>
      </c>
      <c r="E1253" s="2">
        <v>112.35</v>
      </c>
      <c r="F1253" s="2">
        <v>0</v>
      </c>
      <c r="G1253" s="2">
        <v>112.35</v>
      </c>
      <c r="H1253" s="2">
        <v>0</v>
      </c>
      <c r="I1253" s="2">
        <v>0</v>
      </c>
      <c r="J1253" s="2">
        <v>0</v>
      </c>
      <c r="K1253" s="2">
        <v>0</v>
      </c>
    </row>
    <row r="1254" spans="1:11">
      <c r="A1254" t="s">
        <v>1548</v>
      </c>
      <c r="B1254" t="s">
        <v>1549</v>
      </c>
      <c r="C1254" t="s">
        <v>12</v>
      </c>
      <c r="D1254" s="2">
        <v>0</v>
      </c>
      <c r="E1254" s="2">
        <v>70.959999999999994</v>
      </c>
      <c r="F1254" s="2">
        <v>0</v>
      </c>
      <c r="G1254" s="2">
        <v>70.959999999999994</v>
      </c>
      <c r="H1254" s="2">
        <v>0</v>
      </c>
      <c r="I1254" s="2">
        <v>0</v>
      </c>
      <c r="J1254" s="2">
        <v>0</v>
      </c>
      <c r="K1254" s="2">
        <v>0</v>
      </c>
    </row>
    <row r="1255" spans="1:11">
      <c r="A1255" t="s">
        <v>1550</v>
      </c>
      <c r="B1255" t="s">
        <v>1551</v>
      </c>
      <c r="C1255" t="s">
        <v>12</v>
      </c>
      <c r="D1255" s="2">
        <v>0</v>
      </c>
      <c r="E1255" s="2">
        <v>70.959999999999994</v>
      </c>
      <c r="F1255" s="2">
        <v>0</v>
      </c>
      <c r="G1255" s="2">
        <v>70.959999999999994</v>
      </c>
      <c r="H1255" s="2">
        <v>0</v>
      </c>
      <c r="I1255" s="2">
        <v>0</v>
      </c>
      <c r="J1255" s="2">
        <v>0</v>
      </c>
      <c r="K1255" s="2">
        <v>0</v>
      </c>
    </row>
    <row r="1256" spans="1:11">
      <c r="A1256" t="s">
        <v>1552</v>
      </c>
      <c r="B1256" t="s">
        <v>1553</v>
      </c>
      <c r="C1256" t="s">
        <v>12</v>
      </c>
      <c r="D1256" s="2">
        <v>0</v>
      </c>
      <c r="E1256" s="2">
        <v>112.35</v>
      </c>
      <c r="F1256" s="2">
        <v>0</v>
      </c>
      <c r="G1256" s="2">
        <v>112.35</v>
      </c>
      <c r="H1256" s="2">
        <v>0</v>
      </c>
      <c r="I1256" s="2">
        <v>0</v>
      </c>
      <c r="J1256" s="2">
        <v>0</v>
      </c>
      <c r="K1256" s="2">
        <v>0</v>
      </c>
    </row>
    <row r="1257" spans="1:11">
      <c r="A1257" t="s">
        <v>1554</v>
      </c>
      <c r="B1257" t="s">
        <v>1555</v>
      </c>
      <c r="C1257" t="s">
        <v>12</v>
      </c>
      <c r="D1257" s="2">
        <v>0</v>
      </c>
      <c r="E1257" s="2">
        <v>70.959999999999994</v>
      </c>
      <c r="F1257" s="2">
        <v>0</v>
      </c>
      <c r="G1257" s="2">
        <v>70.959999999999994</v>
      </c>
      <c r="H1257" s="2">
        <v>0</v>
      </c>
      <c r="I1257" s="2">
        <v>0</v>
      </c>
      <c r="J1257" s="2">
        <v>0</v>
      </c>
      <c r="K1257" s="2">
        <v>0</v>
      </c>
    </row>
    <row r="1258" spans="1:11">
      <c r="A1258" t="s">
        <v>1556</v>
      </c>
      <c r="B1258" t="s">
        <v>1557</v>
      </c>
      <c r="C1258" t="s">
        <v>12</v>
      </c>
      <c r="D1258" s="2">
        <v>0</v>
      </c>
      <c r="E1258" s="2">
        <v>177.38</v>
      </c>
      <c r="F1258" s="2">
        <v>0</v>
      </c>
      <c r="G1258" s="2">
        <v>177.38</v>
      </c>
      <c r="H1258" s="2">
        <v>0</v>
      </c>
      <c r="I1258" s="2">
        <v>0</v>
      </c>
      <c r="J1258" s="2">
        <v>0</v>
      </c>
      <c r="K1258" s="2">
        <v>0</v>
      </c>
    </row>
    <row r="1259" spans="1:11">
      <c r="A1259" t="s">
        <v>1558</v>
      </c>
      <c r="B1259" t="s">
        <v>1559</v>
      </c>
      <c r="C1259" t="s">
        <v>12</v>
      </c>
      <c r="D1259" s="2">
        <v>0</v>
      </c>
      <c r="E1259" s="2">
        <v>124.17</v>
      </c>
      <c r="F1259" s="2">
        <v>0</v>
      </c>
      <c r="G1259" s="2">
        <v>124.17</v>
      </c>
      <c r="H1259" s="2">
        <v>0</v>
      </c>
      <c r="I1259" s="2">
        <v>0</v>
      </c>
      <c r="J1259" s="2">
        <v>0</v>
      </c>
      <c r="K1259" s="2">
        <v>0</v>
      </c>
    </row>
    <row r="1260" spans="1:11">
      <c r="A1260" t="s">
        <v>1560</v>
      </c>
      <c r="B1260" t="s">
        <v>1561</v>
      </c>
      <c r="C1260" t="s">
        <v>12</v>
      </c>
      <c r="D1260" s="2">
        <v>0</v>
      </c>
      <c r="E1260" s="2">
        <v>141.91</v>
      </c>
      <c r="F1260" s="2">
        <v>0</v>
      </c>
      <c r="G1260" s="2">
        <v>141.91</v>
      </c>
      <c r="H1260" s="2">
        <v>0</v>
      </c>
      <c r="I1260" s="2">
        <v>0</v>
      </c>
      <c r="J1260" s="2">
        <v>0</v>
      </c>
      <c r="K1260" s="2">
        <v>0</v>
      </c>
    </row>
    <row r="1261" spans="1:11">
      <c r="A1261" t="s">
        <v>1562</v>
      </c>
      <c r="B1261" t="s">
        <v>1563</v>
      </c>
      <c r="C1261" t="s">
        <v>12</v>
      </c>
      <c r="D1261" s="2">
        <v>0</v>
      </c>
      <c r="E1261" s="2">
        <v>70.959999999999994</v>
      </c>
      <c r="F1261" s="2">
        <v>0</v>
      </c>
      <c r="G1261" s="2">
        <v>70.959999999999994</v>
      </c>
      <c r="H1261" s="2">
        <v>0</v>
      </c>
      <c r="I1261" s="2">
        <v>0</v>
      </c>
      <c r="J1261" s="2">
        <v>0</v>
      </c>
      <c r="K1261" s="2">
        <v>0</v>
      </c>
    </row>
    <row r="1262" spans="1:11">
      <c r="A1262" t="s">
        <v>1564</v>
      </c>
      <c r="B1262" t="s">
        <v>1565</v>
      </c>
      <c r="C1262" t="s">
        <v>12</v>
      </c>
      <c r="D1262" s="2">
        <v>0</v>
      </c>
      <c r="E1262" s="2">
        <v>94.61</v>
      </c>
      <c r="F1262" s="2">
        <v>0</v>
      </c>
      <c r="G1262" s="2">
        <v>94.61</v>
      </c>
      <c r="H1262" s="2">
        <v>0</v>
      </c>
      <c r="I1262" s="2">
        <v>0</v>
      </c>
      <c r="J1262" s="2">
        <v>0</v>
      </c>
      <c r="K1262" s="2">
        <v>0</v>
      </c>
    </row>
    <row r="1263" spans="1:11">
      <c r="A1263" t="s">
        <v>1566</v>
      </c>
      <c r="B1263" t="s">
        <v>1567</v>
      </c>
      <c r="C1263" t="s">
        <v>12</v>
      </c>
      <c r="D1263" s="2">
        <v>0</v>
      </c>
      <c r="E1263" s="2">
        <v>70.959999999999994</v>
      </c>
      <c r="F1263" s="2">
        <v>0</v>
      </c>
      <c r="G1263" s="2">
        <v>70.959999999999994</v>
      </c>
      <c r="H1263" s="2">
        <v>0</v>
      </c>
      <c r="I1263" s="2">
        <v>0</v>
      </c>
      <c r="J1263" s="2">
        <v>0</v>
      </c>
      <c r="K1263" s="2">
        <v>0</v>
      </c>
    </row>
    <row r="1264" spans="1:11">
      <c r="A1264" t="s">
        <v>415</v>
      </c>
      <c r="B1264" t="s">
        <v>1568</v>
      </c>
      <c r="C1264" t="s">
        <v>12</v>
      </c>
      <c r="D1264" s="2">
        <v>0</v>
      </c>
      <c r="E1264" s="2">
        <v>118.26</v>
      </c>
      <c r="F1264" s="2">
        <v>0</v>
      </c>
      <c r="G1264" s="2">
        <v>118.26</v>
      </c>
      <c r="H1264" s="2">
        <v>0</v>
      </c>
      <c r="I1264" s="2">
        <v>0</v>
      </c>
      <c r="J1264" s="2">
        <v>0</v>
      </c>
      <c r="K1264" s="2">
        <v>0</v>
      </c>
    </row>
    <row r="1265" spans="1:11">
      <c r="A1265" t="s">
        <v>598</v>
      </c>
      <c r="B1265" t="s">
        <v>1569</v>
      </c>
      <c r="C1265" t="s">
        <v>12</v>
      </c>
      <c r="D1265" s="2">
        <v>0</v>
      </c>
      <c r="E1265" s="2">
        <v>82.78</v>
      </c>
      <c r="F1265" s="2">
        <v>0</v>
      </c>
      <c r="G1265" s="2">
        <v>82.78</v>
      </c>
      <c r="H1265" s="2">
        <v>0</v>
      </c>
      <c r="I1265" s="2">
        <v>0</v>
      </c>
      <c r="J1265" s="2">
        <v>0</v>
      </c>
      <c r="K1265" s="2">
        <v>0</v>
      </c>
    </row>
    <row r="1266" spans="1:11">
      <c r="A1266" t="s">
        <v>1570</v>
      </c>
      <c r="B1266" t="s">
        <v>1571</v>
      </c>
      <c r="C1266" t="s">
        <v>12</v>
      </c>
      <c r="D1266" s="2">
        <v>0</v>
      </c>
      <c r="E1266" s="2">
        <v>141.91</v>
      </c>
      <c r="F1266" s="2">
        <v>0</v>
      </c>
      <c r="G1266" s="2">
        <v>141.91</v>
      </c>
      <c r="H1266" s="2">
        <v>0</v>
      </c>
      <c r="I1266" s="2">
        <v>0</v>
      </c>
      <c r="J1266" s="2">
        <v>0</v>
      </c>
      <c r="K1266" s="2">
        <v>0</v>
      </c>
    </row>
    <row r="1267" spans="1:11">
      <c r="A1267" t="s">
        <v>1572</v>
      </c>
      <c r="B1267" t="s">
        <v>1573</v>
      </c>
      <c r="C1267" t="s">
        <v>12</v>
      </c>
      <c r="D1267" s="2">
        <v>0</v>
      </c>
      <c r="E1267" s="2">
        <v>100.52</v>
      </c>
      <c r="F1267" s="2">
        <v>0</v>
      </c>
      <c r="G1267" s="2">
        <v>100.52</v>
      </c>
      <c r="H1267" s="2">
        <v>0</v>
      </c>
      <c r="I1267" s="2">
        <v>0</v>
      </c>
      <c r="J1267" s="2">
        <v>0</v>
      </c>
      <c r="K1267" s="2">
        <v>0</v>
      </c>
    </row>
    <row r="1268" spans="1:11">
      <c r="A1268" t="s">
        <v>1574</v>
      </c>
      <c r="B1268" t="s">
        <v>1575</v>
      </c>
      <c r="C1268" t="s">
        <v>12</v>
      </c>
      <c r="D1268" s="2">
        <v>0</v>
      </c>
      <c r="E1268" s="2">
        <v>106.43</v>
      </c>
      <c r="F1268" s="2">
        <v>0</v>
      </c>
      <c r="G1268" s="2">
        <v>106.43</v>
      </c>
      <c r="H1268" s="2">
        <v>0</v>
      </c>
      <c r="I1268" s="2">
        <v>0</v>
      </c>
      <c r="J1268" s="2">
        <v>0</v>
      </c>
      <c r="K1268" s="2">
        <v>0</v>
      </c>
    </row>
    <row r="1269" spans="1:11">
      <c r="A1269" t="s">
        <v>1576</v>
      </c>
      <c r="B1269" t="s">
        <v>1577</v>
      </c>
      <c r="C1269" t="s">
        <v>12</v>
      </c>
      <c r="D1269" s="2">
        <v>0</v>
      </c>
      <c r="E1269" s="2">
        <v>118.26</v>
      </c>
      <c r="F1269" s="2">
        <v>0</v>
      </c>
      <c r="G1269" s="2">
        <v>118.26</v>
      </c>
      <c r="H1269" s="2">
        <v>0</v>
      </c>
      <c r="I1269" s="2">
        <v>0</v>
      </c>
      <c r="J1269" s="2">
        <v>0</v>
      </c>
      <c r="K1269" s="2">
        <v>0</v>
      </c>
    </row>
    <row r="1270" spans="1:11">
      <c r="A1270" t="s">
        <v>1578</v>
      </c>
      <c r="B1270" t="s">
        <v>1579</v>
      </c>
      <c r="C1270" t="s">
        <v>12</v>
      </c>
      <c r="D1270" s="2">
        <v>0</v>
      </c>
      <c r="E1270" s="2">
        <v>82.78</v>
      </c>
      <c r="F1270" s="2">
        <v>0</v>
      </c>
      <c r="G1270" s="2">
        <v>82.78</v>
      </c>
      <c r="H1270" s="2">
        <v>0</v>
      </c>
      <c r="I1270" s="2">
        <v>0</v>
      </c>
      <c r="J1270" s="2">
        <v>0</v>
      </c>
      <c r="K1270" s="2">
        <v>0</v>
      </c>
    </row>
    <row r="1271" spans="1:11">
      <c r="A1271" t="s">
        <v>1580</v>
      </c>
      <c r="B1271" t="s">
        <v>1581</v>
      </c>
      <c r="C1271" t="s">
        <v>12</v>
      </c>
      <c r="D1271" s="2">
        <v>0</v>
      </c>
      <c r="E1271" s="2">
        <v>70.959999999999994</v>
      </c>
      <c r="F1271" s="2">
        <v>0</v>
      </c>
      <c r="G1271" s="2">
        <v>70.959999999999994</v>
      </c>
      <c r="H1271" s="2">
        <v>0</v>
      </c>
      <c r="I1271" s="2">
        <v>0</v>
      </c>
      <c r="J1271" s="2">
        <v>0</v>
      </c>
      <c r="K1271" s="2">
        <v>0</v>
      </c>
    </row>
    <row r="1272" spans="1:11">
      <c r="A1272" t="s">
        <v>1582</v>
      </c>
      <c r="B1272" t="s">
        <v>1583</v>
      </c>
      <c r="C1272" t="s">
        <v>12</v>
      </c>
      <c r="D1272" s="2">
        <v>0</v>
      </c>
      <c r="E1272" s="2">
        <v>118.26</v>
      </c>
      <c r="F1272" s="2">
        <v>0</v>
      </c>
      <c r="G1272" s="2">
        <v>118.26</v>
      </c>
      <c r="H1272" s="2">
        <v>0</v>
      </c>
      <c r="I1272" s="2">
        <v>0</v>
      </c>
      <c r="J1272" s="2">
        <v>0</v>
      </c>
      <c r="K1272" s="2">
        <v>0</v>
      </c>
    </row>
    <row r="1273" spans="1:11">
      <c r="A1273" t="s">
        <v>1584</v>
      </c>
      <c r="B1273" t="s">
        <v>1585</v>
      </c>
      <c r="C1273" t="s">
        <v>12</v>
      </c>
      <c r="D1273" s="2">
        <v>0</v>
      </c>
      <c r="E1273" s="2">
        <v>70.959999999999994</v>
      </c>
      <c r="F1273" s="2">
        <v>0</v>
      </c>
      <c r="G1273" s="2">
        <v>70.959999999999994</v>
      </c>
      <c r="H1273" s="2">
        <v>0</v>
      </c>
      <c r="I1273" s="2">
        <v>0</v>
      </c>
      <c r="J1273" s="2">
        <v>0</v>
      </c>
      <c r="K1273" s="2">
        <v>0</v>
      </c>
    </row>
    <row r="1274" spans="1:11">
      <c r="A1274" t="s">
        <v>1586</v>
      </c>
      <c r="B1274" t="s">
        <v>1587</v>
      </c>
      <c r="C1274" t="s">
        <v>12</v>
      </c>
      <c r="D1274" s="2">
        <v>0</v>
      </c>
      <c r="E1274" s="2">
        <v>165.56</v>
      </c>
      <c r="F1274" s="2">
        <v>0</v>
      </c>
      <c r="G1274" s="2">
        <v>165.56</v>
      </c>
      <c r="H1274" s="2">
        <v>0</v>
      </c>
      <c r="I1274" s="2">
        <v>0</v>
      </c>
      <c r="J1274" s="2">
        <v>0</v>
      </c>
      <c r="K1274" s="2">
        <v>0</v>
      </c>
    </row>
    <row r="1275" spans="1:11">
      <c r="A1275" t="s">
        <v>1588</v>
      </c>
      <c r="B1275" t="s">
        <v>1589</v>
      </c>
      <c r="C1275" t="s">
        <v>12</v>
      </c>
      <c r="D1275" s="2">
        <v>0</v>
      </c>
      <c r="E1275" s="2">
        <v>118.26</v>
      </c>
      <c r="F1275" s="2">
        <v>0</v>
      </c>
      <c r="G1275" s="2">
        <v>118.26</v>
      </c>
      <c r="H1275" s="2">
        <v>0</v>
      </c>
      <c r="I1275" s="2">
        <v>0</v>
      </c>
      <c r="J1275" s="2">
        <v>0</v>
      </c>
      <c r="K1275" s="2">
        <v>0</v>
      </c>
    </row>
    <row r="1276" spans="1:11">
      <c r="A1276" t="s">
        <v>1590</v>
      </c>
      <c r="B1276" t="s">
        <v>1591</v>
      </c>
      <c r="C1276" t="s">
        <v>12</v>
      </c>
      <c r="D1276" s="2">
        <v>0</v>
      </c>
      <c r="E1276" s="2">
        <v>70.959999999999994</v>
      </c>
      <c r="F1276" s="2">
        <v>0</v>
      </c>
      <c r="G1276" s="2">
        <v>70.959999999999994</v>
      </c>
      <c r="H1276" s="2">
        <v>0</v>
      </c>
      <c r="I1276" s="2">
        <v>0</v>
      </c>
      <c r="J1276" s="2">
        <v>0</v>
      </c>
      <c r="K1276" s="2">
        <v>0</v>
      </c>
    </row>
    <row r="1277" spans="1:11">
      <c r="A1277" t="s">
        <v>1592</v>
      </c>
      <c r="B1277" t="s">
        <v>1593</v>
      </c>
      <c r="C1277" t="s">
        <v>12</v>
      </c>
      <c r="D1277" s="2">
        <v>0</v>
      </c>
      <c r="E1277" s="2">
        <v>70.959999999999994</v>
      </c>
      <c r="F1277" s="2">
        <v>0</v>
      </c>
      <c r="G1277" s="2">
        <v>70.959999999999994</v>
      </c>
      <c r="H1277" s="2">
        <v>0</v>
      </c>
      <c r="I1277" s="2">
        <v>0</v>
      </c>
      <c r="J1277" s="2">
        <v>0</v>
      </c>
      <c r="K1277" s="2">
        <v>0</v>
      </c>
    </row>
    <row r="1278" spans="1:11">
      <c r="A1278" t="s">
        <v>1594</v>
      </c>
      <c r="B1278" t="s">
        <v>1595</v>
      </c>
      <c r="C1278" t="s">
        <v>12</v>
      </c>
      <c r="D1278" s="2">
        <v>0</v>
      </c>
      <c r="E1278" s="2">
        <v>70.959999999999994</v>
      </c>
      <c r="F1278" s="2">
        <v>0</v>
      </c>
      <c r="G1278" s="2">
        <v>70.959999999999994</v>
      </c>
      <c r="H1278" s="2">
        <v>0</v>
      </c>
      <c r="I1278" s="2">
        <v>0</v>
      </c>
      <c r="J1278" s="2">
        <v>0</v>
      </c>
      <c r="K1278" s="2">
        <v>0</v>
      </c>
    </row>
    <row r="1279" spans="1:11">
      <c r="A1279" t="s">
        <v>1596</v>
      </c>
      <c r="B1279" t="s">
        <v>1597</v>
      </c>
      <c r="C1279" t="s">
        <v>12</v>
      </c>
      <c r="D1279" s="2">
        <v>0</v>
      </c>
      <c r="E1279" s="2">
        <v>141.91</v>
      </c>
      <c r="F1279" s="2">
        <v>0</v>
      </c>
      <c r="G1279" s="2">
        <v>141.91</v>
      </c>
      <c r="H1279" s="2">
        <v>0</v>
      </c>
      <c r="I1279" s="2">
        <v>0</v>
      </c>
      <c r="J1279" s="2">
        <v>0</v>
      </c>
      <c r="K1279" s="2">
        <v>0</v>
      </c>
    </row>
    <row r="1280" spans="1:11">
      <c r="A1280" t="s">
        <v>1598</v>
      </c>
      <c r="B1280" t="s">
        <v>1599</v>
      </c>
      <c r="C1280" t="s">
        <v>12</v>
      </c>
      <c r="D1280" s="2">
        <v>0</v>
      </c>
      <c r="E1280" s="2">
        <v>70.959999999999994</v>
      </c>
      <c r="F1280" s="2">
        <v>0</v>
      </c>
      <c r="G1280" s="2">
        <v>70.959999999999994</v>
      </c>
      <c r="H1280" s="2">
        <v>0</v>
      </c>
      <c r="I1280" s="2">
        <v>0</v>
      </c>
      <c r="J1280" s="2">
        <v>0</v>
      </c>
      <c r="K1280" s="2">
        <v>0</v>
      </c>
    </row>
    <row r="1281" spans="1:11">
      <c r="A1281" t="s">
        <v>1600</v>
      </c>
      <c r="B1281" t="s">
        <v>1601</v>
      </c>
      <c r="C1281" t="s">
        <v>12</v>
      </c>
      <c r="D1281" s="2">
        <v>0</v>
      </c>
      <c r="E1281" s="2">
        <v>189.21</v>
      </c>
      <c r="F1281" s="2">
        <v>0</v>
      </c>
      <c r="G1281" s="2">
        <v>189.21</v>
      </c>
      <c r="H1281" s="2">
        <v>0</v>
      </c>
      <c r="I1281" s="2">
        <v>0</v>
      </c>
      <c r="J1281" s="2">
        <v>0</v>
      </c>
      <c r="K1281" s="2">
        <v>0</v>
      </c>
    </row>
    <row r="1282" spans="1:11">
      <c r="A1282" t="s">
        <v>345</v>
      </c>
      <c r="B1282" t="s">
        <v>1602</v>
      </c>
      <c r="C1282" t="s">
        <v>12</v>
      </c>
      <c r="D1282" s="2">
        <v>0</v>
      </c>
      <c r="E1282" s="2">
        <v>118.26</v>
      </c>
      <c r="F1282" s="2">
        <v>0</v>
      </c>
      <c r="G1282" s="2">
        <v>118.26</v>
      </c>
      <c r="H1282" s="2">
        <v>0</v>
      </c>
      <c r="I1282" s="2">
        <v>0</v>
      </c>
      <c r="J1282" s="2">
        <v>0</v>
      </c>
      <c r="K1282" s="2">
        <v>0</v>
      </c>
    </row>
    <row r="1283" spans="1:11">
      <c r="A1283" t="s">
        <v>1603</v>
      </c>
      <c r="B1283" t="s">
        <v>1604</v>
      </c>
      <c r="C1283" t="s">
        <v>12</v>
      </c>
      <c r="D1283" s="2">
        <v>0</v>
      </c>
      <c r="E1283" s="2">
        <v>70.959999999999994</v>
      </c>
      <c r="F1283" s="2">
        <v>0</v>
      </c>
      <c r="G1283" s="2">
        <v>70.959999999999994</v>
      </c>
      <c r="H1283" s="2">
        <v>0</v>
      </c>
      <c r="I1283" s="2">
        <v>0</v>
      </c>
      <c r="J1283" s="2">
        <v>0</v>
      </c>
      <c r="K1283" s="2">
        <v>0</v>
      </c>
    </row>
    <row r="1284" spans="1:11">
      <c r="A1284" t="s">
        <v>1605</v>
      </c>
      <c r="B1284" t="s">
        <v>1606</v>
      </c>
      <c r="C1284" t="s">
        <v>12</v>
      </c>
      <c r="D1284" s="2">
        <v>0</v>
      </c>
      <c r="E1284" s="2">
        <v>189.21</v>
      </c>
      <c r="F1284" s="2">
        <v>0</v>
      </c>
      <c r="G1284" s="2">
        <v>189.21</v>
      </c>
      <c r="H1284" s="2">
        <v>0</v>
      </c>
      <c r="I1284" s="2">
        <v>0</v>
      </c>
      <c r="J1284" s="2">
        <v>0</v>
      </c>
      <c r="K1284" s="2">
        <v>0</v>
      </c>
    </row>
    <row r="1285" spans="1:11">
      <c r="A1285" t="s">
        <v>1607</v>
      </c>
      <c r="B1285" t="s">
        <v>1608</v>
      </c>
      <c r="C1285" t="s">
        <v>12</v>
      </c>
      <c r="D1285" s="2">
        <v>0</v>
      </c>
      <c r="E1285" s="2">
        <v>189.2</v>
      </c>
      <c r="F1285" s="2">
        <v>0</v>
      </c>
      <c r="G1285" s="2">
        <v>189.2</v>
      </c>
      <c r="H1285" s="2">
        <v>0</v>
      </c>
      <c r="I1285" s="2">
        <v>0</v>
      </c>
      <c r="J1285" s="2">
        <v>0</v>
      </c>
      <c r="K1285" s="2">
        <v>0</v>
      </c>
    </row>
    <row r="1286" spans="1:11">
      <c r="A1286" t="s">
        <v>1609</v>
      </c>
      <c r="B1286" t="s">
        <v>1610</v>
      </c>
      <c r="C1286" t="s">
        <v>12</v>
      </c>
      <c r="D1286" s="2">
        <v>0</v>
      </c>
      <c r="E1286" s="2">
        <v>236.51</v>
      </c>
      <c r="F1286" s="2">
        <v>0</v>
      </c>
      <c r="G1286" s="2">
        <v>236.51</v>
      </c>
      <c r="H1286" s="2">
        <v>0</v>
      </c>
      <c r="I1286" s="2">
        <v>0</v>
      </c>
      <c r="J1286" s="2">
        <v>0</v>
      </c>
      <c r="K1286" s="2">
        <v>0</v>
      </c>
    </row>
    <row r="1287" spans="1:11">
      <c r="A1287" t="s">
        <v>1611</v>
      </c>
      <c r="B1287" t="s">
        <v>1612</v>
      </c>
      <c r="C1287" t="s">
        <v>12</v>
      </c>
      <c r="D1287" s="2">
        <v>0</v>
      </c>
      <c r="E1287" s="2">
        <v>100.52</v>
      </c>
      <c r="F1287" s="2">
        <v>0</v>
      </c>
      <c r="G1287" s="2">
        <v>100.52</v>
      </c>
      <c r="H1287" s="2">
        <v>0</v>
      </c>
      <c r="I1287" s="2">
        <v>0</v>
      </c>
      <c r="J1287" s="2">
        <v>0</v>
      </c>
      <c r="K1287" s="2">
        <v>0</v>
      </c>
    </row>
    <row r="1288" spans="1:11">
      <c r="A1288" t="s">
        <v>1613</v>
      </c>
      <c r="B1288" t="s">
        <v>1614</v>
      </c>
      <c r="C1288" t="s">
        <v>12</v>
      </c>
      <c r="D1288" s="2">
        <v>0</v>
      </c>
      <c r="E1288" s="2">
        <v>118.26</v>
      </c>
      <c r="F1288" s="2">
        <v>0</v>
      </c>
      <c r="G1288" s="2">
        <v>118.26</v>
      </c>
      <c r="H1288" s="2">
        <v>0</v>
      </c>
      <c r="I1288" s="2">
        <v>0</v>
      </c>
      <c r="J1288" s="2">
        <v>0</v>
      </c>
      <c r="K1288" s="2">
        <v>0</v>
      </c>
    </row>
    <row r="1289" spans="1:11">
      <c r="A1289" t="s">
        <v>1615</v>
      </c>
      <c r="B1289" t="s">
        <v>1616</v>
      </c>
      <c r="C1289" t="s">
        <v>12</v>
      </c>
      <c r="D1289" s="2">
        <v>0</v>
      </c>
      <c r="E1289" s="2">
        <v>82.78</v>
      </c>
      <c r="F1289" s="2">
        <v>0</v>
      </c>
      <c r="G1289" s="2">
        <v>82.78</v>
      </c>
      <c r="H1289" s="2">
        <v>0</v>
      </c>
      <c r="I1289" s="2">
        <v>0</v>
      </c>
      <c r="J1289" s="2">
        <v>0</v>
      </c>
      <c r="K1289" s="2">
        <v>0</v>
      </c>
    </row>
    <row r="1290" spans="1:11">
      <c r="A1290" t="s">
        <v>1617</v>
      </c>
      <c r="B1290" t="s">
        <v>1618</v>
      </c>
      <c r="C1290" t="s">
        <v>12</v>
      </c>
      <c r="D1290" s="2">
        <v>0</v>
      </c>
      <c r="E1290" s="2">
        <v>118.26</v>
      </c>
      <c r="F1290" s="2">
        <v>0</v>
      </c>
      <c r="G1290" s="2">
        <v>118.26</v>
      </c>
      <c r="H1290" s="2">
        <v>0</v>
      </c>
      <c r="I1290" s="2">
        <v>0</v>
      </c>
      <c r="J1290" s="2">
        <v>0</v>
      </c>
      <c r="K1290" s="2">
        <v>0</v>
      </c>
    </row>
    <row r="1291" spans="1:11">
      <c r="A1291" t="s">
        <v>1619</v>
      </c>
      <c r="B1291" t="s">
        <v>1620</v>
      </c>
      <c r="C1291" t="s">
        <v>12</v>
      </c>
      <c r="D1291" s="2">
        <v>0</v>
      </c>
      <c r="E1291" s="2">
        <v>70.959999999999994</v>
      </c>
      <c r="F1291" s="2">
        <v>0</v>
      </c>
      <c r="G1291" s="2">
        <v>70.959999999999994</v>
      </c>
      <c r="H1291" s="2">
        <v>0</v>
      </c>
      <c r="I1291" s="2">
        <v>0</v>
      </c>
      <c r="J1291" s="2">
        <v>0</v>
      </c>
      <c r="K1291" s="2">
        <v>0</v>
      </c>
    </row>
    <row r="1292" spans="1:11">
      <c r="A1292" t="s">
        <v>1621</v>
      </c>
      <c r="B1292" t="s">
        <v>1622</v>
      </c>
      <c r="C1292" t="s">
        <v>12</v>
      </c>
      <c r="D1292" s="2">
        <v>0</v>
      </c>
      <c r="E1292" s="2">
        <v>112.35</v>
      </c>
      <c r="F1292" s="2">
        <v>0</v>
      </c>
      <c r="G1292" s="2">
        <v>112.35</v>
      </c>
      <c r="H1292" s="2">
        <v>0</v>
      </c>
      <c r="I1292" s="2">
        <v>0</v>
      </c>
      <c r="J1292" s="2">
        <v>0</v>
      </c>
      <c r="K1292" s="2">
        <v>0</v>
      </c>
    </row>
    <row r="1293" spans="1:11">
      <c r="A1293" t="s">
        <v>1623</v>
      </c>
      <c r="B1293" t="s">
        <v>1624</v>
      </c>
      <c r="C1293" t="s">
        <v>12</v>
      </c>
      <c r="D1293" s="2">
        <v>0</v>
      </c>
      <c r="E1293" s="2">
        <v>201.03</v>
      </c>
      <c r="F1293" s="2">
        <v>0</v>
      </c>
      <c r="G1293" s="2">
        <v>201.03</v>
      </c>
      <c r="H1293" s="2">
        <v>0</v>
      </c>
      <c r="I1293" s="2">
        <v>0</v>
      </c>
      <c r="J1293" s="2">
        <v>0</v>
      </c>
      <c r="K1293" s="2">
        <v>0</v>
      </c>
    </row>
    <row r="1294" spans="1:11">
      <c r="A1294" t="s">
        <v>1625</v>
      </c>
      <c r="B1294" t="s">
        <v>1626</v>
      </c>
      <c r="C1294" t="s">
        <v>12</v>
      </c>
      <c r="D1294" s="2">
        <v>0</v>
      </c>
      <c r="E1294" s="2">
        <v>165.56</v>
      </c>
      <c r="F1294" s="2">
        <v>0</v>
      </c>
      <c r="G1294" s="2">
        <v>165.56</v>
      </c>
      <c r="H1294" s="2">
        <v>0</v>
      </c>
      <c r="I1294" s="2">
        <v>0</v>
      </c>
      <c r="J1294" s="2">
        <v>0</v>
      </c>
      <c r="K1294" s="2">
        <v>0</v>
      </c>
    </row>
    <row r="1295" spans="1:11">
      <c r="A1295" t="s">
        <v>1627</v>
      </c>
      <c r="B1295" t="s">
        <v>1628</v>
      </c>
      <c r="C1295" t="s">
        <v>12</v>
      </c>
      <c r="D1295" s="2">
        <v>0</v>
      </c>
      <c r="E1295" s="2">
        <v>70.959999999999994</v>
      </c>
      <c r="F1295" s="2">
        <v>0</v>
      </c>
      <c r="G1295" s="2">
        <v>70.959999999999994</v>
      </c>
      <c r="H1295" s="2">
        <v>0</v>
      </c>
      <c r="I1295" s="2">
        <v>0</v>
      </c>
      <c r="J1295" s="2">
        <v>0</v>
      </c>
      <c r="K1295" s="2">
        <v>0</v>
      </c>
    </row>
    <row r="1296" spans="1:11">
      <c r="A1296" t="s">
        <v>1629</v>
      </c>
      <c r="B1296" t="s">
        <v>1630</v>
      </c>
      <c r="C1296" t="s">
        <v>12</v>
      </c>
      <c r="D1296" s="2">
        <v>0</v>
      </c>
      <c r="E1296" s="2">
        <v>213.13</v>
      </c>
      <c r="F1296" s="2">
        <v>0</v>
      </c>
      <c r="G1296" s="2">
        <v>213.13</v>
      </c>
      <c r="H1296" s="2">
        <v>0</v>
      </c>
      <c r="I1296" s="2">
        <v>0</v>
      </c>
      <c r="J1296" s="2">
        <v>0</v>
      </c>
      <c r="K1296" s="2">
        <v>0</v>
      </c>
    </row>
    <row r="1297" spans="1:11">
      <c r="A1297" t="s">
        <v>1631</v>
      </c>
      <c r="B1297" t="s">
        <v>1632</v>
      </c>
      <c r="C1297" t="s">
        <v>12</v>
      </c>
      <c r="D1297" s="2">
        <v>0</v>
      </c>
      <c r="E1297" s="2">
        <v>213.13</v>
      </c>
      <c r="F1297" s="2">
        <v>0</v>
      </c>
      <c r="G1297" s="2">
        <v>213.13</v>
      </c>
      <c r="H1297" s="2">
        <v>0</v>
      </c>
      <c r="I1297" s="2">
        <v>0</v>
      </c>
      <c r="J1297" s="2">
        <v>0</v>
      </c>
      <c r="K1297" s="2">
        <v>0</v>
      </c>
    </row>
    <row r="1298" spans="1:11">
      <c r="A1298" t="s">
        <v>1633</v>
      </c>
      <c r="B1298" t="s">
        <v>1634</v>
      </c>
      <c r="C1298" t="s">
        <v>12</v>
      </c>
      <c r="D1298" s="2">
        <v>0</v>
      </c>
      <c r="E1298" s="2">
        <v>213.13</v>
      </c>
      <c r="F1298" s="2">
        <v>0</v>
      </c>
      <c r="G1298" s="2">
        <v>213.13</v>
      </c>
      <c r="H1298" s="2">
        <v>0</v>
      </c>
      <c r="I1298" s="2">
        <v>0</v>
      </c>
      <c r="J1298" s="2">
        <v>0</v>
      </c>
      <c r="K1298" s="2">
        <v>0</v>
      </c>
    </row>
    <row r="1299" spans="1:11">
      <c r="A1299" t="s">
        <v>1635</v>
      </c>
      <c r="B1299" t="s">
        <v>1636</v>
      </c>
      <c r="C1299" t="s">
        <v>12</v>
      </c>
      <c r="D1299" s="2">
        <v>0</v>
      </c>
      <c r="E1299" s="2">
        <v>221.65</v>
      </c>
      <c r="F1299" s="2">
        <v>0</v>
      </c>
      <c r="G1299" s="2">
        <v>221.65</v>
      </c>
      <c r="H1299" s="2">
        <v>0</v>
      </c>
      <c r="I1299" s="2">
        <v>0</v>
      </c>
      <c r="J1299" s="2">
        <v>0</v>
      </c>
      <c r="K1299" s="2">
        <v>0</v>
      </c>
    </row>
    <row r="1300" spans="1:11">
      <c r="A1300" t="s">
        <v>1637</v>
      </c>
      <c r="B1300" t="s">
        <v>1638</v>
      </c>
      <c r="C1300" t="s">
        <v>12</v>
      </c>
      <c r="D1300" s="2">
        <v>0</v>
      </c>
      <c r="E1300" s="2">
        <v>213.13</v>
      </c>
      <c r="F1300" s="2">
        <v>0</v>
      </c>
      <c r="G1300" s="2">
        <v>213.13</v>
      </c>
      <c r="H1300" s="2">
        <v>0</v>
      </c>
      <c r="I1300" s="2">
        <v>0</v>
      </c>
      <c r="J1300" s="2">
        <v>0</v>
      </c>
      <c r="K1300" s="2">
        <v>0</v>
      </c>
    </row>
    <row r="1301" spans="1:11">
      <c r="A1301" t="s">
        <v>1639</v>
      </c>
      <c r="B1301" t="s">
        <v>1640</v>
      </c>
      <c r="C1301" t="s">
        <v>12</v>
      </c>
      <c r="D1301" s="2">
        <v>0</v>
      </c>
      <c r="E1301" s="2">
        <v>213.13</v>
      </c>
      <c r="F1301" s="2">
        <v>0</v>
      </c>
      <c r="G1301" s="2">
        <v>213.13</v>
      </c>
      <c r="H1301" s="2">
        <v>0</v>
      </c>
      <c r="I1301" s="2">
        <v>0</v>
      </c>
      <c r="J1301" s="2">
        <v>0</v>
      </c>
      <c r="K1301" s="2">
        <v>0</v>
      </c>
    </row>
    <row r="1302" spans="1:11">
      <c r="A1302" t="s">
        <v>1641</v>
      </c>
      <c r="B1302" t="s">
        <v>1642</v>
      </c>
      <c r="C1302" t="s">
        <v>12</v>
      </c>
      <c r="D1302" s="2">
        <v>0</v>
      </c>
      <c r="E1302" s="2">
        <v>213.13</v>
      </c>
      <c r="F1302" s="2">
        <v>0</v>
      </c>
      <c r="G1302" s="2">
        <v>213.13</v>
      </c>
      <c r="H1302" s="2">
        <v>0</v>
      </c>
      <c r="I1302" s="2">
        <v>0</v>
      </c>
      <c r="J1302" s="2">
        <v>0</v>
      </c>
      <c r="K1302" s="2">
        <v>0</v>
      </c>
    </row>
    <row r="1303" spans="1:11">
      <c r="A1303" t="s">
        <v>1643</v>
      </c>
      <c r="B1303" t="s">
        <v>1644</v>
      </c>
      <c r="C1303" t="s">
        <v>12</v>
      </c>
      <c r="D1303" s="2">
        <v>0</v>
      </c>
      <c r="E1303" s="2">
        <v>213.13</v>
      </c>
      <c r="F1303" s="2">
        <v>0</v>
      </c>
      <c r="G1303" s="2">
        <v>213.13</v>
      </c>
      <c r="H1303" s="2">
        <v>0</v>
      </c>
      <c r="I1303" s="2">
        <v>0</v>
      </c>
      <c r="J1303" s="2">
        <v>0</v>
      </c>
      <c r="K1303" s="2">
        <v>0</v>
      </c>
    </row>
    <row r="1304" spans="1:11">
      <c r="A1304" t="s">
        <v>1645</v>
      </c>
      <c r="B1304" t="s">
        <v>1646</v>
      </c>
      <c r="C1304" t="s">
        <v>12</v>
      </c>
      <c r="D1304" s="2">
        <v>0</v>
      </c>
      <c r="E1304" s="2">
        <v>221.66</v>
      </c>
      <c r="F1304" s="2">
        <v>0</v>
      </c>
      <c r="G1304" s="2">
        <v>221.66</v>
      </c>
      <c r="H1304" s="2">
        <v>0</v>
      </c>
      <c r="I1304" s="2">
        <v>0</v>
      </c>
      <c r="J1304" s="2">
        <v>0</v>
      </c>
      <c r="K1304" s="2">
        <v>0</v>
      </c>
    </row>
    <row r="1305" spans="1:11">
      <c r="A1305" t="s">
        <v>1647</v>
      </c>
      <c r="B1305" t="s">
        <v>1648</v>
      </c>
      <c r="C1305" t="s">
        <v>12</v>
      </c>
      <c r="D1305" s="2">
        <v>0</v>
      </c>
      <c r="E1305" s="2">
        <v>213.13</v>
      </c>
      <c r="F1305" s="2">
        <v>0</v>
      </c>
      <c r="G1305" s="2">
        <v>213.13</v>
      </c>
      <c r="H1305" s="2">
        <v>0</v>
      </c>
      <c r="I1305" s="2">
        <v>0</v>
      </c>
      <c r="J1305" s="2">
        <v>0</v>
      </c>
      <c r="K1305" s="2">
        <v>0</v>
      </c>
    </row>
    <row r="1306" spans="1:11">
      <c r="A1306" t="s">
        <v>1649</v>
      </c>
      <c r="B1306" t="s">
        <v>1650</v>
      </c>
      <c r="C1306" t="s">
        <v>12</v>
      </c>
      <c r="D1306" s="2">
        <v>0</v>
      </c>
      <c r="E1306" s="2">
        <v>221.66</v>
      </c>
      <c r="F1306" s="2">
        <v>0</v>
      </c>
      <c r="G1306" s="2">
        <v>221.66</v>
      </c>
      <c r="H1306" s="2">
        <v>0</v>
      </c>
      <c r="I1306" s="2">
        <v>0</v>
      </c>
      <c r="J1306" s="2">
        <v>0</v>
      </c>
      <c r="K1306" s="2">
        <v>0</v>
      </c>
    </row>
    <row r="1307" spans="1:11">
      <c r="A1307" t="s">
        <v>1651</v>
      </c>
      <c r="B1307" t="s">
        <v>1652</v>
      </c>
      <c r="C1307" t="s">
        <v>12</v>
      </c>
      <c r="D1307" s="2">
        <v>0</v>
      </c>
      <c r="E1307" s="2">
        <v>221.66</v>
      </c>
      <c r="F1307" s="2">
        <v>0</v>
      </c>
      <c r="G1307" s="2">
        <v>221.66</v>
      </c>
      <c r="H1307" s="2">
        <v>0</v>
      </c>
      <c r="I1307" s="2">
        <v>0</v>
      </c>
      <c r="J1307" s="2">
        <v>0</v>
      </c>
      <c r="K1307" s="2">
        <v>0</v>
      </c>
    </row>
    <row r="1308" spans="1:11">
      <c r="A1308" t="s">
        <v>1653</v>
      </c>
      <c r="B1308" t="s">
        <v>1654</v>
      </c>
      <c r="C1308" t="s">
        <v>12</v>
      </c>
      <c r="D1308" s="2">
        <v>0</v>
      </c>
      <c r="E1308" s="2">
        <v>230.18</v>
      </c>
      <c r="F1308" s="2">
        <v>0</v>
      </c>
      <c r="G1308" s="2">
        <v>230.18</v>
      </c>
      <c r="H1308" s="2">
        <v>0</v>
      </c>
      <c r="I1308" s="2">
        <v>0</v>
      </c>
      <c r="J1308" s="2">
        <v>0</v>
      </c>
      <c r="K1308" s="2">
        <v>0</v>
      </c>
    </row>
    <row r="1309" spans="1:11">
      <c r="A1309" t="s">
        <v>1655</v>
      </c>
      <c r="B1309" t="s">
        <v>1656</v>
      </c>
      <c r="C1309" t="s">
        <v>12</v>
      </c>
      <c r="D1309" s="2">
        <v>0</v>
      </c>
      <c r="E1309" s="2">
        <v>230.18</v>
      </c>
      <c r="F1309" s="2">
        <v>0</v>
      </c>
      <c r="G1309" s="2">
        <v>230.18</v>
      </c>
      <c r="H1309" s="2">
        <v>0</v>
      </c>
      <c r="I1309" s="2">
        <v>0</v>
      </c>
      <c r="J1309" s="2">
        <v>0</v>
      </c>
      <c r="K1309" s="2">
        <v>0</v>
      </c>
    </row>
    <row r="1310" spans="1:11">
      <c r="A1310" t="s">
        <v>1657</v>
      </c>
      <c r="B1310" t="s">
        <v>1658</v>
      </c>
      <c r="C1310" t="s">
        <v>12</v>
      </c>
      <c r="D1310" s="2">
        <v>0</v>
      </c>
      <c r="E1310" s="2">
        <v>230.18</v>
      </c>
      <c r="F1310" s="2">
        <v>0</v>
      </c>
      <c r="G1310" s="2">
        <v>230.18</v>
      </c>
      <c r="H1310" s="2">
        <v>0</v>
      </c>
      <c r="I1310" s="2">
        <v>0</v>
      </c>
      <c r="J1310" s="2">
        <v>0</v>
      </c>
      <c r="K1310" s="2">
        <v>0</v>
      </c>
    </row>
    <row r="1311" spans="1:11">
      <c r="A1311" t="s">
        <v>1659</v>
      </c>
      <c r="B1311" t="s">
        <v>1660</v>
      </c>
      <c r="C1311" t="s">
        <v>12</v>
      </c>
      <c r="D1311" s="2">
        <v>0</v>
      </c>
      <c r="E1311" s="2">
        <v>230.18</v>
      </c>
      <c r="F1311" s="2">
        <v>0</v>
      </c>
      <c r="G1311" s="2">
        <v>230.18</v>
      </c>
      <c r="H1311" s="2">
        <v>0</v>
      </c>
      <c r="I1311" s="2">
        <v>0</v>
      </c>
      <c r="J1311" s="2">
        <v>0</v>
      </c>
      <c r="K1311" s="2">
        <v>0</v>
      </c>
    </row>
    <row r="1312" spans="1:11">
      <c r="A1312" t="s">
        <v>1661</v>
      </c>
      <c r="B1312" t="s">
        <v>1662</v>
      </c>
      <c r="C1312" t="s">
        <v>12</v>
      </c>
      <c r="D1312" s="2">
        <v>0</v>
      </c>
      <c r="E1312" s="2">
        <v>230.18</v>
      </c>
      <c r="F1312" s="2">
        <v>0</v>
      </c>
      <c r="G1312" s="2">
        <v>230.18</v>
      </c>
      <c r="H1312" s="2">
        <v>0</v>
      </c>
      <c r="I1312" s="2">
        <v>0</v>
      </c>
      <c r="J1312" s="2">
        <v>0</v>
      </c>
      <c r="K1312" s="2">
        <v>0</v>
      </c>
    </row>
    <row r="1313" spans="1:11">
      <c r="A1313" t="s">
        <v>1663</v>
      </c>
      <c r="B1313" t="s">
        <v>1664</v>
      </c>
      <c r="C1313" t="s">
        <v>12</v>
      </c>
      <c r="D1313" s="2">
        <v>0</v>
      </c>
      <c r="E1313" s="2">
        <v>230.18</v>
      </c>
      <c r="F1313" s="2">
        <v>0</v>
      </c>
      <c r="G1313" s="2">
        <v>230.18</v>
      </c>
      <c r="H1313" s="2">
        <v>0</v>
      </c>
      <c r="I1313" s="2">
        <v>0</v>
      </c>
      <c r="J1313" s="2">
        <v>0</v>
      </c>
      <c r="K1313" s="2">
        <v>0</v>
      </c>
    </row>
    <row r="1314" spans="1:11">
      <c r="A1314" t="s">
        <v>1665</v>
      </c>
      <c r="B1314" t="s">
        <v>1666</v>
      </c>
      <c r="C1314" t="s">
        <v>12</v>
      </c>
      <c r="D1314" s="2">
        <v>0</v>
      </c>
      <c r="E1314" s="2">
        <v>230.18</v>
      </c>
      <c r="F1314" s="2">
        <v>0</v>
      </c>
      <c r="G1314" s="2">
        <v>230.18</v>
      </c>
      <c r="H1314" s="2">
        <v>0</v>
      </c>
      <c r="I1314" s="2">
        <v>0</v>
      </c>
      <c r="J1314" s="2">
        <v>0</v>
      </c>
      <c r="K1314" s="2">
        <v>0</v>
      </c>
    </row>
    <row r="1315" spans="1:11">
      <c r="A1315" t="s">
        <v>1667</v>
      </c>
      <c r="B1315" t="s">
        <v>1668</v>
      </c>
      <c r="C1315" t="s">
        <v>12</v>
      </c>
      <c r="D1315" s="2">
        <v>0</v>
      </c>
      <c r="E1315" s="2">
        <v>238.71</v>
      </c>
      <c r="F1315" s="2">
        <v>0</v>
      </c>
      <c r="G1315" s="2">
        <v>238.71</v>
      </c>
      <c r="H1315" s="2">
        <v>0</v>
      </c>
      <c r="I1315" s="2">
        <v>0</v>
      </c>
      <c r="J1315" s="2">
        <v>0</v>
      </c>
      <c r="K1315" s="2">
        <v>0</v>
      </c>
    </row>
    <row r="1316" spans="1:11">
      <c r="A1316" t="s">
        <v>1669</v>
      </c>
      <c r="B1316" t="s">
        <v>1670</v>
      </c>
      <c r="C1316" t="s">
        <v>12</v>
      </c>
      <c r="D1316" s="2">
        <v>0</v>
      </c>
      <c r="E1316" s="2">
        <v>238.71</v>
      </c>
      <c r="F1316" s="2">
        <v>0</v>
      </c>
      <c r="G1316" s="2">
        <v>238.71</v>
      </c>
      <c r="H1316" s="2">
        <v>0</v>
      </c>
      <c r="I1316" s="2">
        <v>0</v>
      </c>
      <c r="J1316" s="2">
        <v>0</v>
      </c>
      <c r="K1316" s="2">
        <v>0</v>
      </c>
    </row>
    <row r="1317" spans="1:11">
      <c r="A1317" t="s">
        <v>1671</v>
      </c>
      <c r="B1317" t="s">
        <v>1672</v>
      </c>
      <c r="C1317" t="s">
        <v>12</v>
      </c>
      <c r="D1317" s="2">
        <v>0</v>
      </c>
      <c r="E1317" s="2">
        <v>238.71</v>
      </c>
      <c r="F1317" s="2">
        <v>0</v>
      </c>
      <c r="G1317" s="2">
        <v>238.71</v>
      </c>
      <c r="H1317" s="2">
        <v>0</v>
      </c>
      <c r="I1317" s="2">
        <v>0</v>
      </c>
      <c r="J1317" s="2">
        <v>0</v>
      </c>
      <c r="K1317" s="2">
        <v>0</v>
      </c>
    </row>
    <row r="1318" spans="1:11">
      <c r="A1318" t="s">
        <v>1673</v>
      </c>
      <c r="B1318" t="s">
        <v>1674</v>
      </c>
      <c r="C1318" t="s">
        <v>12</v>
      </c>
      <c r="D1318" s="2">
        <v>0</v>
      </c>
      <c r="E1318" s="2">
        <v>238.71</v>
      </c>
      <c r="F1318" s="2">
        <v>0</v>
      </c>
      <c r="G1318" s="2">
        <v>238.71</v>
      </c>
      <c r="H1318" s="2">
        <v>0</v>
      </c>
      <c r="I1318" s="2">
        <v>0</v>
      </c>
      <c r="J1318" s="2">
        <v>0</v>
      </c>
      <c r="K1318" s="2">
        <v>0</v>
      </c>
    </row>
    <row r="1319" spans="1:11">
      <c r="A1319" t="s">
        <v>1675</v>
      </c>
      <c r="B1319" t="s">
        <v>1676</v>
      </c>
      <c r="C1319" t="s">
        <v>12</v>
      </c>
      <c r="D1319" s="2">
        <v>0</v>
      </c>
      <c r="E1319" s="2">
        <v>247.23</v>
      </c>
      <c r="F1319" s="2">
        <v>0</v>
      </c>
      <c r="G1319" s="2">
        <v>247.23</v>
      </c>
      <c r="H1319" s="2">
        <v>0</v>
      </c>
      <c r="I1319" s="2">
        <v>0</v>
      </c>
      <c r="J1319" s="2">
        <v>0</v>
      </c>
      <c r="K1319" s="2">
        <v>0</v>
      </c>
    </row>
    <row r="1320" spans="1:11">
      <c r="A1320" t="s">
        <v>1677</v>
      </c>
      <c r="B1320" t="s">
        <v>1678</v>
      </c>
      <c r="C1320" t="s">
        <v>12</v>
      </c>
      <c r="D1320" s="2">
        <v>0</v>
      </c>
      <c r="E1320" s="2">
        <v>247.23</v>
      </c>
      <c r="F1320" s="2">
        <v>0</v>
      </c>
      <c r="G1320" s="2">
        <v>247.23</v>
      </c>
      <c r="H1320" s="2">
        <v>0</v>
      </c>
      <c r="I1320" s="2">
        <v>0</v>
      </c>
      <c r="J1320" s="2">
        <v>0</v>
      </c>
      <c r="K1320" s="2">
        <v>0</v>
      </c>
    </row>
    <row r="1321" spans="1:11">
      <c r="A1321" t="s">
        <v>1679</v>
      </c>
      <c r="B1321" t="s">
        <v>1680</v>
      </c>
      <c r="C1321" t="s">
        <v>12</v>
      </c>
      <c r="D1321" s="2">
        <v>0</v>
      </c>
      <c r="E1321" s="2">
        <v>298.38</v>
      </c>
      <c r="F1321" s="2">
        <v>0</v>
      </c>
      <c r="G1321" s="2">
        <v>298.38</v>
      </c>
      <c r="H1321" s="2">
        <v>0</v>
      </c>
      <c r="I1321" s="2">
        <v>0</v>
      </c>
      <c r="J1321" s="2">
        <v>0</v>
      </c>
      <c r="K1321" s="2">
        <v>0</v>
      </c>
    </row>
    <row r="1322" spans="1:11">
      <c r="A1322" t="s">
        <v>1679</v>
      </c>
      <c r="B1322" t="s">
        <v>1680</v>
      </c>
      <c r="C1322" t="s">
        <v>12</v>
      </c>
      <c r="D1322" s="2">
        <v>0</v>
      </c>
      <c r="E1322" s="2">
        <v>-19.25</v>
      </c>
      <c r="F1322" s="2">
        <v>0</v>
      </c>
      <c r="G1322" s="2">
        <v>-19.25</v>
      </c>
      <c r="H1322" s="2">
        <v>0</v>
      </c>
      <c r="I1322" s="2">
        <v>0</v>
      </c>
      <c r="J1322" s="2">
        <v>0</v>
      </c>
      <c r="K1322" s="2">
        <v>0</v>
      </c>
    </row>
    <row r="1323" spans="1:11">
      <c r="A1323" t="s">
        <v>1681</v>
      </c>
      <c r="B1323" t="s">
        <v>1682</v>
      </c>
      <c r="C1323" t="s">
        <v>12</v>
      </c>
      <c r="D1323" s="2">
        <v>0</v>
      </c>
      <c r="E1323" s="2">
        <v>-19.25</v>
      </c>
      <c r="F1323" s="2">
        <v>0</v>
      </c>
      <c r="G1323" s="2">
        <v>-19.25</v>
      </c>
      <c r="H1323" s="2">
        <v>0</v>
      </c>
      <c r="I1323" s="2">
        <v>0</v>
      </c>
      <c r="J1323" s="2">
        <v>0</v>
      </c>
      <c r="K1323" s="2">
        <v>0</v>
      </c>
    </row>
    <row r="1324" spans="1:11">
      <c r="A1324" t="s">
        <v>1681</v>
      </c>
      <c r="B1324" t="s">
        <v>1682</v>
      </c>
      <c r="C1324" t="s">
        <v>12</v>
      </c>
      <c r="D1324" s="2">
        <v>0</v>
      </c>
      <c r="E1324" s="2">
        <v>298.38</v>
      </c>
      <c r="F1324" s="2">
        <v>0</v>
      </c>
      <c r="G1324" s="2">
        <v>298.38</v>
      </c>
      <c r="H1324" s="2">
        <v>0</v>
      </c>
      <c r="I1324" s="2">
        <v>0</v>
      </c>
      <c r="J1324" s="2">
        <v>0</v>
      </c>
      <c r="K1324" s="2">
        <v>0</v>
      </c>
    </row>
    <row r="1325" spans="1:11">
      <c r="A1325" t="s">
        <v>1683</v>
      </c>
      <c r="B1325" t="s">
        <v>1684</v>
      </c>
      <c r="C1325" t="s">
        <v>12</v>
      </c>
      <c r="D1325" s="2">
        <v>0</v>
      </c>
      <c r="E1325" s="2">
        <v>298.38</v>
      </c>
      <c r="F1325" s="2">
        <v>0</v>
      </c>
      <c r="G1325" s="2">
        <v>298.38</v>
      </c>
      <c r="H1325" s="2">
        <v>0</v>
      </c>
      <c r="I1325" s="2">
        <v>0</v>
      </c>
      <c r="J1325" s="2">
        <v>0</v>
      </c>
      <c r="K1325" s="2">
        <v>0</v>
      </c>
    </row>
    <row r="1326" spans="1:11">
      <c r="A1326" t="s">
        <v>1683</v>
      </c>
      <c r="B1326" t="s">
        <v>1684</v>
      </c>
      <c r="C1326" t="s">
        <v>12</v>
      </c>
      <c r="D1326" s="2">
        <v>0</v>
      </c>
      <c r="E1326" s="2">
        <v>-19.25</v>
      </c>
      <c r="F1326" s="2">
        <v>0</v>
      </c>
      <c r="G1326" s="2">
        <v>-19.25</v>
      </c>
      <c r="H1326" s="2">
        <v>0</v>
      </c>
      <c r="I1326" s="2">
        <v>0</v>
      </c>
      <c r="J1326" s="2">
        <v>0</v>
      </c>
      <c r="K1326" s="2">
        <v>0</v>
      </c>
    </row>
    <row r="1327" spans="1:11">
      <c r="A1327" t="s">
        <v>1685</v>
      </c>
      <c r="B1327" t="s">
        <v>1686</v>
      </c>
      <c r="C1327" t="s">
        <v>12</v>
      </c>
      <c r="D1327" s="2">
        <v>0</v>
      </c>
      <c r="E1327" s="2">
        <v>-19.25</v>
      </c>
      <c r="F1327" s="2">
        <v>0</v>
      </c>
      <c r="G1327" s="2">
        <v>-19.25</v>
      </c>
      <c r="H1327" s="2">
        <v>0</v>
      </c>
      <c r="I1327" s="2">
        <v>0</v>
      </c>
      <c r="J1327" s="2">
        <v>0</v>
      </c>
      <c r="K1327" s="2">
        <v>0</v>
      </c>
    </row>
    <row r="1328" spans="1:11">
      <c r="A1328" t="s">
        <v>1685</v>
      </c>
      <c r="B1328" t="s">
        <v>1686</v>
      </c>
      <c r="C1328" t="s">
        <v>12</v>
      </c>
      <c r="D1328" s="2">
        <v>0</v>
      </c>
      <c r="E1328" s="2">
        <v>298.38</v>
      </c>
      <c r="F1328" s="2">
        <v>0</v>
      </c>
      <c r="G1328" s="2">
        <v>298.38</v>
      </c>
      <c r="H1328" s="2">
        <v>0</v>
      </c>
      <c r="I1328" s="2">
        <v>0</v>
      </c>
      <c r="J1328" s="2">
        <v>0</v>
      </c>
      <c r="K1328" s="2">
        <v>0</v>
      </c>
    </row>
    <row r="1329" spans="1:11">
      <c r="A1329" t="s">
        <v>1687</v>
      </c>
      <c r="B1329" t="s">
        <v>1688</v>
      </c>
      <c r="C1329" t="s">
        <v>12</v>
      </c>
      <c r="D1329" s="2">
        <v>0</v>
      </c>
      <c r="E1329" s="2">
        <v>298.38</v>
      </c>
      <c r="F1329" s="2">
        <v>0</v>
      </c>
      <c r="G1329" s="2">
        <v>298.38</v>
      </c>
      <c r="H1329" s="2">
        <v>0</v>
      </c>
      <c r="I1329" s="2">
        <v>0</v>
      </c>
      <c r="J1329" s="2">
        <v>0</v>
      </c>
      <c r="K1329" s="2">
        <v>0</v>
      </c>
    </row>
    <row r="1330" spans="1:11">
      <c r="A1330" t="s">
        <v>1687</v>
      </c>
      <c r="B1330" t="s">
        <v>1688</v>
      </c>
      <c r="C1330" t="s">
        <v>12</v>
      </c>
      <c r="D1330" s="2">
        <v>0</v>
      </c>
      <c r="E1330" s="2">
        <v>-19.25</v>
      </c>
      <c r="F1330" s="2">
        <v>0</v>
      </c>
      <c r="G1330" s="2">
        <v>-19.25</v>
      </c>
      <c r="H1330" s="2">
        <v>0</v>
      </c>
      <c r="I1330" s="2">
        <v>0</v>
      </c>
      <c r="J1330" s="2">
        <v>0</v>
      </c>
      <c r="K1330" s="2">
        <v>0</v>
      </c>
    </row>
    <row r="1331" spans="1:11">
      <c r="A1331" t="s">
        <v>1689</v>
      </c>
      <c r="B1331" t="s">
        <v>1690</v>
      </c>
      <c r="C1331" t="s">
        <v>12</v>
      </c>
      <c r="D1331" s="2">
        <v>0</v>
      </c>
      <c r="E1331" s="2">
        <v>-19.25</v>
      </c>
      <c r="F1331" s="2">
        <v>0</v>
      </c>
      <c r="G1331" s="2">
        <v>-19.25</v>
      </c>
      <c r="H1331" s="2">
        <v>0</v>
      </c>
      <c r="I1331" s="2">
        <v>0</v>
      </c>
      <c r="J1331" s="2">
        <v>0</v>
      </c>
      <c r="K1331" s="2">
        <v>0</v>
      </c>
    </row>
    <row r="1332" spans="1:11">
      <c r="A1332" t="s">
        <v>1689</v>
      </c>
      <c r="B1332" t="s">
        <v>1690</v>
      </c>
      <c r="C1332" t="s">
        <v>12</v>
      </c>
      <c r="D1332" s="2">
        <v>0</v>
      </c>
      <c r="E1332" s="2">
        <v>298.38</v>
      </c>
      <c r="F1332" s="2">
        <v>0</v>
      </c>
      <c r="G1332" s="2">
        <v>298.38</v>
      </c>
      <c r="H1332" s="2">
        <v>0</v>
      </c>
      <c r="I1332" s="2">
        <v>0</v>
      </c>
      <c r="J1332" s="2">
        <v>0</v>
      </c>
      <c r="K1332" s="2">
        <v>0</v>
      </c>
    </row>
    <row r="1333" spans="1:11">
      <c r="A1333" t="s">
        <v>1691</v>
      </c>
      <c r="B1333" t="s">
        <v>1692</v>
      </c>
      <c r="C1333" t="s">
        <v>12</v>
      </c>
      <c r="D1333" s="2">
        <v>0</v>
      </c>
      <c r="E1333" s="2">
        <v>298.38</v>
      </c>
      <c r="F1333" s="2">
        <v>0</v>
      </c>
      <c r="G1333" s="2">
        <v>298.38</v>
      </c>
      <c r="H1333" s="2">
        <v>0</v>
      </c>
      <c r="I1333" s="2">
        <v>0</v>
      </c>
      <c r="J1333" s="2">
        <v>0</v>
      </c>
      <c r="K1333" s="2">
        <v>0</v>
      </c>
    </row>
    <row r="1334" spans="1:11">
      <c r="A1334" t="s">
        <v>1691</v>
      </c>
      <c r="B1334" t="s">
        <v>1692</v>
      </c>
      <c r="C1334" t="s">
        <v>12</v>
      </c>
      <c r="D1334" s="2">
        <v>0</v>
      </c>
      <c r="E1334" s="2">
        <v>-19.25</v>
      </c>
      <c r="F1334" s="2">
        <v>0</v>
      </c>
      <c r="G1334" s="2">
        <v>-19.25</v>
      </c>
      <c r="H1334" s="2">
        <v>0</v>
      </c>
      <c r="I1334" s="2">
        <v>0</v>
      </c>
      <c r="J1334" s="2">
        <v>0</v>
      </c>
      <c r="K1334" s="2">
        <v>0</v>
      </c>
    </row>
    <row r="1335" spans="1:11">
      <c r="A1335" t="s">
        <v>1693</v>
      </c>
      <c r="B1335" t="s">
        <v>1694</v>
      </c>
      <c r="C1335" t="s">
        <v>12</v>
      </c>
      <c r="D1335" s="2">
        <v>0</v>
      </c>
      <c r="E1335" s="2">
        <v>-19.25</v>
      </c>
      <c r="F1335" s="2">
        <v>0</v>
      </c>
      <c r="G1335" s="2">
        <v>-19.25</v>
      </c>
      <c r="H1335" s="2">
        <v>0</v>
      </c>
      <c r="I1335" s="2">
        <v>0</v>
      </c>
      <c r="J1335" s="2">
        <v>0</v>
      </c>
      <c r="K1335" s="2">
        <v>0</v>
      </c>
    </row>
    <row r="1336" spans="1:11">
      <c r="A1336" t="s">
        <v>1693</v>
      </c>
      <c r="B1336" t="s">
        <v>1694</v>
      </c>
      <c r="C1336" t="s">
        <v>12</v>
      </c>
      <c r="D1336" s="2">
        <v>0</v>
      </c>
      <c r="E1336" s="2">
        <v>298.38</v>
      </c>
      <c r="F1336" s="2">
        <v>0</v>
      </c>
      <c r="G1336" s="2">
        <v>298.38</v>
      </c>
      <c r="H1336" s="2">
        <v>0</v>
      </c>
      <c r="I1336" s="2">
        <v>0</v>
      </c>
      <c r="J1336" s="2">
        <v>0</v>
      </c>
      <c r="K1336" s="2">
        <v>0</v>
      </c>
    </row>
    <row r="1337" spans="1:11">
      <c r="A1337" t="s">
        <v>1695</v>
      </c>
      <c r="B1337" t="s">
        <v>1696</v>
      </c>
      <c r="C1337" t="s">
        <v>12</v>
      </c>
      <c r="D1337" s="2">
        <v>0</v>
      </c>
      <c r="E1337" s="2">
        <v>298.38</v>
      </c>
      <c r="F1337" s="2">
        <v>0</v>
      </c>
      <c r="G1337" s="2">
        <v>298.38</v>
      </c>
      <c r="H1337" s="2">
        <v>0</v>
      </c>
      <c r="I1337" s="2">
        <v>0</v>
      </c>
      <c r="J1337" s="2">
        <v>0</v>
      </c>
      <c r="K1337" s="2">
        <v>0</v>
      </c>
    </row>
    <row r="1338" spans="1:11">
      <c r="A1338" t="s">
        <v>1695</v>
      </c>
      <c r="B1338" t="s">
        <v>1696</v>
      </c>
      <c r="C1338" t="s">
        <v>12</v>
      </c>
      <c r="D1338" s="2">
        <v>0</v>
      </c>
      <c r="E1338" s="2">
        <v>-19.25</v>
      </c>
      <c r="F1338" s="2">
        <v>0</v>
      </c>
      <c r="G1338" s="2">
        <v>-19.25</v>
      </c>
      <c r="H1338" s="2">
        <v>0</v>
      </c>
      <c r="I1338" s="2">
        <v>0</v>
      </c>
      <c r="J1338" s="2">
        <v>0</v>
      </c>
      <c r="K1338" s="2">
        <v>0</v>
      </c>
    </row>
    <row r="1339" spans="1:11">
      <c r="A1339" t="s">
        <v>1697</v>
      </c>
      <c r="B1339" t="s">
        <v>1698</v>
      </c>
      <c r="C1339" t="s">
        <v>12</v>
      </c>
      <c r="D1339" s="2">
        <v>0</v>
      </c>
      <c r="E1339" s="2">
        <v>-19.25</v>
      </c>
      <c r="F1339" s="2">
        <v>0</v>
      </c>
      <c r="G1339" s="2">
        <v>-19.25</v>
      </c>
      <c r="H1339" s="2">
        <v>0</v>
      </c>
      <c r="I1339" s="2">
        <v>0</v>
      </c>
      <c r="J1339" s="2">
        <v>0</v>
      </c>
      <c r="K1339" s="2">
        <v>0</v>
      </c>
    </row>
    <row r="1340" spans="1:11">
      <c r="A1340" t="s">
        <v>1697</v>
      </c>
      <c r="B1340" t="s">
        <v>1698</v>
      </c>
      <c r="C1340" t="s">
        <v>12</v>
      </c>
      <c r="D1340" s="2">
        <v>0</v>
      </c>
      <c r="E1340" s="2">
        <v>298.38</v>
      </c>
      <c r="F1340" s="2">
        <v>0</v>
      </c>
      <c r="G1340" s="2">
        <v>298.38</v>
      </c>
      <c r="H1340" s="2">
        <v>0</v>
      </c>
      <c r="I1340" s="2">
        <v>0</v>
      </c>
      <c r="J1340" s="2">
        <v>0</v>
      </c>
      <c r="K1340" s="2">
        <v>0</v>
      </c>
    </row>
    <row r="1341" spans="1:11">
      <c r="A1341" t="s">
        <v>1699</v>
      </c>
      <c r="B1341" t="s">
        <v>1700</v>
      </c>
      <c r="C1341" t="s">
        <v>12</v>
      </c>
      <c r="D1341" s="2">
        <v>0</v>
      </c>
      <c r="E1341" s="2">
        <v>298.38</v>
      </c>
      <c r="F1341" s="2">
        <v>0</v>
      </c>
      <c r="G1341" s="2">
        <v>298.38</v>
      </c>
      <c r="H1341" s="2">
        <v>0</v>
      </c>
      <c r="I1341" s="2">
        <v>0</v>
      </c>
      <c r="J1341" s="2">
        <v>0</v>
      </c>
      <c r="K1341" s="2">
        <v>0</v>
      </c>
    </row>
    <row r="1342" spans="1:11">
      <c r="A1342" t="s">
        <v>1699</v>
      </c>
      <c r="B1342" t="s">
        <v>1700</v>
      </c>
      <c r="C1342" t="s">
        <v>12</v>
      </c>
      <c r="D1342" s="2">
        <v>0</v>
      </c>
      <c r="E1342" s="2">
        <v>-19.25</v>
      </c>
      <c r="F1342" s="2">
        <v>0</v>
      </c>
      <c r="G1342" s="2">
        <v>-19.25</v>
      </c>
      <c r="H1342" s="2">
        <v>0</v>
      </c>
      <c r="I1342" s="2">
        <v>0</v>
      </c>
      <c r="J1342" s="2">
        <v>0</v>
      </c>
      <c r="K1342" s="2">
        <v>0</v>
      </c>
    </row>
    <row r="1343" spans="1:11">
      <c r="A1343" t="s">
        <v>1701</v>
      </c>
      <c r="B1343" t="s">
        <v>1702</v>
      </c>
      <c r="C1343" t="s">
        <v>12</v>
      </c>
      <c r="D1343" s="2">
        <v>0</v>
      </c>
      <c r="E1343" s="2">
        <v>-19.25</v>
      </c>
      <c r="F1343" s="2">
        <v>0</v>
      </c>
      <c r="G1343" s="2">
        <v>-19.25</v>
      </c>
      <c r="H1343" s="2">
        <v>0</v>
      </c>
      <c r="I1343" s="2">
        <v>0</v>
      </c>
      <c r="J1343" s="2">
        <v>0</v>
      </c>
      <c r="K1343" s="2">
        <v>0</v>
      </c>
    </row>
    <row r="1344" spans="1:11">
      <c r="A1344" t="s">
        <v>1701</v>
      </c>
      <c r="B1344" t="s">
        <v>1702</v>
      </c>
      <c r="C1344" t="s">
        <v>12</v>
      </c>
      <c r="D1344" s="2">
        <v>0</v>
      </c>
      <c r="E1344" s="2">
        <v>298.38</v>
      </c>
      <c r="F1344" s="2">
        <v>0</v>
      </c>
      <c r="G1344" s="2">
        <v>298.38</v>
      </c>
      <c r="H1344" s="2">
        <v>0</v>
      </c>
      <c r="I1344" s="2">
        <v>0</v>
      </c>
      <c r="J1344" s="2">
        <v>0</v>
      </c>
      <c r="K1344" s="2">
        <v>0</v>
      </c>
    </row>
    <row r="1345" spans="1:11">
      <c r="A1345" t="s">
        <v>1703</v>
      </c>
      <c r="B1345" t="s">
        <v>1704</v>
      </c>
      <c r="C1345" t="s">
        <v>12</v>
      </c>
      <c r="D1345" s="2">
        <v>0</v>
      </c>
      <c r="E1345" s="2">
        <v>287.11</v>
      </c>
      <c r="F1345" s="2">
        <v>0</v>
      </c>
      <c r="G1345" s="2">
        <v>287.11</v>
      </c>
      <c r="H1345" s="2">
        <v>0</v>
      </c>
      <c r="I1345" s="2">
        <v>0</v>
      </c>
      <c r="J1345" s="2">
        <v>0</v>
      </c>
      <c r="K1345" s="2">
        <v>0</v>
      </c>
    </row>
    <row r="1346" spans="1:11">
      <c r="A1346" t="s">
        <v>1705</v>
      </c>
      <c r="B1346" t="s">
        <v>1706</v>
      </c>
      <c r="C1346" t="s">
        <v>12</v>
      </c>
      <c r="D1346" s="2">
        <v>0</v>
      </c>
      <c r="E1346" s="2">
        <v>287.11</v>
      </c>
      <c r="F1346" s="2">
        <v>0</v>
      </c>
      <c r="G1346" s="2">
        <v>287.11</v>
      </c>
      <c r="H1346" s="2">
        <v>0</v>
      </c>
      <c r="I1346" s="2">
        <v>0</v>
      </c>
      <c r="J1346" s="2">
        <v>0</v>
      </c>
      <c r="K1346" s="2">
        <v>0</v>
      </c>
    </row>
    <row r="1347" spans="1:11">
      <c r="A1347" t="s">
        <v>1707</v>
      </c>
      <c r="B1347" t="s">
        <v>1708</v>
      </c>
      <c r="C1347" t="s">
        <v>12</v>
      </c>
      <c r="D1347" s="2">
        <v>0</v>
      </c>
      <c r="E1347" s="2">
        <v>287.11</v>
      </c>
      <c r="F1347" s="2">
        <v>0</v>
      </c>
      <c r="G1347" s="2">
        <v>287.11</v>
      </c>
      <c r="H1347" s="2">
        <v>0</v>
      </c>
      <c r="I1347" s="2">
        <v>0</v>
      </c>
      <c r="J1347" s="2">
        <v>0</v>
      </c>
      <c r="K1347" s="2">
        <v>0</v>
      </c>
    </row>
    <row r="1348" spans="1:11">
      <c r="A1348" t="s">
        <v>1709</v>
      </c>
      <c r="B1348" t="s">
        <v>1710</v>
      </c>
      <c r="C1348" t="s">
        <v>12</v>
      </c>
      <c r="D1348" s="2">
        <v>0</v>
      </c>
      <c r="E1348" s="2">
        <v>295.08</v>
      </c>
      <c r="F1348" s="2">
        <v>0</v>
      </c>
      <c r="G1348" s="2">
        <v>295.08</v>
      </c>
      <c r="H1348" s="2">
        <v>0</v>
      </c>
      <c r="I1348" s="2">
        <v>0</v>
      </c>
      <c r="J1348" s="2">
        <v>0</v>
      </c>
      <c r="K1348" s="2">
        <v>0</v>
      </c>
    </row>
    <row r="1349" spans="1:11">
      <c r="A1349" t="s">
        <v>1711</v>
      </c>
      <c r="B1349" t="s">
        <v>1712</v>
      </c>
      <c r="C1349" t="s">
        <v>12</v>
      </c>
      <c r="D1349" s="2">
        <v>0</v>
      </c>
      <c r="E1349" s="2">
        <v>311.02999999999997</v>
      </c>
      <c r="F1349" s="2">
        <v>0</v>
      </c>
      <c r="G1349" s="2">
        <v>311.02999999999997</v>
      </c>
      <c r="H1349" s="2">
        <v>0</v>
      </c>
      <c r="I1349" s="2">
        <v>0</v>
      </c>
      <c r="J1349" s="2">
        <v>0</v>
      </c>
      <c r="K1349" s="2">
        <v>0</v>
      </c>
    </row>
    <row r="1350" spans="1:11">
      <c r="A1350" t="s">
        <v>1713</v>
      </c>
      <c r="B1350" t="s">
        <v>1714</v>
      </c>
      <c r="C1350" t="s">
        <v>12</v>
      </c>
      <c r="D1350" s="2">
        <v>0</v>
      </c>
      <c r="E1350" s="2">
        <v>319.01</v>
      </c>
      <c r="F1350" s="2">
        <v>0</v>
      </c>
      <c r="G1350" s="2">
        <v>319.01</v>
      </c>
      <c r="H1350" s="2">
        <v>0</v>
      </c>
      <c r="I1350" s="2">
        <v>0</v>
      </c>
      <c r="J1350" s="2">
        <v>0</v>
      </c>
      <c r="K1350" s="2">
        <v>0</v>
      </c>
    </row>
    <row r="1351" spans="1:11">
      <c r="A1351" t="s">
        <v>335</v>
      </c>
      <c r="B1351" t="s">
        <v>1715</v>
      </c>
      <c r="C1351" t="s">
        <v>12</v>
      </c>
      <c r="D1351" s="2">
        <v>0</v>
      </c>
      <c r="E1351" s="2">
        <v>319.01</v>
      </c>
      <c r="F1351" s="2">
        <v>0</v>
      </c>
      <c r="G1351" s="2">
        <v>319.01</v>
      </c>
      <c r="H1351" s="2">
        <v>0</v>
      </c>
      <c r="I1351" s="2">
        <v>0</v>
      </c>
      <c r="J1351" s="2">
        <v>0</v>
      </c>
      <c r="K1351" s="2">
        <v>0</v>
      </c>
    </row>
    <row r="1352" spans="1:11">
      <c r="A1352" t="s">
        <v>1716</v>
      </c>
      <c r="B1352" t="s">
        <v>1717</v>
      </c>
      <c r="C1352" t="s">
        <v>12</v>
      </c>
      <c r="D1352" s="2">
        <v>0</v>
      </c>
      <c r="E1352" s="2">
        <v>398.75</v>
      </c>
      <c r="F1352" s="2">
        <v>0</v>
      </c>
      <c r="G1352" s="2">
        <v>398.75</v>
      </c>
      <c r="H1352" s="2">
        <v>0</v>
      </c>
      <c r="I1352" s="2">
        <v>0</v>
      </c>
      <c r="J1352" s="2">
        <v>0</v>
      </c>
      <c r="K1352" s="2">
        <v>0</v>
      </c>
    </row>
    <row r="1353" spans="1:11">
      <c r="A1353" t="s">
        <v>1718</v>
      </c>
      <c r="B1353" t="s">
        <v>1719</v>
      </c>
      <c r="C1353" t="s">
        <v>12</v>
      </c>
      <c r="D1353" s="2">
        <v>0</v>
      </c>
      <c r="E1353" s="2">
        <v>398.76</v>
      </c>
      <c r="F1353" s="2">
        <v>0</v>
      </c>
      <c r="G1353" s="2">
        <v>398.76</v>
      </c>
      <c r="H1353" s="2">
        <v>0</v>
      </c>
      <c r="I1353" s="2">
        <v>0</v>
      </c>
      <c r="J1353" s="2">
        <v>0</v>
      </c>
      <c r="K1353" s="2">
        <v>0</v>
      </c>
    </row>
    <row r="1354" spans="1:11">
      <c r="A1354" t="s">
        <v>1720</v>
      </c>
      <c r="B1354" t="s">
        <v>1721</v>
      </c>
      <c r="C1354" t="s">
        <v>12</v>
      </c>
      <c r="D1354" s="2">
        <v>0</v>
      </c>
      <c r="E1354" s="2">
        <v>478.5</v>
      </c>
      <c r="F1354" s="2">
        <v>0</v>
      </c>
      <c r="G1354" s="2">
        <v>478.5</v>
      </c>
      <c r="H1354" s="2">
        <v>0</v>
      </c>
      <c r="I1354" s="2">
        <v>0</v>
      </c>
      <c r="J1354" s="2">
        <v>0</v>
      </c>
      <c r="K1354" s="2">
        <v>0</v>
      </c>
    </row>
    <row r="1355" spans="1:11">
      <c r="A1355" t="s">
        <v>1722</v>
      </c>
      <c r="B1355" t="s">
        <v>1723</v>
      </c>
      <c r="C1355" t="s">
        <v>12</v>
      </c>
      <c r="D1355" s="2">
        <v>0</v>
      </c>
      <c r="E1355" s="2">
        <v>142.18</v>
      </c>
      <c r="F1355" s="2">
        <v>0</v>
      </c>
      <c r="G1355" s="2">
        <v>142.18</v>
      </c>
      <c r="H1355" s="2">
        <v>0</v>
      </c>
      <c r="I1355" s="2">
        <v>0</v>
      </c>
      <c r="J1355" s="2">
        <v>0</v>
      </c>
      <c r="K1355" s="2">
        <v>0</v>
      </c>
    </row>
    <row r="1356" spans="1:11">
      <c r="A1356" t="s">
        <v>1724</v>
      </c>
      <c r="B1356" t="s">
        <v>1725</v>
      </c>
      <c r="C1356" t="s">
        <v>12</v>
      </c>
      <c r="D1356" s="2">
        <v>0</v>
      </c>
      <c r="E1356" s="2">
        <v>187.42</v>
      </c>
      <c r="F1356" s="2">
        <v>0</v>
      </c>
      <c r="G1356" s="2">
        <v>187.42</v>
      </c>
      <c r="H1356" s="2">
        <v>0</v>
      </c>
      <c r="I1356" s="2">
        <v>0</v>
      </c>
      <c r="J1356" s="2">
        <v>0</v>
      </c>
      <c r="K1356" s="2">
        <v>0</v>
      </c>
    </row>
    <row r="1357" spans="1:11">
      <c r="A1357" t="s">
        <v>1726</v>
      </c>
      <c r="B1357" t="s">
        <v>1727</v>
      </c>
      <c r="C1357" t="s">
        <v>12</v>
      </c>
      <c r="D1357" s="2">
        <v>0</v>
      </c>
      <c r="E1357" s="2">
        <v>77.56</v>
      </c>
      <c r="F1357" s="2">
        <v>0</v>
      </c>
      <c r="G1357" s="2">
        <v>77.56</v>
      </c>
      <c r="H1357" s="2">
        <v>0</v>
      </c>
      <c r="I1357" s="2">
        <v>0</v>
      </c>
      <c r="J1357" s="2">
        <v>0</v>
      </c>
      <c r="K1357" s="2">
        <v>0</v>
      </c>
    </row>
    <row r="1358" spans="1:11">
      <c r="A1358" t="s">
        <v>1728</v>
      </c>
      <c r="B1358" t="s">
        <v>1729</v>
      </c>
      <c r="C1358" t="s">
        <v>12</v>
      </c>
      <c r="D1358" s="2">
        <v>0</v>
      </c>
      <c r="E1358" s="2">
        <v>219.73</v>
      </c>
      <c r="F1358" s="2">
        <v>0</v>
      </c>
      <c r="G1358" s="2">
        <v>219.73</v>
      </c>
      <c r="H1358" s="2">
        <v>0</v>
      </c>
      <c r="I1358" s="2">
        <v>0</v>
      </c>
      <c r="J1358" s="2">
        <v>0</v>
      </c>
      <c r="K1358" s="2">
        <v>0</v>
      </c>
    </row>
    <row r="1359" spans="1:11">
      <c r="A1359" t="s">
        <v>1730</v>
      </c>
      <c r="B1359" t="s">
        <v>1731</v>
      </c>
      <c r="C1359" t="s">
        <v>12</v>
      </c>
      <c r="D1359" s="2">
        <v>0</v>
      </c>
      <c r="E1359" s="2">
        <v>206.81</v>
      </c>
      <c r="F1359" s="2">
        <v>0</v>
      </c>
      <c r="G1359" s="2">
        <v>206.81</v>
      </c>
      <c r="H1359" s="2">
        <v>0</v>
      </c>
      <c r="I1359" s="2">
        <v>0</v>
      </c>
      <c r="J1359" s="2">
        <v>0</v>
      </c>
      <c r="K1359" s="2">
        <v>0</v>
      </c>
    </row>
    <row r="1360" spans="1:11">
      <c r="A1360" t="s">
        <v>1732</v>
      </c>
      <c r="B1360" t="s">
        <v>1733</v>
      </c>
      <c r="C1360" t="s">
        <v>12</v>
      </c>
      <c r="D1360" s="2">
        <v>0</v>
      </c>
      <c r="E1360" s="2">
        <v>168.03</v>
      </c>
      <c r="F1360" s="2">
        <v>0</v>
      </c>
      <c r="G1360" s="2">
        <v>168.03</v>
      </c>
      <c r="H1360" s="2">
        <v>0</v>
      </c>
      <c r="I1360" s="2">
        <v>0</v>
      </c>
      <c r="J1360" s="2">
        <v>0</v>
      </c>
      <c r="K1360" s="2">
        <v>0</v>
      </c>
    </row>
    <row r="1361" spans="1:11">
      <c r="A1361" t="s">
        <v>1734</v>
      </c>
      <c r="B1361" t="s">
        <v>1735</v>
      </c>
      <c r="C1361" t="s">
        <v>12</v>
      </c>
      <c r="D1361" s="2">
        <v>0</v>
      </c>
      <c r="E1361" s="2">
        <v>289.58</v>
      </c>
      <c r="F1361" s="2">
        <v>0</v>
      </c>
      <c r="G1361" s="2">
        <v>289.58</v>
      </c>
      <c r="H1361" s="2">
        <v>0</v>
      </c>
      <c r="I1361" s="2">
        <v>0</v>
      </c>
      <c r="J1361" s="2">
        <v>0</v>
      </c>
      <c r="K1361" s="2">
        <v>0</v>
      </c>
    </row>
    <row r="1362" spans="1:11">
      <c r="A1362" t="s">
        <v>1736</v>
      </c>
      <c r="B1362" t="s">
        <v>1737</v>
      </c>
      <c r="C1362" t="s">
        <v>12</v>
      </c>
      <c r="D1362" s="2">
        <v>0</v>
      </c>
      <c r="E1362" s="2">
        <v>383.35</v>
      </c>
      <c r="F1362" s="2">
        <v>0</v>
      </c>
      <c r="G1362" s="2">
        <v>383.35</v>
      </c>
      <c r="H1362" s="2">
        <v>0</v>
      </c>
      <c r="I1362" s="2">
        <v>0</v>
      </c>
      <c r="J1362" s="2">
        <v>0</v>
      </c>
      <c r="K1362" s="2">
        <v>0</v>
      </c>
    </row>
    <row r="1363" spans="1:11">
      <c r="A1363" t="s">
        <v>1738</v>
      </c>
      <c r="B1363" t="s">
        <v>1739</v>
      </c>
      <c r="C1363" t="s">
        <v>12</v>
      </c>
      <c r="D1363" s="2">
        <v>0</v>
      </c>
      <c r="E1363" s="2">
        <v>257.41000000000003</v>
      </c>
      <c r="F1363" s="2">
        <v>0</v>
      </c>
      <c r="G1363" s="2">
        <v>257.41000000000003</v>
      </c>
      <c r="H1363" s="2">
        <v>0</v>
      </c>
      <c r="I1363" s="2">
        <v>0</v>
      </c>
      <c r="J1363" s="2">
        <v>0</v>
      </c>
      <c r="K1363" s="2">
        <v>0</v>
      </c>
    </row>
    <row r="1364" spans="1:11">
      <c r="A1364" t="s">
        <v>1740</v>
      </c>
      <c r="B1364" t="s">
        <v>1741</v>
      </c>
      <c r="C1364" t="s">
        <v>12</v>
      </c>
      <c r="D1364" s="2">
        <v>0</v>
      </c>
      <c r="E1364" s="2">
        <v>257.41000000000003</v>
      </c>
      <c r="F1364" s="2">
        <v>0</v>
      </c>
      <c r="G1364" s="2">
        <v>257.41000000000003</v>
      </c>
      <c r="H1364" s="2">
        <v>0</v>
      </c>
      <c r="I1364" s="2">
        <v>0</v>
      </c>
      <c r="J1364" s="2">
        <v>0</v>
      </c>
      <c r="K1364" s="2">
        <v>0</v>
      </c>
    </row>
    <row r="1365" spans="1:11">
      <c r="A1365" t="s">
        <v>1742</v>
      </c>
      <c r="B1365" t="s">
        <v>1743</v>
      </c>
      <c r="C1365" t="s">
        <v>12</v>
      </c>
      <c r="D1365" s="2">
        <v>0</v>
      </c>
      <c r="E1365" s="2">
        <v>345.95</v>
      </c>
      <c r="F1365" s="2">
        <v>0</v>
      </c>
      <c r="G1365" s="2">
        <v>345.95</v>
      </c>
      <c r="H1365" s="2">
        <v>0</v>
      </c>
      <c r="I1365" s="2">
        <v>0</v>
      </c>
      <c r="J1365" s="2">
        <v>0</v>
      </c>
      <c r="K1365" s="2">
        <v>0</v>
      </c>
    </row>
    <row r="1366" spans="1:11">
      <c r="A1366" t="s">
        <v>1744</v>
      </c>
      <c r="B1366" t="s">
        <v>1745</v>
      </c>
      <c r="C1366" t="s">
        <v>12</v>
      </c>
      <c r="D1366" s="2">
        <v>0</v>
      </c>
      <c r="E1366" s="2">
        <v>375.38</v>
      </c>
      <c r="F1366" s="2">
        <v>0</v>
      </c>
      <c r="G1366" s="2">
        <v>375.38</v>
      </c>
      <c r="H1366" s="2">
        <v>0</v>
      </c>
      <c r="I1366" s="2">
        <v>0</v>
      </c>
      <c r="J1366" s="2">
        <v>0</v>
      </c>
      <c r="K1366" s="2">
        <v>0</v>
      </c>
    </row>
    <row r="1367" spans="1:11">
      <c r="A1367" t="s">
        <v>1744</v>
      </c>
      <c r="B1367" t="s">
        <v>1745</v>
      </c>
      <c r="C1367" t="s">
        <v>12</v>
      </c>
      <c r="D1367" s="2">
        <v>0</v>
      </c>
      <c r="E1367" s="2">
        <v>-48.13</v>
      </c>
      <c r="F1367" s="2">
        <v>0</v>
      </c>
      <c r="G1367" s="2">
        <v>-48.13</v>
      </c>
      <c r="H1367" s="2">
        <v>0</v>
      </c>
      <c r="I1367" s="2">
        <v>0</v>
      </c>
      <c r="J1367" s="2">
        <v>0</v>
      </c>
      <c r="K1367" s="2">
        <v>0</v>
      </c>
    </row>
    <row r="1368" spans="1:11">
      <c r="A1368" t="s">
        <v>1746</v>
      </c>
      <c r="B1368" t="s">
        <v>1747</v>
      </c>
      <c r="C1368" t="s">
        <v>12</v>
      </c>
      <c r="D1368" s="2">
        <v>0</v>
      </c>
      <c r="E1368" s="2">
        <v>383.35</v>
      </c>
      <c r="F1368" s="2">
        <v>0</v>
      </c>
      <c r="G1368" s="2">
        <v>383.35</v>
      </c>
      <c r="H1368" s="2">
        <v>0</v>
      </c>
      <c r="I1368" s="2">
        <v>0</v>
      </c>
      <c r="J1368" s="2">
        <v>0</v>
      </c>
      <c r="K1368" s="2">
        <v>0</v>
      </c>
    </row>
    <row r="1369" spans="1:11">
      <c r="A1369" t="s">
        <v>1748</v>
      </c>
      <c r="B1369" t="s">
        <v>1749</v>
      </c>
      <c r="C1369" t="s">
        <v>12</v>
      </c>
      <c r="D1369" s="2">
        <v>0</v>
      </c>
      <c r="E1369" s="2">
        <v>383.35</v>
      </c>
      <c r="F1369" s="2">
        <v>0</v>
      </c>
      <c r="G1369" s="2">
        <v>383.35</v>
      </c>
      <c r="H1369" s="2">
        <v>0</v>
      </c>
      <c r="I1369" s="2">
        <v>0</v>
      </c>
      <c r="J1369" s="2">
        <v>0</v>
      </c>
      <c r="K1369" s="2">
        <v>0</v>
      </c>
    </row>
    <row r="1370" spans="1:11">
      <c r="A1370" t="s">
        <v>1750</v>
      </c>
      <c r="B1370" t="s">
        <v>1751</v>
      </c>
      <c r="C1370" t="s">
        <v>12</v>
      </c>
      <c r="D1370" s="2">
        <v>0</v>
      </c>
      <c r="E1370" s="2">
        <v>375.38</v>
      </c>
      <c r="F1370" s="2">
        <v>0</v>
      </c>
      <c r="G1370" s="2">
        <v>375.38</v>
      </c>
      <c r="H1370" s="2">
        <v>0</v>
      </c>
      <c r="I1370" s="2">
        <v>0</v>
      </c>
      <c r="J1370" s="2">
        <v>0</v>
      </c>
      <c r="K1370" s="2">
        <v>0</v>
      </c>
    </row>
    <row r="1371" spans="1:11">
      <c r="A1371" t="s">
        <v>1750</v>
      </c>
      <c r="B1371" t="s">
        <v>1751</v>
      </c>
      <c r="C1371" t="s">
        <v>12</v>
      </c>
      <c r="D1371" s="2">
        <v>0</v>
      </c>
      <c r="E1371" s="2">
        <v>-48.13</v>
      </c>
      <c r="F1371" s="2">
        <v>0</v>
      </c>
      <c r="G1371" s="2">
        <v>-48.13</v>
      </c>
      <c r="H1371" s="2">
        <v>0</v>
      </c>
      <c r="I1371" s="2">
        <v>0</v>
      </c>
      <c r="J1371" s="2">
        <v>0</v>
      </c>
      <c r="K1371" s="2">
        <v>0</v>
      </c>
    </row>
    <row r="1372" spans="1:11">
      <c r="A1372" t="s">
        <v>1752</v>
      </c>
      <c r="B1372" t="s">
        <v>1753</v>
      </c>
      <c r="C1372" t="s">
        <v>12</v>
      </c>
      <c r="D1372" s="2">
        <v>0</v>
      </c>
      <c r="E1372" s="2">
        <v>-48.13</v>
      </c>
      <c r="F1372" s="2">
        <v>0</v>
      </c>
      <c r="G1372" s="2">
        <v>-48.13</v>
      </c>
      <c r="H1372" s="2">
        <v>0</v>
      </c>
      <c r="I1372" s="2">
        <v>0</v>
      </c>
      <c r="J1372" s="2">
        <v>0</v>
      </c>
      <c r="K1372" s="2">
        <v>0</v>
      </c>
    </row>
    <row r="1373" spans="1:11">
      <c r="A1373" t="s">
        <v>1752</v>
      </c>
      <c r="B1373" t="s">
        <v>1753</v>
      </c>
      <c r="C1373" t="s">
        <v>12</v>
      </c>
      <c r="D1373" s="2">
        <v>0</v>
      </c>
      <c r="E1373" s="2">
        <v>375.38</v>
      </c>
      <c r="F1373" s="2">
        <v>0</v>
      </c>
      <c r="G1373" s="2">
        <v>375.38</v>
      </c>
      <c r="H1373" s="2">
        <v>0</v>
      </c>
      <c r="I1373" s="2">
        <v>0</v>
      </c>
      <c r="J1373" s="2">
        <v>0</v>
      </c>
      <c r="K1373" s="2">
        <v>0</v>
      </c>
    </row>
    <row r="1374" spans="1:11">
      <c r="A1374" t="s">
        <v>1754</v>
      </c>
      <c r="B1374" t="s">
        <v>1755</v>
      </c>
      <c r="C1374" t="s">
        <v>12</v>
      </c>
      <c r="D1374" s="2">
        <v>0</v>
      </c>
      <c r="E1374" s="2">
        <v>355.3</v>
      </c>
      <c r="F1374" s="2">
        <v>0</v>
      </c>
      <c r="G1374" s="2">
        <v>355.3</v>
      </c>
      <c r="H1374" s="2">
        <v>0</v>
      </c>
      <c r="I1374" s="2">
        <v>0</v>
      </c>
      <c r="J1374" s="2">
        <v>0</v>
      </c>
      <c r="K1374" s="2">
        <v>0</v>
      </c>
    </row>
    <row r="1375" spans="1:11">
      <c r="A1375" t="s">
        <v>1756</v>
      </c>
      <c r="B1375" t="s">
        <v>1757</v>
      </c>
      <c r="C1375" t="s">
        <v>12</v>
      </c>
      <c r="D1375" s="2">
        <v>0</v>
      </c>
      <c r="E1375" s="2">
        <v>375.38</v>
      </c>
      <c r="F1375" s="2">
        <v>0</v>
      </c>
      <c r="G1375" s="2">
        <v>375.38</v>
      </c>
      <c r="H1375" s="2">
        <v>0</v>
      </c>
      <c r="I1375" s="2">
        <v>0</v>
      </c>
      <c r="J1375" s="2">
        <v>0</v>
      </c>
      <c r="K1375" s="2">
        <v>0</v>
      </c>
    </row>
    <row r="1376" spans="1:11">
      <c r="A1376" t="s">
        <v>1756</v>
      </c>
      <c r="B1376" t="s">
        <v>1757</v>
      </c>
      <c r="C1376" t="s">
        <v>12</v>
      </c>
      <c r="D1376" s="2">
        <v>0</v>
      </c>
      <c r="E1376" s="2">
        <v>-48.13</v>
      </c>
      <c r="F1376" s="2">
        <v>0</v>
      </c>
      <c r="G1376" s="2">
        <v>-48.13</v>
      </c>
      <c r="H1376" s="2">
        <v>0</v>
      </c>
      <c r="I1376" s="2">
        <v>0</v>
      </c>
      <c r="J1376" s="2">
        <v>0</v>
      </c>
      <c r="K1376" s="2">
        <v>0</v>
      </c>
    </row>
    <row r="1377" spans="1:11">
      <c r="A1377" t="s">
        <v>1758</v>
      </c>
      <c r="B1377" t="s">
        <v>1759</v>
      </c>
      <c r="C1377" t="s">
        <v>12</v>
      </c>
      <c r="D1377" s="2">
        <v>0</v>
      </c>
      <c r="E1377" s="2">
        <v>257.41000000000003</v>
      </c>
      <c r="F1377" s="2">
        <v>0</v>
      </c>
      <c r="G1377" s="2">
        <v>257.41000000000003</v>
      </c>
      <c r="H1377" s="2">
        <v>0</v>
      </c>
      <c r="I1377" s="2">
        <v>0</v>
      </c>
      <c r="J1377" s="2">
        <v>0</v>
      </c>
      <c r="K1377" s="2">
        <v>0</v>
      </c>
    </row>
    <row r="1378" spans="1:11">
      <c r="A1378" t="s">
        <v>1760</v>
      </c>
      <c r="B1378" t="s">
        <v>1761</v>
      </c>
      <c r="C1378" t="s">
        <v>12</v>
      </c>
      <c r="D1378" s="2">
        <v>0</v>
      </c>
      <c r="E1378" s="2">
        <v>257.41000000000003</v>
      </c>
      <c r="F1378" s="2">
        <v>0</v>
      </c>
      <c r="G1378" s="2">
        <v>257.41000000000003</v>
      </c>
      <c r="H1378" s="2">
        <v>0</v>
      </c>
      <c r="I1378" s="2">
        <v>0</v>
      </c>
      <c r="J1378" s="2">
        <v>0</v>
      </c>
      <c r="K1378" s="2">
        <v>0</v>
      </c>
    </row>
    <row r="1379" spans="1:11">
      <c r="A1379" t="s">
        <v>1762</v>
      </c>
      <c r="B1379" t="s">
        <v>1763</v>
      </c>
      <c r="C1379" t="s">
        <v>12</v>
      </c>
      <c r="D1379" s="2">
        <v>0</v>
      </c>
      <c r="E1379" s="2">
        <v>375.38</v>
      </c>
      <c r="F1379" s="2">
        <v>0</v>
      </c>
      <c r="G1379" s="2">
        <v>375.38</v>
      </c>
      <c r="H1379" s="2">
        <v>0</v>
      </c>
      <c r="I1379" s="2">
        <v>0</v>
      </c>
      <c r="J1379" s="2">
        <v>0</v>
      </c>
      <c r="K1379" s="2">
        <v>0</v>
      </c>
    </row>
    <row r="1380" spans="1:11">
      <c r="A1380" t="s">
        <v>1762</v>
      </c>
      <c r="B1380" t="s">
        <v>1763</v>
      </c>
      <c r="C1380" t="s">
        <v>12</v>
      </c>
      <c r="D1380" s="2">
        <v>0</v>
      </c>
      <c r="E1380" s="2">
        <v>-48.13</v>
      </c>
      <c r="F1380" s="2">
        <v>0</v>
      </c>
      <c r="G1380" s="2">
        <v>-48.13</v>
      </c>
      <c r="H1380" s="2">
        <v>0</v>
      </c>
      <c r="I1380" s="2">
        <v>0</v>
      </c>
      <c r="J1380" s="2">
        <v>0</v>
      </c>
      <c r="K1380" s="2">
        <v>0</v>
      </c>
    </row>
    <row r="1381" spans="1:11">
      <c r="A1381" t="s">
        <v>1764</v>
      </c>
      <c r="B1381" t="s">
        <v>1765</v>
      </c>
      <c r="C1381" t="s">
        <v>12</v>
      </c>
      <c r="D1381" s="2">
        <v>0</v>
      </c>
      <c r="E1381" s="2">
        <v>206.81</v>
      </c>
      <c r="F1381" s="2">
        <v>0</v>
      </c>
      <c r="G1381" s="2">
        <v>206.81</v>
      </c>
      <c r="H1381" s="2">
        <v>0</v>
      </c>
      <c r="I1381" s="2">
        <v>0</v>
      </c>
      <c r="J1381" s="2">
        <v>0</v>
      </c>
      <c r="K1381" s="2">
        <v>0</v>
      </c>
    </row>
    <row r="1382" spans="1:11">
      <c r="A1382" t="s">
        <v>1766</v>
      </c>
      <c r="B1382" t="s">
        <v>1767</v>
      </c>
      <c r="C1382" t="s">
        <v>12</v>
      </c>
      <c r="D1382" s="2">
        <v>0</v>
      </c>
      <c r="E1382" s="2">
        <v>387.76</v>
      </c>
      <c r="F1382" s="2">
        <v>0</v>
      </c>
      <c r="G1382" s="2">
        <v>387.76</v>
      </c>
      <c r="H1382" s="2">
        <v>0</v>
      </c>
      <c r="I1382" s="2">
        <v>0</v>
      </c>
      <c r="J1382" s="2">
        <v>0</v>
      </c>
      <c r="K1382" s="2">
        <v>0</v>
      </c>
    </row>
    <row r="1383" spans="1:11">
      <c r="A1383" t="s">
        <v>1768</v>
      </c>
      <c r="B1383" t="s">
        <v>1769</v>
      </c>
      <c r="C1383" t="s">
        <v>12</v>
      </c>
      <c r="D1383" s="2">
        <v>0</v>
      </c>
      <c r="E1383" s="2">
        <v>206.81</v>
      </c>
      <c r="F1383" s="2">
        <v>0</v>
      </c>
      <c r="G1383" s="2">
        <v>206.81</v>
      </c>
      <c r="H1383" s="2">
        <v>0</v>
      </c>
      <c r="I1383" s="2">
        <v>0</v>
      </c>
      <c r="J1383" s="2">
        <v>0</v>
      </c>
      <c r="K1383" s="2">
        <v>0</v>
      </c>
    </row>
    <row r="1384" spans="1:11">
      <c r="A1384" t="s">
        <v>1770</v>
      </c>
      <c r="B1384" t="s">
        <v>1771</v>
      </c>
      <c r="C1384" t="s">
        <v>12</v>
      </c>
      <c r="D1384" s="2">
        <v>0</v>
      </c>
      <c r="E1384" s="2">
        <v>206.81</v>
      </c>
      <c r="F1384" s="2">
        <v>0</v>
      </c>
      <c r="G1384" s="2">
        <v>206.81</v>
      </c>
      <c r="H1384" s="2">
        <v>0</v>
      </c>
      <c r="I1384" s="2">
        <v>0</v>
      </c>
      <c r="J1384" s="2">
        <v>0</v>
      </c>
      <c r="K1384" s="2">
        <v>0</v>
      </c>
    </row>
    <row r="1385" spans="1:11">
      <c r="A1385" t="s">
        <v>1772</v>
      </c>
      <c r="B1385" t="s">
        <v>1773</v>
      </c>
      <c r="C1385" t="s">
        <v>12</v>
      </c>
      <c r="D1385" s="2">
        <v>0</v>
      </c>
      <c r="E1385" s="2">
        <v>206.81</v>
      </c>
      <c r="F1385" s="2">
        <v>0</v>
      </c>
      <c r="G1385" s="2">
        <v>206.81</v>
      </c>
      <c r="H1385" s="2">
        <v>0</v>
      </c>
      <c r="I1385" s="2">
        <v>0</v>
      </c>
      <c r="J1385" s="2">
        <v>0</v>
      </c>
      <c r="K1385" s="2">
        <v>0</v>
      </c>
    </row>
    <row r="1386" spans="1:11">
      <c r="A1386" t="s">
        <v>1774</v>
      </c>
      <c r="B1386" t="s">
        <v>1775</v>
      </c>
      <c r="C1386" t="s">
        <v>12</v>
      </c>
      <c r="D1386" s="2">
        <v>0</v>
      </c>
      <c r="E1386" s="2">
        <v>226.2</v>
      </c>
      <c r="F1386" s="2">
        <v>0</v>
      </c>
      <c r="G1386" s="2">
        <v>226.2</v>
      </c>
      <c r="H1386" s="2">
        <v>0</v>
      </c>
      <c r="I1386" s="2">
        <v>0</v>
      </c>
      <c r="J1386" s="2">
        <v>0</v>
      </c>
      <c r="K1386" s="2">
        <v>0</v>
      </c>
    </row>
    <row r="1387" spans="1:11">
      <c r="A1387" t="s">
        <v>1776</v>
      </c>
      <c r="B1387" t="s">
        <v>1777</v>
      </c>
      <c r="C1387" t="s">
        <v>12</v>
      </c>
      <c r="D1387" s="2">
        <v>0</v>
      </c>
      <c r="E1387" s="2">
        <v>77.56</v>
      </c>
      <c r="F1387" s="2">
        <v>0</v>
      </c>
      <c r="G1387" s="2">
        <v>77.56</v>
      </c>
      <c r="H1387" s="2">
        <v>0</v>
      </c>
      <c r="I1387" s="2">
        <v>0</v>
      </c>
      <c r="J1387" s="2">
        <v>0</v>
      </c>
      <c r="K1387" s="2">
        <v>0</v>
      </c>
    </row>
    <row r="1388" spans="1:11">
      <c r="A1388" t="s">
        <v>1778</v>
      </c>
      <c r="B1388" t="s">
        <v>1779</v>
      </c>
      <c r="C1388" t="s">
        <v>12</v>
      </c>
      <c r="D1388" s="2">
        <v>0</v>
      </c>
      <c r="E1388" s="2">
        <v>142.18</v>
      </c>
      <c r="F1388" s="2">
        <v>0</v>
      </c>
      <c r="G1388" s="2">
        <v>142.18</v>
      </c>
      <c r="H1388" s="2">
        <v>0</v>
      </c>
      <c r="I1388" s="2">
        <v>0</v>
      </c>
      <c r="J1388" s="2">
        <v>0</v>
      </c>
      <c r="K1388" s="2">
        <v>0</v>
      </c>
    </row>
    <row r="1389" spans="1:11">
      <c r="A1389" t="s">
        <v>1780</v>
      </c>
      <c r="B1389" t="s">
        <v>1781</v>
      </c>
      <c r="C1389" t="s">
        <v>12</v>
      </c>
      <c r="D1389" s="2">
        <v>0</v>
      </c>
      <c r="E1389" s="2">
        <v>180.96</v>
      </c>
      <c r="F1389" s="2">
        <v>0</v>
      </c>
      <c r="G1389" s="2">
        <v>180.96</v>
      </c>
      <c r="H1389" s="2">
        <v>0</v>
      </c>
      <c r="I1389" s="2">
        <v>0</v>
      </c>
      <c r="J1389" s="2">
        <v>0</v>
      </c>
      <c r="K1389" s="2">
        <v>0</v>
      </c>
    </row>
    <row r="1390" spans="1:11">
      <c r="A1390" t="s">
        <v>1782</v>
      </c>
      <c r="B1390" t="s">
        <v>1783</v>
      </c>
      <c r="C1390" t="s">
        <v>12</v>
      </c>
      <c r="D1390" s="2">
        <v>0</v>
      </c>
      <c r="E1390" s="2">
        <v>155.11000000000001</v>
      </c>
      <c r="F1390" s="2">
        <v>0</v>
      </c>
      <c r="G1390" s="2">
        <v>155.11000000000001</v>
      </c>
      <c r="H1390" s="2">
        <v>0</v>
      </c>
      <c r="I1390" s="2">
        <v>0</v>
      </c>
      <c r="J1390" s="2">
        <v>0</v>
      </c>
      <c r="K1390" s="2">
        <v>0</v>
      </c>
    </row>
    <row r="1391" spans="1:11">
      <c r="A1391" t="s">
        <v>1784</v>
      </c>
      <c r="B1391" t="s">
        <v>1785</v>
      </c>
      <c r="C1391" t="s">
        <v>12</v>
      </c>
      <c r="D1391" s="2">
        <v>0</v>
      </c>
      <c r="E1391" s="2">
        <v>77.56</v>
      </c>
      <c r="F1391" s="2">
        <v>0</v>
      </c>
      <c r="G1391" s="2">
        <v>77.56</v>
      </c>
      <c r="H1391" s="2">
        <v>0</v>
      </c>
      <c r="I1391" s="2">
        <v>0</v>
      </c>
      <c r="J1391" s="2">
        <v>0</v>
      </c>
      <c r="K1391" s="2">
        <v>0</v>
      </c>
    </row>
    <row r="1392" spans="1:11">
      <c r="A1392" t="s">
        <v>1786</v>
      </c>
      <c r="B1392" t="s">
        <v>1787</v>
      </c>
      <c r="C1392" t="s">
        <v>12</v>
      </c>
      <c r="D1392" s="2">
        <v>0</v>
      </c>
      <c r="E1392" s="2">
        <v>206.81</v>
      </c>
      <c r="F1392" s="2">
        <v>0</v>
      </c>
      <c r="G1392" s="2">
        <v>206.81</v>
      </c>
      <c r="H1392" s="2">
        <v>0</v>
      </c>
      <c r="I1392" s="2">
        <v>0</v>
      </c>
      <c r="J1392" s="2">
        <v>0</v>
      </c>
      <c r="K1392" s="2">
        <v>0</v>
      </c>
    </row>
    <row r="1393" spans="1:11">
      <c r="A1393" t="s">
        <v>1788</v>
      </c>
      <c r="B1393" t="s">
        <v>1789</v>
      </c>
      <c r="C1393" t="s">
        <v>12</v>
      </c>
      <c r="D1393" s="2">
        <v>0</v>
      </c>
      <c r="E1393" s="2">
        <v>206.81</v>
      </c>
      <c r="F1393" s="2">
        <v>0</v>
      </c>
      <c r="G1393" s="2">
        <v>206.81</v>
      </c>
      <c r="H1393" s="2">
        <v>0</v>
      </c>
      <c r="I1393" s="2">
        <v>0</v>
      </c>
      <c r="J1393" s="2">
        <v>0</v>
      </c>
      <c r="K1393" s="2">
        <v>0</v>
      </c>
    </row>
    <row r="1394" spans="1:11">
      <c r="A1394" t="s">
        <v>1790</v>
      </c>
      <c r="B1394" t="s">
        <v>1791</v>
      </c>
      <c r="C1394" t="s">
        <v>12</v>
      </c>
      <c r="D1394" s="2">
        <v>0</v>
      </c>
      <c r="E1394" s="2">
        <v>297.27999999999997</v>
      </c>
      <c r="F1394" s="2">
        <v>0</v>
      </c>
      <c r="G1394" s="2">
        <v>297.27999999999997</v>
      </c>
      <c r="H1394" s="2">
        <v>0</v>
      </c>
      <c r="I1394" s="2">
        <v>0</v>
      </c>
      <c r="J1394" s="2">
        <v>0</v>
      </c>
      <c r="K1394" s="2">
        <v>0</v>
      </c>
    </row>
    <row r="1395" spans="1:11">
      <c r="A1395" t="s">
        <v>1792</v>
      </c>
      <c r="B1395" t="s">
        <v>1793</v>
      </c>
      <c r="C1395" t="s">
        <v>12</v>
      </c>
      <c r="D1395" s="2">
        <v>0</v>
      </c>
      <c r="E1395" s="2">
        <v>129.26</v>
      </c>
      <c r="F1395" s="2">
        <v>0</v>
      </c>
      <c r="G1395" s="2">
        <v>129.26</v>
      </c>
      <c r="H1395" s="2">
        <v>0</v>
      </c>
      <c r="I1395" s="2">
        <v>0</v>
      </c>
      <c r="J1395" s="2">
        <v>0</v>
      </c>
      <c r="K1395" s="2">
        <v>0</v>
      </c>
    </row>
    <row r="1396" spans="1:11">
      <c r="A1396" t="s">
        <v>1794</v>
      </c>
      <c r="B1396" t="s">
        <v>1795</v>
      </c>
      <c r="C1396" t="s">
        <v>12</v>
      </c>
      <c r="D1396" s="2">
        <v>0</v>
      </c>
      <c r="E1396" s="2">
        <v>142.18</v>
      </c>
      <c r="F1396" s="2">
        <v>0</v>
      </c>
      <c r="G1396" s="2">
        <v>142.18</v>
      </c>
      <c r="H1396" s="2">
        <v>0</v>
      </c>
      <c r="I1396" s="2">
        <v>0</v>
      </c>
      <c r="J1396" s="2">
        <v>0</v>
      </c>
      <c r="K1396" s="2">
        <v>0</v>
      </c>
    </row>
    <row r="1397" spans="1:11">
      <c r="A1397" t="s">
        <v>1796</v>
      </c>
      <c r="B1397" t="s">
        <v>1797</v>
      </c>
      <c r="C1397" t="s">
        <v>12</v>
      </c>
      <c r="D1397" s="2">
        <v>0</v>
      </c>
      <c r="E1397" s="2">
        <v>180.96</v>
      </c>
      <c r="F1397" s="2">
        <v>0</v>
      </c>
      <c r="G1397" s="2">
        <v>180.96</v>
      </c>
      <c r="H1397" s="2">
        <v>0</v>
      </c>
      <c r="I1397" s="2">
        <v>0</v>
      </c>
      <c r="J1397" s="2">
        <v>0</v>
      </c>
      <c r="K1397" s="2">
        <v>0</v>
      </c>
    </row>
    <row r="1398" spans="1:11">
      <c r="A1398" t="s">
        <v>1798</v>
      </c>
      <c r="B1398" t="s">
        <v>1799</v>
      </c>
      <c r="C1398" t="s">
        <v>12</v>
      </c>
      <c r="D1398" s="2">
        <v>0</v>
      </c>
      <c r="E1398" s="2">
        <v>142.18</v>
      </c>
      <c r="F1398" s="2">
        <v>0</v>
      </c>
      <c r="G1398" s="2">
        <v>142.18</v>
      </c>
      <c r="H1398" s="2">
        <v>0</v>
      </c>
      <c r="I1398" s="2">
        <v>0</v>
      </c>
      <c r="J1398" s="2">
        <v>0</v>
      </c>
      <c r="K1398" s="2">
        <v>0</v>
      </c>
    </row>
    <row r="1399" spans="1:11">
      <c r="A1399" t="s">
        <v>1800</v>
      </c>
      <c r="B1399" t="s">
        <v>1801</v>
      </c>
      <c r="C1399" t="s">
        <v>12</v>
      </c>
      <c r="D1399" s="2">
        <v>0</v>
      </c>
      <c r="E1399" s="2">
        <v>206.81</v>
      </c>
      <c r="F1399" s="2">
        <v>0</v>
      </c>
      <c r="G1399" s="2">
        <v>206.81</v>
      </c>
      <c r="H1399" s="2">
        <v>0</v>
      </c>
      <c r="I1399" s="2">
        <v>0</v>
      </c>
      <c r="J1399" s="2">
        <v>0</v>
      </c>
      <c r="K1399" s="2">
        <v>0</v>
      </c>
    </row>
    <row r="1400" spans="1:11">
      <c r="A1400" t="s">
        <v>1802</v>
      </c>
      <c r="B1400" t="s">
        <v>1803</v>
      </c>
      <c r="C1400" t="s">
        <v>12</v>
      </c>
      <c r="D1400" s="2">
        <v>0</v>
      </c>
      <c r="E1400" s="2">
        <v>103.41</v>
      </c>
      <c r="F1400" s="2">
        <v>0</v>
      </c>
      <c r="G1400" s="2">
        <v>103.41</v>
      </c>
      <c r="H1400" s="2">
        <v>0</v>
      </c>
      <c r="I1400" s="2">
        <v>0</v>
      </c>
      <c r="J1400" s="2">
        <v>0</v>
      </c>
      <c r="K1400" s="2">
        <v>0</v>
      </c>
    </row>
    <row r="1401" spans="1:11">
      <c r="A1401" t="s">
        <v>1804</v>
      </c>
      <c r="B1401" t="s">
        <v>1805</v>
      </c>
      <c r="C1401" t="s">
        <v>12</v>
      </c>
      <c r="D1401" s="2">
        <v>0</v>
      </c>
      <c r="E1401" s="2">
        <v>174.5</v>
      </c>
      <c r="F1401" s="2">
        <v>0</v>
      </c>
      <c r="G1401" s="2">
        <v>174.5</v>
      </c>
      <c r="H1401" s="2">
        <v>0</v>
      </c>
      <c r="I1401" s="2">
        <v>0</v>
      </c>
      <c r="J1401" s="2">
        <v>0</v>
      </c>
      <c r="K1401" s="2">
        <v>0</v>
      </c>
    </row>
    <row r="1402" spans="1:11">
      <c r="A1402" t="s">
        <v>1806</v>
      </c>
      <c r="B1402" t="s">
        <v>1807</v>
      </c>
      <c r="C1402" t="s">
        <v>12</v>
      </c>
      <c r="D1402" s="2">
        <v>0</v>
      </c>
      <c r="E1402" s="2">
        <v>200.35</v>
      </c>
      <c r="F1402" s="2">
        <v>0</v>
      </c>
      <c r="G1402" s="2">
        <v>200.35</v>
      </c>
      <c r="H1402" s="2">
        <v>0</v>
      </c>
      <c r="I1402" s="2">
        <v>0</v>
      </c>
      <c r="J1402" s="2">
        <v>0</v>
      </c>
      <c r="K1402" s="2">
        <v>0</v>
      </c>
    </row>
    <row r="1403" spans="1:11">
      <c r="A1403" t="s">
        <v>1808</v>
      </c>
      <c r="B1403" t="s">
        <v>1809</v>
      </c>
      <c r="C1403" t="s">
        <v>12</v>
      </c>
      <c r="D1403" s="2">
        <v>0</v>
      </c>
      <c r="E1403" s="2">
        <v>168.03</v>
      </c>
      <c r="F1403" s="2">
        <v>0</v>
      </c>
      <c r="G1403" s="2">
        <v>168.03</v>
      </c>
      <c r="H1403" s="2">
        <v>0</v>
      </c>
      <c r="I1403" s="2">
        <v>0</v>
      </c>
      <c r="J1403" s="2">
        <v>0</v>
      </c>
      <c r="K1403" s="2">
        <v>0</v>
      </c>
    </row>
    <row r="1404" spans="1:11">
      <c r="A1404" t="s">
        <v>1810</v>
      </c>
      <c r="B1404" t="s">
        <v>1811</v>
      </c>
      <c r="C1404" t="s">
        <v>12</v>
      </c>
      <c r="D1404" s="2">
        <v>0</v>
      </c>
      <c r="E1404" s="2">
        <v>271.43</v>
      </c>
      <c r="F1404" s="2">
        <v>0</v>
      </c>
      <c r="G1404" s="2">
        <v>271.43</v>
      </c>
      <c r="H1404" s="2">
        <v>0</v>
      </c>
      <c r="I1404" s="2">
        <v>0</v>
      </c>
      <c r="J1404" s="2">
        <v>0</v>
      </c>
      <c r="K1404" s="2">
        <v>0</v>
      </c>
    </row>
    <row r="1405" spans="1:11">
      <c r="A1405" t="s">
        <v>1812</v>
      </c>
      <c r="B1405" t="s">
        <v>1813</v>
      </c>
      <c r="C1405" t="s">
        <v>12</v>
      </c>
      <c r="D1405" s="2">
        <v>0</v>
      </c>
      <c r="E1405" s="2">
        <v>193.88</v>
      </c>
      <c r="F1405" s="2">
        <v>0</v>
      </c>
      <c r="G1405" s="2">
        <v>193.88</v>
      </c>
      <c r="H1405" s="2">
        <v>0</v>
      </c>
      <c r="I1405" s="2">
        <v>0</v>
      </c>
      <c r="J1405" s="2">
        <v>0</v>
      </c>
      <c r="K1405" s="2">
        <v>0</v>
      </c>
    </row>
    <row r="1406" spans="1:11">
      <c r="A1406" t="s">
        <v>1814</v>
      </c>
      <c r="B1406" t="s">
        <v>1815</v>
      </c>
      <c r="C1406" t="s">
        <v>12</v>
      </c>
      <c r="D1406" s="2">
        <v>0</v>
      </c>
      <c r="E1406" s="2">
        <v>206.81</v>
      </c>
      <c r="F1406" s="2">
        <v>0</v>
      </c>
      <c r="G1406" s="2">
        <v>206.81</v>
      </c>
      <c r="H1406" s="2">
        <v>0</v>
      </c>
      <c r="I1406" s="2">
        <v>0</v>
      </c>
      <c r="J1406" s="2">
        <v>0</v>
      </c>
      <c r="K1406" s="2">
        <v>0</v>
      </c>
    </row>
    <row r="1407" spans="1:11">
      <c r="A1407" t="s">
        <v>1816</v>
      </c>
      <c r="B1407" t="s">
        <v>1817</v>
      </c>
      <c r="C1407" t="s">
        <v>12</v>
      </c>
      <c r="D1407" s="2">
        <v>0</v>
      </c>
      <c r="E1407" s="2">
        <v>103.41</v>
      </c>
      <c r="F1407" s="2">
        <v>0</v>
      </c>
      <c r="G1407" s="2">
        <v>103.41</v>
      </c>
      <c r="H1407" s="2">
        <v>0</v>
      </c>
      <c r="I1407" s="2">
        <v>0</v>
      </c>
      <c r="J1407" s="2">
        <v>0</v>
      </c>
      <c r="K1407" s="2">
        <v>0</v>
      </c>
    </row>
    <row r="1408" spans="1:11">
      <c r="A1408" t="s">
        <v>1818</v>
      </c>
      <c r="B1408" t="s">
        <v>1819</v>
      </c>
      <c r="C1408" t="s">
        <v>12</v>
      </c>
      <c r="D1408" s="2">
        <v>0</v>
      </c>
      <c r="E1408" s="2">
        <v>77.56</v>
      </c>
      <c r="F1408" s="2">
        <v>0</v>
      </c>
      <c r="G1408" s="2">
        <v>77.56</v>
      </c>
      <c r="H1408" s="2">
        <v>0</v>
      </c>
      <c r="I1408" s="2">
        <v>0</v>
      </c>
      <c r="J1408" s="2">
        <v>0</v>
      </c>
      <c r="K1408" s="2">
        <v>0</v>
      </c>
    </row>
    <row r="1409" spans="1:11">
      <c r="A1409" t="s">
        <v>1820</v>
      </c>
      <c r="B1409" t="s">
        <v>1821</v>
      </c>
      <c r="C1409" t="s">
        <v>12</v>
      </c>
      <c r="D1409" s="2">
        <v>0</v>
      </c>
      <c r="E1409" s="2">
        <v>193.88</v>
      </c>
      <c r="F1409" s="2">
        <v>0</v>
      </c>
      <c r="G1409" s="2">
        <v>193.88</v>
      </c>
      <c r="H1409" s="2">
        <v>0</v>
      </c>
      <c r="I1409" s="2">
        <v>0</v>
      </c>
      <c r="J1409" s="2">
        <v>0</v>
      </c>
      <c r="K1409" s="2">
        <v>0</v>
      </c>
    </row>
    <row r="1410" spans="1:11">
      <c r="A1410" t="s">
        <v>1822</v>
      </c>
      <c r="B1410" t="s">
        <v>1823</v>
      </c>
      <c r="C1410" t="s">
        <v>12</v>
      </c>
      <c r="D1410" s="2">
        <v>0</v>
      </c>
      <c r="E1410" s="2">
        <v>361.91</v>
      </c>
      <c r="F1410" s="2">
        <v>0</v>
      </c>
      <c r="G1410" s="2">
        <v>361.91</v>
      </c>
      <c r="H1410" s="2">
        <v>0</v>
      </c>
      <c r="I1410" s="2">
        <v>0</v>
      </c>
      <c r="J1410" s="2">
        <v>0</v>
      </c>
      <c r="K1410" s="2">
        <v>0</v>
      </c>
    </row>
    <row r="1411" spans="1:11">
      <c r="A1411" t="s">
        <v>1824</v>
      </c>
      <c r="B1411" t="s">
        <v>1825</v>
      </c>
      <c r="C1411" t="s">
        <v>12</v>
      </c>
      <c r="D1411" s="2">
        <v>0</v>
      </c>
      <c r="E1411" s="2">
        <v>271.43</v>
      </c>
      <c r="F1411" s="2">
        <v>0</v>
      </c>
      <c r="G1411" s="2">
        <v>271.43</v>
      </c>
      <c r="H1411" s="2">
        <v>0</v>
      </c>
      <c r="I1411" s="2">
        <v>0</v>
      </c>
      <c r="J1411" s="2">
        <v>0</v>
      </c>
      <c r="K1411" s="2">
        <v>0</v>
      </c>
    </row>
    <row r="1412" spans="1:11">
      <c r="A1412" t="s">
        <v>1826</v>
      </c>
      <c r="B1412" t="s">
        <v>1827</v>
      </c>
      <c r="C1412" t="s">
        <v>12</v>
      </c>
      <c r="D1412" s="2">
        <v>0</v>
      </c>
      <c r="E1412" s="2">
        <v>155.11000000000001</v>
      </c>
      <c r="F1412" s="2">
        <v>0</v>
      </c>
      <c r="G1412" s="2">
        <v>155.11000000000001</v>
      </c>
      <c r="H1412" s="2">
        <v>0</v>
      </c>
      <c r="I1412" s="2">
        <v>0</v>
      </c>
      <c r="J1412" s="2">
        <v>0</v>
      </c>
      <c r="K1412" s="2">
        <v>0</v>
      </c>
    </row>
    <row r="1413" spans="1:11">
      <c r="A1413" t="s">
        <v>1828</v>
      </c>
      <c r="B1413" t="s">
        <v>1829</v>
      </c>
      <c r="C1413" t="s">
        <v>12</v>
      </c>
      <c r="D1413" s="2">
        <v>0</v>
      </c>
      <c r="E1413" s="2">
        <v>206.81</v>
      </c>
      <c r="F1413" s="2">
        <v>0</v>
      </c>
      <c r="G1413" s="2">
        <v>206.81</v>
      </c>
      <c r="H1413" s="2">
        <v>0</v>
      </c>
      <c r="I1413" s="2">
        <v>0</v>
      </c>
      <c r="J1413" s="2">
        <v>0</v>
      </c>
      <c r="K1413" s="2">
        <v>0</v>
      </c>
    </row>
    <row r="1414" spans="1:11">
      <c r="A1414" t="s">
        <v>1830</v>
      </c>
      <c r="B1414" t="s">
        <v>1831</v>
      </c>
      <c r="C1414" t="s">
        <v>12</v>
      </c>
      <c r="D1414" s="2">
        <v>0</v>
      </c>
      <c r="E1414" s="2">
        <v>129.26</v>
      </c>
      <c r="F1414" s="2">
        <v>0</v>
      </c>
      <c r="G1414" s="2">
        <v>129.26</v>
      </c>
      <c r="H1414" s="2">
        <v>0</v>
      </c>
      <c r="I1414" s="2">
        <v>0</v>
      </c>
      <c r="J1414" s="2">
        <v>0</v>
      </c>
      <c r="K1414" s="2">
        <v>0</v>
      </c>
    </row>
    <row r="1415" spans="1:11">
      <c r="A1415" t="s">
        <v>1832</v>
      </c>
      <c r="B1415" t="s">
        <v>1833</v>
      </c>
      <c r="C1415" t="s">
        <v>12</v>
      </c>
      <c r="D1415" s="2">
        <v>0</v>
      </c>
      <c r="E1415" s="2">
        <v>258.51</v>
      </c>
      <c r="F1415" s="2">
        <v>0</v>
      </c>
      <c r="G1415" s="2">
        <v>258.51</v>
      </c>
      <c r="H1415" s="2">
        <v>0</v>
      </c>
      <c r="I1415" s="2">
        <v>0</v>
      </c>
      <c r="J1415" s="2">
        <v>0</v>
      </c>
      <c r="K1415" s="2">
        <v>0</v>
      </c>
    </row>
    <row r="1416" spans="1:11">
      <c r="A1416" t="s">
        <v>1834</v>
      </c>
      <c r="B1416" t="s">
        <v>1835</v>
      </c>
      <c r="C1416" t="s">
        <v>12</v>
      </c>
      <c r="D1416" s="2">
        <v>0</v>
      </c>
      <c r="E1416" s="2">
        <v>129.26</v>
      </c>
      <c r="F1416" s="2">
        <v>0</v>
      </c>
      <c r="G1416" s="2">
        <v>129.26</v>
      </c>
      <c r="H1416" s="2">
        <v>0</v>
      </c>
      <c r="I1416" s="2">
        <v>0</v>
      </c>
      <c r="J1416" s="2">
        <v>0</v>
      </c>
      <c r="K1416" s="2">
        <v>0</v>
      </c>
    </row>
    <row r="1417" spans="1:11">
      <c r="A1417" t="s">
        <v>1836</v>
      </c>
      <c r="B1417" t="s">
        <v>1837</v>
      </c>
      <c r="C1417" t="s">
        <v>12</v>
      </c>
      <c r="D1417" s="2">
        <v>0</v>
      </c>
      <c r="E1417" s="2">
        <v>193.88</v>
      </c>
      <c r="F1417" s="2">
        <v>0</v>
      </c>
      <c r="G1417" s="2">
        <v>193.88</v>
      </c>
      <c r="H1417" s="2">
        <v>0</v>
      </c>
      <c r="I1417" s="2">
        <v>0</v>
      </c>
      <c r="J1417" s="2">
        <v>0</v>
      </c>
      <c r="K1417" s="2">
        <v>0</v>
      </c>
    </row>
    <row r="1418" spans="1:11">
      <c r="A1418" t="s">
        <v>1838</v>
      </c>
      <c r="B1418" t="s">
        <v>1839</v>
      </c>
      <c r="C1418" t="s">
        <v>12</v>
      </c>
      <c r="D1418" s="2">
        <v>0</v>
      </c>
      <c r="E1418" s="2">
        <v>206.81</v>
      </c>
      <c r="F1418" s="2">
        <v>0</v>
      </c>
      <c r="G1418" s="2">
        <v>206.81</v>
      </c>
      <c r="H1418" s="2">
        <v>0</v>
      </c>
      <c r="I1418" s="2">
        <v>0</v>
      </c>
      <c r="J1418" s="2">
        <v>0</v>
      </c>
      <c r="K1418" s="2">
        <v>0</v>
      </c>
    </row>
    <row r="1419" spans="1:11">
      <c r="A1419" t="s">
        <v>1840</v>
      </c>
      <c r="B1419" t="s">
        <v>1841</v>
      </c>
      <c r="C1419" t="s">
        <v>12</v>
      </c>
      <c r="D1419" s="2">
        <v>0</v>
      </c>
      <c r="E1419" s="2">
        <v>168.03</v>
      </c>
      <c r="F1419" s="2">
        <v>0</v>
      </c>
      <c r="G1419" s="2">
        <v>168.03</v>
      </c>
      <c r="H1419" s="2">
        <v>0</v>
      </c>
      <c r="I1419" s="2">
        <v>0</v>
      </c>
      <c r="J1419" s="2">
        <v>0</v>
      </c>
      <c r="K1419" s="2">
        <v>0</v>
      </c>
    </row>
    <row r="1420" spans="1:11">
      <c r="A1420" t="s">
        <v>1842</v>
      </c>
      <c r="B1420" t="s">
        <v>1843</v>
      </c>
      <c r="C1420" t="s">
        <v>12</v>
      </c>
      <c r="D1420" s="2">
        <v>0</v>
      </c>
      <c r="E1420" s="2">
        <v>180.96</v>
      </c>
      <c r="F1420" s="2">
        <v>0</v>
      </c>
      <c r="G1420" s="2">
        <v>180.96</v>
      </c>
      <c r="H1420" s="2">
        <v>0</v>
      </c>
      <c r="I1420" s="2">
        <v>0</v>
      </c>
      <c r="J1420" s="2">
        <v>0</v>
      </c>
      <c r="K1420" s="2">
        <v>0</v>
      </c>
    </row>
    <row r="1421" spans="1:11">
      <c r="A1421" t="s">
        <v>1844</v>
      </c>
      <c r="B1421" t="s">
        <v>1845</v>
      </c>
      <c r="C1421" t="s">
        <v>12</v>
      </c>
      <c r="D1421" s="2">
        <v>0</v>
      </c>
      <c r="E1421" s="2">
        <v>122.8</v>
      </c>
      <c r="F1421" s="2">
        <v>0</v>
      </c>
      <c r="G1421" s="2">
        <v>122.8</v>
      </c>
      <c r="H1421" s="2">
        <v>0</v>
      </c>
      <c r="I1421" s="2">
        <v>0</v>
      </c>
      <c r="J1421" s="2">
        <v>0</v>
      </c>
      <c r="K1421" s="2">
        <v>0</v>
      </c>
    </row>
    <row r="1422" spans="1:11">
      <c r="A1422" t="s">
        <v>1846</v>
      </c>
      <c r="B1422" t="s">
        <v>1847</v>
      </c>
      <c r="C1422" t="s">
        <v>12</v>
      </c>
      <c r="D1422" s="2">
        <v>0</v>
      </c>
      <c r="E1422" s="2">
        <v>77.56</v>
      </c>
      <c r="F1422" s="2">
        <v>0</v>
      </c>
      <c r="G1422" s="2">
        <v>77.56</v>
      </c>
      <c r="H1422" s="2">
        <v>0</v>
      </c>
      <c r="I1422" s="2">
        <v>0</v>
      </c>
      <c r="J1422" s="2">
        <v>0</v>
      </c>
      <c r="K1422" s="2">
        <v>0</v>
      </c>
    </row>
    <row r="1423" spans="1:11">
      <c r="A1423" t="s">
        <v>1848</v>
      </c>
      <c r="B1423" t="s">
        <v>1849</v>
      </c>
      <c r="C1423" t="s">
        <v>12</v>
      </c>
      <c r="D1423" s="2">
        <v>0</v>
      </c>
      <c r="E1423" s="2">
        <v>161.57</v>
      </c>
      <c r="F1423" s="2">
        <v>0</v>
      </c>
      <c r="G1423" s="2">
        <v>161.57</v>
      </c>
      <c r="H1423" s="2">
        <v>0</v>
      </c>
      <c r="I1423" s="2">
        <v>0</v>
      </c>
      <c r="J1423" s="2">
        <v>0</v>
      </c>
      <c r="K1423" s="2">
        <v>0</v>
      </c>
    </row>
    <row r="1424" spans="1:11">
      <c r="A1424" t="s">
        <v>1850</v>
      </c>
      <c r="B1424" t="s">
        <v>1851</v>
      </c>
      <c r="C1424" t="s">
        <v>12</v>
      </c>
      <c r="D1424" s="2">
        <v>0</v>
      </c>
      <c r="E1424" s="2">
        <v>155.11000000000001</v>
      </c>
      <c r="F1424" s="2">
        <v>0</v>
      </c>
      <c r="G1424" s="2">
        <v>155.11000000000001</v>
      </c>
      <c r="H1424" s="2">
        <v>0</v>
      </c>
      <c r="I1424" s="2">
        <v>0</v>
      </c>
      <c r="J1424" s="2">
        <v>0</v>
      </c>
      <c r="K1424" s="2">
        <v>0</v>
      </c>
    </row>
    <row r="1425" spans="1:11">
      <c r="A1425" t="s">
        <v>1852</v>
      </c>
      <c r="B1425" t="s">
        <v>1853</v>
      </c>
      <c r="C1425" t="s">
        <v>12</v>
      </c>
      <c r="D1425" s="2">
        <v>0</v>
      </c>
      <c r="E1425" s="2">
        <v>142.18</v>
      </c>
      <c r="F1425" s="2">
        <v>0</v>
      </c>
      <c r="G1425" s="2">
        <v>142.18</v>
      </c>
      <c r="H1425" s="2">
        <v>0</v>
      </c>
      <c r="I1425" s="2">
        <v>0</v>
      </c>
      <c r="J1425" s="2">
        <v>0</v>
      </c>
      <c r="K1425" s="2">
        <v>0</v>
      </c>
    </row>
    <row r="1426" spans="1:11">
      <c r="A1426" t="s">
        <v>1854</v>
      </c>
      <c r="B1426" t="s">
        <v>1855</v>
      </c>
      <c r="C1426" t="s">
        <v>12</v>
      </c>
      <c r="D1426" s="2">
        <v>0</v>
      </c>
      <c r="E1426" s="2">
        <v>142.18</v>
      </c>
      <c r="F1426" s="2">
        <v>0</v>
      </c>
      <c r="G1426" s="2">
        <v>142.18</v>
      </c>
      <c r="H1426" s="2">
        <v>0</v>
      </c>
      <c r="I1426" s="2">
        <v>0</v>
      </c>
      <c r="J1426" s="2">
        <v>0</v>
      </c>
      <c r="K1426" s="2">
        <v>0</v>
      </c>
    </row>
    <row r="1427" spans="1:11">
      <c r="A1427" t="s">
        <v>1856</v>
      </c>
      <c r="B1427" t="s">
        <v>1857</v>
      </c>
      <c r="C1427" t="s">
        <v>12</v>
      </c>
      <c r="D1427" s="2">
        <v>0</v>
      </c>
      <c r="E1427" s="2">
        <v>168.03</v>
      </c>
      <c r="F1427" s="2">
        <v>0</v>
      </c>
      <c r="G1427" s="2">
        <v>168.03</v>
      </c>
      <c r="H1427" s="2">
        <v>0</v>
      </c>
      <c r="I1427" s="2">
        <v>0</v>
      </c>
      <c r="J1427" s="2">
        <v>0</v>
      </c>
      <c r="K1427" s="2">
        <v>0</v>
      </c>
    </row>
    <row r="1428" spans="1:11">
      <c r="A1428" t="s">
        <v>1858</v>
      </c>
      <c r="B1428" t="s">
        <v>1859</v>
      </c>
      <c r="C1428" t="s">
        <v>12</v>
      </c>
      <c r="D1428" s="2">
        <v>0</v>
      </c>
      <c r="E1428" s="2">
        <v>129.26</v>
      </c>
      <c r="F1428" s="2">
        <v>0</v>
      </c>
      <c r="G1428" s="2">
        <v>129.26</v>
      </c>
      <c r="H1428" s="2">
        <v>0</v>
      </c>
      <c r="I1428" s="2">
        <v>0</v>
      </c>
      <c r="J1428" s="2">
        <v>0</v>
      </c>
      <c r="K1428" s="2">
        <v>0</v>
      </c>
    </row>
    <row r="1429" spans="1:11">
      <c r="A1429" t="s">
        <v>1860</v>
      </c>
      <c r="B1429" t="s">
        <v>1861</v>
      </c>
      <c r="C1429" t="s">
        <v>12</v>
      </c>
      <c r="D1429" s="2">
        <v>0</v>
      </c>
      <c r="E1429" s="2">
        <v>125.38</v>
      </c>
      <c r="F1429" s="2">
        <v>0</v>
      </c>
      <c r="G1429" s="2">
        <v>125.38</v>
      </c>
      <c r="H1429" s="2">
        <v>0</v>
      </c>
      <c r="I1429" s="2">
        <v>0</v>
      </c>
      <c r="J1429" s="2">
        <v>0</v>
      </c>
      <c r="K1429" s="2">
        <v>0</v>
      </c>
    </row>
    <row r="1430" spans="1:11">
      <c r="A1430" t="s">
        <v>1862</v>
      </c>
      <c r="B1430" t="s">
        <v>1863</v>
      </c>
      <c r="C1430" t="s">
        <v>12</v>
      </c>
      <c r="D1430" s="2">
        <v>0</v>
      </c>
      <c r="E1430" s="2">
        <v>168.03</v>
      </c>
      <c r="F1430" s="2">
        <v>0</v>
      </c>
      <c r="G1430" s="2">
        <v>168.03</v>
      </c>
      <c r="H1430" s="2">
        <v>0</v>
      </c>
      <c r="I1430" s="2">
        <v>0</v>
      </c>
      <c r="J1430" s="2">
        <v>0</v>
      </c>
      <c r="K1430" s="2">
        <v>0</v>
      </c>
    </row>
    <row r="1431" spans="1:11">
      <c r="A1431" t="s">
        <v>1864</v>
      </c>
      <c r="B1431" t="s">
        <v>1865</v>
      </c>
      <c r="C1431" t="s">
        <v>12</v>
      </c>
      <c r="D1431" s="2">
        <v>0</v>
      </c>
      <c r="E1431" s="2">
        <v>180.95</v>
      </c>
      <c r="F1431" s="2">
        <v>0</v>
      </c>
      <c r="G1431" s="2">
        <v>180.95</v>
      </c>
      <c r="H1431" s="2">
        <v>0</v>
      </c>
      <c r="I1431" s="2">
        <v>0</v>
      </c>
      <c r="J1431" s="2">
        <v>0</v>
      </c>
      <c r="K1431" s="2">
        <v>0</v>
      </c>
    </row>
    <row r="1432" spans="1:11">
      <c r="A1432" t="s">
        <v>1866</v>
      </c>
      <c r="B1432" t="s">
        <v>1867</v>
      </c>
      <c r="C1432" t="s">
        <v>12</v>
      </c>
      <c r="D1432" s="2">
        <v>0</v>
      </c>
      <c r="E1432" s="2">
        <v>90.48</v>
      </c>
      <c r="F1432" s="2">
        <v>0</v>
      </c>
      <c r="G1432" s="2">
        <v>90.48</v>
      </c>
      <c r="H1432" s="2">
        <v>0</v>
      </c>
      <c r="I1432" s="2">
        <v>0</v>
      </c>
      <c r="J1432" s="2">
        <v>0</v>
      </c>
      <c r="K1432" s="2">
        <v>0</v>
      </c>
    </row>
    <row r="1433" spans="1:11">
      <c r="A1433" t="s">
        <v>1868</v>
      </c>
      <c r="B1433" t="s">
        <v>1869</v>
      </c>
      <c r="C1433" t="s">
        <v>12</v>
      </c>
      <c r="D1433" s="2">
        <v>0</v>
      </c>
      <c r="E1433" s="2">
        <v>206.81</v>
      </c>
      <c r="F1433" s="2">
        <v>0</v>
      </c>
      <c r="G1433" s="2">
        <v>206.81</v>
      </c>
      <c r="H1433" s="2">
        <v>0</v>
      </c>
      <c r="I1433" s="2">
        <v>0</v>
      </c>
      <c r="J1433" s="2">
        <v>0</v>
      </c>
      <c r="K1433" s="2">
        <v>0</v>
      </c>
    </row>
    <row r="1434" spans="1:11">
      <c r="A1434" t="s">
        <v>1870</v>
      </c>
      <c r="B1434" t="s">
        <v>1871</v>
      </c>
      <c r="C1434" t="s">
        <v>12</v>
      </c>
      <c r="D1434" s="2">
        <v>0</v>
      </c>
      <c r="E1434" s="2">
        <v>103.41</v>
      </c>
      <c r="F1434" s="2">
        <v>0</v>
      </c>
      <c r="G1434" s="2">
        <v>103.41</v>
      </c>
      <c r="H1434" s="2">
        <v>0</v>
      </c>
      <c r="I1434" s="2">
        <v>0</v>
      </c>
      <c r="J1434" s="2">
        <v>0</v>
      </c>
      <c r="K1434" s="2">
        <v>0</v>
      </c>
    </row>
    <row r="1435" spans="1:11">
      <c r="A1435" t="s">
        <v>1872</v>
      </c>
      <c r="B1435" t="s">
        <v>1873</v>
      </c>
      <c r="C1435" t="s">
        <v>12</v>
      </c>
      <c r="D1435" s="2">
        <v>0</v>
      </c>
      <c r="E1435" s="2">
        <v>109.87</v>
      </c>
      <c r="F1435" s="2">
        <v>0</v>
      </c>
      <c r="G1435" s="2">
        <v>109.87</v>
      </c>
      <c r="H1435" s="2">
        <v>0</v>
      </c>
      <c r="I1435" s="2">
        <v>0</v>
      </c>
      <c r="J1435" s="2">
        <v>0</v>
      </c>
      <c r="K1435" s="2">
        <v>0</v>
      </c>
    </row>
    <row r="1436" spans="1:11">
      <c r="A1436" t="s">
        <v>1874</v>
      </c>
      <c r="B1436" t="s">
        <v>1875</v>
      </c>
      <c r="C1436" t="s">
        <v>12</v>
      </c>
      <c r="D1436" s="2">
        <v>0</v>
      </c>
      <c r="E1436" s="2">
        <v>135.72</v>
      </c>
      <c r="F1436" s="2">
        <v>0</v>
      </c>
      <c r="G1436" s="2">
        <v>135.72</v>
      </c>
      <c r="H1436" s="2">
        <v>0</v>
      </c>
      <c r="I1436" s="2">
        <v>0</v>
      </c>
      <c r="J1436" s="2">
        <v>0</v>
      </c>
      <c r="K1436" s="2">
        <v>0</v>
      </c>
    </row>
    <row r="1437" spans="1:11">
      <c r="A1437" t="s">
        <v>1876</v>
      </c>
      <c r="B1437" t="s">
        <v>1877</v>
      </c>
      <c r="C1437" t="s">
        <v>12</v>
      </c>
      <c r="D1437" s="2">
        <v>0</v>
      </c>
      <c r="E1437" s="2">
        <v>232.66</v>
      </c>
      <c r="F1437" s="2">
        <v>0</v>
      </c>
      <c r="G1437" s="2">
        <v>232.66</v>
      </c>
      <c r="H1437" s="2">
        <v>0</v>
      </c>
      <c r="I1437" s="2">
        <v>0</v>
      </c>
      <c r="J1437" s="2">
        <v>0</v>
      </c>
      <c r="K1437" s="2">
        <v>0</v>
      </c>
    </row>
    <row r="1438" spans="1:11">
      <c r="A1438" t="s">
        <v>1878</v>
      </c>
      <c r="B1438" t="s">
        <v>1879</v>
      </c>
      <c r="C1438" t="s">
        <v>12</v>
      </c>
      <c r="D1438" s="2">
        <v>0</v>
      </c>
      <c r="E1438" s="2">
        <v>206.81</v>
      </c>
      <c r="F1438" s="2">
        <v>0</v>
      </c>
      <c r="G1438" s="2">
        <v>206.81</v>
      </c>
      <c r="H1438" s="2">
        <v>0</v>
      </c>
      <c r="I1438" s="2">
        <v>0</v>
      </c>
      <c r="J1438" s="2">
        <v>0</v>
      </c>
      <c r="K1438" s="2">
        <v>0</v>
      </c>
    </row>
    <row r="1439" spans="1:11">
      <c r="A1439" t="s">
        <v>1880</v>
      </c>
      <c r="B1439" t="s">
        <v>1881</v>
      </c>
      <c r="C1439" t="s">
        <v>12</v>
      </c>
      <c r="D1439" s="2">
        <v>0</v>
      </c>
      <c r="E1439" s="2">
        <v>142.18</v>
      </c>
      <c r="F1439" s="2">
        <v>0</v>
      </c>
      <c r="G1439" s="2">
        <v>142.18</v>
      </c>
      <c r="H1439" s="2">
        <v>0</v>
      </c>
      <c r="I1439" s="2">
        <v>0</v>
      </c>
      <c r="J1439" s="2">
        <v>0</v>
      </c>
      <c r="K1439" s="2">
        <v>0</v>
      </c>
    </row>
    <row r="1440" spans="1:11">
      <c r="A1440" t="s">
        <v>1882</v>
      </c>
      <c r="B1440" t="s">
        <v>1883</v>
      </c>
      <c r="C1440" t="s">
        <v>12</v>
      </c>
      <c r="D1440" s="2">
        <v>0</v>
      </c>
      <c r="E1440" s="2">
        <v>116.33</v>
      </c>
      <c r="F1440" s="2">
        <v>0</v>
      </c>
      <c r="G1440" s="2">
        <v>116.33</v>
      </c>
      <c r="H1440" s="2">
        <v>0</v>
      </c>
      <c r="I1440" s="2">
        <v>0</v>
      </c>
      <c r="J1440" s="2">
        <v>0</v>
      </c>
      <c r="K1440" s="2">
        <v>0</v>
      </c>
    </row>
    <row r="1441" spans="1:11">
      <c r="A1441" t="s">
        <v>1884</v>
      </c>
      <c r="B1441" t="s">
        <v>1885</v>
      </c>
      <c r="C1441" t="s">
        <v>12</v>
      </c>
      <c r="D1441" s="2">
        <v>0</v>
      </c>
      <c r="E1441" s="2">
        <v>329.6</v>
      </c>
      <c r="F1441" s="2">
        <v>0</v>
      </c>
      <c r="G1441" s="2">
        <v>329.6</v>
      </c>
      <c r="H1441" s="2">
        <v>0</v>
      </c>
      <c r="I1441" s="2">
        <v>0</v>
      </c>
      <c r="J1441" s="2">
        <v>0</v>
      </c>
      <c r="K1441" s="2">
        <v>0</v>
      </c>
    </row>
    <row r="1442" spans="1:11">
      <c r="A1442" t="s">
        <v>1886</v>
      </c>
      <c r="B1442" t="s">
        <v>1887</v>
      </c>
      <c r="C1442" t="s">
        <v>12</v>
      </c>
      <c r="D1442" s="2">
        <v>0</v>
      </c>
      <c r="E1442" s="2">
        <v>90.48</v>
      </c>
      <c r="F1442" s="2">
        <v>0</v>
      </c>
      <c r="G1442" s="2">
        <v>90.48</v>
      </c>
      <c r="H1442" s="2">
        <v>0</v>
      </c>
      <c r="I1442" s="2">
        <v>0</v>
      </c>
      <c r="J1442" s="2">
        <v>0</v>
      </c>
      <c r="K1442" s="2">
        <v>0</v>
      </c>
    </row>
    <row r="1443" spans="1:11">
      <c r="A1443" t="s">
        <v>1888</v>
      </c>
      <c r="B1443" t="s">
        <v>1889</v>
      </c>
      <c r="C1443" t="s">
        <v>12</v>
      </c>
      <c r="D1443" s="2">
        <v>0</v>
      </c>
      <c r="E1443" s="2">
        <v>129.26</v>
      </c>
      <c r="F1443" s="2">
        <v>0</v>
      </c>
      <c r="G1443" s="2">
        <v>129.26</v>
      </c>
      <c r="H1443" s="2">
        <v>0</v>
      </c>
      <c r="I1443" s="2">
        <v>0</v>
      </c>
      <c r="J1443" s="2">
        <v>0</v>
      </c>
      <c r="K1443" s="2">
        <v>0</v>
      </c>
    </row>
    <row r="1444" spans="1:11">
      <c r="A1444" t="s">
        <v>1890</v>
      </c>
      <c r="B1444" t="s">
        <v>1891</v>
      </c>
      <c r="C1444" t="s">
        <v>12</v>
      </c>
      <c r="D1444" s="2">
        <v>0</v>
      </c>
      <c r="E1444" s="2">
        <v>193.88</v>
      </c>
      <c r="F1444" s="2">
        <v>0</v>
      </c>
      <c r="G1444" s="2">
        <v>193.88</v>
      </c>
      <c r="H1444" s="2">
        <v>0</v>
      </c>
      <c r="I1444" s="2">
        <v>0</v>
      </c>
      <c r="J1444" s="2">
        <v>0</v>
      </c>
      <c r="K1444" s="2">
        <v>0</v>
      </c>
    </row>
    <row r="1445" spans="1:11">
      <c r="A1445" t="s">
        <v>1892</v>
      </c>
      <c r="B1445" t="s">
        <v>1893</v>
      </c>
      <c r="C1445" t="s">
        <v>12</v>
      </c>
      <c r="D1445" s="2">
        <v>0</v>
      </c>
      <c r="E1445" s="2">
        <v>129.26</v>
      </c>
      <c r="F1445" s="2">
        <v>0</v>
      </c>
      <c r="G1445" s="2">
        <v>129.26</v>
      </c>
      <c r="H1445" s="2">
        <v>0</v>
      </c>
      <c r="I1445" s="2">
        <v>0</v>
      </c>
      <c r="J1445" s="2">
        <v>0</v>
      </c>
      <c r="K1445" s="2">
        <v>0</v>
      </c>
    </row>
    <row r="1446" spans="1:11">
      <c r="A1446" t="s">
        <v>1894</v>
      </c>
      <c r="B1446" t="s">
        <v>1895</v>
      </c>
      <c r="C1446" t="s">
        <v>12</v>
      </c>
      <c r="D1446" s="2">
        <v>0</v>
      </c>
      <c r="E1446" s="2">
        <v>180.96</v>
      </c>
      <c r="F1446" s="2">
        <v>0</v>
      </c>
      <c r="G1446" s="2">
        <v>180.96</v>
      </c>
      <c r="H1446" s="2">
        <v>0</v>
      </c>
      <c r="I1446" s="2">
        <v>0</v>
      </c>
      <c r="J1446" s="2">
        <v>0</v>
      </c>
      <c r="K1446" s="2">
        <v>0</v>
      </c>
    </row>
    <row r="1447" spans="1:11">
      <c r="A1447" t="s">
        <v>1896</v>
      </c>
      <c r="B1447" t="s">
        <v>1897</v>
      </c>
      <c r="C1447" t="s">
        <v>12</v>
      </c>
      <c r="D1447" s="2">
        <v>0</v>
      </c>
      <c r="E1447" s="2">
        <v>103.41</v>
      </c>
      <c r="F1447" s="2">
        <v>0</v>
      </c>
      <c r="G1447" s="2">
        <v>103.41</v>
      </c>
      <c r="H1447" s="2">
        <v>0</v>
      </c>
      <c r="I1447" s="2">
        <v>0</v>
      </c>
      <c r="J1447" s="2">
        <v>0</v>
      </c>
      <c r="K1447" s="2">
        <v>0</v>
      </c>
    </row>
    <row r="1448" spans="1:11">
      <c r="A1448" t="s">
        <v>1898</v>
      </c>
      <c r="B1448" t="s">
        <v>1899</v>
      </c>
      <c r="C1448" t="s">
        <v>12</v>
      </c>
      <c r="D1448" s="2">
        <v>0</v>
      </c>
      <c r="E1448" s="2">
        <v>180.96</v>
      </c>
      <c r="F1448" s="2">
        <v>0</v>
      </c>
      <c r="G1448" s="2">
        <v>180.96</v>
      </c>
      <c r="H1448" s="2">
        <v>0</v>
      </c>
      <c r="I1448" s="2">
        <v>0</v>
      </c>
      <c r="J1448" s="2">
        <v>0</v>
      </c>
      <c r="K1448" s="2">
        <v>0</v>
      </c>
    </row>
    <row r="1449" spans="1:11">
      <c r="A1449" t="s">
        <v>1900</v>
      </c>
      <c r="B1449" t="s">
        <v>1901</v>
      </c>
      <c r="C1449" t="s">
        <v>12</v>
      </c>
      <c r="D1449" s="2">
        <v>0</v>
      </c>
      <c r="E1449" s="2">
        <v>142.18</v>
      </c>
      <c r="F1449" s="2">
        <v>0</v>
      </c>
      <c r="G1449" s="2">
        <v>142.18</v>
      </c>
      <c r="H1449" s="2">
        <v>0</v>
      </c>
      <c r="I1449" s="2">
        <v>0</v>
      </c>
      <c r="J1449" s="2">
        <v>0</v>
      </c>
      <c r="K1449" s="2">
        <v>0</v>
      </c>
    </row>
    <row r="1450" spans="1:11">
      <c r="A1450" t="s">
        <v>1902</v>
      </c>
      <c r="B1450" t="s">
        <v>1903</v>
      </c>
      <c r="C1450" t="s">
        <v>12</v>
      </c>
      <c r="D1450" s="2">
        <v>0</v>
      </c>
      <c r="E1450" s="2">
        <v>129.25</v>
      </c>
      <c r="F1450" s="2">
        <v>0</v>
      </c>
      <c r="G1450" s="2">
        <v>129.25</v>
      </c>
      <c r="H1450" s="2">
        <v>0</v>
      </c>
      <c r="I1450" s="2">
        <v>0</v>
      </c>
      <c r="J1450" s="2">
        <v>0</v>
      </c>
      <c r="K1450" s="2">
        <v>0</v>
      </c>
    </row>
    <row r="1451" spans="1:11">
      <c r="A1451" t="s">
        <v>1904</v>
      </c>
      <c r="B1451" t="s">
        <v>1905</v>
      </c>
      <c r="C1451" t="s">
        <v>12</v>
      </c>
      <c r="D1451" s="2">
        <v>0</v>
      </c>
      <c r="E1451" s="2">
        <v>193.88</v>
      </c>
      <c r="F1451" s="2">
        <v>0</v>
      </c>
      <c r="G1451" s="2">
        <v>193.88</v>
      </c>
      <c r="H1451" s="2">
        <v>0</v>
      </c>
      <c r="I1451" s="2">
        <v>0</v>
      </c>
      <c r="J1451" s="2">
        <v>0</v>
      </c>
      <c r="K1451" s="2">
        <v>0</v>
      </c>
    </row>
    <row r="1452" spans="1:11">
      <c r="A1452" t="s">
        <v>1906</v>
      </c>
      <c r="B1452" t="s">
        <v>1907</v>
      </c>
      <c r="C1452" t="s">
        <v>12</v>
      </c>
      <c r="D1452" s="2">
        <v>0</v>
      </c>
      <c r="E1452" s="2">
        <v>77.56</v>
      </c>
      <c r="F1452" s="2">
        <v>0</v>
      </c>
      <c r="G1452" s="2">
        <v>77.56</v>
      </c>
      <c r="H1452" s="2">
        <v>0</v>
      </c>
      <c r="I1452" s="2">
        <v>0</v>
      </c>
      <c r="J1452" s="2">
        <v>0</v>
      </c>
      <c r="K1452" s="2">
        <v>0</v>
      </c>
    </row>
    <row r="1453" spans="1:11">
      <c r="A1453" t="s">
        <v>1908</v>
      </c>
      <c r="B1453" t="s">
        <v>1909</v>
      </c>
      <c r="C1453" t="s">
        <v>12</v>
      </c>
      <c r="D1453" s="2">
        <v>0</v>
      </c>
      <c r="E1453" s="2">
        <v>116.33</v>
      </c>
      <c r="F1453" s="2">
        <v>0</v>
      </c>
      <c r="G1453" s="2">
        <v>116.33</v>
      </c>
      <c r="H1453" s="2">
        <v>0</v>
      </c>
      <c r="I1453" s="2">
        <v>0</v>
      </c>
      <c r="J1453" s="2">
        <v>0</v>
      </c>
      <c r="K1453" s="2">
        <v>0</v>
      </c>
    </row>
    <row r="1454" spans="1:11">
      <c r="A1454" t="s">
        <v>1910</v>
      </c>
      <c r="B1454" t="s">
        <v>1911</v>
      </c>
      <c r="C1454" t="s">
        <v>12</v>
      </c>
      <c r="D1454" s="2">
        <v>0</v>
      </c>
      <c r="E1454" s="2">
        <v>168.03</v>
      </c>
      <c r="F1454" s="2">
        <v>0</v>
      </c>
      <c r="G1454" s="2">
        <v>168.03</v>
      </c>
      <c r="H1454" s="2">
        <v>0</v>
      </c>
      <c r="I1454" s="2">
        <v>0</v>
      </c>
      <c r="J1454" s="2">
        <v>0</v>
      </c>
      <c r="K1454" s="2">
        <v>0</v>
      </c>
    </row>
    <row r="1455" spans="1:11">
      <c r="A1455" t="s">
        <v>1912</v>
      </c>
      <c r="B1455" t="s">
        <v>1913</v>
      </c>
      <c r="C1455" t="s">
        <v>12</v>
      </c>
      <c r="D1455" s="2">
        <v>0</v>
      </c>
      <c r="E1455" s="2">
        <v>77.56</v>
      </c>
      <c r="F1455" s="2">
        <v>0</v>
      </c>
      <c r="G1455" s="2">
        <v>77.56</v>
      </c>
      <c r="H1455" s="2">
        <v>0</v>
      </c>
      <c r="I1455" s="2">
        <v>0</v>
      </c>
      <c r="J1455" s="2">
        <v>0</v>
      </c>
      <c r="K1455" s="2">
        <v>0</v>
      </c>
    </row>
    <row r="1456" spans="1:11">
      <c r="A1456" t="s">
        <v>1914</v>
      </c>
      <c r="B1456" t="s">
        <v>1915</v>
      </c>
      <c r="C1456" t="s">
        <v>12</v>
      </c>
      <c r="D1456" s="2">
        <v>0</v>
      </c>
      <c r="E1456" s="2">
        <v>271.43</v>
      </c>
      <c r="F1456" s="2">
        <v>0</v>
      </c>
      <c r="G1456" s="2">
        <v>271.43</v>
      </c>
      <c r="H1456" s="2">
        <v>0</v>
      </c>
      <c r="I1456" s="2">
        <v>0</v>
      </c>
      <c r="J1456" s="2">
        <v>0</v>
      </c>
      <c r="K1456" s="2">
        <v>0</v>
      </c>
    </row>
    <row r="1457" spans="1:11">
      <c r="A1457" t="s">
        <v>1916</v>
      </c>
      <c r="B1457" t="s">
        <v>1917</v>
      </c>
      <c r="C1457" t="s">
        <v>12</v>
      </c>
      <c r="D1457" s="2">
        <v>0</v>
      </c>
      <c r="E1457" s="2">
        <v>245.58</v>
      </c>
      <c r="F1457" s="2">
        <v>0</v>
      </c>
      <c r="G1457" s="2">
        <v>245.58</v>
      </c>
      <c r="H1457" s="2">
        <v>0</v>
      </c>
      <c r="I1457" s="2">
        <v>0</v>
      </c>
      <c r="J1457" s="2">
        <v>0</v>
      </c>
      <c r="K1457" s="2">
        <v>0</v>
      </c>
    </row>
    <row r="1458" spans="1:11">
      <c r="A1458" t="s">
        <v>1918</v>
      </c>
      <c r="B1458" t="s">
        <v>1919</v>
      </c>
      <c r="C1458" t="s">
        <v>12</v>
      </c>
      <c r="D1458" s="2">
        <v>0</v>
      </c>
      <c r="E1458" s="2">
        <v>168.03</v>
      </c>
      <c r="F1458" s="2">
        <v>0</v>
      </c>
      <c r="G1458" s="2">
        <v>168.03</v>
      </c>
      <c r="H1458" s="2">
        <v>0</v>
      </c>
      <c r="I1458" s="2">
        <v>0</v>
      </c>
      <c r="J1458" s="2">
        <v>0</v>
      </c>
      <c r="K1458" s="2">
        <v>0</v>
      </c>
    </row>
    <row r="1459" spans="1:11">
      <c r="A1459" t="s">
        <v>1920</v>
      </c>
      <c r="B1459" t="s">
        <v>1921</v>
      </c>
      <c r="C1459" t="s">
        <v>12</v>
      </c>
      <c r="D1459" s="2">
        <v>0</v>
      </c>
      <c r="E1459" s="2">
        <v>142.18</v>
      </c>
      <c r="F1459" s="2">
        <v>0</v>
      </c>
      <c r="G1459" s="2">
        <v>142.18</v>
      </c>
      <c r="H1459" s="2">
        <v>0</v>
      </c>
      <c r="I1459" s="2">
        <v>0</v>
      </c>
      <c r="J1459" s="2">
        <v>0</v>
      </c>
      <c r="K1459" s="2">
        <v>0</v>
      </c>
    </row>
    <row r="1460" spans="1:11">
      <c r="A1460" t="s">
        <v>1922</v>
      </c>
      <c r="B1460" t="s">
        <v>1923</v>
      </c>
      <c r="C1460" t="s">
        <v>12</v>
      </c>
      <c r="D1460" s="2">
        <v>0</v>
      </c>
      <c r="E1460" s="2">
        <v>142.18</v>
      </c>
      <c r="F1460" s="2">
        <v>0</v>
      </c>
      <c r="G1460" s="2">
        <v>142.18</v>
      </c>
      <c r="H1460" s="2">
        <v>0</v>
      </c>
      <c r="I1460" s="2">
        <v>0</v>
      </c>
      <c r="J1460" s="2">
        <v>0</v>
      </c>
      <c r="K1460" s="2">
        <v>0</v>
      </c>
    </row>
    <row r="1461" spans="1:11">
      <c r="A1461" t="s">
        <v>1924</v>
      </c>
      <c r="B1461" t="s">
        <v>1925</v>
      </c>
      <c r="C1461" t="s">
        <v>12</v>
      </c>
      <c r="D1461" s="2">
        <v>0</v>
      </c>
      <c r="E1461" s="2">
        <v>168.03</v>
      </c>
      <c r="F1461" s="2">
        <v>0</v>
      </c>
      <c r="G1461" s="2">
        <v>168.03</v>
      </c>
      <c r="H1461" s="2">
        <v>0</v>
      </c>
      <c r="I1461" s="2">
        <v>0</v>
      </c>
      <c r="J1461" s="2">
        <v>0</v>
      </c>
      <c r="K1461" s="2">
        <v>0</v>
      </c>
    </row>
    <row r="1462" spans="1:11">
      <c r="A1462" t="s">
        <v>1926</v>
      </c>
      <c r="B1462" t="s">
        <v>1927</v>
      </c>
      <c r="C1462" t="s">
        <v>12</v>
      </c>
      <c r="D1462" s="2">
        <v>0</v>
      </c>
      <c r="E1462" s="2">
        <v>258.51</v>
      </c>
      <c r="F1462" s="2">
        <v>0</v>
      </c>
      <c r="G1462" s="2">
        <v>258.51</v>
      </c>
      <c r="H1462" s="2">
        <v>0</v>
      </c>
      <c r="I1462" s="2">
        <v>0</v>
      </c>
      <c r="J1462" s="2">
        <v>0</v>
      </c>
      <c r="K1462" s="2">
        <v>0</v>
      </c>
    </row>
    <row r="1463" spans="1:11">
      <c r="A1463" t="s">
        <v>1928</v>
      </c>
      <c r="B1463" t="s">
        <v>1929</v>
      </c>
      <c r="C1463" t="s">
        <v>12</v>
      </c>
      <c r="D1463" s="2">
        <v>0</v>
      </c>
      <c r="E1463" s="2">
        <v>271.43</v>
      </c>
      <c r="F1463" s="2">
        <v>0</v>
      </c>
      <c r="G1463" s="2">
        <v>271.43</v>
      </c>
      <c r="H1463" s="2">
        <v>0</v>
      </c>
      <c r="I1463" s="2">
        <v>0</v>
      </c>
      <c r="J1463" s="2">
        <v>0</v>
      </c>
      <c r="K1463" s="2">
        <v>0</v>
      </c>
    </row>
    <row r="1464" spans="1:11">
      <c r="A1464" t="s">
        <v>1930</v>
      </c>
      <c r="B1464" t="s">
        <v>1931</v>
      </c>
      <c r="C1464" t="s">
        <v>12</v>
      </c>
      <c r="D1464" s="2">
        <v>0</v>
      </c>
      <c r="E1464" s="2">
        <v>168.03</v>
      </c>
      <c r="F1464" s="2">
        <v>0</v>
      </c>
      <c r="G1464" s="2">
        <v>168.03</v>
      </c>
      <c r="H1464" s="2">
        <v>0</v>
      </c>
      <c r="I1464" s="2">
        <v>0</v>
      </c>
      <c r="J1464" s="2">
        <v>0</v>
      </c>
      <c r="K1464" s="2">
        <v>0</v>
      </c>
    </row>
    <row r="1465" spans="1:11">
      <c r="A1465" t="s">
        <v>1932</v>
      </c>
      <c r="B1465" t="s">
        <v>1933</v>
      </c>
      <c r="C1465" t="s">
        <v>12</v>
      </c>
      <c r="D1465" s="2">
        <v>0</v>
      </c>
      <c r="E1465" s="2">
        <v>206.81</v>
      </c>
      <c r="F1465" s="2">
        <v>0</v>
      </c>
      <c r="G1465" s="2">
        <v>206.81</v>
      </c>
      <c r="H1465" s="2">
        <v>0</v>
      </c>
      <c r="I1465" s="2">
        <v>0</v>
      </c>
      <c r="J1465" s="2">
        <v>0</v>
      </c>
      <c r="K1465" s="2">
        <v>0</v>
      </c>
    </row>
    <row r="1466" spans="1:11">
      <c r="A1466" t="s">
        <v>1934</v>
      </c>
      <c r="B1466" t="s">
        <v>1935</v>
      </c>
      <c r="C1466" t="s">
        <v>12</v>
      </c>
      <c r="D1466" s="2">
        <v>0</v>
      </c>
      <c r="E1466" s="2">
        <v>174.5</v>
      </c>
      <c r="F1466" s="2">
        <v>0</v>
      </c>
      <c r="G1466" s="2">
        <v>174.5</v>
      </c>
      <c r="H1466" s="2">
        <v>0</v>
      </c>
      <c r="I1466" s="2">
        <v>0</v>
      </c>
      <c r="J1466" s="2">
        <v>0</v>
      </c>
      <c r="K1466" s="2">
        <v>0</v>
      </c>
    </row>
    <row r="1467" spans="1:11">
      <c r="A1467" t="s">
        <v>1936</v>
      </c>
      <c r="B1467" t="s">
        <v>1937</v>
      </c>
      <c r="C1467" t="s">
        <v>12</v>
      </c>
      <c r="D1467" s="2">
        <v>0</v>
      </c>
      <c r="E1467" s="2">
        <v>77.56</v>
      </c>
      <c r="F1467" s="2">
        <v>0</v>
      </c>
      <c r="G1467" s="2">
        <v>77.56</v>
      </c>
      <c r="H1467" s="2">
        <v>0</v>
      </c>
      <c r="I1467" s="2">
        <v>0</v>
      </c>
      <c r="J1467" s="2">
        <v>0</v>
      </c>
      <c r="K1467" s="2">
        <v>0</v>
      </c>
    </row>
    <row r="1468" spans="1:11">
      <c r="A1468" t="s">
        <v>1938</v>
      </c>
      <c r="B1468" t="s">
        <v>1939</v>
      </c>
      <c r="C1468" t="s">
        <v>12</v>
      </c>
      <c r="D1468" s="2">
        <v>0</v>
      </c>
      <c r="E1468" s="2">
        <v>271.43</v>
      </c>
      <c r="F1468" s="2">
        <v>0</v>
      </c>
      <c r="G1468" s="2">
        <v>271.43</v>
      </c>
      <c r="H1468" s="2">
        <v>0</v>
      </c>
      <c r="I1468" s="2">
        <v>0</v>
      </c>
      <c r="J1468" s="2">
        <v>0</v>
      </c>
      <c r="K1468" s="2">
        <v>0</v>
      </c>
    </row>
    <row r="1469" spans="1:11">
      <c r="A1469" t="s">
        <v>1940</v>
      </c>
      <c r="B1469" t="s">
        <v>1941</v>
      </c>
      <c r="C1469" t="s">
        <v>12</v>
      </c>
      <c r="D1469" s="2">
        <v>0</v>
      </c>
      <c r="E1469" s="2">
        <v>271.43</v>
      </c>
      <c r="F1469" s="2">
        <v>0</v>
      </c>
      <c r="G1469" s="2">
        <v>271.43</v>
      </c>
      <c r="H1469" s="2">
        <v>0</v>
      </c>
      <c r="I1469" s="2">
        <v>0</v>
      </c>
      <c r="J1469" s="2">
        <v>0</v>
      </c>
      <c r="K1469" s="2">
        <v>0</v>
      </c>
    </row>
    <row r="1470" spans="1:11">
      <c r="A1470" t="s">
        <v>1942</v>
      </c>
      <c r="B1470" t="s">
        <v>1943</v>
      </c>
      <c r="C1470" t="s">
        <v>12</v>
      </c>
      <c r="D1470" s="2">
        <v>0</v>
      </c>
      <c r="E1470" s="2">
        <v>142.18</v>
      </c>
      <c r="F1470" s="2">
        <v>0</v>
      </c>
      <c r="G1470" s="2">
        <v>142.18</v>
      </c>
      <c r="H1470" s="2">
        <v>0</v>
      </c>
      <c r="I1470" s="2">
        <v>0</v>
      </c>
      <c r="J1470" s="2">
        <v>0</v>
      </c>
      <c r="K1470" s="2">
        <v>0</v>
      </c>
    </row>
    <row r="1471" spans="1:11">
      <c r="A1471" t="s">
        <v>1944</v>
      </c>
      <c r="B1471" t="s">
        <v>1945</v>
      </c>
      <c r="C1471" t="s">
        <v>12</v>
      </c>
      <c r="D1471" s="2">
        <v>0</v>
      </c>
      <c r="E1471" s="2">
        <v>174.5</v>
      </c>
      <c r="F1471" s="2">
        <v>0</v>
      </c>
      <c r="G1471" s="2">
        <v>174.5</v>
      </c>
      <c r="H1471" s="2">
        <v>0</v>
      </c>
      <c r="I1471" s="2">
        <v>0</v>
      </c>
      <c r="J1471" s="2">
        <v>0</v>
      </c>
      <c r="K1471" s="2">
        <v>0</v>
      </c>
    </row>
    <row r="1472" spans="1:11">
      <c r="A1472" t="s">
        <v>1946</v>
      </c>
      <c r="B1472" t="s">
        <v>1947</v>
      </c>
      <c r="C1472" t="s">
        <v>12</v>
      </c>
      <c r="D1472" s="2">
        <v>0</v>
      </c>
      <c r="E1472" s="2">
        <v>116.33</v>
      </c>
      <c r="F1472" s="2">
        <v>0</v>
      </c>
      <c r="G1472" s="2">
        <v>116.33</v>
      </c>
      <c r="H1472" s="2">
        <v>0</v>
      </c>
      <c r="I1472" s="2">
        <v>0</v>
      </c>
      <c r="J1472" s="2">
        <v>0</v>
      </c>
      <c r="K1472" s="2">
        <v>0</v>
      </c>
    </row>
    <row r="1473" spans="1:11">
      <c r="A1473" t="s">
        <v>1948</v>
      </c>
      <c r="B1473" t="s">
        <v>1949</v>
      </c>
      <c r="C1473" t="s">
        <v>12</v>
      </c>
      <c r="D1473" s="2">
        <v>0</v>
      </c>
      <c r="E1473" s="2">
        <v>129.26</v>
      </c>
      <c r="F1473" s="2">
        <v>0</v>
      </c>
      <c r="G1473" s="2">
        <v>129.26</v>
      </c>
      <c r="H1473" s="2">
        <v>0</v>
      </c>
      <c r="I1473" s="2">
        <v>0</v>
      </c>
      <c r="J1473" s="2">
        <v>0</v>
      </c>
      <c r="K1473" s="2">
        <v>0</v>
      </c>
    </row>
    <row r="1474" spans="1:11">
      <c r="A1474" t="s">
        <v>1950</v>
      </c>
      <c r="B1474" t="s">
        <v>1951</v>
      </c>
      <c r="C1474" t="s">
        <v>12</v>
      </c>
      <c r="D1474" s="2">
        <v>0</v>
      </c>
      <c r="E1474" s="2">
        <v>161.57</v>
      </c>
      <c r="F1474" s="2">
        <v>0</v>
      </c>
      <c r="G1474" s="2">
        <v>161.57</v>
      </c>
      <c r="H1474" s="2">
        <v>0</v>
      </c>
      <c r="I1474" s="2">
        <v>0</v>
      </c>
      <c r="J1474" s="2">
        <v>0</v>
      </c>
      <c r="K1474" s="2">
        <v>0</v>
      </c>
    </row>
    <row r="1475" spans="1:11">
      <c r="A1475" t="s">
        <v>1952</v>
      </c>
      <c r="B1475" t="s">
        <v>1953</v>
      </c>
      <c r="C1475" t="s">
        <v>12</v>
      </c>
      <c r="D1475" s="2">
        <v>0</v>
      </c>
      <c r="E1475" s="2">
        <v>142.18</v>
      </c>
      <c r="F1475" s="2">
        <v>0</v>
      </c>
      <c r="G1475" s="2">
        <v>142.18</v>
      </c>
      <c r="H1475" s="2">
        <v>0</v>
      </c>
      <c r="I1475" s="2">
        <v>0</v>
      </c>
      <c r="J1475" s="2">
        <v>0</v>
      </c>
      <c r="K1475" s="2">
        <v>0</v>
      </c>
    </row>
    <row r="1476" spans="1:11">
      <c r="A1476" t="s">
        <v>1954</v>
      </c>
      <c r="B1476" t="s">
        <v>1955</v>
      </c>
      <c r="C1476" t="s">
        <v>12</v>
      </c>
      <c r="D1476" s="2">
        <v>0</v>
      </c>
      <c r="E1476" s="2">
        <v>193.88</v>
      </c>
      <c r="F1476" s="2">
        <v>0</v>
      </c>
      <c r="G1476" s="2">
        <v>193.88</v>
      </c>
      <c r="H1476" s="2">
        <v>0</v>
      </c>
      <c r="I1476" s="2">
        <v>0</v>
      </c>
      <c r="J1476" s="2">
        <v>0</v>
      </c>
      <c r="K1476" s="2">
        <v>0</v>
      </c>
    </row>
    <row r="1477" spans="1:11">
      <c r="A1477" t="s">
        <v>1956</v>
      </c>
      <c r="B1477" t="s">
        <v>1957</v>
      </c>
      <c r="C1477" t="s">
        <v>12</v>
      </c>
      <c r="D1477" s="2">
        <v>0</v>
      </c>
      <c r="E1477" s="2">
        <v>226.2</v>
      </c>
      <c r="F1477" s="2">
        <v>0</v>
      </c>
      <c r="G1477" s="2">
        <v>226.2</v>
      </c>
      <c r="H1477" s="2">
        <v>0</v>
      </c>
      <c r="I1477" s="2">
        <v>0</v>
      </c>
      <c r="J1477" s="2">
        <v>0</v>
      </c>
      <c r="K1477" s="2">
        <v>0</v>
      </c>
    </row>
    <row r="1478" spans="1:11">
      <c r="A1478" t="s">
        <v>1958</v>
      </c>
      <c r="B1478" t="s">
        <v>1959</v>
      </c>
      <c r="C1478" t="s">
        <v>12</v>
      </c>
      <c r="D1478" s="2">
        <v>0</v>
      </c>
      <c r="E1478" s="2">
        <v>219.73</v>
      </c>
      <c r="F1478" s="2">
        <v>0</v>
      </c>
      <c r="G1478" s="2">
        <v>219.73</v>
      </c>
      <c r="H1478" s="2">
        <v>0</v>
      </c>
      <c r="I1478" s="2">
        <v>0</v>
      </c>
      <c r="J1478" s="2">
        <v>0</v>
      </c>
      <c r="K1478" s="2">
        <v>0</v>
      </c>
    </row>
    <row r="1479" spans="1:11">
      <c r="A1479" t="s">
        <v>1960</v>
      </c>
      <c r="B1479" t="s">
        <v>1961</v>
      </c>
      <c r="C1479" t="s">
        <v>12</v>
      </c>
      <c r="D1479" s="2">
        <v>0</v>
      </c>
      <c r="E1479" s="2">
        <v>187.42</v>
      </c>
      <c r="F1479" s="2">
        <v>0</v>
      </c>
      <c r="G1479" s="2">
        <v>187.42</v>
      </c>
      <c r="H1479" s="2">
        <v>0</v>
      </c>
      <c r="I1479" s="2">
        <v>0</v>
      </c>
      <c r="J1479" s="2">
        <v>0</v>
      </c>
      <c r="K1479" s="2">
        <v>0</v>
      </c>
    </row>
    <row r="1480" spans="1:11">
      <c r="A1480" t="s">
        <v>1962</v>
      </c>
      <c r="B1480" t="s">
        <v>1963</v>
      </c>
      <c r="C1480" t="s">
        <v>12</v>
      </c>
      <c r="D1480" s="2">
        <v>0</v>
      </c>
      <c r="E1480" s="2">
        <v>193.88</v>
      </c>
      <c r="F1480" s="2">
        <v>0</v>
      </c>
      <c r="G1480" s="2">
        <v>193.88</v>
      </c>
      <c r="H1480" s="2">
        <v>0</v>
      </c>
      <c r="I1480" s="2">
        <v>0</v>
      </c>
      <c r="J1480" s="2">
        <v>0</v>
      </c>
      <c r="K1480" s="2">
        <v>0</v>
      </c>
    </row>
    <row r="1481" spans="1:11">
      <c r="A1481" t="s">
        <v>1964</v>
      </c>
      <c r="B1481" t="s">
        <v>1965</v>
      </c>
      <c r="C1481" t="s">
        <v>12</v>
      </c>
      <c r="D1481" s="2">
        <v>0</v>
      </c>
      <c r="E1481" s="2">
        <v>142.18</v>
      </c>
      <c r="F1481" s="2">
        <v>0</v>
      </c>
      <c r="G1481" s="2">
        <v>142.18</v>
      </c>
      <c r="H1481" s="2">
        <v>0</v>
      </c>
      <c r="I1481" s="2">
        <v>0</v>
      </c>
      <c r="J1481" s="2">
        <v>0</v>
      </c>
      <c r="K1481" s="2">
        <v>0</v>
      </c>
    </row>
    <row r="1482" spans="1:11">
      <c r="A1482" t="s">
        <v>1966</v>
      </c>
      <c r="B1482" t="s">
        <v>1967</v>
      </c>
      <c r="C1482" t="s">
        <v>12</v>
      </c>
      <c r="D1482" s="2">
        <v>0</v>
      </c>
      <c r="E1482" s="2">
        <v>129.26</v>
      </c>
      <c r="F1482" s="2">
        <v>0</v>
      </c>
      <c r="G1482" s="2">
        <v>129.26</v>
      </c>
      <c r="H1482" s="2">
        <v>0</v>
      </c>
      <c r="I1482" s="2">
        <v>0</v>
      </c>
      <c r="J1482" s="2">
        <v>0</v>
      </c>
      <c r="K1482" s="2">
        <v>0</v>
      </c>
    </row>
    <row r="1483" spans="1:11">
      <c r="A1483" t="s">
        <v>1968</v>
      </c>
      <c r="B1483" t="s">
        <v>1969</v>
      </c>
      <c r="C1483" t="s">
        <v>12</v>
      </c>
      <c r="D1483" s="2">
        <v>0</v>
      </c>
      <c r="E1483" s="2">
        <v>116.33</v>
      </c>
      <c r="F1483" s="2">
        <v>0</v>
      </c>
      <c r="G1483" s="2">
        <v>116.33</v>
      </c>
      <c r="H1483" s="2">
        <v>0</v>
      </c>
      <c r="I1483" s="2">
        <v>0</v>
      </c>
      <c r="J1483" s="2">
        <v>0</v>
      </c>
      <c r="K1483" s="2">
        <v>0</v>
      </c>
    </row>
    <row r="1484" spans="1:11">
      <c r="A1484" t="s">
        <v>1970</v>
      </c>
      <c r="B1484" t="s">
        <v>1971</v>
      </c>
      <c r="C1484" t="s">
        <v>12</v>
      </c>
      <c r="D1484" s="2">
        <v>0</v>
      </c>
      <c r="E1484" s="2">
        <v>226.2</v>
      </c>
      <c r="F1484" s="2">
        <v>0</v>
      </c>
      <c r="G1484" s="2">
        <v>226.2</v>
      </c>
      <c r="H1484" s="2">
        <v>0</v>
      </c>
      <c r="I1484" s="2">
        <v>0</v>
      </c>
      <c r="J1484" s="2">
        <v>0</v>
      </c>
      <c r="K1484" s="2">
        <v>0</v>
      </c>
    </row>
    <row r="1485" spans="1:11">
      <c r="A1485" t="s">
        <v>1972</v>
      </c>
      <c r="B1485" t="s">
        <v>1973</v>
      </c>
      <c r="C1485" t="s">
        <v>12</v>
      </c>
      <c r="D1485" s="2">
        <v>0</v>
      </c>
      <c r="E1485" s="2">
        <v>206.8</v>
      </c>
      <c r="F1485" s="2">
        <v>0</v>
      </c>
      <c r="G1485" s="2">
        <v>206.8</v>
      </c>
      <c r="H1485" s="2">
        <v>0</v>
      </c>
      <c r="I1485" s="2">
        <v>0</v>
      </c>
      <c r="J1485" s="2">
        <v>0</v>
      </c>
      <c r="K1485" s="2">
        <v>0</v>
      </c>
    </row>
    <row r="1486" spans="1:11">
      <c r="A1486" t="s">
        <v>1974</v>
      </c>
      <c r="B1486" t="s">
        <v>1975</v>
      </c>
      <c r="C1486" t="s">
        <v>12</v>
      </c>
      <c r="D1486" s="2">
        <v>0</v>
      </c>
      <c r="E1486" s="2">
        <v>232.66</v>
      </c>
      <c r="F1486" s="2">
        <v>0</v>
      </c>
      <c r="G1486" s="2">
        <v>232.66</v>
      </c>
      <c r="H1486" s="2">
        <v>0</v>
      </c>
      <c r="I1486" s="2">
        <v>0</v>
      </c>
      <c r="J1486" s="2">
        <v>0</v>
      </c>
      <c r="K1486" s="2">
        <v>0</v>
      </c>
    </row>
    <row r="1487" spans="1:11">
      <c r="A1487" t="s">
        <v>1976</v>
      </c>
      <c r="B1487" t="s">
        <v>1977</v>
      </c>
      <c r="C1487" t="s">
        <v>12</v>
      </c>
      <c r="D1487" s="2">
        <v>0</v>
      </c>
      <c r="E1487" s="2">
        <v>135.72</v>
      </c>
      <c r="F1487" s="2">
        <v>0</v>
      </c>
      <c r="G1487" s="2">
        <v>135.72</v>
      </c>
      <c r="H1487" s="2">
        <v>0</v>
      </c>
      <c r="I1487" s="2">
        <v>0</v>
      </c>
      <c r="J1487" s="2">
        <v>0</v>
      </c>
      <c r="K1487" s="2">
        <v>0</v>
      </c>
    </row>
    <row r="1488" spans="1:11">
      <c r="A1488" t="s">
        <v>1978</v>
      </c>
      <c r="B1488" t="s">
        <v>1979</v>
      </c>
      <c r="C1488" t="s">
        <v>12</v>
      </c>
      <c r="D1488" s="2">
        <v>0</v>
      </c>
      <c r="E1488" s="2">
        <v>187.42</v>
      </c>
      <c r="F1488" s="2">
        <v>0</v>
      </c>
      <c r="G1488" s="2">
        <v>187.42</v>
      </c>
      <c r="H1488" s="2">
        <v>0</v>
      </c>
      <c r="I1488" s="2">
        <v>0</v>
      </c>
      <c r="J1488" s="2">
        <v>0</v>
      </c>
      <c r="K1488" s="2">
        <v>0</v>
      </c>
    </row>
    <row r="1489" spans="1:11">
      <c r="A1489" t="s">
        <v>1980</v>
      </c>
      <c r="B1489" t="s">
        <v>1981</v>
      </c>
      <c r="C1489" t="s">
        <v>12</v>
      </c>
      <c r="D1489" s="2">
        <v>0</v>
      </c>
      <c r="E1489" s="2">
        <v>336.06</v>
      </c>
      <c r="F1489" s="2">
        <v>0</v>
      </c>
      <c r="G1489" s="2">
        <v>336.06</v>
      </c>
      <c r="H1489" s="2">
        <v>0</v>
      </c>
      <c r="I1489" s="2">
        <v>0</v>
      </c>
      <c r="J1489" s="2">
        <v>0</v>
      </c>
      <c r="K1489" s="2">
        <v>0</v>
      </c>
    </row>
    <row r="1490" spans="1:11">
      <c r="A1490" t="s">
        <v>1982</v>
      </c>
      <c r="B1490" t="s">
        <v>1983</v>
      </c>
      <c r="C1490" t="s">
        <v>12</v>
      </c>
      <c r="D1490" s="2">
        <v>0</v>
      </c>
      <c r="E1490" s="2">
        <v>284.36</v>
      </c>
      <c r="F1490" s="2">
        <v>0</v>
      </c>
      <c r="G1490" s="2">
        <v>284.36</v>
      </c>
      <c r="H1490" s="2">
        <v>0</v>
      </c>
      <c r="I1490" s="2">
        <v>0</v>
      </c>
      <c r="J1490" s="2">
        <v>0</v>
      </c>
      <c r="K1490" s="2">
        <v>0</v>
      </c>
    </row>
    <row r="1491" spans="1:11">
      <c r="A1491" t="s">
        <v>1984</v>
      </c>
      <c r="B1491" t="s">
        <v>1985</v>
      </c>
      <c r="C1491" t="s">
        <v>12</v>
      </c>
      <c r="D1491" s="2">
        <v>0</v>
      </c>
      <c r="E1491" s="2">
        <v>245.58</v>
      </c>
      <c r="F1491" s="2">
        <v>0</v>
      </c>
      <c r="G1491" s="2">
        <v>245.58</v>
      </c>
      <c r="H1491" s="2">
        <v>0</v>
      </c>
      <c r="I1491" s="2">
        <v>0</v>
      </c>
      <c r="J1491" s="2">
        <v>0</v>
      </c>
      <c r="K1491" s="2">
        <v>0</v>
      </c>
    </row>
    <row r="1492" spans="1:11">
      <c r="A1492" t="s">
        <v>1986</v>
      </c>
      <c r="B1492" t="s">
        <v>1987</v>
      </c>
      <c r="C1492" t="s">
        <v>12</v>
      </c>
      <c r="D1492" s="2">
        <v>0</v>
      </c>
      <c r="E1492" s="2">
        <v>174.5</v>
      </c>
      <c r="F1492" s="2">
        <v>0</v>
      </c>
      <c r="G1492" s="2">
        <v>174.5</v>
      </c>
      <c r="H1492" s="2">
        <v>0</v>
      </c>
      <c r="I1492" s="2">
        <v>0</v>
      </c>
      <c r="J1492" s="2">
        <v>0</v>
      </c>
      <c r="K1492" s="2">
        <v>0</v>
      </c>
    </row>
    <row r="1493" spans="1:11">
      <c r="A1493" t="s">
        <v>1988</v>
      </c>
      <c r="B1493" t="s">
        <v>1989</v>
      </c>
      <c r="C1493" t="s">
        <v>12</v>
      </c>
      <c r="D1493" s="2">
        <v>0</v>
      </c>
      <c r="E1493" s="2">
        <v>77.56</v>
      </c>
      <c r="F1493" s="2">
        <v>0</v>
      </c>
      <c r="G1493" s="2">
        <v>77.56</v>
      </c>
      <c r="H1493" s="2">
        <v>0</v>
      </c>
      <c r="I1493" s="2">
        <v>0</v>
      </c>
      <c r="J1493" s="2">
        <v>0</v>
      </c>
      <c r="K1493" s="2">
        <v>0</v>
      </c>
    </row>
    <row r="1494" spans="1:11">
      <c r="A1494" t="s">
        <v>1990</v>
      </c>
      <c r="B1494" t="s">
        <v>1991</v>
      </c>
      <c r="C1494" t="s">
        <v>12</v>
      </c>
      <c r="D1494" s="2">
        <v>0</v>
      </c>
      <c r="E1494" s="2">
        <v>142.18</v>
      </c>
      <c r="F1494" s="2">
        <v>0</v>
      </c>
      <c r="G1494" s="2">
        <v>142.18</v>
      </c>
      <c r="H1494" s="2">
        <v>0</v>
      </c>
      <c r="I1494" s="2">
        <v>0</v>
      </c>
      <c r="J1494" s="2">
        <v>0</v>
      </c>
      <c r="K1494" s="2">
        <v>0</v>
      </c>
    </row>
    <row r="1495" spans="1:11">
      <c r="A1495" t="s">
        <v>1992</v>
      </c>
      <c r="B1495" t="s">
        <v>1993</v>
      </c>
      <c r="C1495" t="s">
        <v>12</v>
      </c>
      <c r="D1495" s="2">
        <v>0</v>
      </c>
      <c r="E1495" s="2">
        <v>258.51</v>
      </c>
      <c r="F1495" s="2">
        <v>0</v>
      </c>
      <c r="G1495" s="2">
        <v>258.51</v>
      </c>
      <c r="H1495" s="2">
        <v>0</v>
      </c>
      <c r="I1495" s="2">
        <v>0</v>
      </c>
      <c r="J1495" s="2">
        <v>0</v>
      </c>
      <c r="K1495" s="2">
        <v>0</v>
      </c>
    </row>
    <row r="1496" spans="1:11">
      <c r="A1496" t="s">
        <v>1994</v>
      </c>
      <c r="B1496" t="s">
        <v>1995</v>
      </c>
      <c r="C1496" t="s">
        <v>12</v>
      </c>
      <c r="D1496" s="2">
        <v>0</v>
      </c>
      <c r="E1496" s="2">
        <v>200.35</v>
      </c>
      <c r="F1496" s="2">
        <v>0</v>
      </c>
      <c r="G1496" s="2">
        <v>200.35</v>
      </c>
      <c r="H1496" s="2">
        <v>0</v>
      </c>
      <c r="I1496" s="2">
        <v>0</v>
      </c>
      <c r="J1496" s="2">
        <v>0</v>
      </c>
      <c r="K1496" s="2">
        <v>0</v>
      </c>
    </row>
    <row r="1497" spans="1:11">
      <c r="A1497" t="s">
        <v>1996</v>
      </c>
      <c r="B1497" t="s">
        <v>1997</v>
      </c>
      <c r="C1497" t="s">
        <v>12</v>
      </c>
      <c r="D1497" s="2">
        <v>0</v>
      </c>
      <c r="E1497" s="2">
        <v>155.11000000000001</v>
      </c>
      <c r="F1497" s="2">
        <v>0</v>
      </c>
      <c r="G1497" s="2">
        <v>155.11000000000001</v>
      </c>
      <c r="H1497" s="2">
        <v>0</v>
      </c>
      <c r="I1497" s="2">
        <v>0</v>
      </c>
      <c r="J1497" s="2">
        <v>0</v>
      </c>
      <c r="K1497" s="2">
        <v>0</v>
      </c>
    </row>
    <row r="1498" spans="1:11">
      <c r="A1498" t="s">
        <v>1998</v>
      </c>
      <c r="B1498" t="s">
        <v>1999</v>
      </c>
      <c r="C1498" t="s">
        <v>12</v>
      </c>
      <c r="D1498" s="2">
        <v>0</v>
      </c>
      <c r="E1498" s="2">
        <v>271.43</v>
      </c>
      <c r="F1498" s="2">
        <v>0</v>
      </c>
      <c r="G1498" s="2">
        <v>271.43</v>
      </c>
      <c r="H1498" s="2">
        <v>0</v>
      </c>
      <c r="I1498" s="2">
        <v>0</v>
      </c>
      <c r="J1498" s="2">
        <v>0</v>
      </c>
      <c r="K1498" s="2">
        <v>0</v>
      </c>
    </row>
    <row r="1499" spans="1:11">
      <c r="A1499" t="s">
        <v>2000</v>
      </c>
      <c r="B1499" t="s">
        <v>2001</v>
      </c>
      <c r="C1499" t="s">
        <v>12</v>
      </c>
      <c r="D1499" s="2">
        <v>0</v>
      </c>
      <c r="E1499" s="2">
        <v>226.2</v>
      </c>
      <c r="F1499" s="2">
        <v>0</v>
      </c>
      <c r="G1499" s="2">
        <v>226.2</v>
      </c>
      <c r="H1499" s="2">
        <v>0</v>
      </c>
      <c r="I1499" s="2">
        <v>0</v>
      </c>
      <c r="J1499" s="2">
        <v>0</v>
      </c>
      <c r="K1499" s="2">
        <v>0</v>
      </c>
    </row>
    <row r="1500" spans="1:11">
      <c r="A1500" t="s">
        <v>2002</v>
      </c>
      <c r="B1500" t="s">
        <v>2003</v>
      </c>
      <c r="C1500" t="s">
        <v>12</v>
      </c>
      <c r="D1500" s="2">
        <v>0</v>
      </c>
      <c r="E1500" s="2">
        <v>258.51</v>
      </c>
      <c r="F1500" s="2">
        <v>0</v>
      </c>
      <c r="G1500" s="2">
        <v>258.51</v>
      </c>
      <c r="H1500" s="2">
        <v>0</v>
      </c>
      <c r="I1500" s="2">
        <v>0</v>
      </c>
      <c r="J1500" s="2">
        <v>0</v>
      </c>
      <c r="K1500" s="2">
        <v>0</v>
      </c>
    </row>
    <row r="1501" spans="1:11">
      <c r="A1501" t="s">
        <v>2004</v>
      </c>
      <c r="B1501" t="s">
        <v>2005</v>
      </c>
      <c r="C1501" t="s">
        <v>12</v>
      </c>
      <c r="D1501" s="2">
        <v>0</v>
      </c>
      <c r="E1501" s="2">
        <v>258.51</v>
      </c>
      <c r="F1501" s="2">
        <v>0</v>
      </c>
      <c r="G1501" s="2">
        <v>258.51</v>
      </c>
      <c r="H1501" s="2">
        <v>0</v>
      </c>
      <c r="I1501" s="2">
        <v>0</v>
      </c>
      <c r="J1501" s="2">
        <v>0</v>
      </c>
      <c r="K1501" s="2">
        <v>0</v>
      </c>
    </row>
    <row r="1502" spans="1:11">
      <c r="A1502" t="s">
        <v>2006</v>
      </c>
      <c r="B1502" t="s">
        <v>2007</v>
      </c>
      <c r="C1502" t="s">
        <v>12</v>
      </c>
      <c r="D1502" s="2">
        <v>0</v>
      </c>
      <c r="E1502" s="2">
        <v>284.36</v>
      </c>
      <c r="F1502" s="2">
        <v>0</v>
      </c>
      <c r="G1502" s="2">
        <v>284.36</v>
      </c>
      <c r="H1502" s="2">
        <v>0</v>
      </c>
      <c r="I1502" s="2">
        <v>0</v>
      </c>
      <c r="J1502" s="2">
        <v>0</v>
      </c>
      <c r="K1502" s="2">
        <v>0</v>
      </c>
    </row>
    <row r="1503" spans="1:11">
      <c r="A1503" t="s">
        <v>2008</v>
      </c>
      <c r="B1503" t="s">
        <v>2009</v>
      </c>
      <c r="C1503" t="s">
        <v>12</v>
      </c>
      <c r="D1503" s="2">
        <v>0</v>
      </c>
      <c r="E1503" s="2">
        <v>155.11000000000001</v>
      </c>
      <c r="F1503" s="2">
        <v>0</v>
      </c>
      <c r="G1503" s="2">
        <v>155.11000000000001</v>
      </c>
      <c r="H1503" s="2">
        <v>0</v>
      </c>
      <c r="I1503" s="2">
        <v>0</v>
      </c>
      <c r="J1503" s="2">
        <v>0</v>
      </c>
      <c r="K1503" s="2">
        <v>0</v>
      </c>
    </row>
    <row r="1504" spans="1:11">
      <c r="A1504" t="s">
        <v>2010</v>
      </c>
      <c r="B1504" t="s">
        <v>2011</v>
      </c>
      <c r="C1504" t="s">
        <v>12</v>
      </c>
      <c r="D1504" s="2">
        <v>0</v>
      </c>
      <c r="E1504" s="2">
        <v>323.13</v>
      </c>
      <c r="F1504" s="2">
        <v>0</v>
      </c>
      <c r="G1504" s="2">
        <v>323.13</v>
      </c>
      <c r="H1504" s="2">
        <v>0</v>
      </c>
      <c r="I1504" s="2">
        <v>0</v>
      </c>
      <c r="J1504" s="2">
        <v>0</v>
      </c>
      <c r="K1504" s="2">
        <v>0</v>
      </c>
    </row>
    <row r="1505" spans="1:11">
      <c r="A1505" t="s">
        <v>2012</v>
      </c>
      <c r="B1505" t="s">
        <v>2013</v>
      </c>
      <c r="C1505" t="s">
        <v>12</v>
      </c>
      <c r="D1505" s="2">
        <v>0</v>
      </c>
      <c r="E1505" s="2">
        <v>206.81</v>
      </c>
      <c r="F1505" s="2">
        <v>0</v>
      </c>
      <c r="G1505" s="2">
        <v>206.81</v>
      </c>
      <c r="H1505" s="2">
        <v>0</v>
      </c>
      <c r="I1505" s="2">
        <v>0</v>
      </c>
      <c r="J1505" s="2">
        <v>0</v>
      </c>
      <c r="K1505" s="2">
        <v>0</v>
      </c>
    </row>
    <row r="1506" spans="1:11">
      <c r="A1506" t="s">
        <v>2014</v>
      </c>
      <c r="B1506" t="s">
        <v>2015</v>
      </c>
      <c r="C1506" t="s">
        <v>12</v>
      </c>
      <c r="D1506" s="2">
        <v>0</v>
      </c>
      <c r="E1506" s="2">
        <v>323.13</v>
      </c>
      <c r="F1506" s="2">
        <v>0</v>
      </c>
      <c r="G1506" s="2">
        <v>323.13</v>
      </c>
      <c r="H1506" s="2">
        <v>0</v>
      </c>
      <c r="I1506" s="2">
        <v>0</v>
      </c>
      <c r="J1506" s="2">
        <v>0</v>
      </c>
      <c r="K1506" s="2">
        <v>0</v>
      </c>
    </row>
    <row r="1507" spans="1:11">
      <c r="A1507" t="s">
        <v>2016</v>
      </c>
      <c r="B1507" t="s">
        <v>2017</v>
      </c>
      <c r="C1507" t="s">
        <v>12</v>
      </c>
      <c r="D1507" s="2">
        <v>0</v>
      </c>
      <c r="E1507" s="2">
        <v>206.81</v>
      </c>
      <c r="F1507" s="2">
        <v>0</v>
      </c>
      <c r="G1507" s="2">
        <v>206.81</v>
      </c>
      <c r="H1507" s="2">
        <v>0</v>
      </c>
      <c r="I1507" s="2">
        <v>0</v>
      </c>
      <c r="J1507" s="2">
        <v>0</v>
      </c>
      <c r="K1507" s="2">
        <v>0</v>
      </c>
    </row>
    <row r="1508" spans="1:11">
      <c r="A1508" t="s">
        <v>2018</v>
      </c>
      <c r="B1508" t="s">
        <v>2019</v>
      </c>
      <c r="C1508" t="s">
        <v>12</v>
      </c>
      <c r="D1508" s="2">
        <v>0</v>
      </c>
      <c r="E1508" s="2">
        <v>90.48</v>
      </c>
      <c r="F1508" s="2">
        <v>0</v>
      </c>
      <c r="G1508" s="2">
        <v>90.48</v>
      </c>
      <c r="H1508" s="2">
        <v>0</v>
      </c>
      <c r="I1508" s="2">
        <v>0</v>
      </c>
      <c r="J1508" s="2">
        <v>0</v>
      </c>
      <c r="K1508" s="2">
        <v>0</v>
      </c>
    </row>
    <row r="1509" spans="1:11">
      <c r="A1509" t="s">
        <v>2020</v>
      </c>
      <c r="B1509" t="s">
        <v>2021</v>
      </c>
      <c r="C1509" t="s">
        <v>12</v>
      </c>
      <c r="D1509" s="2">
        <v>0</v>
      </c>
      <c r="E1509" s="2">
        <v>206.81</v>
      </c>
      <c r="F1509" s="2">
        <v>0</v>
      </c>
      <c r="G1509" s="2">
        <v>206.81</v>
      </c>
      <c r="H1509" s="2">
        <v>0</v>
      </c>
      <c r="I1509" s="2">
        <v>0</v>
      </c>
      <c r="J1509" s="2">
        <v>0</v>
      </c>
      <c r="K1509" s="2">
        <v>0</v>
      </c>
    </row>
    <row r="1510" spans="1:11">
      <c r="A1510" t="s">
        <v>2022</v>
      </c>
      <c r="B1510" t="s">
        <v>2023</v>
      </c>
      <c r="C1510" t="s">
        <v>12</v>
      </c>
      <c r="D1510" s="2">
        <v>0</v>
      </c>
      <c r="E1510" s="2">
        <v>206.81</v>
      </c>
      <c r="F1510" s="2">
        <v>0</v>
      </c>
      <c r="G1510" s="2">
        <v>206.81</v>
      </c>
      <c r="H1510" s="2">
        <v>0</v>
      </c>
      <c r="I1510" s="2">
        <v>0</v>
      </c>
      <c r="J1510" s="2">
        <v>0</v>
      </c>
      <c r="K1510" s="2">
        <v>0</v>
      </c>
    </row>
    <row r="1511" spans="1:11">
      <c r="A1511" t="s">
        <v>2024</v>
      </c>
      <c r="B1511" t="s">
        <v>2025</v>
      </c>
      <c r="C1511" t="s">
        <v>12</v>
      </c>
      <c r="D1511" s="2">
        <v>0</v>
      </c>
      <c r="E1511" s="2">
        <v>142.18</v>
      </c>
      <c r="F1511" s="2">
        <v>0</v>
      </c>
      <c r="G1511" s="2">
        <v>142.18</v>
      </c>
      <c r="H1511" s="2">
        <v>0</v>
      </c>
      <c r="I1511" s="2">
        <v>0</v>
      </c>
      <c r="J1511" s="2">
        <v>0</v>
      </c>
      <c r="K1511" s="2">
        <v>0</v>
      </c>
    </row>
    <row r="1512" spans="1:11">
      <c r="A1512" t="s">
        <v>2026</v>
      </c>
      <c r="B1512" t="s">
        <v>2027</v>
      </c>
      <c r="C1512" t="s">
        <v>12</v>
      </c>
      <c r="D1512" s="2">
        <v>0</v>
      </c>
      <c r="E1512" s="2">
        <v>129.26</v>
      </c>
      <c r="F1512" s="2">
        <v>0</v>
      </c>
      <c r="G1512" s="2">
        <v>129.26</v>
      </c>
      <c r="H1512" s="2">
        <v>0</v>
      </c>
      <c r="I1512" s="2">
        <v>0</v>
      </c>
      <c r="J1512" s="2">
        <v>0</v>
      </c>
      <c r="K1512" s="2">
        <v>0</v>
      </c>
    </row>
    <row r="1513" spans="1:11">
      <c r="A1513" t="s">
        <v>2028</v>
      </c>
      <c r="B1513" t="s">
        <v>2029</v>
      </c>
      <c r="C1513" t="s">
        <v>12</v>
      </c>
      <c r="D1513" s="2">
        <v>0</v>
      </c>
      <c r="E1513" s="2">
        <v>129.25</v>
      </c>
      <c r="F1513" s="2">
        <v>0</v>
      </c>
      <c r="G1513" s="2">
        <v>129.25</v>
      </c>
      <c r="H1513" s="2">
        <v>0</v>
      </c>
      <c r="I1513" s="2">
        <v>0</v>
      </c>
      <c r="J1513" s="2">
        <v>0</v>
      </c>
      <c r="K1513" s="2">
        <v>0</v>
      </c>
    </row>
    <row r="1514" spans="1:11">
      <c r="A1514" t="s">
        <v>2030</v>
      </c>
      <c r="B1514" t="s">
        <v>2031</v>
      </c>
      <c r="C1514" t="s">
        <v>12</v>
      </c>
      <c r="D1514" s="2">
        <v>0</v>
      </c>
      <c r="E1514" s="2">
        <v>206.81</v>
      </c>
      <c r="F1514" s="2">
        <v>0</v>
      </c>
      <c r="G1514" s="2">
        <v>206.81</v>
      </c>
      <c r="H1514" s="2">
        <v>0</v>
      </c>
      <c r="I1514" s="2">
        <v>0</v>
      </c>
      <c r="J1514" s="2">
        <v>0</v>
      </c>
      <c r="K1514" s="2">
        <v>0</v>
      </c>
    </row>
    <row r="1515" spans="1:11">
      <c r="A1515" t="s">
        <v>2032</v>
      </c>
      <c r="B1515" t="s">
        <v>2033</v>
      </c>
      <c r="C1515" t="s">
        <v>12</v>
      </c>
      <c r="D1515" s="2">
        <v>0</v>
      </c>
      <c r="E1515" s="2">
        <v>206.81</v>
      </c>
      <c r="F1515" s="2">
        <v>0</v>
      </c>
      <c r="G1515" s="2">
        <v>206.81</v>
      </c>
      <c r="H1515" s="2">
        <v>0</v>
      </c>
      <c r="I1515" s="2">
        <v>0</v>
      </c>
      <c r="J1515" s="2">
        <v>0</v>
      </c>
      <c r="K1515" s="2">
        <v>0</v>
      </c>
    </row>
    <row r="1516" spans="1:11">
      <c r="A1516" t="s">
        <v>2034</v>
      </c>
      <c r="B1516" t="s">
        <v>2035</v>
      </c>
      <c r="C1516" t="s">
        <v>12</v>
      </c>
      <c r="D1516" s="2">
        <v>0</v>
      </c>
      <c r="E1516" s="2">
        <v>103.41</v>
      </c>
      <c r="F1516" s="2">
        <v>0</v>
      </c>
      <c r="G1516" s="2">
        <v>103.41</v>
      </c>
      <c r="H1516" s="2">
        <v>0</v>
      </c>
      <c r="I1516" s="2">
        <v>0</v>
      </c>
      <c r="J1516" s="2">
        <v>0</v>
      </c>
      <c r="K1516" s="2">
        <v>0</v>
      </c>
    </row>
    <row r="1517" spans="1:11">
      <c r="A1517" t="s">
        <v>2036</v>
      </c>
      <c r="B1517" t="s">
        <v>2037</v>
      </c>
      <c r="C1517" t="s">
        <v>12</v>
      </c>
      <c r="D1517" s="2">
        <v>0</v>
      </c>
      <c r="E1517" s="2">
        <v>232.66</v>
      </c>
      <c r="F1517" s="2">
        <v>0</v>
      </c>
      <c r="G1517" s="2">
        <v>232.66</v>
      </c>
      <c r="H1517" s="2">
        <v>0</v>
      </c>
      <c r="I1517" s="2">
        <v>0</v>
      </c>
      <c r="J1517" s="2">
        <v>0</v>
      </c>
      <c r="K1517" s="2">
        <v>0</v>
      </c>
    </row>
    <row r="1518" spans="1:11">
      <c r="A1518" t="s">
        <v>2038</v>
      </c>
      <c r="B1518" t="s">
        <v>2039</v>
      </c>
      <c r="C1518" t="s">
        <v>12</v>
      </c>
      <c r="D1518" s="2">
        <v>0</v>
      </c>
      <c r="E1518" s="2">
        <v>193.88</v>
      </c>
      <c r="F1518" s="2">
        <v>0</v>
      </c>
      <c r="G1518" s="2">
        <v>193.88</v>
      </c>
      <c r="H1518" s="2">
        <v>0</v>
      </c>
      <c r="I1518" s="2">
        <v>0</v>
      </c>
      <c r="J1518" s="2">
        <v>0</v>
      </c>
      <c r="K1518" s="2">
        <v>0</v>
      </c>
    </row>
    <row r="1519" spans="1:11">
      <c r="A1519" t="s">
        <v>2040</v>
      </c>
      <c r="B1519" t="s">
        <v>2041</v>
      </c>
      <c r="C1519" t="s">
        <v>12</v>
      </c>
      <c r="D1519" s="2">
        <v>0</v>
      </c>
      <c r="E1519" s="2">
        <v>193.88</v>
      </c>
      <c r="F1519" s="2">
        <v>0</v>
      </c>
      <c r="G1519" s="2">
        <v>193.88</v>
      </c>
      <c r="H1519" s="2">
        <v>0</v>
      </c>
      <c r="I1519" s="2">
        <v>0</v>
      </c>
      <c r="J1519" s="2">
        <v>0</v>
      </c>
      <c r="K1519" s="2">
        <v>0</v>
      </c>
    </row>
    <row r="1520" spans="1:11">
      <c r="A1520" t="s">
        <v>2042</v>
      </c>
      <c r="B1520" t="s">
        <v>2043</v>
      </c>
      <c r="C1520" t="s">
        <v>12</v>
      </c>
      <c r="D1520" s="2">
        <v>0</v>
      </c>
      <c r="E1520" s="2">
        <v>290.82</v>
      </c>
      <c r="F1520" s="2">
        <v>0</v>
      </c>
      <c r="G1520" s="2">
        <v>290.82</v>
      </c>
      <c r="H1520" s="2">
        <v>0</v>
      </c>
      <c r="I1520" s="2">
        <v>0</v>
      </c>
      <c r="J1520" s="2">
        <v>0</v>
      </c>
      <c r="K1520" s="2">
        <v>0</v>
      </c>
    </row>
    <row r="1521" spans="1:11">
      <c r="A1521" t="s">
        <v>2044</v>
      </c>
      <c r="B1521" t="s">
        <v>2045</v>
      </c>
      <c r="C1521" t="s">
        <v>12</v>
      </c>
      <c r="D1521" s="2">
        <v>0</v>
      </c>
      <c r="E1521" s="2">
        <v>206.81</v>
      </c>
      <c r="F1521" s="2">
        <v>0</v>
      </c>
      <c r="G1521" s="2">
        <v>206.81</v>
      </c>
      <c r="H1521" s="2">
        <v>0</v>
      </c>
      <c r="I1521" s="2">
        <v>0</v>
      </c>
      <c r="J1521" s="2">
        <v>0</v>
      </c>
      <c r="K1521" s="2">
        <v>0</v>
      </c>
    </row>
    <row r="1522" spans="1:11">
      <c r="A1522" t="s">
        <v>2046</v>
      </c>
      <c r="B1522" t="s">
        <v>2047</v>
      </c>
      <c r="C1522" t="s">
        <v>12</v>
      </c>
      <c r="D1522" s="2">
        <v>0</v>
      </c>
      <c r="E1522" s="2">
        <v>142.18</v>
      </c>
      <c r="F1522" s="2">
        <v>0</v>
      </c>
      <c r="G1522" s="2">
        <v>142.18</v>
      </c>
      <c r="H1522" s="2">
        <v>0</v>
      </c>
      <c r="I1522" s="2">
        <v>0</v>
      </c>
      <c r="J1522" s="2">
        <v>0</v>
      </c>
      <c r="K1522" s="2">
        <v>0</v>
      </c>
    </row>
    <row r="1523" spans="1:11">
      <c r="A1523" t="s">
        <v>2048</v>
      </c>
      <c r="B1523" t="s">
        <v>2049</v>
      </c>
      <c r="C1523" t="s">
        <v>12</v>
      </c>
      <c r="D1523" s="2">
        <v>0</v>
      </c>
      <c r="E1523" s="2">
        <v>77.56</v>
      </c>
      <c r="F1523" s="2">
        <v>0</v>
      </c>
      <c r="G1523" s="2">
        <v>77.56</v>
      </c>
      <c r="H1523" s="2">
        <v>0</v>
      </c>
      <c r="I1523" s="2">
        <v>0</v>
      </c>
      <c r="J1523" s="2">
        <v>0</v>
      </c>
      <c r="K1523" s="2">
        <v>0</v>
      </c>
    </row>
    <row r="1524" spans="1:11">
      <c r="A1524" t="s">
        <v>2050</v>
      </c>
      <c r="B1524" t="s">
        <v>2051</v>
      </c>
      <c r="C1524" t="s">
        <v>12</v>
      </c>
      <c r="D1524" s="2">
        <v>0</v>
      </c>
      <c r="E1524" s="2">
        <v>206.81</v>
      </c>
      <c r="F1524" s="2">
        <v>0</v>
      </c>
      <c r="G1524" s="2">
        <v>206.81</v>
      </c>
      <c r="H1524" s="2">
        <v>0</v>
      </c>
      <c r="I1524" s="2">
        <v>0</v>
      </c>
      <c r="J1524" s="2">
        <v>0</v>
      </c>
      <c r="K1524" s="2">
        <v>0</v>
      </c>
    </row>
    <row r="1525" spans="1:11">
      <c r="A1525" t="s">
        <v>2052</v>
      </c>
      <c r="B1525" t="s">
        <v>2053</v>
      </c>
      <c r="C1525" t="s">
        <v>12</v>
      </c>
      <c r="D1525" s="2">
        <v>0</v>
      </c>
      <c r="E1525" s="2">
        <v>206.81</v>
      </c>
      <c r="F1525" s="2">
        <v>0</v>
      </c>
      <c r="G1525" s="2">
        <v>206.81</v>
      </c>
      <c r="H1525" s="2">
        <v>0</v>
      </c>
      <c r="I1525" s="2">
        <v>0</v>
      </c>
      <c r="J1525" s="2">
        <v>0</v>
      </c>
      <c r="K1525" s="2">
        <v>0</v>
      </c>
    </row>
    <row r="1526" spans="1:11">
      <c r="A1526" t="s">
        <v>2054</v>
      </c>
      <c r="B1526" t="s">
        <v>2055</v>
      </c>
      <c r="C1526" t="s">
        <v>12</v>
      </c>
      <c r="D1526" s="2">
        <v>0</v>
      </c>
      <c r="E1526" s="2">
        <v>297.27999999999997</v>
      </c>
      <c r="F1526" s="2">
        <v>0</v>
      </c>
      <c r="G1526" s="2">
        <v>297.27999999999997</v>
      </c>
      <c r="H1526" s="2">
        <v>0</v>
      </c>
      <c r="I1526" s="2">
        <v>0</v>
      </c>
      <c r="J1526" s="2">
        <v>0</v>
      </c>
      <c r="K1526" s="2">
        <v>0</v>
      </c>
    </row>
    <row r="1527" spans="1:11">
      <c r="A1527" t="s">
        <v>2056</v>
      </c>
      <c r="B1527" t="s">
        <v>2057</v>
      </c>
      <c r="C1527" t="s">
        <v>12</v>
      </c>
      <c r="D1527" s="2">
        <v>0</v>
      </c>
      <c r="E1527" s="2">
        <v>174.5</v>
      </c>
      <c r="F1527" s="2">
        <v>0</v>
      </c>
      <c r="G1527" s="2">
        <v>174.5</v>
      </c>
      <c r="H1527" s="2">
        <v>0</v>
      </c>
      <c r="I1527" s="2">
        <v>0</v>
      </c>
      <c r="J1527" s="2">
        <v>0</v>
      </c>
      <c r="K1527" s="2">
        <v>0</v>
      </c>
    </row>
    <row r="1528" spans="1:11">
      <c r="A1528" t="s">
        <v>2058</v>
      </c>
      <c r="B1528" t="s">
        <v>2059</v>
      </c>
      <c r="C1528" t="s">
        <v>12</v>
      </c>
      <c r="D1528" s="2">
        <v>0</v>
      </c>
      <c r="E1528" s="2">
        <v>284.36</v>
      </c>
      <c r="F1528" s="2">
        <v>0</v>
      </c>
      <c r="G1528" s="2">
        <v>284.36</v>
      </c>
      <c r="H1528" s="2">
        <v>0</v>
      </c>
      <c r="I1528" s="2">
        <v>0</v>
      </c>
      <c r="J1528" s="2">
        <v>0</v>
      </c>
      <c r="K1528" s="2">
        <v>0</v>
      </c>
    </row>
    <row r="1529" spans="1:11">
      <c r="A1529" t="s">
        <v>427</v>
      </c>
      <c r="B1529" t="s">
        <v>2060</v>
      </c>
      <c r="C1529" t="s">
        <v>12</v>
      </c>
      <c r="D1529" s="2">
        <v>0</v>
      </c>
      <c r="E1529" s="2">
        <v>297.27999999999997</v>
      </c>
      <c r="F1529" s="2">
        <v>0</v>
      </c>
      <c r="G1529" s="2">
        <v>297.27999999999997</v>
      </c>
      <c r="H1529" s="2">
        <v>0</v>
      </c>
      <c r="I1529" s="2">
        <v>0</v>
      </c>
      <c r="J1529" s="2">
        <v>0</v>
      </c>
      <c r="K1529" s="2">
        <v>0</v>
      </c>
    </row>
    <row r="1530" spans="1:11">
      <c r="A1530" t="s">
        <v>2061</v>
      </c>
      <c r="B1530" t="s">
        <v>2062</v>
      </c>
      <c r="C1530" t="s">
        <v>12</v>
      </c>
      <c r="D1530" s="2">
        <v>0</v>
      </c>
      <c r="E1530" s="2">
        <v>116.33</v>
      </c>
      <c r="F1530" s="2">
        <v>0</v>
      </c>
      <c r="G1530" s="2">
        <v>116.33</v>
      </c>
      <c r="H1530" s="2">
        <v>0</v>
      </c>
      <c r="I1530" s="2">
        <v>0</v>
      </c>
      <c r="J1530" s="2">
        <v>0</v>
      </c>
      <c r="K1530" s="2">
        <v>0</v>
      </c>
    </row>
    <row r="1531" spans="1:11">
      <c r="A1531" t="s">
        <v>2063</v>
      </c>
      <c r="B1531" t="s">
        <v>2064</v>
      </c>
      <c r="C1531" t="s">
        <v>12</v>
      </c>
      <c r="D1531" s="2">
        <v>0</v>
      </c>
      <c r="E1531" s="2">
        <v>142.18</v>
      </c>
      <c r="F1531" s="2">
        <v>0</v>
      </c>
      <c r="G1531" s="2">
        <v>142.18</v>
      </c>
      <c r="H1531" s="2">
        <v>0</v>
      </c>
      <c r="I1531" s="2">
        <v>0</v>
      </c>
      <c r="J1531" s="2">
        <v>0</v>
      </c>
      <c r="K1531" s="2">
        <v>0</v>
      </c>
    </row>
    <row r="1532" spans="1:11">
      <c r="A1532" t="s">
        <v>2065</v>
      </c>
      <c r="B1532" t="s">
        <v>2066</v>
      </c>
      <c r="C1532" t="s">
        <v>12</v>
      </c>
      <c r="D1532" s="2">
        <v>0</v>
      </c>
      <c r="E1532" s="2">
        <v>206.81</v>
      </c>
      <c r="F1532" s="2">
        <v>0</v>
      </c>
      <c r="G1532" s="2">
        <v>206.81</v>
      </c>
      <c r="H1532" s="2">
        <v>0</v>
      </c>
      <c r="I1532" s="2">
        <v>0</v>
      </c>
      <c r="J1532" s="2">
        <v>0</v>
      </c>
      <c r="K1532" s="2">
        <v>0</v>
      </c>
    </row>
    <row r="1533" spans="1:11">
      <c r="A1533" t="s">
        <v>2067</v>
      </c>
      <c r="B1533" t="s">
        <v>2068</v>
      </c>
      <c r="C1533" t="s">
        <v>12</v>
      </c>
      <c r="D1533" s="2">
        <v>0</v>
      </c>
      <c r="E1533" s="2">
        <v>232.66</v>
      </c>
      <c r="F1533" s="2">
        <v>0</v>
      </c>
      <c r="G1533" s="2">
        <v>232.66</v>
      </c>
      <c r="H1533" s="2">
        <v>0</v>
      </c>
      <c r="I1533" s="2">
        <v>0</v>
      </c>
      <c r="J1533" s="2">
        <v>0</v>
      </c>
      <c r="K1533" s="2">
        <v>0</v>
      </c>
    </row>
    <row r="1534" spans="1:11">
      <c r="A1534" t="s">
        <v>2069</v>
      </c>
      <c r="B1534" t="s">
        <v>2070</v>
      </c>
      <c r="C1534" t="s">
        <v>12</v>
      </c>
      <c r="D1534" s="2">
        <v>0</v>
      </c>
      <c r="E1534" s="2">
        <v>129.26</v>
      </c>
      <c r="F1534" s="2">
        <v>0</v>
      </c>
      <c r="G1534" s="2">
        <v>129.26</v>
      </c>
      <c r="H1534" s="2">
        <v>0</v>
      </c>
      <c r="I1534" s="2">
        <v>0</v>
      </c>
      <c r="J1534" s="2">
        <v>0</v>
      </c>
      <c r="K1534" s="2">
        <v>0</v>
      </c>
    </row>
    <row r="1535" spans="1:11">
      <c r="A1535" t="s">
        <v>2071</v>
      </c>
      <c r="B1535" t="s">
        <v>2072</v>
      </c>
      <c r="C1535" t="s">
        <v>12</v>
      </c>
      <c r="D1535" s="2">
        <v>0</v>
      </c>
      <c r="E1535" s="2">
        <v>180.96</v>
      </c>
      <c r="F1535" s="2">
        <v>0</v>
      </c>
      <c r="G1535" s="2">
        <v>180.96</v>
      </c>
      <c r="H1535" s="2">
        <v>0</v>
      </c>
      <c r="I1535" s="2">
        <v>0</v>
      </c>
      <c r="J1535" s="2">
        <v>0</v>
      </c>
      <c r="K1535" s="2">
        <v>0</v>
      </c>
    </row>
    <row r="1536" spans="1:11">
      <c r="A1536" t="s">
        <v>2073</v>
      </c>
      <c r="B1536" t="s">
        <v>2074</v>
      </c>
      <c r="C1536" t="s">
        <v>12</v>
      </c>
      <c r="D1536" s="2">
        <v>0</v>
      </c>
      <c r="E1536" s="2">
        <v>116.33</v>
      </c>
      <c r="F1536" s="2">
        <v>0</v>
      </c>
      <c r="G1536" s="2">
        <v>116.33</v>
      </c>
      <c r="H1536" s="2">
        <v>0</v>
      </c>
      <c r="I1536" s="2">
        <v>0</v>
      </c>
      <c r="J1536" s="2">
        <v>0</v>
      </c>
      <c r="K1536" s="2">
        <v>0</v>
      </c>
    </row>
    <row r="1537" spans="1:11">
      <c r="A1537" t="s">
        <v>2075</v>
      </c>
      <c r="B1537" t="s">
        <v>2076</v>
      </c>
      <c r="C1537" t="s">
        <v>12</v>
      </c>
      <c r="D1537" s="2">
        <v>0</v>
      </c>
      <c r="E1537" s="2">
        <v>77.56</v>
      </c>
      <c r="F1537" s="2">
        <v>0</v>
      </c>
      <c r="G1537" s="2">
        <v>77.56</v>
      </c>
      <c r="H1537" s="2">
        <v>0</v>
      </c>
      <c r="I1537" s="2">
        <v>0</v>
      </c>
      <c r="J1537" s="2">
        <v>0</v>
      </c>
      <c r="K1537" s="2">
        <v>0</v>
      </c>
    </row>
    <row r="1538" spans="1:11">
      <c r="A1538" t="s">
        <v>2077</v>
      </c>
      <c r="B1538" t="s">
        <v>2078</v>
      </c>
      <c r="C1538" t="s">
        <v>12</v>
      </c>
      <c r="D1538" s="2">
        <v>0</v>
      </c>
      <c r="E1538" s="2">
        <v>258.51</v>
      </c>
      <c r="F1538" s="2">
        <v>0</v>
      </c>
      <c r="G1538" s="2">
        <v>258.51</v>
      </c>
      <c r="H1538" s="2">
        <v>0</v>
      </c>
      <c r="I1538" s="2">
        <v>0</v>
      </c>
      <c r="J1538" s="2">
        <v>0</v>
      </c>
      <c r="K1538" s="2">
        <v>0</v>
      </c>
    </row>
    <row r="1539" spans="1:11">
      <c r="A1539" t="s">
        <v>2079</v>
      </c>
      <c r="B1539" t="s">
        <v>2080</v>
      </c>
      <c r="C1539" t="s">
        <v>12</v>
      </c>
      <c r="D1539" s="2">
        <v>0</v>
      </c>
      <c r="E1539" s="2">
        <v>77.56</v>
      </c>
      <c r="F1539" s="2">
        <v>0</v>
      </c>
      <c r="G1539" s="2">
        <v>77.56</v>
      </c>
      <c r="H1539" s="2">
        <v>0</v>
      </c>
      <c r="I1539" s="2">
        <v>0</v>
      </c>
      <c r="J1539" s="2">
        <v>0</v>
      </c>
      <c r="K1539" s="2">
        <v>0</v>
      </c>
    </row>
    <row r="1540" spans="1:11">
      <c r="A1540" t="s">
        <v>2081</v>
      </c>
      <c r="B1540" t="s">
        <v>2082</v>
      </c>
      <c r="C1540" t="s">
        <v>12</v>
      </c>
      <c r="D1540" s="2">
        <v>0</v>
      </c>
      <c r="E1540" s="2">
        <v>142.18</v>
      </c>
      <c r="F1540" s="2">
        <v>0</v>
      </c>
      <c r="G1540" s="2">
        <v>142.18</v>
      </c>
      <c r="H1540" s="2">
        <v>0</v>
      </c>
      <c r="I1540" s="2">
        <v>0</v>
      </c>
      <c r="J1540" s="2">
        <v>0</v>
      </c>
      <c r="K1540" s="2">
        <v>0</v>
      </c>
    </row>
    <row r="1541" spans="1:11">
      <c r="A1541" t="s">
        <v>2083</v>
      </c>
      <c r="B1541" t="s">
        <v>2084</v>
      </c>
      <c r="C1541" t="s">
        <v>12</v>
      </c>
      <c r="D1541" s="2">
        <v>0</v>
      </c>
      <c r="E1541" s="2">
        <v>155.11000000000001</v>
      </c>
      <c r="F1541" s="2">
        <v>0</v>
      </c>
      <c r="G1541" s="2">
        <v>155.11000000000001</v>
      </c>
      <c r="H1541" s="2">
        <v>0</v>
      </c>
      <c r="I1541" s="2">
        <v>0</v>
      </c>
      <c r="J1541" s="2">
        <v>0</v>
      </c>
      <c r="K1541" s="2">
        <v>0</v>
      </c>
    </row>
    <row r="1542" spans="1:11">
      <c r="A1542" t="s">
        <v>2085</v>
      </c>
      <c r="B1542" t="s">
        <v>2086</v>
      </c>
      <c r="C1542" t="s">
        <v>12</v>
      </c>
      <c r="D1542" s="2">
        <v>0</v>
      </c>
      <c r="E1542" s="2">
        <v>129.26</v>
      </c>
      <c r="F1542" s="2">
        <v>0</v>
      </c>
      <c r="G1542" s="2">
        <v>129.26</v>
      </c>
      <c r="H1542" s="2">
        <v>0</v>
      </c>
      <c r="I1542" s="2">
        <v>0</v>
      </c>
      <c r="J1542" s="2">
        <v>0</v>
      </c>
      <c r="K1542" s="2">
        <v>0</v>
      </c>
    </row>
    <row r="1543" spans="1:11">
      <c r="A1543" t="s">
        <v>2087</v>
      </c>
      <c r="B1543" t="s">
        <v>2088</v>
      </c>
      <c r="C1543" t="s">
        <v>12</v>
      </c>
      <c r="D1543" s="2">
        <v>0</v>
      </c>
      <c r="E1543" s="2">
        <v>239.12</v>
      </c>
      <c r="F1543" s="2">
        <v>0</v>
      </c>
      <c r="G1543" s="2">
        <v>239.12</v>
      </c>
      <c r="H1543" s="2">
        <v>0</v>
      </c>
      <c r="I1543" s="2">
        <v>0</v>
      </c>
      <c r="J1543" s="2">
        <v>0</v>
      </c>
      <c r="K1543" s="2">
        <v>0</v>
      </c>
    </row>
    <row r="1544" spans="1:11">
      <c r="A1544" t="s">
        <v>2089</v>
      </c>
      <c r="B1544" t="s">
        <v>2090</v>
      </c>
      <c r="C1544" t="s">
        <v>12</v>
      </c>
      <c r="D1544" s="2">
        <v>0</v>
      </c>
      <c r="E1544" s="2">
        <v>142.18</v>
      </c>
      <c r="F1544" s="2">
        <v>0</v>
      </c>
      <c r="G1544" s="2">
        <v>142.18</v>
      </c>
      <c r="H1544" s="2">
        <v>0</v>
      </c>
      <c r="I1544" s="2">
        <v>0</v>
      </c>
      <c r="J1544" s="2">
        <v>0</v>
      </c>
      <c r="K1544" s="2">
        <v>0</v>
      </c>
    </row>
    <row r="1545" spans="1:11">
      <c r="A1545" t="s">
        <v>2091</v>
      </c>
      <c r="B1545" t="s">
        <v>2092</v>
      </c>
      <c r="C1545" t="s">
        <v>12</v>
      </c>
      <c r="D1545" s="2">
        <v>0</v>
      </c>
      <c r="E1545" s="2">
        <v>142.18</v>
      </c>
      <c r="F1545" s="2">
        <v>0</v>
      </c>
      <c r="G1545" s="2">
        <v>142.18</v>
      </c>
      <c r="H1545" s="2">
        <v>0</v>
      </c>
      <c r="I1545" s="2">
        <v>0</v>
      </c>
      <c r="J1545" s="2">
        <v>0</v>
      </c>
      <c r="K1545" s="2">
        <v>0</v>
      </c>
    </row>
    <row r="1546" spans="1:11">
      <c r="A1546" t="s">
        <v>2093</v>
      </c>
      <c r="B1546" t="s">
        <v>2094</v>
      </c>
      <c r="C1546" t="s">
        <v>12</v>
      </c>
      <c r="D1546" s="2">
        <v>0</v>
      </c>
      <c r="E1546" s="2">
        <v>271.43</v>
      </c>
      <c r="F1546" s="2">
        <v>0</v>
      </c>
      <c r="G1546" s="2">
        <v>271.43</v>
      </c>
      <c r="H1546" s="2">
        <v>0</v>
      </c>
      <c r="I1546" s="2">
        <v>0</v>
      </c>
      <c r="J1546" s="2">
        <v>0</v>
      </c>
      <c r="K1546" s="2">
        <v>0</v>
      </c>
    </row>
    <row r="1547" spans="1:11">
      <c r="A1547" t="s">
        <v>2095</v>
      </c>
      <c r="B1547" t="s">
        <v>2096</v>
      </c>
      <c r="C1547" t="s">
        <v>12</v>
      </c>
      <c r="D1547" s="2">
        <v>0</v>
      </c>
      <c r="E1547" s="2">
        <v>109.87</v>
      </c>
      <c r="F1547" s="2">
        <v>0</v>
      </c>
      <c r="G1547" s="2">
        <v>109.87</v>
      </c>
      <c r="H1547" s="2">
        <v>0</v>
      </c>
      <c r="I1547" s="2">
        <v>0</v>
      </c>
      <c r="J1547" s="2">
        <v>0</v>
      </c>
      <c r="K1547" s="2">
        <v>0</v>
      </c>
    </row>
    <row r="1548" spans="1:11">
      <c r="A1548" t="s">
        <v>2097</v>
      </c>
      <c r="B1548" t="s">
        <v>2098</v>
      </c>
      <c r="C1548" t="s">
        <v>12</v>
      </c>
      <c r="D1548" s="2">
        <v>0</v>
      </c>
      <c r="E1548" s="2">
        <v>180.96</v>
      </c>
      <c r="F1548" s="2">
        <v>0</v>
      </c>
      <c r="G1548" s="2">
        <v>180.96</v>
      </c>
      <c r="H1548" s="2">
        <v>0</v>
      </c>
      <c r="I1548" s="2">
        <v>0</v>
      </c>
      <c r="J1548" s="2">
        <v>0</v>
      </c>
      <c r="K1548" s="2">
        <v>0</v>
      </c>
    </row>
    <row r="1549" spans="1:11">
      <c r="A1549" t="s">
        <v>2099</v>
      </c>
      <c r="B1549" t="s">
        <v>2100</v>
      </c>
      <c r="C1549" t="s">
        <v>12</v>
      </c>
      <c r="D1549" s="2">
        <v>0</v>
      </c>
      <c r="E1549" s="2">
        <v>103.41</v>
      </c>
      <c r="F1549" s="2">
        <v>0</v>
      </c>
      <c r="G1549" s="2">
        <v>103.41</v>
      </c>
      <c r="H1549" s="2">
        <v>0</v>
      </c>
      <c r="I1549" s="2">
        <v>0</v>
      </c>
      <c r="J1549" s="2">
        <v>0</v>
      </c>
      <c r="K1549" s="2">
        <v>0</v>
      </c>
    </row>
    <row r="1550" spans="1:11">
      <c r="A1550" t="s">
        <v>2101</v>
      </c>
      <c r="B1550" t="s">
        <v>2102</v>
      </c>
      <c r="C1550" t="s">
        <v>12</v>
      </c>
      <c r="D1550" s="2">
        <v>0</v>
      </c>
      <c r="E1550" s="2">
        <v>193.88</v>
      </c>
      <c r="F1550" s="2">
        <v>0</v>
      </c>
      <c r="G1550" s="2">
        <v>193.88</v>
      </c>
      <c r="H1550" s="2">
        <v>0</v>
      </c>
      <c r="I1550" s="2">
        <v>0</v>
      </c>
      <c r="J1550" s="2">
        <v>0</v>
      </c>
      <c r="K1550" s="2">
        <v>0</v>
      </c>
    </row>
    <row r="1551" spans="1:11">
      <c r="A1551" t="s">
        <v>2103</v>
      </c>
      <c r="B1551" t="s">
        <v>2104</v>
      </c>
      <c r="C1551" t="s">
        <v>12</v>
      </c>
      <c r="D1551" s="2">
        <v>0</v>
      </c>
      <c r="E1551" s="2">
        <v>180.95</v>
      </c>
      <c r="F1551" s="2">
        <v>0</v>
      </c>
      <c r="G1551" s="2">
        <v>180.95</v>
      </c>
      <c r="H1551" s="2">
        <v>0</v>
      </c>
      <c r="I1551" s="2">
        <v>0</v>
      </c>
      <c r="J1551" s="2">
        <v>0</v>
      </c>
      <c r="K1551" s="2">
        <v>0</v>
      </c>
    </row>
    <row r="1552" spans="1:11">
      <c r="A1552" t="s">
        <v>2105</v>
      </c>
      <c r="B1552" t="s">
        <v>2106</v>
      </c>
      <c r="C1552" t="s">
        <v>12</v>
      </c>
      <c r="D1552" s="2">
        <v>0</v>
      </c>
      <c r="E1552" s="2">
        <v>142.18</v>
      </c>
      <c r="F1552" s="2">
        <v>0</v>
      </c>
      <c r="G1552" s="2">
        <v>142.18</v>
      </c>
      <c r="H1552" s="2">
        <v>0</v>
      </c>
      <c r="I1552" s="2">
        <v>0</v>
      </c>
      <c r="J1552" s="2">
        <v>0</v>
      </c>
      <c r="K1552" s="2">
        <v>0</v>
      </c>
    </row>
    <row r="1553" spans="1:11">
      <c r="A1553" t="s">
        <v>2107</v>
      </c>
      <c r="B1553" t="s">
        <v>2108</v>
      </c>
      <c r="C1553" t="s">
        <v>12</v>
      </c>
      <c r="D1553" s="2">
        <v>0</v>
      </c>
      <c r="E1553" s="2">
        <v>129.26</v>
      </c>
      <c r="F1553" s="2">
        <v>0</v>
      </c>
      <c r="G1553" s="2">
        <v>129.26</v>
      </c>
      <c r="H1553" s="2">
        <v>0</v>
      </c>
      <c r="I1553" s="2">
        <v>0</v>
      </c>
      <c r="J1553" s="2">
        <v>0</v>
      </c>
      <c r="K1553" s="2">
        <v>0</v>
      </c>
    </row>
    <row r="1554" spans="1:11">
      <c r="A1554" t="s">
        <v>2109</v>
      </c>
      <c r="B1554" t="s">
        <v>2110</v>
      </c>
      <c r="C1554" t="s">
        <v>12</v>
      </c>
      <c r="D1554" s="2">
        <v>0</v>
      </c>
      <c r="E1554" s="2">
        <v>193.88</v>
      </c>
      <c r="F1554" s="2">
        <v>0</v>
      </c>
      <c r="G1554" s="2">
        <v>193.88</v>
      </c>
      <c r="H1554" s="2">
        <v>0</v>
      </c>
      <c r="I1554" s="2">
        <v>0</v>
      </c>
      <c r="J1554" s="2">
        <v>0</v>
      </c>
      <c r="K1554" s="2">
        <v>0</v>
      </c>
    </row>
    <row r="1555" spans="1:11">
      <c r="A1555" t="s">
        <v>2111</v>
      </c>
      <c r="B1555" t="s">
        <v>2112</v>
      </c>
      <c r="C1555" t="s">
        <v>12</v>
      </c>
      <c r="D1555" s="2">
        <v>0</v>
      </c>
      <c r="E1555" s="2">
        <v>219.73</v>
      </c>
      <c r="F1555" s="2">
        <v>0</v>
      </c>
      <c r="G1555" s="2">
        <v>219.73</v>
      </c>
      <c r="H1555" s="2">
        <v>0</v>
      </c>
      <c r="I1555" s="2">
        <v>0</v>
      </c>
      <c r="J1555" s="2">
        <v>0</v>
      </c>
      <c r="K1555" s="2">
        <v>0</v>
      </c>
    </row>
    <row r="1556" spans="1:11">
      <c r="A1556" t="s">
        <v>2113</v>
      </c>
      <c r="B1556" t="s">
        <v>2114</v>
      </c>
      <c r="C1556" t="s">
        <v>12</v>
      </c>
      <c r="D1556" s="2">
        <v>0</v>
      </c>
      <c r="E1556" s="2">
        <v>77.56</v>
      </c>
      <c r="F1556" s="2">
        <v>0</v>
      </c>
      <c r="G1556" s="2">
        <v>77.56</v>
      </c>
      <c r="H1556" s="2">
        <v>0</v>
      </c>
      <c r="I1556" s="2">
        <v>0</v>
      </c>
      <c r="J1556" s="2">
        <v>0</v>
      </c>
      <c r="K1556" s="2">
        <v>0</v>
      </c>
    </row>
    <row r="1557" spans="1:11">
      <c r="A1557" t="s">
        <v>2115</v>
      </c>
      <c r="B1557" t="s">
        <v>2116</v>
      </c>
      <c r="C1557" t="s">
        <v>12</v>
      </c>
      <c r="D1557" s="2">
        <v>0</v>
      </c>
      <c r="E1557" s="2">
        <v>129.26</v>
      </c>
      <c r="F1557" s="2">
        <v>0</v>
      </c>
      <c r="G1557" s="2">
        <v>129.26</v>
      </c>
      <c r="H1557" s="2">
        <v>0</v>
      </c>
      <c r="I1557" s="2">
        <v>0</v>
      </c>
      <c r="J1557" s="2">
        <v>0</v>
      </c>
      <c r="K1557" s="2">
        <v>0</v>
      </c>
    </row>
    <row r="1558" spans="1:11">
      <c r="A1558" t="s">
        <v>2117</v>
      </c>
      <c r="B1558" t="s">
        <v>2118</v>
      </c>
      <c r="C1558" t="s">
        <v>12</v>
      </c>
      <c r="D1558" s="2">
        <v>0</v>
      </c>
      <c r="E1558" s="2">
        <v>206.81</v>
      </c>
      <c r="F1558" s="2">
        <v>0</v>
      </c>
      <c r="G1558" s="2">
        <v>206.81</v>
      </c>
      <c r="H1558" s="2">
        <v>0</v>
      </c>
      <c r="I1558" s="2">
        <v>0</v>
      </c>
      <c r="J1558" s="2">
        <v>0</v>
      </c>
      <c r="K1558" s="2">
        <v>0</v>
      </c>
    </row>
    <row r="1559" spans="1:11">
      <c r="A1559" t="s">
        <v>2119</v>
      </c>
      <c r="B1559" t="s">
        <v>2120</v>
      </c>
      <c r="C1559" t="s">
        <v>12</v>
      </c>
      <c r="D1559" s="2">
        <v>0</v>
      </c>
      <c r="E1559" s="2">
        <v>90.48</v>
      </c>
      <c r="F1559" s="2">
        <v>0</v>
      </c>
      <c r="G1559" s="2">
        <v>90.48</v>
      </c>
      <c r="H1559" s="2">
        <v>0</v>
      </c>
      <c r="I1559" s="2">
        <v>0</v>
      </c>
      <c r="J1559" s="2">
        <v>0</v>
      </c>
      <c r="K1559" s="2">
        <v>0</v>
      </c>
    </row>
    <row r="1560" spans="1:11">
      <c r="A1560" t="s">
        <v>2121</v>
      </c>
      <c r="B1560" t="s">
        <v>2122</v>
      </c>
      <c r="C1560" t="s">
        <v>12</v>
      </c>
      <c r="D1560" s="2">
        <v>0</v>
      </c>
      <c r="E1560" s="2">
        <v>116.33</v>
      </c>
      <c r="F1560" s="2">
        <v>0</v>
      </c>
      <c r="G1560" s="2">
        <v>116.33</v>
      </c>
      <c r="H1560" s="2">
        <v>0</v>
      </c>
      <c r="I1560" s="2">
        <v>0</v>
      </c>
      <c r="J1560" s="2">
        <v>0</v>
      </c>
      <c r="K1560" s="2">
        <v>0</v>
      </c>
    </row>
    <row r="1561" spans="1:11">
      <c r="A1561" t="s">
        <v>2123</v>
      </c>
      <c r="B1561" t="s">
        <v>2124</v>
      </c>
      <c r="C1561" t="s">
        <v>12</v>
      </c>
      <c r="D1561" s="2">
        <v>0</v>
      </c>
      <c r="E1561" s="2">
        <v>129.26</v>
      </c>
      <c r="F1561" s="2">
        <v>0</v>
      </c>
      <c r="G1561" s="2">
        <v>129.26</v>
      </c>
      <c r="H1561" s="2">
        <v>0</v>
      </c>
      <c r="I1561" s="2">
        <v>0</v>
      </c>
      <c r="J1561" s="2">
        <v>0</v>
      </c>
      <c r="K1561" s="2">
        <v>0</v>
      </c>
    </row>
    <row r="1562" spans="1:11">
      <c r="A1562" t="s">
        <v>2125</v>
      </c>
      <c r="B1562" t="s">
        <v>2126</v>
      </c>
      <c r="C1562" t="s">
        <v>12</v>
      </c>
      <c r="D1562" s="2">
        <v>0</v>
      </c>
      <c r="E1562" s="2">
        <v>219.73</v>
      </c>
      <c r="F1562" s="2">
        <v>0</v>
      </c>
      <c r="G1562" s="2">
        <v>219.73</v>
      </c>
      <c r="H1562" s="2">
        <v>0</v>
      </c>
      <c r="I1562" s="2">
        <v>0</v>
      </c>
      <c r="J1562" s="2">
        <v>0</v>
      </c>
      <c r="K1562" s="2">
        <v>0</v>
      </c>
    </row>
    <row r="1563" spans="1:11">
      <c r="A1563" t="s">
        <v>2127</v>
      </c>
      <c r="B1563" t="s">
        <v>2128</v>
      </c>
      <c r="C1563" t="s">
        <v>12</v>
      </c>
      <c r="D1563" s="2">
        <v>0</v>
      </c>
      <c r="E1563" s="2">
        <v>116.33</v>
      </c>
      <c r="F1563" s="2">
        <v>0</v>
      </c>
      <c r="G1563" s="2">
        <v>116.33</v>
      </c>
      <c r="H1563" s="2">
        <v>0</v>
      </c>
      <c r="I1563" s="2">
        <v>0</v>
      </c>
      <c r="J1563" s="2">
        <v>0</v>
      </c>
      <c r="K1563" s="2">
        <v>0</v>
      </c>
    </row>
    <row r="1564" spans="1:11">
      <c r="A1564" t="s">
        <v>2129</v>
      </c>
      <c r="B1564" t="s">
        <v>2130</v>
      </c>
      <c r="C1564" t="s">
        <v>12</v>
      </c>
      <c r="D1564" s="2">
        <v>0</v>
      </c>
      <c r="E1564" s="2">
        <v>77.56</v>
      </c>
      <c r="F1564" s="2">
        <v>0</v>
      </c>
      <c r="G1564" s="2">
        <v>77.56</v>
      </c>
      <c r="H1564" s="2">
        <v>0</v>
      </c>
      <c r="I1564" s="2">
        <v>0</v>
      </c>
      <c r="J1564" s="2">
        <v>0</v>
      </c>
      <c r="K1564" s="2">
        <v>0</v>
      </c>
    </row>
    <row r="1565" spans="1:11">
      <c r="A1565" t="s">
        <v>2131</v>
      </c>
      <c r="B1565" t="s">
        <v>2132</v>
      </c>
      <c r="C1565" t="s">
        <v>12</v>
      </c>
      <c r="D1565" s="2">
        <v>0</v>
      </c>
      <c r="E1565" s="2">
        <v>219.73</v>
      </c>
      <c r="F1565" s="2">
        <v>0</v>
      </c>
      <c r="G1565" s="2">
        <v>219.73</v>
      </c>
      <c r="H1565" s="2">
        <v>0</v>
      </c>
      <c r="I1565" s="2">
        <v>0</v>
      </c>
      <c r="J1565" s="2">
        <v>0</v>
      </c>
      <c r="K1565" s="2">
        <v>0</v>
      </c>
    </row>
    <row r="1566" spans="1:11">
      <c r="A1566" t="s">
        <v>2133</v>
      </c>
      <c r="B1566" t="s">
        <v>2134</v>
      </c>
      <c r="C1566" t="s">
        <v>12</v>
      </c>
      <c r="D1566" s="2">
        <v>0</v>
      </c>
      <c r="E1566" s="2">
        <v>193.88</v>
      </c>
      <c r="F1566" s="2">
        <v>0</v>
      </c>
      <c r="G1566" s="2">
        <v>193.88</v>
      </c>
      <c r="H1566" s="2">
        <v>0</v>
      </c>
      <c r="I1566" s="2">
        <v>0</v>
      </c>
      <c r="J1566" s="2">
        <v>0</v>
      </c>
      <c r="K1566" s="2">
        <v>0</v>
      </c>
    </row>
    <row r="1567" spans="1:11">
      <c r="A1567" t="s">
        <v>2135</v>
      </c>
      <c r="B1567" t="s">
        <v>2136</v>
      </c>
      <c r="C1567" t="s">
        <v>12</v>
      </c>
      <c r="D1567" s="2">
        <v>0</v>
      </c>
      <c r="E1567" s="2">
        <v>129.25</v>
      </c>
      <c r="F1567" s="2">
        <v>0</v>
      </c>
      <c r="G1567" s="2">
        <v>129.25</v>
      </c>
      <c r="H1567" s="2">
        <v>0</v>
      </c>
      <c r="I1567" s="2">
        <v>0</v>
      </c>
      <c r="J1567" s="2">
        <v>0</v>
      </c>
      <c r="K1567" s="2">
        <v>0</v>
      </c>
    </row>
    <row r="1568" spans="1:11">
      <c r="A1568" t="s">
        <v>2137</v>
      </c>
      <c r="B1568" t="s">
        <v>2138</v>
      </c>
      <c r="C1568" t="s">
        <v>12</v>
      </c>
      <c r="D1568" s="2">
        <v>0</v>
      </c>
      <c r="E1568" s="2">
        <v>206.81</v>
      </c>
      <c r="F1568" s="2">
        <v>0</v>
      </c>
      <c r="G1568" s="2">
        <v>206.81</v>
      </c>
      <c r="H1568" s="2">
        <v>0</v>
      </c>
      <c r="I1568" s="2">
        <v>0</v>
      </c>
      <c r="J1568" s="2">
        <v>0</v>
      </c>
      <c r="K1568" s="2">
        <v>0</v>
      </c>
    </row>
    <row r="1569" spans="1:11">
      <c r="A1569" t="s">
        <v>2139</v>
      </c>
      <c r="B1569" t="s">
        <v>2140</v>
      </c>
      <c r="C1569" t="s">
        <v>12</v>
      </c>
      <c r="D1569" s="2">
        <v>0</v>
      </c>
      <c r="E1569" s="2">
        <v>193.88</v>
      </c>
      <c r="F1569" s="2">
        <v>0</v>
      </c>
      <c r="G1569" s="2">
        <v>193.88</v>
      </c>
      <c r="H1569" s="2">
        <v>0</v>
      </c>
      <c r="I1569" s="2">
        <v>0</v>
      </c>
      <c r="J1569" s="2">
        <v>0</v>
      </c>
      <c r="K1569" s="2">
        <v>0</v>
      </c>
    </row>
    <row r="1570" spans="1:11">
      <c r="A1570" t="s">
        <v>2141</v>
      </c>
      <c r="B1570" t="s">
        <v>2142</v>
      </c>
      <c r="C1570" t="s">
        <v>12</v>
      </c>
      <c r="D1570" s="2">
        <v>0</v>
      </c>
      <c r="E1570" s="2">
        <v>174.5</v>
      </c>
      <c r="F1570" s="2">
        <v>0</v>
      </c>
      <c r="G1570" s="2">
        <v>174.5</v>
      </c>
      <c r="H1570" s="2">
        <v>0</v>
      </c>
      <c r="I1570" s="2">
        <v>0</v>
      </c>
      <c r="J1570" s="2">
        <v>0</v>
      </c>
      <c r="K1570" s="2">
        <v>0</v>
      </c>
    </row>
    <row r="1571" spans="1:11">
      <c r="A1571" t="s">
        <v>2143</v>
      </c>
      <c r="B1571" t="s">
        <v>2144</v>
      </c>
      <c r="C1571" t="s">
        <v>12</v>
      </c>
      <c r="D1571" s="2">
        <v>0</v>
      </c>
      <c r="E1571" s="2">
        <v>129.26</v>
      </c>
      <c r="F1571" s="2">
        <v>0</v>
      </c>
      <c r="G1571" s="2">
        <v>129.26</v>
      </c>
      <c r="H1571" s="2">
        <v>0</v>
      </c>
      <c r="I1571" s="2">
        <v>0</v>
      </c>
      <c r="J1571" s="2">
        <v>0</v>
      </c>
      <c r="K1571" s="2">
        <v>0</v>
      </c>
    </row>
    <row r="1572" spans="1:11">
      <c r="A1572" t="s">
        <v>2145</v>
      </c>
      <c r="B1572" t="s">
        <v>2146</v>
      </c>
      <c r="C1572" t="s">
        <v>12</v>
      </c>
      <c r="D1572" s="2">
        <v>0</v>
      </c>
      <c r="E1572" s="2">
        <v>206.81</v>
      </c>
      <c r="F1572" s="2">
        <v>0</v>
      </c>
      <c r="G1572" s="2">
        <v>206.81</v>
      </c>
      <c r="H1572" s="2">
        <v>0</v>
      </c>
      <c r="I1572" s="2">
        <v>0</v>
      </c>
      <c r="J1572" s="2">
        <v>0</v>
      </c>
      <c r="K1572" s="2">
        <v>0</v>
      </c>
    </row>
    <row r="1573" spans="1:11">
      <c r="A1573" t="s">
        <v>2147</v>
      </c>
      <c r="B1573" t="s">
        <v>2148</v>
      </c>
      <c r="C1573" t="s">
        <v>12</v>
      </c>
      <c r="D1573" s="2">
        <v>0</v>
      </c>
      <c r="E1573" s="2">
        <v>129.26</v>
      </c>
      <c r="F1573" s="2">
        <v>0</v>
      </c>
      <c r="G1573" s="2">
        <v>129.26</v>
      </c>
      <c r="H1573" s="2">
        <v>0</v>
      </c>
      <c r="I1573" s="2">
        <v>0</v>
      </c>
      <c r="J1573" s="2">
        <v>0</v>
      </c>
      <c r="K1573" s="2">
        <v>0</v>
      </c>
    </row>
    <row r="1574" spans="1:11">
      <c r="A1574" t="s">
        <v>2149</v>
      </c>
      <c r="B1574" t="s">
        <v>2150</v>
      </c>
      <c r="C1574" t="s">
        <v>12</v>
      </c>
      <c r="D1574" s="2">
        <v>0</v>
      </c>
      <c r="E1574" s="2">
        <v>206.81</v>
      </c>
      <c r="F1574" s="2">
        <v>0</v>
      </c>
      <c r="G1574" s="2">
        <v>206.81</v>
      </c>
      <c r="H1574" s="2">
        <v>0</v>
      </c>
      <c r="I1574" s="2">
        <v>0</v>
      </c>
      <c r="J1574" s="2">
        <v>0</v>
      </c>
      <c r="K1574" s="2">
        <v>0</v>
      </c>
    </row>
    <row r="1575" spans="1:11">
      <c r="A1575" t="s">
        <v>2151</v>
      </c>
      <c r="B1575" t="s">
        <v>2152</v>
      </c>
      <c r="C1575" t="s">
        <v>12</v>
      </c>
      <c r="D1575" s="2">
        <v>0</v>
      </c>
      <c r="E1575" s="2">
        <v>142.18</v>
      </c>
      <c r="F1575" s="2">
        <v>0</v>
      </c>
      <c r="G1575" s="2">
        <v>142.18</v>
      </c>
      <c r="H1575" s="2">
        <v>0</v>
      </c>
      <c r="I1575" s="2">
        <v>0</v>
      </c>
      <c r="J1575" s="2">
        <v>0</v>
      </c>
      <c r="K1575" s="2">
        <v>0</v>
      </c>
    </row>
    <row r="1576" spans="1:11">
      <c r="A1576" t="s">
        <v>2153</v>
      </c>
      <c r="B1576" t="s">
        <v>2154</v>
      </c>
      <c r="C1576" t="s">
        <v>12</v>
      </c>
      <c r="D1576" s="2">
        <v>0</v>
      </c>
      <c r="E1576" s="2">
        <v>129.26</v>
      </c>
      <c r="F1576" s="2">
        <v>0</v>
      </c>
      <c r="G1576" s="2">
        <v>129.26</v>
      </c>
      <c r="H1576" s="2">
        <v>0</v>
      </c>
      <c r="I1576" s="2">
        <v>0</v>
      </c>
      <c r="J1576" s="2">
        <v>0</v>
      </c>
      <c r="K1576" s="2">
        <v>0</v>
      </c>
    </row>
    <row r="1577" spans="1:11">
      <c r="A1577" t="s">
        <v>2155</v>
      </c>
      <c r="B1577" t="s">
        <v>2156</v>
      </c>
      <c r="C1577" t="s">
        <v>12</v>
      </c>
      <c r="D1577" s="2">
        <v>0</v>
      </c>
      <c r="E1577" s="2">
        <v>148.63999999999999</v>
      </c>
      <c r="F1577" s="2">
        <v>0</v>
      </c>
      <c r="G1577" s="2">
        <v>148.63999999999999</v>
      </c>
      <c r="H1577" s="2">
        <v>0</v>
      </c>
      <c r="I1577" s="2">
        <v>0</v>
      </c>
      <c r="J1577" s="2">
        <v>0</v>
      </c>
      <c r="K1577" s="2">
        <v>0</v>
      </c>
    </row>
    <row r="1578" spans="1:11">
      <c r="A1578" t="s">
        <v>2157</v>
      </c>
      <c r="B1578" t="s">
        <v>2158</v>
      </c>
      <c r="C1578" t="s">
        <v>12</v>
      </c>
      <c r="D1578" s="2">
        <v>0</v>
      </c>
      <c r="E1578" s="2">
        <v>245.58</v>
      </c>
      <c r="F1578" s="2">
        <v>0</v>
      </c>
      <c r="G1578" s="2">
        <v>245.58</v>
      </c>
      <c r="H1578" s="2">
        <v>0</v>
      </c>
      <c r="I1578" s="2">
        <v>0</v>
      </c>
      <c r="J1578" s="2">
        <v>0</v>
      </c>
      <c r="K1578" s="2">
        <v>0</v>
      </c>
    </row>
    <row r="1579" spans="1:11">
      <c r="A1579" t="s">
        <v>2159</v>
      </c>
      <c r="B1579" t="s">
        <v>2160</v>
      </c>
      <c r="C1579" t="s">
        <v>12</v>
      </c>
      <c r="D1579" s="2">
        <v>0</v>
      </c>
      <c r="E1579" s="2">
        <v>77.56</v>
      </c>
      <c r="F1579" s="2">
        <v>0</v>
      </c>
      <c r="G1579" s="2">
        <v>77.56</v>
      </c>
      <c r="H1579" s="2">
        <v>0</v>
      </c>
      <c r="I1579" s="2">
        <v>0</v>
      </c>
      <c r="J1579" s="2">
        <v>0</v>
      </c>
      <c r="K1579" s="2">
        <v>0</v>
      </c>
    </row>
    <row r="1580" spans="1:11">
      <c r="A1580" t="s">
        <v>2161</v>
      </c>
      <c r="B1580" t="s">
        <v>2162</v>
      </c>
      <c r="C1580" t="s">
        <v>12</v>
      </c>
      <c r="D1580" s="2">
        <v>0</v>
      </c>
      <c r="E1580" s="2">
        <v>245.58</v>
      </c>
      <c r="F1580" s="2">
        <v>0</v>
      </c>
      <c r="G1580" s="2">
        <v>245.58</v>
      </c>
      <c r="H1580" s="2">
        <v>0</v>
      </c>
      <c r="I1580" s="2">
        <v>0</v>
      </c>
      <c r="J1580" s="2">
        <v>0</v>
      </c>
      <c r="K1580" s="2">
        <v>0</v>
      </c>
    </row>
    <row r="1581" spans="1:11">
      <c r="A1581" t="s">
        <v>2163</v>
      </c>
      <c r="B1581" t="s">
        <v>2164</v>
      </c>
      <c r="C1581" t="s">
        <v>12</v>
      </c>
      <c r="D1581" s="2">
        <v>0</v>
      </c>
      <c r="E1581" s="2">
        <v>219.73</v>
      </c>
      <c r="F1581" s="2">
        <v>0</v>
      </c>
      <c r="G1581" s="2">
        <v>219.73</v>
      </c>
      <c r="H1581" s="2">
        <v>0</v>
      </c>
      <c r="I1581" s="2">
        <v>0</v>
      </c>
      <c r="J1581" s="2">
        <v>0</v>
      </c>
      <c r="K1581" s="2">
        <v>0</v>
      </c>
    </row>
    <row r="1582" spans="1:11">
      <c r="A1582" t="s">
        <v>2165</v>
      </c>
      <c r="B1582" t="s">
        <v>2166</v>
      </c>
      <c r="C1582" t="s">
        <v>12</v>
      </c>
      <c r="D1582" s="2">
        <v>0</v>
      </c>
      <c r="E1582" s="2">
        <v>219.73</v>
      </c>
      <c r="F1582" s="2">
        <v>0</v>
      </c>
      <c r="G1582" s="2">
        <v>219.73</v>
      </c>
      <c r="H1582" s="2">
        <v>0</v>
      </c>
      <c r="I1582" s="2">
        <v>0</v>
      </c>
      <c r="J1582" s="2">
        <v>0</v>
      </c>
      <c r="K1582" s="2">
        <v>0</v>
      </c>
    </row>
    <row r="1583" spans="1:11">
      <c r="A1583" t="s">
        <v>2167</v>
      </c>
      <c r="B1583" t="s">
        <v>2168</v>
      </c>
      <c r="C1583" t="s">
        <v>12</v>
      </c>
      <c r="D1583" s="2">
        <v>0</v>
      </c>
      <c r="E1583" s="2">
        <v>77.56</v>
      </c>
      <c r="F1583" s="2">
        <v>0</v>
      </c>
      <c r="G1583" s="2">
        <v>77.56</v>
      </c>
      <c r="H1583" s="2">
        <v>0</v>
      </c>
      <c r="I1583" s="2">
        <v>0</v>
      </c>
      <c r="J1583" s="2">
        <v>0</v>
      </c>
      <c r="K1583" s="2">
        <v>0</v>
      </c>
    </row>
    <row r="1584" spans="1:11">
      <c r="A1584" t="s">
        <v>2169</v>
      </c>
      <c r="B1584" t="s">
        <v>2170</v>
      </c>
      <c r="C1584" t="s">
        <v>12</v>
      </c>
      <c r="D1584" s="2">
        <v>0</v>
      </c>
      <c r="E1584" s="2">
        <v>142.18</v>
      </c>
      <c r="F1584" s="2">
        <v>0</v>
      </c>
      <c r="G1584" s="2">
        <v>142.18</v>
      </c>
      <c r="H1584" s="2">
        <v>0</v>
      </c>
      <c r="I1584" s="2">
        <v>0</v>
      </c>
      <c r="J1584" s="2">
        <v>0</v>
      </c>
      <c r="K1584" s="2">
        <v>0</v>
      </c>
    </row>
    <row r="1585" spans="1:11">
      <c r="A1585" t="s">
        <v>2171</v>
      </c>
      <c r="B1585" t="s">
        <v>2172</v>
      </c>
      <c r="C1585" t="s">
        <v>12</v>
      </c>
      <c r="D1585" s="2">
        <v>0</v>
      </c>
      <c r="E1585" s="2">
        <v>103.41</v>
      </c>
      <c r="F1585" s="2">
        <v>0</v>
      </c>
      <c r="G1585" s="2">
        <v>103.41</v>
      </c>
      <c r="H1585" s="2">
        <v>0</v>
      </c>
      <c r="I1585" s="2">
        <v>0</v>
      </c>
      <c r="J1585" s="2">
        <v>0</v>
      </c>
      <c r="K1585" s="2">
        <v>0</v>
      </c>
    </row>
    <row r="1586" spans="1:11">
      <c r="A1586" t="s">
        <v>2173</v>
      </c>
      <c r="B1586" t="s">
        <v>2174</v>
      </c>
      <c r="C1586" t="s">
        <v>12</v>
      </c>
      <c r="D1586" s="2">
        <v>0</v>
      </c>
      <c r="E1586" s="2">
        <v>116.33</v>
      </c>
      <c r="F1586" s="2">
        <v>0</v>
      </c>
      <c r="G1586" s="2">
        <v>116.33</v>
      </c>
      <c r="H1586" s="2">
        <v>0</v>
      </c>
      <c r="I1586" s="2">
        <v>0</v>
      </c>
      <c r="J1586" s="2">
        <v>0</v>
      </c>
      <c r="K1586" s="2">
        <v>0</v>
      </c>
    </row>
    <row r="1587" spans="1:11">
      <c r="A1587" t="s">
        <v>2175</v>
      </c>
      <c r="B1587" t="s">
        <v>2176</v>
      </c>
      <c r="C1587" t="s">
        <v>12</v>
      </c>
      <c r="D1587" s="2">
        <v>0</v>
      </c>
      <c r="E1587" s="2">
        <v>135.72</v>
      </c>
      <c r="F1587" s="2">
        <v>0</v>
      </c>
      <c r="G1587" s="2">
        <v>135.72</v>
      </c>
      <c r="H1587" s="2">
        <v>0</v>
      </c>
      <c r="I1587" s="2">
        <v>0</v>
      </c>
      <c r="J1587" s="2">
        <v>0</v>
      </c>
      <c r="K1587" s="2">
        <v>0</v>
      </c>
    </row>
    <row r="1588" spans="1:11">
      <c r="A1588" t="s">
        <v>2177</v>
      </c>
      <c r="B1588" t="s">
        <v>2178</v>
      </c>
      <c r="C1588" t="s">
        <v>12</v>
      </c>
      <c r="D1588" s="2">
        <v>0</v>
      </c>
      <c r="E1588" s="2">
        <v>219.73</v>
      </c>
      <c r="F1588" s="2">
        <v>0</v>
      </c>
      <c r="G1588" s="2">
        <v>219.73</v>
      </c>
      <c r="H1588" s="2">
        <v>0</v>
      </c>
      <c r="I1588" s="2">
        <v>0</v>
      </c>
      <c r="J1588" s="2">
        <v>0</v>
      </c>
      <c r="K1588" s="2">
        <v>0</v>
      </c>
    </row>
    <row r="1589" spans="1:11">
      <c r="A1589" t="s">
        <v>2179</v>
      </c>
      <c r="B1589" t="s">
        <v>2180</v>
      </c>
      <c r="C1589" t="s">
        <v>12</v>
      </c>
      <c r="D1589" s="2">
        <v>0</v>
      </c>
      <c r="E1589" s="2">
        <v>257.41000000000003</v>
      </c>
      <c r="F1589" s="2">
        <v>0</v>
      </c>
      <c r="G1589" s="2">
        <v>257.41000000000003</v>
      </c>
      <c r="H1589" s="2">
        <v>0</v>
      </c>
      <c r="I1589" s="2">
        <v>0</v>
      </c>
      <c r="J1589" s="2">
        <v>0</v>
      </c>
      <c r="K1589" s="2">
        <v>0</v>
      </c>
    </row>
    <row r="1590" spans="1:11">
      <c r="A1590" t="s">
        <v>2181</v>
      </c>
      <c r="B1590" t="s">
        <v>2182</v>
      </c>
      <c r="C1590" t="s">
        <v>12</v>
      </c>
      <c r="D1590" s="2">
        <v>0</v>
      </c>
      <c r="E1590" s="2">
        <v>257.41000000000003</v>
      </c>
      <c r="F1590" s="2">
        <v>0</v>
      </c>
      <c r="G1590" s="2">
        <v>257.41000000000003</v>
      </c>
      <c r="H1590" s="2">
        <v>0</v>
      </c>
      <c r="I1590" s="2">
        <v>0</v>
      </c>
      <c r="J1590" s="2">
        <v>0</v>
      </c>
      <c r="K1590" s="2">
        <v>0</v>
      </c>
    </row>
    <row r="1591" spans="1:11">
      <c r="A1591" t="s">
        <v>2183</v>
      </c>
      <c r="B1591" t="s">
        <v>2184</v>
      </c>
      <c r="C1591" t="s">
        <v>12</v>
      </c>
      <c r="D1591" s="2">
        <v>0</v>
      </c>
      <c r="E1591" s="2">
        <v>289.58</v>
      </c>
      <c r="F1591" s="2">
        <v>0</v>
      </c>
      <c r="G1591" s="2">
        <v>289.58</v>
      </c>
      <c r="H1591" s="2">
        <v>0</v>
      </c>
      <c r="I1591" s="2">
        <v>0</v>
      </c>
      <c r="J1591" s="2">
        <v>0</v>
      </c>
      <c r="K1591" s="2">
        <v>0</v>
      </c>
    </row>
    <row r="1592" spans="1:11">
      <c r="A1592" t="s">
        <v>2185</v>
      </c>
      <c r="B1592" t="s">
        <v>2186</v>
      </c>
      <c r="C1592" t="s">
        <v>12</v>
      </c>
      <c r="D1592" s="2">
        <v>0</v>
      </c>
      <c r="E1592" s="2">
        <v>332.48</v>
      </c>
      <c r="F1592" s="2">
        <v>0</v>
      </c>
      <c r="G1592" s="2">
        <v>332.48</v>
      </c>
      <c r="H1592" s="2">
        <v>0</v>
      </c>
      <c r="I1592" s="2">
        <v>0</v>
      </c>
      <c r="J1592" s="2">
        <v>0</v>
      </c>
      <c r="K1592" s="2">
        <v>0</v>
      </c>
    </row>
    <row r="1593" spans="1:11">
      <c r="A1593" t="s">
        <v>2187</v>
      </c>
      <c r="B1593" t="s">
        <v>2188</v>
      </c>
      <c r="C1593" t="s">
        <v>12</v>
      </c>
      <c r="D1593" s="2">
        <v>0</v>
      </c>
      <c r="E1593" s="2">
        <v>289.58</v>
      </c>
      <c r="F1593" s="2">
        <v>0</v>
      </c>
      <c r="G1593" s="2">
        <v>289.58</v>
      </c>
      <c r="H1593" s="2">
        <v>0</v>
      </c>
      <c r="I1593" s="2">
        <v>0</v>
      </c>
      <c r="J1593" s="2">
        <v>0</v>
      </c>
      <c r="K1593" s="2">
        <v>0</v>
      </c>
    </row>
    <row r="1594" spans="1:11">
      <c r="A1594" t="s">
        <v>2189</v>
      </c>
      <c r="B1594" t="s">
        <v>2190</v>
      </c>
      <c r="C1594" t="s">
        <v>12</v>
      </c>
      <c r="D1594" s="2">
        <v>0</v>
      </c>
      <c r="E1594" s="2">
        <v>289.58</v>
      </c>
      <c r="F1594" s="2">
        <v>0</v>
      </c>
      <c r="G1594" s="2">
        <v>289.58</v>
      </c>
      <c r="H1594" s="2">
        <v>0</v>
      </c>
      <c r="I1594" s="2">
        <v>0</v>
      </c>
      <c r="J1594" s="2">
        <v>0</v>
      </c>
      <c r="K1594" s="2">
        <v>0</v>
      </c>
    </row>
    <row r="1595" spans="1:11">
      <c r="A1595" t="s">
        <v>2191</v>
      </c>
      <c r="B1595" t="s">
        <v>2192</v>
      </c>
      <c r="C1595" t="s">
        <v>12</v>
      </c>
      <c r="D1595" s="2">
        <v>0</v>
      </c>
      <c r="E1595" s="2">
        <v>289.58</v>
      </c>
      <c r="F1595" s="2">
        <v>0</v>
      </c>
      <c r="G1595" s="2">
        <v>289.58</v>
      </c>
      <c r="H1595" s="2">
        <v>0</v>
      </c>
      <c r="I1595" s="2">
        <v>0</v>
      </c>
      <c r="J1595" s="2">
        <v>0</v>
      </c>
      <c r="K1595" s="2">
        <v>0</v>
      </c>
    </row>
    <row r="1596" spans="1:11">
      <c r="A1596" t="s">
        <v>2193</v>
      </c>
      <c r="B1596" t="s">
        <v>2194</v>
      </c>
      <c r="C1596" t="s">
        <v>12</v>
      </c>
      <c r="D1596" s="2">
        <v>0</v>
      </c>
      <c r="E1596" s="2">
        <v>289.58</v>
      </c>
      <c r="F1596" s="2">
        <v>0</v>
      </c>
      <c r="G1596" s="2">
        <v>289.58</v>
      </c>
      <c r="H1596" s="2">
        <v>0</v>
      </c>
      <c r="I1596" s="2">
        <v>0</v>
      </c>
      <c r="J1596" s="2">
        <v>0</v>
      </c>
      <c r="K1596" s="2">
        <v>0</v>
      </c>
    </row>
    <row r="1597" spans="1:11">
      <c r="A1597" t="s">
        <v>2195</v>
      </c>
      <c r="B1597" t="s">
        <v>2196</v>
      </c>
      <c r="C1597" t="s">
        <v>12</v>
      </c>
      <c r="D1597" s="2">
        <v>0</v>
      </c>
      <c r="E1597" s="2">
        <v>289.58</v>
      </c>
      <c r="F1597" s="2">
        <v>0</v>
      </c>
      <c r="G1597" s="2">
        <v>289.58</v>
      </c>
      <c r="H1597" s="2">
        <v>0</v>
      </c>
      <c r="I1597" s="2">
        <v>0</v>
      </c>
      <c r="J1597" s="2">
        <v>0</v>
      </c>
      <c r="K1597" s="2">
        <v>0</v>
      </c>
    </row>
    <row r="1598" spans="1:11">
      <c r="A1598" t="s">
        <v>2197</v>
      </c>
      <c r="B1598" t="s">
        <v>2198</v>
      </c>
      <c r="C1598" t="s">
        <v>12</v>
      </c>
      <c r="D1598" s="2">
        <v>0</v>
      </c>
      <c r="E1598" s="2">
        <v>289.58</v>
      </c>
      <c r="F1598" s="2">
        <v>0</v>
      </c>
      <c r="G1598" s="2">
        <v>289.58</v>
      </c>
      <c r="H1598" s="2">
        <v>0</v>
      </c>
      <c r="I1598" s="2">
        <v>0</v>
      </c>
      <c r="J1598" s="2">
        <v>0</v>
      </c>
      <c r="K1598" s="2">
        <v>0</v>
      </c>
    </row>
    <row r="1599" spans="1:11">
      <c r="A1599" t="s">
        <v>2199</v>
      </c>
      <c r="B1599" t="s">
        <v>2200</v>
      </c>
      <c r="C1599" t="s">
        <v>12</v>
      </c>
      <c r="D1599" s="2">
        <v>0</v>
      </c>
      <c r="E1599" s="2">
        <v>289.58</v>
      </c>
      <c r="F1599" s="2">
        <v>0</v>
      </c>
      <c r="G1599" s="2">
        <v>289.58</v>
      </c>
      <c r="H1599" s="2">
        <v>0</v>
      </c>
      <c r="I1599" s="2">
        <v>0</v>
      </c>
      <c r="J1599" s="2">
        <v>0</v>
      </c>
      <c r="K1599" s="2">
        <v>0</v>
      </c>
    </row>
    <row r="1600" spans="1:11">
      <c r="A1600" t="s">
        <v>2201</v>
      </c>
      <c r="B1600" t="s">
        <v>2202</v>
      </c>
      <c r="C1600" t="s">
        <v>12</v>
      </c>
      <c r="D1600" s="2">
        <v>0</v>
      </c>
      <c r="E1600" s="2">
        <v>289.58</v>
      </c>
      <c r="F1600" s="2">
        <v>0</v>
      </c>
      <c r="G1600" s="2">
        <v>289.58</v>
      </c>
      <c r="H1600" s="2">
        <v>0</v>
      </c>
      <c r="I1600" s="2">
        <v>0</v>
      </c>
      <c r="J1600" s="2">
        <v>0</v>
      </c>
      <c r="K1600" s="2">
        <v>0</v>
      </c>
    </row>
    <row r="1601" spans="1:11">
      <c r="A1601" t="s">
        <v>2203</v>
      </c>
      <c r="B1601" t="s">
        <v>2204</v>
      </c>
      <c r="C1601" t="s">
        <v>12</v>
      </c>
      <c r="D1601" s="2">
        <v>0</v>
      </c>
      <c r="E1601" s="2">
        <v>289.58</v>
      </c>
      <c r="F1601" s="2">
        <v>0</v>
      </c>
      <c r="G1601" s="2">
        <v>289.58</v>
      </c>
      <c r="H1601" s="2">
        <v>0</v>
      </c>
      <c r="I1601" s="2">
        <v>0</v>
      </c>
      <c r="J1601" s="2">
        <v>0</v>
      </c>
      <c r="K1601" s="2">
        <v>0</v>
      </c>
    </row>
    <row r="1602" spans="1:11">
      <c r="A1602" t="s">
        <v>2205</v>
      </c>
      <c r="B1602" t="s">
        <v>2206</v>
      </c>
      <c r="C1602" t="s">
        <v>12</v>
      </c>
      <c r="D1602" s="2">
        <v>0</v>
      </c>
      <c r="E1602" s="2">
        <v>289.58</v>
      </c>
      <c r="F1602" s="2">
        <v>0</v>
      </c>
      <c r="G1602" s="2">
        <v>289.58</v>
      </c>
      <c r="H1602" s="2">
        <v>0</v>
      </c>
      <c r="I1602" s="2">
        <v>0</v>
      </c>
      <c r="J1602" s="2">
        <v>0</v>
      </c>
      <c r="K1602" s="2">
        <v>0</v>
      </c>
    </row>
    <row r="1603" spans="1:11">
      <c r="A1603" t="s">
        <v>2207</v>
      </c>
      <c r="B1603" t="s">
        <v>2208</v>
      </c>
      <c r="C1603" t="s">
        <v>12</v>
      </c>
      <c r="D1603" s="2">
        <v>0</v>
      </c>
      <c r="E1603" s="2">
        <v>289.58</v>
      </c>
      <c r="F1603" s="2">
        <v>0</v>
      </c>
      <c r="G1603" s="2">
        <v>289.58</v>
      </c>
      <c r="H1603" s="2">
        <v>0</v>
      </c>
      <c r="I1603" s="2">
        <v>0</v>
      </c>
      <c r="J1603" s="2">
        <v>0</v>
      </c>
      <c r="K1603" s="2">
        <v>0</v>
      </c>
    </row>
    <row r="1604" spans="1:11">
      <c r="A1604" t="s">
        <v>2209</v>
      </c>
      <c r="B1604" t="s">
        <v>2210</v>
      </c>
      <c r="C1604" t="s">
        <v>12</v>
      </c>
      <c r="D1604" s="2">
        <v>0</v>
      </c>
      <c r="E1604" s="2">
        <v>300.3</v>
      </c>
      <c r="F1604" s="2">
        <v>0</v>
      </c>
      <c r="G1604" s="2">
        <v>300.3</v>
      </c>
      <c r="H1604" s="2">
        <v>0</v>
      </c>
      <c r="I1604" s="2">
        <v>0</v>
      </c>
      <c r="J1604" s="2">
        <v>0</v>
      </c>
      <c r="K1604" s="2">
        <v>0</v>
      </c>
    </row>
    <row r="1605" spans="1:11">
      <c r="A1605" t="s">
        <v>2211</v>
      </c>
      <c r="B1605" t="s">
        <v>2212</v>
      </c>
      <c r="C1605" t="s">
        <v>12</v>
      </c>
      <c r="D1605" s="2">
        <v>0</v>
      </c>
      <c r="E1605" s="2">
        <v>289.58</v>
      </c>
      <c r="F1605" s="2">
        <v>0</v>
      </c>
      <c r="G1605" s="2">
        <v>289.58</v>
      </c>
      <c r="H1605" s="2">
        <v>0</v>
      </c>
      <c r="I1605" s="2">
        <v>0</v>
      </c>
      <c r="J1605" s="2">
        <v>0</v>
      </c>
      <c r="K1605" s="2">
        <v>0</v>
      </c>
    </row>
    <row r="1606" spans="1:11">
      <c r="A1606" t="s">
        <v>2213</v>
      </c>
      <c r="B1606" t="s">
        <v>2214</v>
      </c>
      <c r="C1606" t="s">
        <v>12</v>
      </c>
      <c r="D1606" s="2">
        <v>0</v>
      </c>
      <c r="E1606" s="2">
        <v>289.58</v>
      </c>
      <c r="F1606" s="2">
        <v>0</v>
      </c>
      <c r="G1606" s="2">
        <v>289.58</v>
      </c>
      <c r="H1606" s="2">
        <v>0</v>
      </c>
      <c r="I1606" s="2">
        <v>0</v>
      </c>
      <c r="J1606" s="2">
        <v>0</v>
      </c>
      <c r="K1606" s="2">
        <v>0</v>
      </c>
    </row>
    <row r="1607" spans="1:11">
      <c r="A1607" t="s">
        <v>2215</v>
      </c>
      <c r="B1607" t="s">
        <v>2216</v>
      </c>
      <c r="C1607" t="s">
        <v>12</v>
      </c>
      <c r="D1607" s="2">
        <v>0</v>
      </c>
      <c r="E1607" s="2">
        <v>289.58</v>
      </c>
      <c r="F1607" s="2">
        <v>0</v>
      </c>
      <c r="G1607" s="2">
        <v>289.58</v>
      </c>
      <c r="H1607" s="2">
        <v>0</v>
      </c>
      <c r="I1607" s="2">
        <v>0</v>
      </c>
      <c r="J1607" s="2">
        <v>0</v>
      </c>
      <c r="K1607" s="2">
        <v>0</v>
      </c>
    </row>
    <row r="1608" spans="1:11">
      <c r="A1608" t="s">
        <v>2217</v>
      </c>
      <c r="B1608" t="s">
        <v>2218</v>
      </c>
      <c r="C1608" t="s">
        <v>12</v>
      </c>
      <c r="D1608" s="2">
        <v>0</v>
      </c>
      <c r="E1608" s="2">
        <v>289.58</v>
      </c>
      <c r="F1608" s="2">
        <v>0</v>
      </c>
      <c r="G1608" s="2">
        <v>289.58</v>
      </c>
      <c r="H1608" s="2">
        <v>0</v>
      </c>
      <c r="I1608" s="2">
        <v>0</v>
      </c>
      <c r="J1608" s="2">
        <v>0</v>
      </c>
      <c r="K1608" s="2">
        <v>0</v>
      </c>
    </row>
    <row r="1609" spans="1:11">
      <c r="A1609" t="s">
        <v>2219</v>
      </c>
      <c r="B1609" t="s">
        <v>2220</v>
      </c>
      <c r="C1609" t="s">
        <v>12</v>
      </c>
      <c r="D1609" s="2">
        <v>0</v>
      </c>
      <c r="E1609" s="2">
        <v>289.58</v>
      </c>
      <c r="F1609" s="2">
        <v>0</v>
      </c>
      <c r="G1609" s="2">
        <v>289.58</v>
      </c>
      <c r="H1609" s="2">
        <v>0</v>
      </c>
      <c r="I1609" s="2">
        <v>0</v>
      </c>
      <c r="J1609" s="2">
        <v>0</v>
      </c>
      <c r="K1609" s="2">
        <v>0</v>
      </c>
    </row>
    <row r="1610" spans="1:11">
      <c r="A1610" t="s">
        <v>2221</v>
      </c>
      <c r="B1610" t="s">
        <v>2222</v>
      </c>
      <c r="C1610" t="s">
        <v>12</v>
      </c>
      <c r="D1610" s="2">
        <v>0</v>
      </c>
      <c r="E1610" s="2">
        <v>305.67</v>
      </c>
      <c r="F1610" s="2">
        <v>0</v>
      </c>
      <c r="G1610" s="2">
        <v>305.67</v>
      </c>
      <c r="H1610" s="2">
        <v>0</v>
      </c>
      <c r="I1610" s="2">
        <v>0</v>
      </c>
      <c r="J1610" s="2">
        <v>0</v>
      </c>
      <c r="K1610" s="2">
        <v>0</v>
      </c>
    </row>
    <row r="1611" spans="1:11">
      <c r="A1611" t="s">
        <v>2223</v>
      </c>
      <c r="B1611" t="s">
        <v>2224</v>
      </c>
      <c r="C1611" t="s">
        <v>12</v>
      </c>
      <c r="D1611" s="2">
        <v>0</v>
      </c>
      <c r="E1611" s="2">
        <v>289.58</v>
      </c>
      <c r="F1611" s="2">
        <v>0</v>
      </c>
      <c r="G1611" s="2">
        <v>289.58</v>
      </c>
      <c r="H1611" s="2">
        <v>0</v>
      </c>
      <c r="I1611" s="2">
        <v>0</v>
      </c>
      <c r="J1611" s="2">
        <v>0</v>
      </c>
      <c r="K1611" s="2">
        <v>0</v>
      </c>
    </row>
    <row r="1612" spans="1:11">
      <c r="A1612" t="s">
        <v>2225</v>
      </c>
      <c r="B1612" t="s">
        <v>2226</v>
      </c>
      <c r="C1612" t="s">
        <v>12</v>
      </c>
      <c r="D1612" s="2">
        <v>0</v>
      </c>
      <c r="E1612" s="2">
        <v>289.58</v>
      </c>
      <c r="F1612" s="2">
        <v>0</v>
      </c>
      <c r="G1612" s="2">
        <v>289.58</v>
      </c>
      <c r="H1612" s="2">
        <v>0</v>
      </c>
      <c r="I1612" s="2">
        <v>0</v>
      </c>
      <c r="J1612" s="2">
        <v>0</v>
      </c>
      <c r="K1612" s="2">
        <v>0</v>
      </c>
    </row>
    <row r="1613" spans="1:11">
      <c r="A1613" t="s">
        <v>2227</v>
      </c>
      <c r="B1613" t="s">
        <v>2228</v>
      </c>
      <c r="C1613" t="s">
        <v>12</v>
      </c>
      <c r="D1613" s="2">
        <v>0</v>
      </c>
      <c r="E1613" s="2">
        <v>289.58</v>
      </c>
      <c r="F1613" s="2">
        <v>0</v>
      </c>
      <c r="G1613" s="2">
        <v>289.58</v>
      </c>
      <c r="H1613" s="2">
        <v>0</v>
      </c>
      <c r="I1613" s="2">
        <v>0</v>
      </c>
      <c r="J1613" s="2">
        <v>0</v>
      </c>
      <c r="K1613" s="2">
        <v>0</v>
      </c>
    </row>
    <row r="1614" spans="1:11">
      <c r="A1614" t="s">
        <v>2229</v>
      </c>
      <c r="B1614" t="s">
        <v>2230</v>
      </c>
      <c r="C1614" t="s">
        <v>12</v>
      </c>
      <c r="D1614" s="2">
        <v>0</v>
      </c>
      <c r="E1614" s="2">
        <v>300.3</v>
      </c>
      <c r="F1614" s="2">
        <v>0</v>
      </c>
      <c r="G1614" s="2">
        <v>300.3</v>
      </c>
      <c r="H1614" s="2">
        <v>0</v>
      </c>
      <c r="I1614" s="2">
        <v>0</v>
      </c>
      <c r="J1614" s="2">
        <v>0</v>
      </c>
      <c r="K1614" s="2">
        <v>0</v>
      </c>
    </row>
    <row r="1615" spans="1:11">
      <c r="A1615" t="s">
        <v>2231</v>
      </c>
      <c r="B1615" t="s">
        <v>2232</v>
      </c>
      <c r="C1615" t="s">
        <v>12</v>
      </c>
      <c r="D1615" s="2">
        <v>0</v>
      </c>
      <c r="E1615" s="2">
        <v>289.58</v>
      </c>
      <c r="F1615" s="2">
        <v>0</v>
      </c>
      <c r="G1615" s="2">
        <v>289.58</v>
      </c>
      <c r="H1615" s="2">
        <v>0</v>
      </c>
      <c r="I1615" s="2">
        <v>0</v>
      </c>
      <c r="J1615" s="2">
        <v>0</v>
      </c>
      <c r="K1615" s="2">
        <v>0</v>
      </c>
    </row>
    <row r="1616" spans="1:11">
      <c r="A1616" t="s">
        <v>2233</v>
      </c>
      <c r="B1616" t="s">
        <v>2234</v>
      </c>
      <c r="C1616" t="s">
        <v>12</v>
      </c>
      <c r="D1616" s="2">
        <v>0</v>
      </c>
      <c r="E1616" s="2">
        <v>289.58</v>
      </c>
      <c r="F1616" s="2">
        <v>0</v>
      </c>
      <c r="G1616" s="2">
        <v>289.58</v>
      </c>
      <c r="H1616" s="2">
        <v>0</v>
      </c>
      <c r="I1616" s="2">
        <v>0</v>
      </c>
      <c r="J1616" s="2">
        <v>0</v>
      </c>
      <c r="K1616" s="2">
        <v>0</v>
      </c>
    </row>
    <row r="1617" spans="1:11">
      <c r="A1617" t="s">
        <v>2235</v>
      </c>
      <c r="B1617" t="s">
        <v>2236</v>
      </c>
      <c r="C1617" t="s">
        <v>12</v>
      </c>
      <c r="D1617" s="2">
        <v>0</v>
      </c>
      <c r="E1617" s="2">
        <v>289.58</v>
      </c>
      <c r="F1617" s="2">
        <v>0</v>
      </c>
      <c r="G1617" s="2">
        <v>289.58</v>
      </c>
      <c r="H1617" s="2">
        <v>0</v>
      </c>
      <c r="I1617" s="2">
        <v>0</v>
      </c>
      <c r="J1617" s="2">
        <v>0</v>
      </c>
      <c r="K1617" s="2">
        <v>0</v>
      </c>
    </row>
    <row r="1618" spans="1:11">
      <c r="A1618" t="s">
        <v>2237</v>
      </c>
      <c r="B1618" t="s">
        <v>2238</v>
      </c>
      <c r="C1618" t="s">
        <v>12</v>
      </c>
      <c r="D1618" s="2">
        <v>0</v>
      </c>
      <c r="E1618" s="2">
        <v>289.58</v>
      </c>
      <c r="F1618" s="2">
        <v>0</v>
      </c>
      <c r="G1618" s="2">
        <v>289.58</v>
      </c>
      <c r="H1618" s="2">
        <v>0</v>
      </c>
      <c r="I1618" s="2">
        <v>0</v>
      </c>
      <c r="J1618" s="2">
        <v>0</v>
      </c>
      <c r="K1618" s="2">
        <v>0</v>
      </c>
    </row>
    <row r="1619" spans="1:11">
      <c r="A1619" t="s">
        <v>2239</v>
      </c>
      <c r="B1619" t="s">
        <v>2240</v>
      </c>
      <c r="C1619" t="s">
        <v>12</v>
      </c>
      <c r="D1619" s="2">
        <v>0</v>
      </c>
      <c r="E1619" s="2">
        <v>289.58</v>
      </c>
      <c r="F1619" s="2">
        <v>0</v>
      </c>
      <c r="G1619" s="2">
        <v>289.58</v>
      </c>
      <c r="H1619" s="2">
        <v>0</v>
      </c>
      <c r="I1619" s="2">
        <v>0</v>
      </c>
      <c r="J1619" s="2">
        <v>0</v>
      </c>
      <c r="K1619" s="2">
        <v>0</v>
      </c>
    </row>
    <row r="1620" spans="1:11">
      <c r="A1620" t="s">
        <v>2241</v>
      </c>
      <c r="B1620" t="s">
        <v>2242</v>
      </c>
      <c r="C1620" t="s">
        <v>12</v>
      </c>
      <c r="D1620" s="2">
        <v>0</v>
      </c>
      <c r="E1620" s="2">
        <v>289.58</v>
      </c>
      <c r="F1620" s="2">
        <v>0</v>
      </c>
      <c r="G1620" s="2">
        <v>289.58</v>
      </c>
      <c r="H1620" s="2">
        <v>0</v>
      </c>
      <c r="I1620" s="2">
        <v>0</v>
      </c>
      <c r="J1620" s="2">
        <v>0</v>
      </c>
      <c r="K1620" s="2">
        <v>0</v>
      </c>
    </row>
    <row r="1621" spans="1:11">
      <c r="A1621" t="s">
        <v>2243</v>
      </c>
      <c r="B1621" t="s">
        <v>2244</v>
      </c>
      <c r="C1621" t="s">
        <v>12</v>
      </c>
      <c r="D1621" s="2">
        <v>0</v>
      </c>
      <c r="E1621" s="2">
        <v>278.85000000000002</v>
      </c>
      <c r="F1621" s="2">
        <v>0</v>
      </c>
      <c r="G1621" s="2">
        <v>278.85000000000002</v>
      </c>
      <c r="H1621" s="2">
        <v>0</v>
      </c>
      <c r="I1621" s="2">
        <v>0</v>
      </c>
      <c r="J1621" s="2">
        <v>0</v>
      </c>
      <c r="K1621" s="2">
        <v>0</v>
      </c>
    </row>
    <row r="1622" spans="1:11">
      <c r="A1622" t="s">
        <v>2245</v>
      </c>
      <c r="B1622" t="s">
        <v>2246</v>
      </c>
      <c r="C1622" t="s">
        <v>12</v>
      </c>
      <c r="D1622" s="2">
        <v>0</v>
      </c>
      <c r="E1622" s="2">
        <v>289.58</v>
      </c>
      <c r="F1622" s="2">
        <v>0</v>
      </c>
      <c r="G1622" s="2">
        <v>289.58</v>
      </c>
      <c r="H1622" s="2">
        <v>0</v>
      </c>
      <c r="I1622" s="2">
        <v>0</v>
      </c>
      <c r="J1622" s="2">
        <v>0</v>
      </c>
      <c r="K1622" s="2">
        <v>0</v>
      </c>
    </row>
    <row r="1623" spans="1:11">
      <c r="A1623" t="s">
        <v>2247</v>
      </c>
      <c r="B1623" t="s">
        <v>2248</v>
      </c>
      <c r="C1623" t="s">
        <v>12</v>
      </c>
      <c r="D1623" s="2">
        <v>0</v>
      </c>
      <c r="E1623" s="2">
        <v>289.58</v>
      </c>
      <c r="F1623" s="2">
        <v>0</v>
      </c>
      <c r="G1623" s="2">
        <v>289.58</v>
      </c>
      <c r="H1623" s="2">
        <v>0</v>
      </c>
      <c r="I1623" s="2">
        <v>0</v>
      </c>
      <c r="J1623" s="2">
        <v>0</v>
      </c>
      <c r="K1623" s="2">
        <v>0</v>
      </c>
    </row>
    <row r="1624" spans="1:11">
      <c r="A1624" t="s">
        <v>2249</v>
      </c>
      <c r="B1624" t="s">
        <v>2250</v>
      </c>
      <c r="C1624" t="s">
        <v>12</v>
      </c>
      <c r="D1624" s="2">
        <v>0</v>
      </c>
      <c r="E1624" s="2">
        <v>289.58</v>
      </c>
      <c r="F1624" s="2">
        <v>0</v>
      </c>
      <c r="G1624" s="2">
        <v>289.58</v>
      </c>
      <c r="H1624" s="2">
        <v>0</v>
      </c>
      <c r="I1624" s="2">
        <v>0</v>
      </c>
      <c r="J1624" s="2">
        <v>0</v>
      </c>
      <c r="K1624" s="2">
        <v>0</v>
      </c>
    </row>
    <row r="1625" spans="1:11">
      <c r="A1625" t="s">
        <v>2251</v>
      </c>
      <c r="B1625" t="s">
        <v>2252</v>
      </c>
      <c r="C1625" t="s">
        <v>12</v>
      </c>
      <c r="D1625" s="2">
        <v>0</v>
      </c>
      <c r="E1625" s="2">
        <v>289.58</v>
      </c>
      <c r="F1625" s="2">
        <v>0</v>
      </c>
      <c r="G1625" s="2">
        <v>289.58</v>
      </c>
      <c r="H1625" s="2">
        <v>0</v>
      </c>
      <c r="I1625" s="2">
        <v>0</v>
      </c>
      <c r="J1625" s="2">
        <v>0</v>
      </c>
      <c r="K1625" s="2">
        <v>0</v>
      </c>
    </row>
    <row r="1626" spans="1:11">
      <c r="A1626" t="s">
        <v>2253</v>
      </c>
      <c r="B1626" t="s">
        <v>2254</v>
      </c>
      <c r="C1626" t="s">
        <v>12</v>
      </c>
      <c r="D1626" s="2">
        <v>0</v>
      </c>
      <c r="E1626" s="2">
        <v>289.58</v>
      </c>
      <c r="F1626" s="2">
        <v>0</v>
      </c>
      <c r="G1626" s="2">
        <v>289.58</v>
      </c>
      <c r="H1626" s="2">
        <v>0</v>
      </c>
      <c r="I1626" s="2">
        <v>0</v>
      </c>
      <c r="J1626" s="2">
        <v>0</v>
      </c>
      <c r="K1626" s="2">
        <v>0</v>
      </c>
    </row>
    <row r="1627" spans="1:11">
      <c r="A1627" t="s">
        <v>2255</v>
      </c>
      <c r="B1627" t="s">
        <v>2256</v>
      </c>
      <c r="C1627" t="s">
        <v>12</v>
      </c>
      <c r="D1627" s="2">
        <v>0</v>
      </c>
      <c r="E1627" s="2">
        <v>289.58</v>
      </c>
      <c r="F1627" s="2">
        <v>0</v>
      </c>
      <c r="G1627" s="2">
        <v>289.58</v>
      </c>
      <c r="H1627" s="2">
        <v>0</v>
      </c>
      <c r="I1627" s="2">
        <v>0</v>
      </c>
      <c r="J1627" s="2">
        <v>0</v>
      </c>
      <c r="K1627" s="2">
        <v>0</v>
      </c>
    </row>
    <row r="1628" spans="1:11">
      <c r="A1628" t="s">
        <v>2257</v>
      </c>
      <c r="B1628" t="s">
        <v>2258</v>
      </c>
      <c r="C1628" t="s">
        <v>12</v>
      </c>
      <c r="D1628" s="2">
        <v>0</v>
      </c>
      <c r="E1628" s="2">
        <v>294.95</v>
      </c>
      <c r="F1628" s="2">
        <v>0</v>
      </c>
      <c r="G1628" s="2">
        <v>294.95</v>
      </c>
      <c r="H1628" s="2">
        <v>0</v>
      </c>
      <c r="I1628" s="2">
        <v>0</v>
      </c>
      <c r="J1628" s="2">
        <v>0</v>
      </c>
      <c r="K1628" s="2">
        <v>0</v>
      </c>
    </row>
    <row r="1629" spans="1:11">
      <c r="A1629" t="s">
        <v>2259</v>
      </c>
      <c r="B1629" t="s">
        <v>2260</v>
      </c>
      <c r="C1629" t="s">
        <v>12</v>
      </c>
      <c r="D1629" s="2">
        <v>0</v>
      </c>
      <c r="E1629" s="2">
        <v>294.95</v>
      </c>
      <c r="F1629" s="2">
        <v>0</v>
      </c>
      <c r="G1629" s="2">
        <v>294.95</v>
      </c>
      <c r="H1629" s="2">
        <v>0</v>
      </c>
      <c r="I1629" s="2">
        <v>0</v>
      </c>
      <c r="J1629" s="2">
        <v>0</v>
      </c>
      <c r="K1629" s="2">
        <v>0</v>
      </c>
    </row>
    <row r="1630" spans="1:11">
      <c r="A1630" t="s">
        <v>2261</v>
      </c>
      <c r="B1630" t="s">
        <v>2262</v>
      </c>
      <c r="C1630" t="s">
        <v>12</v>
      </c>
      <c r="D1630" s="2">
        <v>0</v>
      </c>
      <c r="E1630" s="2">
        <v>300.31</v>
      </c>
      <c r="F1630" s="2">
        <v>0</v>
      </c>
      <c r="G1630" s="2">
        <v>300.31</v>
      </c>
      <c r="H1630" s="2">
        <v>0</v>
      </c>
      <c r="I1630" s="2">
        <v>0</v>
      </c>
      <c r="J1630" s="2">
        <v>0</v>
      </c>
      <c r="K1630" s="2">
        <v>0</v>
      </c>
    </row>
    <row r="1631" spans="1:11">
      <c r="A1631" t="s">
        <v>2263</v>
      </c>
      <c r="B1631" t="s">
        <v>2264</v>
      </c>
      <c r="C1631" t="s">
        <v>12</v>
      </c>
      <c r="D1631" s="2">
        <v>0</v>
      </c>
      <c r="E1631" s="2">
        <v>300.31</v>
      </c>
      <c r="F1631" s="2">
        <v>0</v>
      </c>
      <c r="G1631" s="2">
        <v>300.31</v>
      </c>
      <c r="H1631" s="2">
        <v>0</v>
      </c>
      <c r="I1631" s="2">
        <v>0</v>
      </c>
      <c r="J1631" s="2">
        <v>0</v>
      </c>
      <c r="K1631" s="2">
        <v>0</v>
      </c>
    </row>
    <row r="1632" spans="1:11">
      <c r="A1632" t="s">
        <v>2265</v>
      </c>
      <c r="B1632" t="s">
        <v>2266</v>
      </c>
      <c r="C1632" t="s">
        <v>12</v>
      </c>
      <c r="D1632" s="2">
        <v>0</v>
      </c>
      <c r="E1632" s="2">
        <v>300.31</v>
      </c>
      <c r="F1632" s="2">
        <v>0</v>
      </c>
      <c r="G1632" s="2">
        <v>300.31</v>
      </c>
      <c r="H1632" s="2">
        <v>0</v>
      </c>
      <c r="I1632" s="2">
        <v>0</v>
      </c>
      <c r="J1632" s="2">
        <v>0</v>
      </c>
      <c r="K1632" s="2">
        <v>0</v>
      </c>
    </row>
    <row r="1633" spans="1:11">
      <c r="A1633" t="s">
        <v>504</v>
      </c>
      <c r="B1633" t="s">
        <v>2267</v>
      </c>
      <c r="C1633" t="s">
        <v>12</v>
      </c>
      <c r="D1633" s="2">
        <v>0</v>
      </c>
      <c r="E1633" s="2">
        <v>305.67</v>
      </c>
      <c r="F1633" s="2">
        <v>0</v>
      </c>
      <c r="G1633" s="2">
        <v>305.67</v>
      </c>
      <c r="H1633" s="2">
        <v>0</v>
      </c>
      <c r="I1633" s="2">
        <v>0</v>
      </c>
      <c r="J1633" s="2">
        <v>0</v>
      </c>
      <c r="K1633" s="2">
        <v>0</v>
      </c>
    </row>
    <row r="1634" spans="1:11">
      <c r="A1634" t="s">
        <v>2268</v>
      </c>
      <c r="B1634" t="s">
        <v>2269</v>
      </c>
      <c r="C1634" t="s">
        <v>12</v>
      </c>
      <c r="D1634" s="2">
        <v>0</v>
      </c>
      <c r="E1634" s="2">
        <v>305.67</v>
      </c>
      <c r="F1634" s="2">
        <v>0</v>
      </c>
      <c r="G1634" s="2">
        <v>305.67</v>
      </c>
      <c r="H1634" s="2">
        <v>0</v>
      </c>
      <c r="I1634" s="2">
        <v>0</v>
      </c>
      <c r="J1634" s="2">
        <v>0</v>
      </c>
      <c r="K1634" s="2">
        <v>0</v>
      </c>
    </row>
    <row r="1635" spans="1:11">
      <c r="A1635" t="s">
        <v>2270</v>
      </c>
      <c r="B1635" t="s">
        <v>2271</v>
      </c>
      <c r="C1635" t="s">
        <v>12</v>
      </c>
      <c r="D1635" s="2">
        <v>0</v>
      </c>
      <c r="E1635" s="2">
        <v>305.67</v>
      </c>
      <c r="F1635" s="2">
        <v>0</v>
      </c>
      <c r="G1635" s="2">
        <v>305.67</v>
      </c>
      <c r="H1635" s="2">
        <v>0</v>
      </c>
      <c r="I1635" s="2">
        <v>0</v>
      </c>
      <c r="J1635" s="2">
        <v>0</v>
      </c>
      <c r="K1635" s="2">
        <v>0</v>
      </c>
    </row>
    <row r="1636" spans="1:11">
      <c r="A1636" t="s">
        <v>2272</v>
      </c>
      <c r="B1636" t="s">
        <v>2273</v>
      </c>
      <c r="C1636" t="s">
        <v>12</v>
      </c>
      <c r="D1636" s="2">
        <v>0</v>
      </c>
      <c r="E1636" s="2">
        <v>305.67</v>
      </c>
      <c r="F1636" s="2">
        <v>0</v>
      </c>
      <c r="G1636" s="2">
        <v>305.67</v>
      </c>
      <c r="H1636" s="2">
        <v>0</v>
      </c>
      <c r="I1636" s="2">
        <v>0</v>
      </c>
      <c r="J1636" s="2">
        <v>0</v>
      </c>
      <c r="K1636" s="2">
        <v>0</v>
      </c>
    </row>
    <row r="1637" spans="1:11">
      <c r="A1637" t="s">
        <v>2274</v>
      </c>
      <c r="B1637" t="s">
        <v>2275</v>
      </c>
      <c r="C1637" t="s">
        <v>12</v>
      </c>
      <c r="D1637" s="2">
        <v>0</v>
      </c>
      <c r="E1637" s="2">
        <v>305.67</v>
      </c>
      <c r="F1637" s="2">
        <v>0</v>
      </c>
      <c r="G1637" s="2">
        <v>305.67</v>
      </c>
      <c r="H1637" s="2">
        <v>0</v>
      </c>
      <c r="I1637" s="2">
        <v>0</v>
      </c>
      <c r="J1637" s="2">
        <v>0</v>
      </c>
      <c r="K1637" s="2">
        <v>0</v>
      </c>
    </row>
    <row r="1638" spans="1:11">
      <c r="A1638" t="s">
        <v>2276</v>
      </c>
      <c r="B1638" t="s">
        <v>2277</v>
      </c>
      <c r="C1638" t="s">
        <v>12</v>
      </c>
      <c r="D1638" s="2">
        <v>0</v>
      </c>
      <c r="E1638" s="2">
        <v>305.67</v>
      </c>
      <c r="F1638" s="2">
        <v>0</v>
      </c>
      <c r="G1638" s="2">
        <v>305.67</v>
      </c>
      <c r="H1638" s="2">
        <v>0</v>
      </c>
      <c r="I1638" s="2">
        <v>0</v>
      </c>
      <c r="J1638" s="2">
        <v>0</v>
      </c>
      <c r="K1638" s="2">
        <v>0</v>
      </c>
    </row>
    <row r="1639" spans="1:11">
      <c r="A1639" t="s">
        <v>2278</v>
      </c>
      <c r="B1639" t="s">
        <v>2279</v>
      </c>
      <c r="C1639" t="s">
        <v>12</v>
      </c>
      <c r="D1639" s="2">
        <v>0</v>
      </c>
      <c r="E1639" s="2">
        <v>311.02999999999997</v>
      </c>
      <c r="F1639" s="2">
        <v>0</v>
      </c>
      <c r="G1639" s="2">
        <v>311.02999999999997</v>
      </c>
      <c r="H1639" s="2">
        <v>0</v>
      </c>
      <c r="I1639" s="2">
        <v>0</v>
      </c>
      <c r="J1639" s="2">
        <v>0</v>
      </c>
      <c r="K1639" s="2">
        <v>0</v>
      </c>
    </row>
    <row r="1640" spans="1:11">
      <c r="A1640" t="s">
        <v>2280</v>
      </c>
      <c r="B1640" t="s">
        <v>2281</v>
      </c>
      <c r="C1640" t="s">
        <v>12</v>
      </c>
      <c r="D1640" s="2">
        <v>0</v>
      </c>
      <c r="E1640" s="2">
        <v>311.02999999999997</v>
      </c>
      <c r="F1640" s="2">
        <v>0</v>
      </c>
      <c r="G1640" s="2">
        <v>311.02999999999997</v>
      </c>
      <c r="H1640" s="2">
        <v>0</v>
      </c>
      <c r="I1640" s="2">
        <v>0</v>
      </c>
      <c r="J1640" s="2">
        <v>0</v>
      </c>
      <c r="K1640" s="2">
        <v>0</v>
      </c>
    </row>
    <row r="1641" spans="1:11">
      <c r="A1641" t="s">
        <v>2282</v>
      </c>
      <c r="B1641" t="s">
        <v>2283</v>
      </c>
      <c r="C1641" t="s">
        <v>12</v>
      </c>
      <c r="D1641" s="2">
        <v>0</v>
      </c>
      <c r="E1641" s="2">
        <v>353.93</v>
      </c>
      <c r="F1641" s="2">
        <v>0</v>
      </c>
      <c r="G1641" s="2">
        <v>353.93</v>
      </c>
      <c r="H1641" s="2">
        <v>0</v>
      </c>
      <c r="I1641" s="2">
        <v>0</v>
      </c>
      <c r="J1641" s="2">
        <v>0</v>
      </c>
      <c r="K1641" s="2">
        <v>0</v>
      </c>
    </row>
    <row r="1642" spans="1:11">
      <c r="A1642" t="s">
        <v>2284</v>
      </c>
      <c r="B1642" t="s">
        <v>2285</v>
      </c>
      <c r="C1642" t="s">
        <v>12</v>
      </c>
      <c r="D1642" s="2">
        <v>0</v>
      </c>
      <c r="E1642" s="2">
        <v>359.3</v>
      </c>
      <c r="F1642" s="2">
        <v>0</v>
      </c>
      <c r="G1642" s="2">
        <v>359.3</v>
      </c>
      <c r="H1642" s="2">
        <v>0</v>
      </c>
      <c r="I1642" s="2">
        <v>0</v>
      </c>
      <c r="J1642" s="2">
        <v>0</v>
      </c>
      <c r="K1642" s="2">
        <v>0</v>
      </c>
    </row>
    <row r="1643" spans="1:11">
      <c r="A1643" t="s">
        <v>2286</v>
      </c>
      <c r="B1643" t="s">
        <v>2287</v>
      </c>
      <c r="C1643" t="s">
        <v>12</v>
      </c>
      <c r="D1643" s="2">
        <v>0</v>
      </c>
      <c r="E1643" s="2">
        <v>364.66</v>
      </c>
      <c r="F1643" s="2">
        <v>0</v>
      </c>
      <c r="G1643" s="2">
        <v>364.66</v>
      </c>
      <c r="H1643" s="2">
        <v>0</v>
      </c>
      <c r="I1643" s="2">
        <v>0</v>
      </c>
      <c r="J1643" s="2">
        <v>0</v>
      </c>
      <c r="K1643" s="2">
        <v>0</v>
      </c>
    </row>
    <row r="1644" spans="1:11">
      <c r="A1644" t="s">
        <v>2288</v>
      </c>
      <c r="B1644" t="s">
        <v>2289</v>
      </c>
      <c r="C1644" t="s">
        <v>12</v>
      </c>
      <c r="D1644" s="2">
        <v>0</v>
      </c>
      <c r="E1644" s="2">
        <v>364.66</v>
      </c>
      <c r="F1644" s="2">
        <v>0</v>
      </c>
      <c r="G1644" s="2">
        <v>364.66</v>
      </c>
      <c r="H1644" s="2">
        <v>0</v>
      </c>
      <c r="I1644" s="2">
        <v>0</v>
      </c>
      <c r="J1644" s="2">
        <v>0</v>
      </c>
      <c r="K1644" s="2">
        <v>0</v>
      </c>
    </row>
    <row r="1645" spans="1:11">
      <c r="A1645" t="s">
        <v>2288</v>
      </c>
      <c r="B1645" t="s">
        <v>2289</v>
      </c>
      <c r="C1645" t="s">
        <v>12</v>
      </c>
      <c r="D1645" s="2">
        <v>0</v>
      </c>
      <c r="E1645" s="2">
        <v>-37.4</v>
      </c>
      <c r="F1645" s="2">
        <v>0</v>
      </c>
      <c r="G1645" s="2">
        <v>-37.4</v>
      </c>
      <c r="H1645" s="2">
        <v>0</v>
      </c>
      <c r="I1645" s="2">
        <v>0</v>
      </c>
      <c r="J1645" s="2">
        <v>0</v>
      </c>
      <c r="K1645" s="2">
        <v>0</v>
      </c>
    </row>
    <row r="1646" spans="1:11">
      <c r="A1646" t="s">
        <v>2290</v>
      </c>
      <c r="B1646" t="s">
        <v>2291</v>
      </c>
      <c r="C1646" t="s">
        <v>12</v>
      </c>
      <c r="D1646" s="2">
        <v>0</v>
      </c>
      <c r="E1646" s="2">
        <v>-37.4</v>
      </c>
      <c r="F1646" s="2">
        <v>0</v>
      </c>
      <c r="G1646" s="2">
        <v>-37.4</v>
      </c>
      <c r="H1646" s="2">
        <v>0</v>
      </c>
      <c r="I1646" s="2">
        <v>0</v>
      </c>
      <c r="J1646" s="2">
        <v>0</v>
      </c>
      <c r="K1646" s="2">
        <v>0</v>
      </c>
    </row>
    <row r="1647" spans="1:11">
      <c r="A1647" t="s">
        <v>2290</v>
      </c>
      <c r="B1647" t="s">
        <v>2291</v>
      </c>
      <c r="C1647" t="s">
        <v>12</v>
      </c>
      <c r="D1647" s="2">
        <v>0</v>
      </c>
      <c r="E1647" s="2">
        <v>364.66</v>
      </c>
      <c r="F1647" s="2">
        <v>0</v>
      </c>
      <c r="G1647" s="2">
        <v>364.66</v>
      </c>
      <c r="H1647" s="2">
        <v>0</v>
      </c>
      <c r="I1647" s="2">
        <v>0</v>
      </c>
      <c r="J1647" s="2">
        <v>0</v>
      </c>
      <c r="K1647" s="2">
        <v>0</v>
      </c>
    </row>
    <row r="1648" spans="1:11">
      <c r="A1648" t="s">
        <v>2292</v>
      </c>
      <c r="B1648" t="s">
        <v>2293</v>
      </c>
      <c r="C1648" t="s">
        <v>12</v>
      </c>
      <c r="D1648" s="2">
        <v>0</v>
      </c>
      <c r="E1648" s="2">
        <v>364.66</v>
      </c>
      <c r="F1648" s="2">
        <v>0</v>
      </c>
      <c r="G1648" s="2">
        <v>364.66</v>
      </c>
      <c r="H1648" s="2">
        <v>0</v>
      </c>
      <c r="I1648" s="2">
        <v>0</v>
      </c>
      <c r="J1648" s="2">
        <v>0</v>
      </c>
      <c r="K1648" s="2">
        <v>0</v>
      </c>
    </row>
    <row r="1649" spans="1:11">
      <c r="A1649" t="s">
        <v>2292</v>
      </c>
      <c r="B1649" t="s">
        <v>2293</v>
      </c>
      <c r="C1649" t="s">
        <v>12</v>
      </c>
      <c r="D1649" s="2">
        <v>0</v>
      </c>
      <c r="E1649" s="2">
        <v>-37.4</v>
      </c>
      <c r="F1649" s="2">
        <v>0</v>
      </c>
      <c r="G1649" s="2">
        <v>-37.4</v>
      </c>
      <c r="H1649" s="2">
        <v>0</v>
      </c>
      <c r="I1649" s="2">
        <v>0</v>
      </c>
      <c r="J1649" s="2">
        <v>0</v>
      </c>
      <c r="K1649" s="2">
        <v>0</v>
      </c>
    </row>
    <row r="1650" spans="1:11">
      <c r="A1650" t="s">
        <v>2294</v>
      </c>
      <c r="B1650" t="s">
        <v>2295</v>
      </c>
      <c r="C1650" t="s">
        <v>12</v>
      </c>
      <c r="D1650" s="2">
        <v>0</v>
      </c>
      <c r="E1650" s="2">
        <v>-37.4</v>
      </c>
      <c r="F1650" s="2">
        <v>0</v>
      </c>
      <c r="G1650" s="2">
        <v>-37.4</v>
      </c>
      <c r="H1650" s="2">
        <v>0</v>
      </c>
      <c r="I1650" s="2">
        <v>0</v>
      </c>
      <c r="J1650" s="2">
        <v>0</v>
      </c>
      <c r="K1650" s="2">
        <v>0</v>
      </c>
    </row>
    <row r="1651" spans="1:11">
      <c r="A1651" t="s">
        <v>2294</v>
      </c>
      <c r="B1651" t="s">
        <v>2295</v>
      </c>
      <c r="C1651" t="s">
        <v>12</v>
      </c>
      <c r="D1651" s="2">
        <v>0</v>
      </c>
      <c r="E1651" s="2">
        <v>364.66</v>
      </c>
      <c r="F1651" s="2">
        <v>0</v>
      </c>
      <c r="G1651" s="2">
        <v>364.66</v>
      </c>
      <c r="H1651" s="2">
        <v>0</v>
      </c>
      <c r="I1651" s="2">
        <v>0</v>
      </c>
      <c r="J1651" s="2">
        <v>0</v>
      </c>
      <c r="K1651" s="2">
        <v>0</v>
      </c>
    </row>
    <row r="1652" spans="1:11">
      <c r="A1652" t="s">
        <v>2296</v>
      </c>
      <c r="B1652" t="s">
        <v>2297</v>
      </c>
      <c r="C1652" t="s">
        <v>12</v>
      </c>
      <c r="D1652" s="2">
        <v>0</v>
      </c>
      <c r="E1652" s="2">
        <v>364.66</v>
      </c>
      <c r="F1652" s="2">
        <v>0</v>
      </c>
      <c r="G1652" s="2">
        <v>364.66</v>
      </c>
      <c r="H1652" s="2">
        <v>0</v>
      </c>
      <c r="I1652" s="2">
        <v>0</v>
      </c>
      <c r="J1652" s="2">
        <v>0</v>
      </c>
      <c r="K1652" s="2">
        <v>0</v>
      </c>
    </row>
    <row r="1653" spans="1:11">
      <c r="A1653" t="s">
        <v>2296</v>
      </c>
      <c r="B1653" t="s">
        <v>2297</v>
      </c>
      <c r="C1653" t="s">
        <v>12</v>
      </c>
      <c r="D1653" s="2">
        <v>0</v>
      </c>
      <c r="E1653" s="2">
        <v>-37.4</v>
      </c>
      <c r="F1653" s="2">
        <v>0</v>
      </c>
      <c r="G1653" s="2">
        <v>-37.4</v>
      </c>
      <c r="H1653" s="2">
        <v>0</v>
      </c>
      <c r="I1653" s="2">
        <v>0</v>
      </c>
      <c r="J1653" s="2">
        <v>0</v>
      </c>
      <c r="K1653" s="2">
        <v>0</v>
      </c>
    </row>
    <row r="1654" spans="1:11">
      <c r="A1654" t="s">
        <v>2298</v>
      </c>
      <c r="B1654" t="s">
        <v>2299</v>
      </c>
      <c r="C1654" t="s">
        <v>12</v>
      </c>
      <c r="D1654" s="2">
        <v>0</v>
      </c>
      <c r="E1654" s="2">
        <v>-48.13</v>
      </c>
      <c r="F1654" s="2">
        <v>0</v>
      </c>
      <c r="G1654" s="2">
        <v>-48.13</v>
      </c>
      <c r="H1654" s="2">
        <v>0</v>
      </c>
      <c r="I1654" s="2">
        <v>0</v>
      </c>
      <c r="J1654" s="2">
        <v>0</v>
      </c>
      <c r="K1654" s="2">
        <v>0</v>
      </c>
    </row>
    <row r="1655" spans="1:11">
      <c r="A1655" t="s">
        <v>2298</v>
      </c>
      <c r="B1655" t="s">
        <v>2299</v>
      </c>
      <c r="C1655" t="s">
        <v>12</v>
      </c>
      <c r="D1655" s="2">
        <v>0</v>
      </c>
      <c r="E1655" s="2">
        <v>375.38</v>
      </c>
      <c r="F1655" s="2">
        <v>0</v>
      </c>
      <c r="G1655" s="2">
        <v>375.38</v>
      </c>
      <c r="H1655" s="2">
        <v>0</v>
      </c>
      <c r="I1655" s="2">
        <v>0</v>
      </c>
      <c r="J1655" s="2">
        <v>0</v>
      </c>
      <c r="K1655" s="2">
        <v>0</v>
      </c>
    </row>
    <row r="1656" spans="1:11">
      <c r="A1656" t="s">
        <v>2300</v>
      </c>
      <c r="B1656" t="s">
        <v>2301</v>
      </c>
      <c r="C1656" t="s">
        <v>12</v>
      </c>
      <c r="D1656" s="2">
        <v>0</v>
      </c>
      <c r="E1656" s="2">
        <v>364.66</v>
      </c>
      <c r="F1656" s="2">
        <v>0</v>
      </c>
      <c r="G1656" s="2">
        <v>364.66</v>
      </c>
      <c r="H1656" s="2">
        <v>0</v>
      </c>
      <c r="I1656" s="2">
        <v>0</v>
      </c>
      <c r="J1656" s="2">
        <v>0</v>
      </c>
      <c r="K1656" s="2">
        <v>0</v>
      </c>
    </row>
    <row r="1657" spans="1:11">
      <c r="A1657" t="s">
        <v>2300</v>
      </c>
      <c r="B1657" t="s">
        <v>2301</v>
      </c>
      <c r="C1657" t="s">
        <v>12</v>
      </c>
      <c r="D1657" s="2">
        <v>0</v>
      </c>
      <c r="E1657" s="2">
        <v>-37.4</v>
      </c>
      <c r="F1657" s="2">
        <v>0</v>
      </c>
      <c r="G1657" s="2">
        <v>-37.4</v>
      </c>
      <c r="H1657" s="2">
        <v>0</v>
      </c>
      <c r="I1657" s="2">
        <v>0</v>
      </c>
      <c r="J1657" s="2">
        <v>0</v>
      </c>
      <c r="K1657" s="2">
        <v>0</v>
      </c>
    </row>
    <row r="1658" spans="1:11">
      <c r="A1658" t="s">
        <v>2302</v>
      </c>
      <c r="B1658" t="s">
        <v>2303</v>
      </c>
      <c r="C1658" t="s">
        <v>12</v>
      </c>
      <c r="D1658" s="2">
        <v>0</v>
      </c>
      <c r="E1658" s="2">
        <v>-48.13</v>
      </c>
      <c r="F1658" s="2">
        <v>0</v>
      </c>
      <c r="G1658" s="2">
        <v>-48.13</v>
      </c>
      <c r="H1658" s="2">
        <v>0</v>
      </c>
      <c r="I1658" s="2">
        <v>0</v>
      </c>
      <c r="J1658" s="2">
        <v>0</v>
      </c>
      <c r="K1658" s="2">
        <v>0</v>
      </c>
    </row>
    <row r="1659" spans="1:11">
      <c r="A1659" t="s">
        <v>2302</v>
      </c>
      <c r="B1659" t="s">
        <v>2303</v>
      </c>
      <c r="C1659" t="s">
        <v>12</v>
      </c>
      <c r="D1659" s="2">
        <v>0</v>
      </c>
      <c r="E1659" s="2">
        <v>375.38</v>
      </c>
      <c r="F1659" s="2">
        <v>0</v>
      </c>
      <c r="G1659" s="2">
        <v>375.38</v>
      </c>
      <c r="H1659" s="2">
        <v>0</v>
      </c>
      <c r="I1659" s="2">
        <v>0</v>
      </c>
      <c r="J1659" s="2">
        <v>0</v>
      </c>
      <c r="K1659" s="2">
        <v>0</v>
      </c>
    </row>
    <row r="1660" spans="1:11">
      <c r="A1660" t="s">
        <v>2304</v>
      </c>
      <c r="B1660" t="s">
        <v>2305</v>
      </c>
      <c r="C1660" t="s">
        <v>12</v>
      </c>
      <c r="D1660" s="2">
        <v>0</v>
      </c>
      <c r="E1660" s="2">
        <v>375.38</v>
      </c>
      <c r="F1660" s="2">
        <v>0</v>
      </c>
      <c r="G1660" s="2">
        <v>375.38</v>
      </c>
      <c r="H1660" s="2">
        <v>0</v>
      </c>
      <c r="I1660" s="2">
        <v>0</v>
      </c>
      <c r="J1660" s="2">
        <v>0</v>
      </c>
      <c r="K1660" s="2">
        <v>0</v>
      </c>
    </row>
    <row r="1661" spans="1:11">
      <c r="A1661" t="s">
        <v>2304</v>
      </c>
      <c r="B1661" t="s">
        <v>2305</v>
      </c>
      <c r="C1661" t="s">
        <v>12</v>
      </c>
      <c r="D1661" s="2">
        <v>0</v>
      </c>
      <c r="E1661" s="2">
        <v>-48.13</v>
      </c>
      <c r="F1661" s="2">
        <v>0</v>
      </c>
      <c r="G1661" s="2">
        <v>-48.13</v>
      </c>
      <c r="H1661" s="2">
        <v>0</v>
      </c>
      <c r="I1661" s="2">
        <v>0</v>
      </c>
      <c r="J1661" s="2">
        <v>0</v>
      </c>
      <c r="K1661" s="2">
        <v>0</v>
      </c>
    </row>
    <row r="1662" spans="1:11">
      <c r="A1662" t="s">
        <v>2306</v>
      </c>
      <c r="B1662" t="s">
        <v>2307</v>
      </c>
      <c r="C1662" t="s">
        <v>12</v>
      </c>
      <c r="D1662" s="2">
        <v>0</v>
      </c>
      <c r="E1662" s="2">
        <v>-48.13</v>
      </c>
      <c r="F1662" s="2">
        <v>0</v>
      </c>
      <c r="G1662" s="2">
        <v>-48.13</v>
      </c>
      <c r="H1662" s="2">
        <v>0</v>
      </c>
      <c r="I1662" s="2">
        <v>0</v>
      </c>
      <c r="J1662" s="2">
        <v>0</v>
      </c>
      <c r="K1662" s="2">
        <v>0</v>
      </c>
    </row>
    <row r="1663" spans="1:11">
      <c r="A1663" t="s">
        <v>2306</v>
      </c>
      <c r="B1663" t="s">
        <v>2307</v>
      </c>
      <c r="C1663" t="s">
        <v>12</v>
      </c>
      <c r="D1663" s="2">
        <v>0</v>
      </c>
      <c r="E1663" s="2">
        <v>375.38</v>
      </c>
      <c r="F1663" s="2">
        <v>0</v>
      </c>
      <c r="G1663" s="2">
        <v>375.38</v>
      </c>
      <c r="H1663" s="2">
        <v>0</v>
      </c>
      <c r="I1663" s="2">
        <v>0</v>
      </c>
      <c r="J1663" s="2">
        <v>0</v>
      </c>
      <c r="K1663" s="2">
        <v>0</v>
      </c>
    </row>
    <row r="1664" spans="1:11">
      <c r="A1664" t="s">
        <v>2308</v>
      </c>
      <c r="B1664" t="s">
        <v>2309</v>
      </c>
      <c r="C1664" t="s">
        <v>12</v>
      </c>
      <c r="D1664" s="2">
        <v>0</v>
      </c>
      <c r="E1664" s="2">
        <v>375.38</v>
      </c>
      <c r="F1664" s="2">
        <v>0</v>
      </c>
      <c r="G1664" s="2">
        <v>375.38</v>
      </c>
      <c r="H1664" s="2">
        <v>0</v>
      </c>
      <c r="I1664" s="2">
        <v>0</v>
      </c>
      <c r="J1664" s="2">
        <v>0</v>
      </c>
      <c r="K1664" s="2">
        <v>0</v>
      </c>
    </row>
    <row r="1665" spans="1:11">
      <c r="A1665" t="s">
        <v>2308</v>
      </c>
      <c r="B1665" t="s">
        <v>2309</v>
      </c>
      <c r="C1665" t="s">
        <v>12</v>
      </c>
      <c r="D1665" s="2">
        <v>0</v>
      </c>
      <c r="E1665" s="2">
        <v>-48.13</v>
      </c>
      <c r="F1665" s="2">
        <v>0</v>
      </c>
      <c r="G1665" s="2">
        <v>-48.13</v>
      </c>
      <c r="H1665" s="2">
        <v>0</v>
      </c>
      <c r="I1665" s="2">
        <v>0</v>
      </c>
      <c r="J1665" s="2">
        <v>0</v>
      </c>
      <c r="K1665" s="2">
        <v>0</v>
      </c>
    </row>
    <row r="1666" spans="1:11">
      <c r="A1666" t="s">
        <v>2310</v>
      </c>
      <c r="B1666" t="s">
        <v>2311</v>
      </c>
      <c r="C1666" t="s">
        <v>12</v>
      </c>
      <c r="D1666" s="2">
        <v>0</v>
      </c>
      <c r="E1666" s="2">
        <v>-48.13</v>
      </c>
      <c r="F1666" s="2">
        <v>0</v>
      </c>
      <c r="G1666" s="2">
        <v>-48.13</v>
      </c>
      <c r="H1666" s="2">
        <v>0</v>
      </c>
      <c r="I1666" s="2">
        <v>0</v>
      </c>
      <c r="J1666" s="2">
        <v>0</v>
      </c>
      <c r="K1666" s="2">
        <v>0</v>
      </c>
    </row>
    <row r="1667" spans="1:11">
      <c r="A1667" t="s">
        <v>2310</v>
      </c>
      <c r="B1667" t="s">
        <v>2311</v>
      </c>
      <c r="C1667" t="s">
        <v>12</v>
      </c>
      <c r="D1667" s="2">
        <v>0</v>
      </c>
      <c r="E1667" s="2">
        <v>375.38</v>
      </c>
      <c r="F1667" s="2">
        <v>0</v>
      </c>
      <c r="G1667" s="2">
        <v>375.38</v>
      </c>
      <c r="H1667" s="2">
        <v>0</v>
      </c>
      <c r="I1667" s="2">
        <v>0</v>
      </c>
      <c r="J1667" s="2">
        <v>0</v>
      </c>
      <c r="K1667" s="2">
        <v>0</v>
      </c>
    </row>
    <row r="1668" spans="1:11">
      <c r="A1668" t="s">
        <v>2312</v>
      </c>
      <c r="B1668" t="s">
        <v>2313</v>
      </c>
      <c r="C1668" t="s">
        <v>12</v>
      </c>
      <c r="D1668" s="2">
        <v>0</v>
      </c>
      <c r="E1668" s="2">
        <v>375.38</v>
      </c>
      <c r="F1668" s="2">
        <v>0</v>
      </c>
      <c r="G1668" s="2">
        <v>375.38</v>
      </c>
      <c r="H1668" s="2">
        <v>0</v>
      </c>
      <c r="I1668" s="2">
        <v>0</v>
      </c>
      <c r="J1668" s="2">
        <v>0</v>
      </c>
      <c r="K1668" s="2">
        <v>0</v>
      </c>
    </row>
    <row r="1669" spans="1:11">
      <c r="A1669" t="s">
        <v>2312</v>
      </c>
      <c r="B1669" t="s">
        <v>2313</v>
      </c>
      <c r="C1669" t="s">
        <v>12</v>
      </c>
      <c r="D1669" s="2">
        <v>0</v>
      </c>
      <c r="E1669" s="2">
        <v>-48.13</v>
      </c>
      <c r="F1669" s="2">
        <v>0</v>
      </c>
      <c r="G1669" s="2">
        <v>-48.13</v>
      </c>
      <c r="H1669" s="2">
        <v>0</v>
      </c>
      <c r="I1669" s="2">
        <v>0</v>
      </c>
      <c r="J1669" s="2">
        <v>0</v>
      </c>
      <c r="K1669" s="2">
        <v>0</v>
      </c>
    </row>
    <row r="1670" spans="1:11">
      <c r="A1670" t="s">
        <v>2314</v>
      </c>
      <c r="B1670" t="s">
        <v>2315</v>
      </c>
      <c r="C1670" t="s">
        <v>12</v>
      </c>
      <c r="D1670" s="2">
        <v>0</v>
      </c>
      <c r="E1670" s="2">
        <v>-48.13</v>
      </c>
      <c r="F1670" s="2">
        <v>0</v>
      </c>
      <c r="G1670" s="2">
        <v>-48.13</v>
      </c>
      <c r="H1670" s="2">
        <v>0</v>
      </c>
      <c r="I1670" s="2">
        <v>0</v>
      </c>
      <c r="J1670" s="2">
        <v>0</v>
      </c>
      <c r="K1670" s="2">
        <v>0</v>
      </c>
    </row>
    <row r="1671" spans="1:11">
      <c r="A1671" t="s">
        <v>2314</v>
      </c>
      <c r="B1671" t="s">
        <v>2315</v>
      </c>
      <c r="C1671" t="s">
        <v>12</v>
      </c>
      <c r="D1671" s="2">
        <v>0</v>
      </c>
      <c r="E1671" s="2">
        <v>375.38</v>
      </c>
      <c r="F1671" s="2">
        <v>0</v>
      </c>
      <c r="G1671" s="2">
        <v>375.38</v>
      </c>
      <c r="H1671" s="2">
        <v>0</v>
      </c>
      <c r="I1671" s="2">
        <v>0</v>
      </c>
      <c r="J1671" s="2">
        <v>0</v>
      </c>
      <c r="K1671" s="2">
        <v>0</v>
      </c>
    </row>
    <row r="1672" spans="1:11">
      <c r="A1672" t="s">
        <v>2316</v>
      </c>
      <c r="B1672" t="s">
        <v>2317</v>
      </c>
      <c r="C1672" t="s">
        <v>12</v>
      </c>
      <c r="D1672" s="2">
        <v>0</v>
      </c>
      <c r="E1672" s="2">
        <v>386.1</v>
      </c>
      <c r="F1672" s="2">
        <v>0</v>
      </c>
      <c r="G1672" s="2">
        <v>386.1</v>
      </c>
      <c r="H1672" s="2">
        <v>0</v>
      </c>
      <c r="I1672" s="2">
        <v>0</v>
      </c>
      <c r="J1672" s="2">
        <v>0</v>
      </c>
      <c r="K1672" s="2">
        <v>0</v>
      </c>
    </row>
    <row r="1673" spans="1:11">
      <c r="A1673" t="s">
        <v>2316</v>
      </c>
      <c r="B1673" t="s">
        <v>2317</v>
      </c>
      <c r="C1673" t="s">
        <v>12</v>
      </c>
      <c r="D1673" s="2">
        <v>0</v>
      </c>
      <c r="E1673" s="2">
        <v>-49.5</v>
      </c>
      <c r="F1673" s="2">
        <v>0</v>
      </c>
      <c r="G1673" s="2">
        <v>-49.5</v>
      </c>
      <c r="H1673" s="2">
        <v>0</v>
      </c>
      <c r="I1673" s="2">
        <v>0</v>
      </c>
      <c r="J1673" s="2">
        <v>0</v>
      </c>
      <c r="K1673" s="2">
        <v>0</v>
      </c>
    </row>
    <row r="1674" spans="1:11">
      <c r="A1674" t="s">
        <v>2318</v>
      </c>
      <c r="B1674" t="s">
        <v>2319</v>
      </c>
      <c r="C1674" t="s">
        <v>12</v>
      </c>
      <c r="D1674" s="2">
        <v>0</v>
      </c>
      <c r="E1674" s="2">
        <v>-48.13</v>
      </c>
      <c r="F1674" s="2">
        <v>0</v>
      </c>
      <c r="G1674" s="2">
        <v>-48.13</v>
      </c>
      <c r="H1674" s="2">
        <v>0</v>
      </c>
      <c r="I1674" s="2">
        <v>0</v>
      </c>
      <c r="J1674" s="2">
        <v>0</v>
      </c>
      <c r="K1674" s="2">
        <v>0</v>
      </c>
    </row>
    <row r="1675" spans="1:11">
      <c r="A1675" t="s">
        <v>2318</v>
      </c>
      <c r="B1675" t="s">
        <v>2319</v>
      </c>
      <c r="C1675" t="s">
        <v>12</v>
      </c>
      <c r="D1675" s="2">
        <v>0</v>
      </c>
      <c r="E1675" s="2">
        <v>375.38</v>
      </c>
      <c r="F1675" s="2">
        <v>0</v>
      </c>
      <c r="G1675" s="2">
        <v>375.38</v>
      </c>
      <c r="H1675" s="2">
        <v>0</v>
      </c>
      <c r="I1675" s="2">
        <v>0</v>
      </c>
      <c r="J1675" s="2">
        <v>0</v>
      </c>
      <c r="K1675" s="2">
        <v>0</v>
      </c>
    </row>
    <row r="1676" spans="1:11">
      <c r="A1676" t="s">
        <v>2320</v>
      </c>
      <c r="B1676" t="s">
        <v>2321</v>
      </c>
      <c r="C1676" t="s">
        <v>12</v>
      </c>
      <c r="D1676" s="2">
        <v>0</v>
      </c>
      <c r="E1676" s="2">
        <v>386.1</v>
      </c>
      <c r="F1676" s="2">
        <v>0</v>
      </c>
      <c r="G1676" s="2">
        <v>386.1</v>
      </c>
      <c r="H1676" s="2">
        <v>0</v>
      </c>
      <c r="I1676" s="2">
        <v>0</v>
      </c>
      <c r="J1676" s="2">
        <v>0</v>
      </c>
      <c r="K1676" s="2">
        <v>0</v>
      </c>
    </row>
    <row r="1677" spans="1:11">
      <c r="A1677" t="s">
        <v>2320</v>
      </c>
      <c r="B1677" t="s">
        <v>2321</v>
      </c>
      <c r="C1677" t="s">
        <v>12</v>
      </c>
      <c r="D1677" s="2">
        <v>0</v>
      </c>
      <c r="E1677" s="2">
        <v>-49.5</v>
      </c>
      <c r="F1677" s="2">
        <v>0</v>
      </c>
      <c r="G1677" s="2">
        <v>-49.5</v>
      </c>
      <c r="H1677" s="2">
        <v>0</v>
      </c>
      <c r="I1677" s="2">
        <v>0</v>
      </c>
      <c r="J1677" s="2">
        <v>0</v>
      </c>
      <c r="K1677" s="2">
        <v>0</v>
      </c>
    </row>
    <row r="1678" spans="1:11">
      <c r="A1678" t="s">
        <v>2322</v>
      </c>
      <c r="B1678" t="s">
        <v>2323</v>
      </c>
      <c r="C1678" t="s">
        <v>12</v>
      </c>
      <c r="D1678" s="2">
        <v>0</v>
      </c>
      <c r="E1678" s="2">
        <v>-48.13</v>
      </c>
      <c r="F1678" s="2">
        <v>0</v>
      </c>
      <c r="G1678" s="2">
        <v>-48.13</v>
      </c>
      <c r="H1678" s="2">
        <v>0</v>
      </c>
      <c r="I1678" s="2">
        <v>0</v>
      </c>
      <c r="J1678" s="2">
        <v>0</v>
      </c>
      <c r="K1678" s="2">
        <v>0</v>
      </c>
    </row>
    <row r="1679" spans="1:11">
      <c r="A1679" t="s">
        <v>2322</v>
      </c>
      <c r="B1679" t="s">
        <v>2323</v>
      </c>
      <c r="C1679" t="s">
        <v>12</v>
      </c>
      <c r="D1679" s="2">
        <v>0</v>
      </c>
      <c r="E1679" s="2">
        <v>375.38</v>
      </c>
      <c r="F1679" s="2">
        <v>0</v>
      </c>
      <c r="G1679" s="2">
        <v>375.38</v>
      </c>
      <c r="H1679" s="2">
        <v>0</v>
      </c>
      <c r="I1679" s="2">
        <v>0</v>
      </c>
      <c r="J1679" s="2">
        <v>0</v>
      </c>
      <c r="K1679" s="2">
        <v>0</v>
      </c>
    </row>
    <row r="1680" spans="1:11">
      <c r="A1680" t="s">
        <v>2324</v>
      </c>
      <c r="B1680" t="s">
        <v>2325</v>
      </c>
      <c r="C1680" t="s">
        <v>12</v>
      </c>
      <c r="D1680" s="2">
        <v>0</v>
      </c>
      <c r="E1680" s="2">
        <v>375.38</v>
      </c>
      <c r="F1680" s="2">
        <v>0</v>
      </c>
      <c r="G1680" s="2">
        <v>375.38</v>
      </c>
      <c r="H1680" s="2">
        <v>0</v>
      </c>
      <c r="I1680" s="2">
        <v>0</v>
      </c>
      <c r="J1680" s="2">
        <v>0</v>
      </c>
      <c r="K1680" s="2">
        <v>0</v>
      </c>
    </row>
    <row r="1681" spans="1:11">
      <c r="A1681" t="s">
        <v>2324</v>
      </c>
      <c r="B1681" t="s">
        <v>2325</v>
      </c>
      <c r="C1681" t="s">
        <v>12</v>
      </c>
      <c r="D1681" s="2">
        <v>0</v>
      </c>
      <c r="E1681" s="2">
        <v>-48.13</v>
      </c>
      <c r="F1681" s="2">
        <v>0</v>
      </c>
      <c r="G1681" s="2">
        <v>-48.13</v>
      </c>
      <c r="H1681" s="2">
        <v>0</v>
      </c>
      <c r="I1681" s="2">
        <v>0</v>
      </c>
      <c r="J1681" s="2">
        <v>0</v>
      </c>
      <c r="K1681" s="2">
        <v>0</v>
      </c>
    </row>
    <row r="1682" spans="1:11">
      <c r="A1682" t="s">
        <v>2326</v>
      </c>
      <c r="B1682" t="s">
        <v>2327</v>
      </c>
      <c r="C1682" t="s">
        <v>12</v>
      </c>
      <c r="D1682" s="2">
        <v>0</v>
      </c>
      <c r="E1682" s="2">
        <v>-48.13</v>
      </c>
      <c r="F1682" s="2">
        <v>0</v>
      </c>
      <c r="G1682" s="2">
        <v>-48.13</v>
      </c>
      <c r="H1682" s="2">
        <v>0</v>
      </c>
      <c r="I1682" s="2">
        <v>0</v>
      </c>
      <c r="J1682" s="2">
        <v>0</v>
      </c>
      <c r="K1682" s="2">
        <v>0</v>
      </c>
    </row>
    <row r="1683" spans="1:11">
      <c r="A1683" t="s">
        <v>2326</v>
      </c>
      <c r="B1683" t="s">
        <v>2327</v>
      </c>
      <c r="C1683" t="s">
        <v>12</v>
      </c>
      <c r="D1683" s="2">
        <v>0</v>
      </c>
      <c r="E1683" s="2">
        <v>375.38</v>
      </c>
      <c r="F1683" s="2">
        <v>0</v>
      </c>
      <c r="G1683" s="2">
        <v>375.38</v>
      </c>
      <c r="H1683" s="2">
        <v>0</v>
      </c>
      <c r="I1683" s="2">
        <v>0</v>
      </c>
      <c r="J1683" s="2">
        <v>0</v>
      </c>
      <c r="K1683" s="2">
        <v>0</v>
      </c>
    </row>
    <row r="1684" spans="1:11">
      <c r="A1684" t="s">
        <v>2328</v>
      </c>
      <c r="B1684" t="s">
        <v>2329</v>
      </c>
      <c r="C1684" t="s">
        <v>12</v>
      </c>
      <c r="D1684" s="2">
        <v>0</v>
      </c>
      <c r="E1684" s="2">
        <v>375.38</v>
      </c>
      <c r="F1684" s="2">
        <v>0</v>
      </c>
      <c r="G1684" s="2">
        <v>375.38</v>
      </c>
      <c r="H1684" s="2">
        <v>0</v>
      </c>
      <c r="I1684" s="2">
        <v>0</v>
      </c>
      <c r="J1684" s="2">
        <v>0</v>
      </c>
      <c r="K1684" s="2">
        <v>0</v>
      </c>
    </row>
    <row r="1685" spans="1:11">
      <c r="A1685" t="s">
        <v>2328</v>
      </c>
      <c r="B1685" t="s">
        <v>2329</v>
      </c>
      <c r="C1685" t="s">
        <v>12</v>
      </c>
      <c r="D1685" s="2">
        <v>0</v>
      </c>
      <c r="E1685" s="2">
        <v>-48.13</v>
      </c>
      <c r="F1685" s="2">
        <v>0</v>
      </c>
      <c r="G1685" s="2">
        <v>-48.13</v>
      </c>
      <c r="H1685" s="2">
        <v>0</v>
      </c>
      <c r="I1685" s="2">
        <v>0</v>
      </c>
      <c r="J1685" s="2">
        <v>0</v>
      </c>
      <c r="K1685" s="2">
        <v>0</v>
      </c>
    </row>
    <row r="1686" spans="1:11">
      <c r="A1686" t="s">
        <v>2330</v>
      </c>
      <c r="B1686" t="s">
        <v>2331</v>
      </c>
      <c r="C1686" t="s">
        <v>12</v>
      </c>
      <c r="D1686" s="2">
        <v>0</v>
      </c>
      <c r="E1686" s="2">
        <v>-48.13</v>
      </c>
      <c r="F1686" s="2">
        <v>0</v>
      </c>
      <c r="G1686" s="2">
        <v>-48.13</v>
      </c>
      <c r="H1686" s="2">
        <v>0</v>
      </c>
      <c r="I1686" s="2">
        <v>0</v>
      </c>
      <c r="J1686" s="2">
        <v>0</v>
      </c>
      <c r="K1686" s="2">
        <v>0</v>
      </c>
    </row>
    <row r="1687" spans="1:11">
      <c r="A1687" t="s">
        <v>2330</v>
      </c>
      <c r="B1687" t="s">
        <v>2331</v>
      </c>
      <c r="C1687" t="s">
        <v>12</v>
      </c>
      <c r="D1687" s="2">
        <v>0</v>
      </c>
      <c r="E1687" s="2">
        <v>375.38</v>
      </c>
      <c r="F1687" s="2">
        <v>0</v>
      </c>
      <c r="G1687" s="2">
        <v>375.38</v>
      </c>
      <c r="H1687" s="2">
        <v>0</v>
      </c>
      <c r="I1687" s="2">
        <v>0</v>
      </c>
      <c r="J1687" s="2">
        <v>0</v>
      </c>
      <c r="K1687" s="2">
        <v>0</v>
      </c>
    </row>
    <row r="1688" spans="1:11">
      <c r="A1688" t="s">
        <v>2332</v>
      </c>
      <c r="B1688" t="s">
        <v>2333</v>
      </c>
      <c r="C1688" t="s">
        <v>12</v>
      </c>
      <c r="D1688" s="2">
        <v>0</v>
      </c>
      <c r="E1688" s="2">
        <v>375.38</v>
      </c>
      <c r="F1688" s="2">
        <v>0</v>
      </c>
      <c r="G1688" s="2">
        <v>375.38</v>
      </c>
      <c r="H1688" s="2">
        <v>0</v>
      </c>
      <c r="I1688" s="2">
        <v>0</v>
      </c>
      <c r="J1688" s="2">
        <v>0</v>
      </c>
      <c r="K1688" s="2">
        <v>0</v>
      </c>
    </row>
    <row r="1689" spans="1:11">
      <c r="A1689" t="s">
        <v>2332</v>
      </c>
      <c r="B1689" t="s">
        <v>2333</v>
      </c>
      <c r="C1689" t="s">
        <v>12</v>
      </c>
      <c r="D1689" s="2">
        <v>0</v>
      </c>
      <c r="E1689" s="2">
        <v>-48.13</v>
      </c>
      <c r="F1689" s="2">
        <v>0</v>
      </c>
      <c r="G1689" s="2">
        <v>-48.13</v>
      </c>
      <c r="H1689" s="2">
        <v>0</v>
      </c>
      <c r="I1689" s="2">
        <v>0</v>
      </c>
      <c r="J1689" s="2">
        <v>0</v>
      </c>
      <c r="K1689" s="2">
        <v>0</v>
      </c>
    </row>
    <row r="1690" spans="1:11">
      <c r="A1690" t="s">
        <v>2334</v>
      </c>
      <c r="B1690" t="s">
        <v>2335</v>
      </c>
      <c r="C1690" t="s">
        <v>12</v>
      </c>
      <c r="D1690" s="2">
        <v>0</v>
      </c>
      <c r="E1690" s="2">
        <v>-48.13</v>
      </c>
      <c r="F1690" s="2">
        <v>0</v>
      </c>
      <c r="G1690" s="2">
        <v>-48.13</v>
      </c>
      <c r="H1690" s="2">
        <v>0</v>
      </c>
      <c r="I1690" s="2">
        <v>0</v>
      </c>
      <c r="J1690" s="2">
        <v>0</v>
      </c>
      <c r="K1690" s="2">
        <v>0</v>
      </c>
    </row>
    <row r="1691" spans="1:11">
      <c r="A1691" t="s">
        <v>2334</v>
      </c>
      <c r="B1691" t="s">
        <v>2335</v>
      </c>
      <c r="C1691" t="s">
        <v>12</v>
      </c>
      <c r="D1691" s="2">
        <v>0</v>
      </c>
      <c r="E1691" s="2">
        <v>375.38</v>
      </c>
      <c r="F1691" s="2">
        <v>0</v>
      </c>
      <c r="G1691" s="2">
        <v>375.38</v>
      </c>
      <c r="H1691" s="2">
        <v>0</v>
      </c>
      <c r="I1691" s="2">
        <v>0</v>
      </c>
      <c r="J1691" s="2">
        <v>0</v>
      </c>
      <c r="K1691" s="2">
        <v>0</v>
      </c>
    </row>
    <row r="1692" spans="1:11">
      <c r="A1692" t="s">
        <v>2336</v>
      </c>
      <c r="B1692" t="s">
        <v>2337</v>
      </c>
      <c r="C1692" t="s">
        <v>12</v>
      </c>
      <c r="D1692" s="2">
        <v>0</v>
      </c>
      <c r="E1692" s="2">
        <v>375.38</v>
      </c>
      <c r="F1692" s="2">
        <v>0</v>
      </c>
      <c r="G1692" s="2">
        <v>375.38</v>
      </c>
      <c r="H1692" s="2">
        <v>0</v>
      </c>
      <c r="I1692" s="2">
        <v>0</v>
      </c>
      <c r="J1692" s="2">
        <v>0</v>
      </c>
      <c r="K1692" s="2">
        <v>0</v>
      </c>
    </row>
    <row r="1693" spans="1:11">
      <c r="A1693" t="s">
        <v>2336</v>
      </c>
      <c r="B1693" t="s">
        <v>2337</v>
      </c>
      <c r="C1693" t="s">
        <v>12</v>
      </c>
      <c r="D1693" s="2">
        <v>0</v>
      </c>
      <c r="E1693" s="2">
        <v>-48.13</v>
      </c>
      <c r="F1693" s="2">
        <v>0</v>
      </c>
      <c r="G1693" s="2">
        <v>-48.13</v>
      </c>
      <c r="H1693" s="2">
        <v>0</v>
      </c>
      <c r="I1693" s="2">
        <v>0</v>
      </c>
      <c r="J1693" s="2">
        <v>0</v>
      </c>
      <c r="K1693" s="2">
        <v>0</v>
      </c>
    </row>
    <row r="1694" spans="1:11">
      <c r="A1694" t="s">
        <v>2338</v>
      </c>
      <c r="B1694" t="s">
        <v>2339</v>
      </c>
      <c r="C1694" t="s">
        <v>12</v>
      </c>
      <c r="D1694" s="2">
        <v>0</v>
      </c>
      <c r="E1694" s="2">
        <v>-49.5</v>
      </c>
      <c r="F1694" s="2">
        <v>0</v>
      </c>
      <c r="G1694" s="2">
        <v>-49.5</v>
      </c>
      <c r="H1694" s="2">
        <v>0</v>
      </c>
      <c r="I1694" s="2">
        <v>0</v>
      </c>
      <c r="J1694" s="2">
        <v>0</v>
      </c>
      <c r="K1694" s="2">
        <v>0</v>
      </c>
    </row>
    <row r="1695" spans="1:11">
      <c r="A1695" t="s">
        <v>2338</v>
      </c>
      <c r="B1695" t="s">
        <v>2339</v>
      </c>
      <c r="C1695" t="s">
        <v>12</v>
      </c>
      <c r="D1695" s="2">
        <v>0</v>
      </c>
      <c r="E1695" s="2">
        <v>386.1</v>
      </c>
      <c r="F1695" s="2">
        <v>0</v>
      </c>
      <c r="G1695" s="2">
        <v>386.1</v>
      </c>
      <c r="H1695" s="2">
        <v>0</v>
      </c>
      <c r="I1695" s="2">
        <v>0</v>
      </c>
      <c r="J1695" s="2">
        <v>0</v>
      </c>
      <c r="K1695" s="2">
        <v>0</v>
      </c>
    </row>
    <row r="1696" spans="1:11">
      <c r="A1696" t="s">
        <v>2340</v>
      </c>
      <c r="B1696" t="s">
        <v>2341</v>
      </c>
      <c r="C1696" t="s">
        <v>12</v>
      </c>
      <c r="D1696" s="2">
        <v>0</v>
      </c>
      <c r="E1696" s="2">
        <v>375.38</v>
      </c>
      <c r="F1696" s="2">
        <v>0</v>
      </c>
      <c r="G1696" s="2">
        <v>375.38</v>
      </c>
      <c r="H1696" s="2">
        <v>0</v>
      </c>
      <c r="I1696" s="2">
        <v>0</v>
      </c>
      <c r="J1696" s="2">
        <v>0</v>
      </c>
      <c r="K1696" s="2">
        <v>0</v>
      </c>
    </row>
    <row r="1697" spans="1:11">
      <c r="A1697" t="s">
        <v>2340</v>
      </c>
      <c r="B1697" t="s">
        <v>2341</v>
      </c>
      <c r="C1697" t="s">
        <v>12</v>
      </c>
      <c r="D1697" s="2">
        <v>0</v>
      </c>
      <c r="E1697" s="2">
        <v>-48.13</v>
      </c>
      <c r="F1697" s="2">
        <v>0</v>
      </c>
      <c r="G1697" s="2">
        <v>-48.13</v>
      </c>
      <c r="H1697" s="2">
        <v>0</v>
      </c>
      <c r="I1697" s="2">
        <v>0</v>
      </c>
      <c r="J1697" s="2">
        <v>0</v>
      </c>
      <c r="K1697" s="2">
        <v>0</v>
      </c>
    </row>
    <row r="1698" spans="1:11">
      <c r="A1698" t="s">
        <v>2342</v>
      </c>
      <c r="B1698" t="s">
        <v>2343</v>
      </c>
      <c r="C1698" t="s">
        <v>12</v>
      </c>
      <c r="D1698" s="2">
        <v>0</v>
      </c>
      <c r="E1698" s="2">
        <v>-49.5</v>
      </c>
      <c r="F1698" s="2">
        <v>0</v>
      </c>
      <c r="G1698" s="2">
        <v>-49.5</v>
      </c>
      <c r="H1698" s="2">
        <v>0</v>
      </c>
      <c r="I1698" s="2">
        <v>0</v>
      </c>
      <c r="J1698" s="2">
        <v>0</v>
      </c>
      <c r="K1698" s="2">
        <v>0</v>
      </c>
    </row>
    <row r="1699" spans="1:11">
      <c r="A1699" t="s">
        <v>2342</v>
      </c>
      <c r="B1699" t="s">
        <v>2343</v>
      </c>
      <c r="C1699" t="s">
        <v>12</v>
      </c>
      <c r="D1699" s="2">
        <v>0</v>
      </c>
      <c r="E1699" s="2">
        <v>386.1</v>
      </c>
      <c r="F1699" s="2">
        <v>0</v>
      </c>
      <c r="G1699" s="2">
        <v>386.1</v>
      </c>
      <c r="H1699" s="2">
        <v>0</v>
      </c>
      <c r="I1699" s="2">
        <v>0</v>
      </c>
      <c r="J1699" s="2">
        <v>0</v>
      </c>
      <c r="K1699" s="2">
        <v>0</v>
      </c>
    </row>
    <row r="1700" spans="1:11">
      <c r="A1700" t="s">
        <v>2344</v>
      </c>
      <c r="B1700" t="s">
        <v>2345</v>
      </c>
      <c r="C1700" t="s">
        <v>12</v>
      </c>
      <c r="D1700" s="2">
        <v>0</v>
      </c>
      <c r="E1700" s="2">
        <v>375.38</v>
      </c>
      <c r="F1700" s="2">
        <v>0</v>
      </c>
      <c r="G1700" s="2">
        <v>375.38</v>
      </c>
      <c r="H1700" s="2">
        <v>0</v>
      </c>
      <c r="I1700" s="2">
        <v>0</v>
      </c>
      <c r="J1700" s="2">
        <v>0</v>
      </c>
      <c r="K1700" s="2">
        <v>0</v>
      </c>
    </row>
    <row r="1701" spans="1:11">
      <c r="A1701" t="s">
        <v>2344</v>
      </c>
      <c r="B1701" t="s">
        <v>2345</v>
      </c>
      <c r="C1701" t="s">
        <v>12</v>
      </c>
      <c r="D1701" s="2">
        <v>0</v>
      </c>
      <c r="E1701" s="2">
        <v>-48.13</v>
      </c>
      <c r="F1701" s="2">
        <v>0</v>
      </c>
      <c r="G1701" s="2">
        <v>-48.13</v>
      </c>
      <c r="H1701" s="2">
        <v>0</v>
      </c>
      <c r="I1701" s="2">
        <v>0</v>
      </c>
      <c r="J1701" s="2">
        <v>0</v>
      </c>
      <c r="K1701" s="2">
        <v>0</v>
      </c>
    </row>
    <row r="1702" spans="1:11">
      <c r="A1702" t="s">
        <v>2346</v>
      </c>
      <c r="B1702" t="s">
        <v>2347</v>
      </c>
      <c r="C1702" t="s">
        <v>12</v>
      </c>
      <c r="D1702" s="2">
        <v>0</v>
      </c>
      <c r="E1702" s="2">
        <v>-48.13</v>
      </c>
      <c r="F1702" s="2">
        <v>0</v>
      </c>
      <c r="G1702" s="2">
        <v>-48.13</v>
      </c>
      <c r="H1702" s="2">
        <v>0</v>
      </c>
      <c r="I1702" s="2">
        <v>0</v>
      </c>
      <c r="J1702" s="2">
        <v>0</v>
      </c>
      <c r="K1702" s="2">
        <v>0</v>
      </c>
    </row>
    <row r="1703" spans="1:11">
      <c r="A1703" t="s">
        <v>2346</v>
      </c>
      <c r="B1703" t="s">
        <v>2347</v>
      </c>
      <c r="C1703" t="s">
        <v>12</v>
      </c>
      <c r="D1703" s="2">
        <v>0</v>
      </c>
      <c r="E1703" s="2">
        <v>375.38</v>
      </c>
      <c r="F1703" s="2">
        <v>0</v>
      </c>
      <c r="G1703" s="2">
        <v>375.38</v>
      </c>
      <c r="H1703" s="2">
        <v>0</v>
      </c>
      <c r="I1703" s="2">
        <v>0</v>
      </c>
      <c r="J1703" s="2">
        <v>0</v>
      </c>
      <c r="K1703" s="2">
        <v>0</v>
      </c>
    </row>
    <row r="1704" spans="1:11">
      <c r="A1704" t="s">
        <v>2348</v>
      </c>
      <c r="B1704" t="s">
        <v>2349</v>
      </c>
      <c r="C1704" t="s">
        <v>12</v>
      </c>
      <c r="D1704" s="2">
        <v>0</v>
      </c>
      <c r="E1704" s="2">
        <v>375.38</v>
      </c>
      <c r="F1704" s="2">
        <v>0</v>
      </c>
      <c r="G1704" s="2">
        <v>375.38</v>
      </c>
      <c r="H1704" s="2">
        <v>0</v>
      </c>
      <c r="I1704" s="2">
        <v>0</v>
      </c>
      <c r="J1704" s="2">
        <v>0</v>
      </c>
      <c r="K1704" s="2">
        <v>0</v>
      </c>
    </row>
    <row r="1705" spans="1:11">
      <c r="A1705" t="s">
        <v>2348</v>
      </c>
      <c r="B1705" t="s">
        <v>2349</v>
      </c>
      <c r="C1705" t="s">
        <v>12</v>
      </c>
      <c r="D1705" s="2">
        <v>0</v>
      </c>
      <c r="E1705" s="2">
        <v>-48.13</v>
      </c>
      <c r="F1705" s="2">
        <v>0</v>
      </c>
      <c r="G1705" s="2">
        <v>-48.13</v>
      </c>
      <c r="H1705" s="2">
        <v>0</v>
      </c>
      <c r="I1705" s="2">
        <v>0</v>
      </c>
      <c r="J1705" s="2">
        <v>0</v>
      </c>
      <c r="K1705" s="2">
        <v>0</v>
      </c>
    </row>
    <row r="1706" spans="1:11">
      <c r="A1706" t="s">
        <v>2350</v>
      </c>
      <c r="B1706" t="s">
        <v>2351</v>
      </c>
      <c r="C1706" t="s">
        <v>12</v>
      </c>
      <c r="D1706" s="2">
        <v>0</v>
      </c>
      <c r="E1706" s="2">
        <v>-48.13</v>
      </c>
      <c r="F1706" s="2">
        <v>0</v>
      </c>
      <c r="G1706" s="2">
        <v>-48.13</v>
      </c>
      <c r="H1706" s="2">
        <v>0</v>
      </c>
      <c r="I1706" s="2">
        <v>0</v>
      </c>
      <c r="J1706" s="2">
        <v>0</v>
      </c>
      <c r="K1706" s="2">
        <v>0</v>
      </c>
    </row>
    <row r="1707" spans="1:11">
      <c r="A1707" t="s">
        <v>2350</v>
      </c>
      <c r="B1707" t="s">
        <v>2351</v>
      </c>
      <c r="C1707" t="s">
        <v>12</v>
      </c>
      <c r="D1707" s="2">
        <v>0</v>
      </c>
      <c r="E1707" s="2">
        <v>375.38</v>
      </c>
      <c r="F1707" s="2">
        <v>0</v>
      </c>
      <c r="G1707" s="2">
        <v>375.38</v>
      </c>
      <c r="H1707" s="2">
        <v>0</v>
      </c>
      <c r="I1707" s="2">
        <v>0</v>
      </c>
      <c r="J1707" s="2">
        <v>0</v>
      </c>
      <c r="K1707" s="2">
        <v>0</v>
      </c>
    </row>
    <row r="1708" spans="1:11">
      <c r="A1708" t="s">
        <v>2352</v>
      </c>
      <c r="B1708" t="s">
        <v>2353</v>
      </c>
      <c r="C1708" t="s">
        <v>12</v>
      </c>
      <c r="D1708" s="2">
        <v>0</v>
      </c>
      <c r="E1708" s="2">
        <v>375.38</v>
      </c>
      <c r="F1708" s="2">
        <v>0</v>
      </c>
      <c r="G1708" s="2">
        <v>375.38</v>
      </c>
      <c r="H1708" s="2">
        <v>0</v>
      </c>
      <c r="I1708" s="2">
        <v>0</v>
      </c>
      <c r="J1708" s="2">
        <v>0</v>
      </c>
      <c r="K1708" s="2">
        <v>0</v>
      </c>
    </row>
    <row r="1709" spans="1:11">
      <c r="A1709" t="s">
        <v>2352</v>
      </c>
      <c r="B1709" t="s">
        <v>2353</v>
      </c>
      <c r="C1709" t="s">
        <v>12</v>
      </c>
      <c r="D1709" s="2">
        <v>0</v>
      </c>
      <c r="E1709" s="2">
        <v>-48.13</v>
      </c>
      <c r="F1709" s="2">
        <v>0</v>
      </c>
      <c r="G1709" s="2">
        <v>-48.13</v>
      </c>
      <c r="H1709" s="2">
        <v>0</v>
      </c>
      <c r="I1709" s="2">
        <v>0</v>
      </c>
      <c r="J1709" s="2">
        <v>0</v>
      </c>
      <c r="K1709" s="2">
        <v>0</v>
      </c>
    </row>
    <row r="1710" spans="1:11">
      <c r="A1710" t="s">
        <v>2354</v>
      </c>
      <c r="B1710" t="s">
        <v>2355</v>
      </c>
      <c r="C1710" t="s">
        <v>12</v>
      </c>
      <c r="D1710" s="2">
        <v>0</v>
      </c>
      <c r="E1710" s="2">
        <v>-48.13</v>
      </c>
      <c r="F1710" s="2">
        <v>0</v>
      </c>
      <c r="G1710" s="2">
        <v>-48.13</v>
      </c>
      <c r="H1710" s="2">
        <v>0</v>
      </c>
      <c r="I1710" s="2">
        <v>0</v>
      </c>
      <c r="J1710" s="2">
        <v>0</v>
      </c>
      <c r="K1710" s="2">
        <v>0</v>
      </c>
    </row>
    <row r="1711" spans="1:11">
      <c r="A1711" t="s">
        <v>2354</v>
      </c>
      <c r="B1711" t="s">
        <v>2355</v>
      </c>
      <c r="C1711" t="s">
        <v>12</v>
      </c>
      <c r="D1711" s="2">
        <v>0</v>
      </c>
      <c r="E1711" s="2">
        <v>375.38</v>
      </c>
      <c r="F1711" s="2">
        <v>0</v>
      </c>
      <c r="G1711" s="2">
        <v>375.38</v>
      </c>
      <c r="H1711" s="2">
        <v>0</v>
      </c>
      <c r="I1711" s="2">
        <v>0</v>
      </c>
      <c r="J1711" s="2">
        <v>0</v>
      </c>
      <c r="K1711" s="2">
        <v>0</v>
      </c>
    </row>
    <row r="1712" spans="1:11">
      <c r="A1712" t="s">
        <v>2356</v>
      </c>
      <c r="B1712" t="s">
        <v>2357</v>
      </c>
      <c r="C1712" t="s">
        <v>12</v>
      </c>
      <c r="D1712" s="2">
        <v>0</v>
      </c>
      <c r="E1712" s="2">
        <v>375.38</v>
      </c>
      <c r="F1712" s="2">
        <v>0</v>
      </c>
      <c r="G1712" s="2">
        <v>375.38</v>
      </c>
      <c r="H1712" s="2">
        <v>0</v>
      </c>
      <c r="I1712" s="2">
        <v>0</v>
      </c>
      <c r="J1712" s="2">
        <v>0</v>
      </c>
      <c r="K1712" s="2">
        <v>0</v>
      </c>
    </row>
    <row r="1713" spans="1:11">
      <c r="A1713" t="s">
        <v>2356</v>
      </c>
      <c r="B1713" t="s">
        <v>2357</v>
      </c>
      <c r="C1713" t="s">
        <v>12</v>
      </c>
      <c r="D1713" s="2">
        <v>0</v>
      </c>
      <c r="E1713" s="2">
        <v>-48.13</v>
      </c>
      <c r="F1713" s="2">
        <v>0</v>
      </c>
      <c r="G1713" s="2">
        <v>-48.13</v>
      </c>
      <c r="H1713" s="2">
        <v>0</v>
      </c>
      <c r="I1713" s="2">
        <v>0</v>
      </c>
      <c r="J1713" s="2">
        <v>0</v>
      </c>
      <c r="K1713" s="2">
        <v>0</v>
      </c>
    </row>
    <row r="1714" spans="1:11">
      <c r="A1714" t="s">
        <v>2358</v>
      </c>
      <c r="B1714" t="s">
        <v>2359</v>
      </c>
      <c r="C1714" t="s">
        <v>12</v>
      </c>
      <c r="D1714" s="2">
        <v>0</v>
      </c>
      <c r="E1714" s="2">
        <v>-48.13</v>
      </c>
      <c r="F1714" s="2">
        <v>0</v>
      </c>
      <c r="G1714" s="2">
        <v>-48.13</v>
      </c>
      <c r="H1714" s="2">
        <v>0</v>
      </c>
      <c r="I1714" s="2">
        <v>0</v>
      </c>
      <c r="J1714" s="2">
        <v>0</v>
      </c>
      <c r="K1714" s="2">
        <v>0</v>
      </c>
    </row>
    <row r="1715" spans="1:11">
      <c r="A1715" t="s">
        <v>2358</v>
      </c>
      <c r="B1715" t="s">
        <v>2359</v>
      </c>
      <c r="C1715" t="s">
        <v>12</v>
      </c>
      <c r="D1715" s="2">
        <v>0</v>
      </c>
      <c r="E1715" s="2">
        <v>375.38</v>
      </c>
      <c r="F1715" s="2">
        <v>0</v>
      </c>
      <c r="G1715" s="2">
        <v>375.38</v>
      </c>
      <c r="H1715" s="2">
        <v>0</v>
      </c>
      <c r="I1715" s="2">
        <v>0</v>
      </c>
      <c r="J1715" s="2">
        <v>0</v>
      </c>
      <c r="K1715" s="2">
        <v>0</v>
      </c>
    </row>
    <row r="1716" spans="1:11">
      <c r="A1716" t="s">
        <v>2360</v>
      </c>
      <c r="B1716" t="s">
        <v>2361</v>
      </c>
      <c r="C1716" t="s">
        <v>12</v>
      </c>
      <c r="D1716" s="2">
        <v>0</v>
      </c>
      <c r="E1716" s="2">
        <v>375.38</v>
      </c>
      <c r="F1716" s="2">
        <v>0</v>
      </c>
      <c r="G1716" s="2">
        <v>375.38</v>
      </c>
      <c r="H1716" s="2">
        <v>0</v>
      </c>
      <c r="I1716" s="2">
        <v>0</v>
      </c>
      <c r="J1716" s="2">
        <v>0</v>
      </c>
      <c r="K1716" s="2">
        <v>0</v>
      </c>
    </row>
    <row r="1717" spans="1:11">
      <c r="A1717" t="s">
        <v>2360</v>
      </c>
      <c r="B1717" t="s">
        <v>2361</v>
      </c>
      <c r="C1717" t="s">
        <v>12</v>
      </c>
      <c r="D1717" s="2">
        <v>0</v>
      </c>
      <c r="E1717" s="2">
        <v>-48.13</v>
      </c>
      <c r="F1717" s="2">
        <v>0</v>
      </c>
      <c r="G1717" s="2">
        <v>-48.13</v>
      </c>
      <c r="H1717" s="2">
        <v>0</v>
      </c>
      <c r="I1717" s="2">
        <v>0</v>
      </c>
      <c r="J1717" s="2">
        <v>0</v>
      </c>
      <c r="K1717" s="2">
        <v>0</v>
      </c>
    </row>
    <row r="1718" spans="1:11">
      <c r="A1718" t="s">
        <v>2362</v>
      </c>
      <c r="B1718" t="s">
        <v>2363</v>
      </c>
      <c r="C1718" t="s">
        <v>12</v>
      </c>
      <c r="D1718" s="2">
        <v>0</v>
      </c>
      <c r="E1718" s="2">
        <v>-48.13</v>
      </c>
      <c r="F1718" s="2">
        <v>0</v>
      </c>
      <c r="G1718" s="2">
        <v>-48.13</v>
      </c>
      <c r="H1718" s="2">
        <v>0</v>
      </c>
      <c r="I1718" s="2">
        <v>0</v>
      </c>
      <c r="J1718" s="2">
        <v>0</v>
      </c>
      <c r="K1718" s="2">
        <v>0</v>
      </c>
    </row>
    <row r="1719" spans="1:11">
      <c r="A1719" t="s">
        <v>2362</v>
      </c>
      <c r="B1719" t="s">
        <v>2363</v>
      </c>
      <c r="C1719" t="s">
        <v>12</v>
      </c>
      <c r="D1719" s="2">
        <v>0</v>
      </c>
      <c r="E1719" s="2">
        <v>375.38</v>
      </c>
      <c r="F1719" s="2">
        <v>0</v>
      </c>
      <c r="G1719" s="2">
        <v>375.38</v>
      </c>
      <c r="H1719" s="2">
        <v>0</v>
      </c>
      <c r="I1719" s="2">
        <v>0</v>
      </c>
      <c r="J1719" s="2">
        <v>0</v>
      </c>
      <c r="K1719" s="2">
        <v>0</v>
      </c>
    </row>
    <row r="1720" spans="1:11">
      <c r="A1720" t="s">
        <v>2364</v>
      </c>
      <c r="B1720" t="s">
        <v>2365</v>
      </c>
      <c r="C1720" t="s">
        <v>12</v>
      </c>
      <c r="D1720" s="2">
        <v>0</v>
      </c>
      <c r="E1720" s="2">
        <v>375.38</v>
      </c>
      <c r="F1720" s="2">
        <v>0</v>
      </c>
      <c r="G1720" s="2">
        <v>375.38</v>
      </c>
      <c r="H1720" s="2">
        <v>0</v>
      </c>
      <c r="I1720" s="2">
        <v>0</v>
      </c>
      <c r="J1720" s="2">
        <v>0</v>
      </c>
      <c r="K1720" s="2">
        <v>0</v>
      </c>
    </row>
    <row r="1721" spans="1:11">
      <c r="A1721" t="s">
        <v>2364</v>
      </c>
      <c r="B1721" t="s">
        <v>2365</v>
      </c>
      <c r="C1721" t="s">
        <v>12</v>
      </c>
      <c r="D1721" s="2">
        <v>0</v>
      </c>
      <c r="E1721" s="2">
        <v>-48.13</v>
      </c>
      <c r="F1721" s="2">
        <v>0</v>
      </c>
      <c r="G1721" s="2">
        <v>-48.13</v>
      </c>
      <c r="H1721" s="2">
        <v>0</v>
      </c>
      <c r="I1721" s="2">
        <v>0</v>
      </c>
      <c r="J1721" s="2">
        <v>0</v>
      </c>
      <c r="K1721" s="2">
        <v>0</v>
      </c>
    </row>
    <row r="1722" spans="1:11">
      <c r="A1722" t="s">
        <v>2366</v>
      </c>
      <c r="B1722" t="s">
        <v>2367</v>
      </c>
      <c r="C1722" t="s">
        <v>12</v>
      </c>
      <c r="D1722" s="2">
        <v>0</v>
      </c>
      <c r="E1722" s="2">
        <v>-48.13</v>
      </c>
      <c r="F1722" s="2">
        <v>0</v>
      </c>
      <c r="G1722" s="2">
        <v>-48.13</v>
      </c>
      <c r="H1722" s="2">
        <v>0</v>
      </c>
      <c r="I1722" s="2">
        <v>0</v>
      </c>
      <c r="J1722" s="2">
        <v>0</v>
      </c>
      <c r="K1722" s="2">
        <v>0</v>
      </c>
    </row>
    <row r="1723" spans="1:11">
      <c r="A1723" t="s">
        <v>2366</v>
      </c>
      <c r="B1723" t="s">
        <v>2367</v>
      </c>
      <c r="C1723" t="s">
        <v>12</v>
      </c>
      <c r="D1723" s="2">
        <v>0</v>
      </c>
      <c r="E1723" s="2">
        <v>375.38</v>
      </c>
      <c r="F1723" s="2">
        <v>0</v>
      </c>
      <c r="G1723" s="2">
        <v>375.38</v>
      </c>
      <c r="H1723" s="2">
        <v>0</v>
      </c>
      <c r="I1723" s="2">
        <v>0</v>
      </c>
      <c r="J1723" s="2">
        <v>0</v>
      </c>
      <c r="K1723" s="2">
        <v>0</v>
      </c>
    </row>
    <row r="1724" spans="1:11">
      <c r="A1724" t="s">
        <v>2368</v>
      </c>
      <c r="B1724" t="s">
        <v>2369</v>
      </c>
      <c r="C1724" t="s">
        <v>12</v>
      </c>
      <c r="D1724" s="2">
        <v>0</v>
      </c>
      <c r="E1724" s="2">
        <v>375.38</v>
      </c>
      <c r="F1724" s="2">
        <v>0</v>
      </c>
      <c r="G1724" s="2">
        <v>375.38</v>
      </c>
      <c r="H1724" s="2">
        <v>0</v>
      </c>
      <c r="I1724" s="2">
        <v>0</v>
      </c>
      <c r="J1724" s="2">
        <v>0</v>
      </c>
      <c r="K1724" s="2">
        <v>0</v>
      </c>
    </row>
    <row r="1725" spans="1:11">
      <c r="A1725" t="s">
        <v>2368</v>
      </c>
      <c r="B1725" t="s">
        <v>2369</v>
      </c>
      <c r="C1725" t="s">
        <v>12</v>
      </c>
      <c r="D1725" s="2">
        <v>0</v>
      </c>
      <c r="E1725" s="2">
        <v>-48.13</v>
      </c>
      <c r="F1725" s="2">
        <v>0</v>
      </c>
      <c r="G1725" s="2">
        <v>-48.13</v>
      </c>
      <c r="H1725" s="2">
        <v>0</v>
      </c>
      <c r="I1725" s="2">
        <v>0</v>
      </c>
      <c r="J1725" s="2">
        <v>0</v>
      </c>
      <c r="K1725" s="2">
        <v>0</v>
      </c>
    </row>
    <row r="1726" spans="1:11">
      <c r="A1726" t="s">
        <v>2370</v>
      </c>
      <c r="B1726" t="s">
        <v>2371</v>
      </c>
      <c r="C1726" t="s">
        <v>12</v>
      </c>
      <c r="D1726" s="2">
        <v>0</v>
      </c>
      <c r="E1726" s="2">
        <v>-48.13</v>
      </c>
      <c r="F1726" s="2">
        <v>0</v>
      </c>
      <c r="G1726" s="2">
        <v>-48.13</v>
      </c>
      <c r="H1726" s="2">
        <v>0</v>
      </c>
      <c r="I1726" s="2">
        <v>0</v>
      </c>
      <c r="J1726" s="2">
        <v>0</v>
      </c>
      <c r="K1726" s="2">
        <v>0</v>
      </c>
    </row>
    <row r="1727" spans="1:11">
      <c r="A1727" t="s">
        <v>2370</v>
      </c>
      <c r="B1727" t="s">
        <v>2371</v>
      </c>
      <c r="C1727" t="s">
        <v>12</v>
      </c>
      <c r="D1727" s="2">
        <v>0</v>
      </c>
      <c r="E1727" s="2">
        <v>375.38</v>
      </c>
      <c r="F1727" s="2">
        <v>0</v>
      </c>
      <c r="G1727" s="2">
        <v>375.38</v>
      </c>
      <c r="H1727" s="2">
        <v>0</v>
      </c>
      <c r="I1727" s="2">
        <v>0</v>
      </c>
      <c r="J1727" s="2">
        <v>0</v>
      </c>
      <c r="K1727" s="2">
        <v>0</v>
      </c>
    </row>
    <row r="1728" spans="1:11">
      <c r="A1728" t="s">
        <v>2372</v>
      </c>
      <c r="B1728" t="s">
        <v>2373</v>
      </c>
      <c r="C1728" t="s">
        <v>12</v>
      </c>
      <c r="D1728" s="2">
        <v>0</v>
      </c>
      <c r="E1728" s="2">
        <v>375.38</v>
      </c>
      <c r="F1728" s="2">
        <v>0</v>
      </c>
      <c r="G1728" s="2">
        <v>375.38</v>
      </c>
      <c r="H1728" s="2">
        <v>0</v>
      </c>
      <c r="I1728" s="2">
        <v>0</v>
      </c>
      <c r="J1728" s="2">
        <v>0</v>
      </c>
      <c r="K1728" s="2">
        <v>0</v>
      </c>
    </row>
    <row r="1729" spans="1:11">
      <c r="A1729" t="s">
        <v>2372</v>
      </c>
      <c r="B1729" t="s">
        <v>2373</v>
      </c>
      <c r="C1729" t="s">
        <v>12</v>
      </c>
      <c r="D1729" s="2">
        <v>0</v>
      </c>
      <c r="E1729" s="2">
        <v>-48.13</v>
      </c>
      <c r="F1729" s="2">
        <v>0</v>
      </c>
      <c r="G1729" s="2">
        <v>-48.13</v>
      </c>
      <c r="H1729" s="2">
        <v>0</v>
      </c>
      <c r="I1729" s="2">
        <v>0</v>
      </c>
      <c r="J1729" s="2">
        <v>0</v>
      </c>
      <c r="K1729" s="2">
        <v>0</v>
      </c>
    </row>
    <row r="1730" spans="1:11">
      <c r="A1730" t="s">
        <v>2374</v>
      </c>
      <c r="B1730" t="s">
        <v>2375</v>
      </c>
      <c r="C1730" t="s">
        <v>12</v>
      </c>
      <c r="D1730" s="2">
        <v>0</v>
      </c>
      <c r="E1730" s="2">
        <v>-48.13</v>
      </c>
      <c r="F1730" s="2">
        <v>0</v>
      </c>
      <c r="G1730" s="2">
        <v>-48.13</v>
      </c>
      <c r="H1730" s="2">
        <v>0</v>
      </c>
      <c r="I1730" s="2">
        <v>0</v>
      </c>
      <c r="J1730" s="2">
        <v>0</v>
      </c>
      <c r="K1730" s="2">
        <v>0</v>
      </c>
    </row>
    <row r="1731" spans="1:11">
      <c r="A1731" t="s">
        <v>2374</v>
      </c>
      <c r="B1731" t="s">
        <v>2375</v>
      </c>
      <c r="C1731" t="s">
        <v>12</v>
      </c>
      <c r="D1731" s="2">
        <v>0</v>
      </c>
      <c r="E1731" s="2">
        <v>375.38</v>
      </c>
      <c r="F1731" s="2">
        <v>0</v>
      </c>
      <c r="G1731" s="2">
        <v>375.38</v>
      </c>
      <c r="H1731" s="2">
        <v>0</v>
      </c>
      <c r="I1731" s="2">
        <v>0</v>
      </c>
      <c r="J1731" s="2">
        <v>0</v>
      </c>
      <c r="K1731" s="2">
        <v>0</v>
      </c>
    </row>
    <row r="1732" spans="1:11">
      <c r="A1732" t="s">
        <v>2376</v>
      </c>
      <c r="B1732" t="s">
        <v>2377</v>
      </c>
      <c r="C1732" t="s">
        <v>12</v>
      </c>
      <c r="D1732" s="2">
        <v>0</v>
      </c>
      <c r="E1732" s="2">
        <v>375.38</v>
      </c>
      <c r="F1732" s="2">
        <v>0</v>
      </c>
      <c r="G1732" s="2">
        <v>375.38</v>
      </c>
      <c r="H1732" s="2">
        <v>0</v>
      </c>
      <c r="I1732" s="2">
        <v>0</v>
      </c>
      <c r="J1732" s="2">
        <v>0</v>
      </c>
      <c r="K1732" s="2">
        <v>0</v>
      </c>
    </row>
    <row r="1733" spans="1:11">
      <c r="A1733" t="s">
        <v>2376</v>
      </c>
      <c r="B1733" t="s">
        <v>2377</v>
      </c>
      <c r="C1733" t="s">
        <v>12</v>
      </c>
      <c r="D1733" s="2">
        <v>0</v>
      </c>
      <c r="E1733" s="2">
        <v>-48.13</v>
      </c>
      <c r="F1733" s="2">
        <v>0</v>
      </c>
      <c r="G1733" s="2">
        <v>-48.13</v>
      </c>
      <c r="H1733" s="2">
        <v>0</v>
      </c>
      <c r="I1733" s="2">
        <v>0</v>
      </c>
      <c r="J1733" s="2">
        <v>0</v>
      </c>
      <c r="K1733" s="2">
        <v>0</v>
      </c>
    </row>
    <row r="1734" spans="1:11">
      <c r="A1734" t="s">
        <v>2378</v>
      </c>
      <c r="B1734" t="s">
        <v>2379</v>
      </c>
      <c r="C1734" t="s">
        <v>12</v>
      </c>
      <c r="D1734" s="2">
        <v>0</v>
      </c>
      <c r="E1734" s="2">
        <v>-48.13</v>
      </c>
      <c r="F1734" s="2">
        <v>0</v>
      </c>
      <c r="G1734" s="2">
        <v>-48.13</v>
      </c>
      <c r="H1734" s="2">
        <v>0</v>
      </c>
      <c r="I1734" s="2">
        <v>0</v>
      </c>
      <c r="J1734" s="2">
        <v>0</v>
      </c>
      <c r="K1734" s="2">
        <v>0</v>
      </c>
    </row>
    <row r="1735" spans="1:11">
      <c r="A1735" t="s">
        <v>2378</v>
      </c>
      <c r="B1735" t="s">
        <v>2379</v>
      </c>
      <c r="C1735" t="s">
        <v>12</v>
      </c>
      <c r="D1735" s="2">
        <v>0</v>
      </c>
      <c r="E1735" s="2">
        <v>375.38</v>
      </c>
      <c r="F1735" s="2">
        <v>0</v>
      </c>
      <c r="G1735" s="2">
        <v>375.38</v>
      </c>
      <c r="H1735" s="2">
        <v>0</v>
      </c>
      <c r="I1735" s="2">
        <v>0</v>
      </c>
      <c r="J1735" s="2">
        <v>0</v>
      </c>
      <c r="K1735" s="2">
        <v>0</v>
      </c>
    </row>
    <row r="1736" spans="1:11">
      <c r="A1736" t="s">
        <v>2380</v>
      </c>
      <c r="B1736" t="s">
        <v>2381</v>
      </c>
      <c r="C1736" t="s">
        <v>12</v>
      </c>
      <c r="D1736" s="2">
        <v>0</v>
      </c>
      <c r="E1736" s="2">
        <v>375.38</v>
      </c>
      <c r="F1736" s="2">
        <v>0</v>
      </c>
      <c r="G1736" s="2">
        <v>375.38</v>
      </c>
      <c r="H1736" s="2">
        <v>0</v>
      </c>
      <c r="I1736" s="2">
        <v>0</v>
      </c>
      <c r="J1736" s="2">
        <v>0</v>
      </c>
      <c r="K1736" s="2">
        <v>0</v>
      </c>
    </row>
    <row r="1737" spans="1:11">
      <c r="A1737" t="s">
        <v>2380</v>
      </c>
      <c r="B1737" t="s">
        <v>2381</v>
      </c>
      <c r="C1737" t="s">
        <v>12</v>
      </c>
      <c r="D1737" s="2">
        <v>0</v>
      </c>
      <c r="E1737" s="2">
        <v>-48.13</v>
      </c>
      <c r="F1737" s="2">
        <v>0</v>
      </c>
      <c r="G1737" s="2">
        <v>-48.13</v>
      </c>
      <c r="H1737" s="2">
        <v>0</v>
      </c>
      <c r="I1737" s="2">
        <v>0</v>
      </c>
      <c r="J1737" s="2">
        <v>0</v>
      </c>
      <c r="K1737" s="2">
        <v>0</v>
      </c>
    </row>
    <row r="1738" spans="1:11">
      <c r="A1738" t="s">
        <v>2382</v>
      </c>
      <c r="B1738" t="s">
        <v>2383</v>
      </c>
      <c r="C1738" t="s">
        <v>12</v>
      </c>
      <c r="D1738" s="2">
        <v>0</v>
      </c>
      <c r="E1738" s="2">
        <v>-48.13</v>
      </c>
      <c r="F1738" s="2">
        <v>0</v>
      </c>
      <c r="G1738" s="2">
        <v>-48.13</v>
      </c>
      <c r="H1738" s="2">
        <v>0</v>
      </c>
      <c r="I1738" s="2">
        <v>0</v>
      </c>
      <c r="J1738" s="2">
        <v>0</v>
      </c>
      <c r="K1738" s="2">
        <v>0</v>
      </c>
    </row>
    <row r="1739" spans="1:11">
      <c r="A1739" t="s">
        <v>2382</v>
      </c>
      <c r="B1739" t="s">
        <v>2383</v>
      </c>
      <c r="C1739" t="s">
        <v>12</v>
      </c>
      <c r="D1739" s="2">
        <v>0</v>
      </c>
      <c r="E1739" s="2">
        <v>375.38</v>
      </c>
      <c r="F1739" s="2">
        <v>0</v>
      </c>
      <c r="G1739" s="2">
        <v>375.38</v>
      </c>
      <c r="H1739" s="2">
        <v>0</v>
      </c>
      <c r="I1739" s="2">
        <v>0</v>
      </c>
      <c r="J1739" s="2">
        <v>0</v>
      </c>
      <c r="K1739" s="2">
        <v>0</v>
      </c>
    </row>
    <row r="1740" spans="1:11">
      <c r="A1740" t="s">
        <v>2384</v>
      </c>
      <c r="B1740" t="s">
        <v>2385</v>
      </c>
      <c r="C1740" t="s">
        <v>12</v>
      </c>
      <c r="D1740" s="2">
        <v>0</v>
      </c>
      <c r="E1740" s="2">
        <v>-49.5</v>
      </c>
      <c r="F1740" s="2">
        <v>0</v>
      </c>
      <c r="G1740" s="2">
        <v>-49.5</v>
      </c>
      <c r="H1740" s="2">
        <v>0</v>
      </c>
      <c r="I1740" s="2">
        <v>0</v>
      </c>
      <c r="J1740" s="2">
        <v>0</v>
      </c>
      <c r="K1740" s="2">
        <v>0</v>
      </c>
    </row>
    <row r="1741" spans="1:11">
      <c r="A1741" t="s">
        <v>2384</v>
      </c>
      <c r="B1741" t="s">
        <v>2385</v>
      </c>
      <c r="C1741" t="s">
        <v>12</v>
      </c>
      <c r="D1741" s="2">
        <v>0</v>
      </c>
      <c r="E1741" s="2">
        <v>386.1</v>
      </c>
      <c r="F1741" s="2">
        <v>0</v>
      </c>
      <c r="G1741" s="2">
        <v>386.1</v>
      </c>
      <c r="H1741" s="2">
        <v>0</v>
      </c>
      <c r="I1741" s="2">
        <v>0</v>
      </c>
      <c r="J1741" s="2">
        <v>0</v>
      </c>
      <c r="K1741" s="2">
        <v>0</v>
      </c>
    </row>
    <row r="1742" spans="1:11">
      <c r="A1742" t="s">
        <v>2386</v>
      </c>
      <c r="B1742" t="s">
        <v>2387</v>
      </c>
      <c r="C1742" t="s">
        <v>12</v>
      </c>
      <c r="D1742" s="2">
        <v>0</v>
      </c>
      <c r="E1742" s="2">
        <v>386.1</v>
      </c>
      <c r="F1742" s="2">
        <v>0</v>
      </c>
      <c r="G1742" s="2">
        <v>386.1</v>
      </c>
      <c r="H1742" s="2">
        <v>0</v>
      </c>
      <c r="I1742" s="2">
        <v>0</v>
      </c>
      <c r="J1742" s="2">
        <v>0</v>
      </c>
      <c r="K1742" s="2">
        <v>0</v>
      </c>
    </row>
    <row r="1743" spans="1:11">
      <c r="A1743" t="s">
        <v>2386</v>
      </c>
      <c r="B1743" t="s">
        <v>2387</v>
      </c>
      <c r="C1743" t="s">
        <v>12</v>
      </c>
      <c r="D1743" s="2">
        <v>0</v>
      </c>
      <c r="E1743" s="2">
        <v>-49.5</v>
      </c>
      <c r="F1743" s="2">
        <v>0</v>
      </c>
      <c r="G1743" s="2">
        <v>-49.5</v>
      </c>
      <c r="H1743" s="2">
        <v>0</v>
      </c>
      <c r="I1743" s="2">
        <v>0</v>
      </c>
      <c r="J1743" s="2">
        <v>0</v>
      </c>
      <c r="K1743" s="2">
        <v>0</v>
      </c>
    </row>
    <row r="1744" spans="1:11">
      <c r="A1744" t="s">
        <v>2388</v>
      </c>
      <c r="B1744" t="s">
        <v>2389</v>
      </c>
      <c r="C1744" t="s">
        <v>12</v>
      </c>
      <c r="D1744" s="2">
        <v>0</v>
      </c>
      <c r="E1744" s="2">
        <v>-49.5</v>
      </c>
      <c r="F1744" s="2">
        <v>0</v>
      </c>
      <c r="G1744" s="2">
        <v>-49.5</v>
      </c>
      <c r="H1744" s="2">
        <v>0</v>
      </c>
      <c r="I1744" s="2">
        <v>0</v>
      </c>
      <c r="J1744" s="2">
        <v>0</v>
      </c>
      <c r="K1744" s="2">
        <v>0</v>
      </c>
    </row>
    <row r="1745" spans="1:11">
      <c r="A1745" t="s">
        <v>2388</v>
      </c>
      <c r="B1745" t="s">
        <v>2389</v>
      </c>
      <c r="C1745" t="s">
        <v>12</v>
      </c>
      <c r="D1745" s="2">
        <v>0</v>
      </c>
      <c r="E1745" s="2">
        <v>386.1</v>
      </c>
      <c r="F1745" s="2">
        <v>0</v>
      </c>
      <c r="G1745" s="2">
        <v>386.1</v>
      </c>
      <c r="H1745" s="2">
        <v>0</v>
      </c>
      <c r="I1745" s="2">
        <v>0</v>
      </c>
      <c r="J1745" s="2">
        <v>0</v>
      </c>
      <c r="K1745" s="2">
        <v>0</v>
      </c>
    </row>
    <row r="1746" spans="1:11">
      <c r="A1746" t="s">
        <v>2390</v>
      </c>
      <c r="B1746" t="s">
        <v>2391</v>
      </c>
      <c r="C1746" t="s">
        <v>12</v>
      </c>
      <c r="D1746" s="2">
        <v>0</v>
      </c>
      <c r="E1746" s="2">
        <v>396.83</v>
      </c>
      <c r="F1746" s="2">
        <v>0</v>
      </c>
      <c r="G1746" s="2">
        <v>396.83</v>
      </c>
      <c r="H1746" s="2">
        <v>0</v>
      </c>
      <c r="I1746" s="2">
        <v>0</v>
      </c>
      <c r="J1746" s="2">
        <v>0</v>
      </c>
      <c r="K1746" s="2">
        <v>0</v>
      </c>
    </row>
    <row r="1747" spans="1:11">
      <c r="A1747" t="s">
        <v>2390</v>
      </c>
      <c r="B1747" t="s">
        <v>2391</v>
      </c>
      <c r="C1747" t="s">
        <v>12</v>
      </c>
      <c r="D1747" s="2">
        <v>0</v>
      </c>
      <c r="E1747" s="2">
        <v>-50.88</v>
      </c>
      <c r="F1747" s="2">
        <v>0</v>
      </c>
      <c r="G1747" s="2">
        <v>-50.88</v>
      </c>
      <c r="H1747" s="2">
        <v>0</v>
      </c>
      <c r="I1747" s="2">
        <v>0</v>
      </c>
      <c r="J1747" s="2">
        <v>0</v>
      </c>
      <c r="K1747" s="2">
        <v>0</v>
      </c>
    </row>
    <row r="1748" spans="1:11">
      <c r="A1748" t="s">
        <v>2392</v>
      </c>
      <c r="B1748" t="s">
        <v>2393</v>
      </c>
      <c r="C1748" t="s">
        <v>12</v>
      </c>
      <c r="D1748" s="2">
        <v>0</v>
      </c>
      <c r="E1748" s="2">
        <v>-48.13</v>
      </c>
      <c r="F1748" s="2">
        <v>0</v>
      </c>
      <c r="G1748" s="2">
        <v>-48.13</v>
      </c>
      <c r="H1748" s="2">
        <v>0</v>
      </c>
      <c r="I1748" s="2">
        <v>0</v>
      </c>
      <c r="J1748" s="2">
        <v>0</v>
      </c>
      <c r="K1748" s="2">
        <v>0</v>
      </c>
    </row>
    <row r="1749" spans="1:11">
      <c r="A1749" t="s">
        <v>2392</v>
      </c>
      <c r="B1749" t="s">
        <v>2393</v>
      </c>
      <c r="C1749" t="s">
        <v>12</v>
      </c>
      <c r="D1749" s="2">
        <v>0</v>
      </c>
      <c r="E1749" s="2">
        <v>375.38</v>
      </c>
      <c r="F1749" s="2">
        <v>0</v>
      </c>
      <c r="G1749" s="2">
        <v>375.38</v>
      </c>
      <c r="H1749" s="2">
        <v>0</v>
      </c>
      <c r="I1749" s="2">
        <v>0</v>
      </c>
      <c r="J1749" s="2">
        <v>0</v>
      </c>
      <c r="K1749" s="2">
        <v>0</v>
      </c>
    </row>
    <row r="1750" spans="1:11">
      <c r="A1750" t="s">
        <v>2394</v>
      </c>
      <c r="B1750" t="s">
        <v>2395</v>
      </c>
      <c r="C1750" t="s">
        <v>12</v>
      </c>
      <c r="D1750" s="2">
        <v>0</v>
      </c>
      <c r="E1750" s="2">
        <v>386.1</v>
      </c>
      <c r="F1750" s="2">
        <v>0</v>
      </c>
      <c r="G1750" s="2">
        <v>386.1</v>
      </c>
      <c r="H1750" s="2">
        <v>0</v>
      </c>
      <c r="I1750" s="2">
        <v>0</v>
      </c>
      <c r="J1750" s="2">
        <v>0</v>
      </c>
      <c r="K1750" s="2">
        <v>0</v>
      </c>
    </row>
    <row r="1751" spans="1:11">
      <c r="A1751" t="s">
        <v>2394</v>
      </c>
      <c r="B1751" t="s">
        <v>2395</v>
      </c>
      <c r="C1751" t="s">
        <v>12</v>
      </c>
      <c r="D1751" s="2">
        <v>0</v>
      </c>
      <c r="E1751" s="2">
        <v>-49.5</v>
      </c>
      <c r="F1751" s="2">
        <v>0</v>
      </c>
      <c r="G1751" s="2">
        <v>-49.5</v>
      </c>
      <c r="H1751" s="2">
        <v>0</v>
      </c>
      <c r="I1751" s="2">
        <v>0</v>
      </c>
      <c r="J1751" s="2">
        <v>0</v>
      </c>
      <c r="K1751" s="2">
        <v>0</v>
      </c>
    </row>
    <row r="1752" spans="1:11">
      <c r="A1752" t="s">
        <v>2396</v>
      </c>
      <c r="B1752" t="s">
        <v>2397</v>
      </c>
      <c r="C1752" t="s">
        <v>12</v>
      </c>
      <c r="D1752" s="2">
        <v>0</v>
      </c>
      <c r="E1752" s="2">
        <v>-48.13</v>
      </c>
      <c r="F1752" s="2">
        <v>0</v>
      </c>
      <c r="G1752" s="2">
        <v>-48.13</v>
      </c>
      <c r="H1752" s="2">
        <v>0</v>
      </c>
      <c r="I1752" s="2">
        <v>0</v>
      </c>
      <c r="J1752" s="2">
        <v>0</v>
      </c>
      <c r="K1752" s="2">
        <v>0</v>
      </c>
    </row>
    <row r="1753" spans="1:11">
      <c r="A1753" t="s">
        <v>2396</v>
      </c>
      <c r="B1753" t="s">
        <v>2397</v>
      </c>
      <c r="C1753" t="s">
        <v>12</v>
      </c>
      <c r="D1753" s="2">
        <v>0</v>
      </c>
      <c r="E1753" s="2">
        <v>375.38</v>
      </c>
      <c r="F1753" s="2">
        <v>0</v>
      </c>
      <c r="G1753" s="2">
        <v>375.38</v>
      </c>
      <c r="H1753" s="2">
        <v>0</v>
      </c>
      <c r="I1753" s="2">
        <v>0</v>
      </c>
      <c r="J1753" s="2">
        <v>0</v>
      </c>
      <c r="K1753" s="2">
        <v>0</v>
      </c>
    </row>
    <row r="1754" spans="1:11">
      <c r="A1754" t="s">
        <v>2398</v>
      </c>
      <c r="B1754" t="s">
        <v>2399</v>
      </c>
      <c r="C1754" t="s">
        <v>12</v>
      </c>
      <c r="D1754" s="2">
        <v>0</v>
      </c>
      <c r="E1754" s="2">
        <v>386.1</v>
      </c>
      <c r="F1754" s="2">
        <v>0</v>
      </c>
      <c r="G1754" s="2">
        <v>386.1</v>
      </c>
      <c r="H1754" s="2">
        <v>0</v>
      </c>
      <c r="I1754" s="2">
        <v>0</v>
      </c>
      <c r="J1754" s="2">
        <v>0</v>
      </c>
      <c r="K1754" s="2">
        <v>0</v>
      </c>
    </row>
    <row r="1755" spans="1:11">
      <c r="A1755" t="s">
        <v>2398</v>
      </c>
      <c r="B1755" t="s">
        <v>2399</v>
      </c>
      <c r="C1755" t="s">
        <v>12</v>
      </c>
      <c r="D1755" s="2">
        <v>0</v>
      </c>
      <c r="E1755" s="2">
        <v>-49.5</v>
      </c>
      <c r="F1755" s="2">
        <v>0</v>
      </c>
      <c r="G1755" s="2">
        <v>-49.5</v>
      </c>
      <c r="H1755" s="2">
        <v>0</v>
      </c>
      <c r="I1755" s="2">
        <v>0</v>
      </c>
      <c r="J1755" s="2">
        <v>0</v>
      </c>
      <c r="K1755" s="2">
        <v>0</v>
      </c>
    </row>
    <row r="1756" spans="1:11">
      <c r="A1756" t="s">
        <v>2400</v>
      </c>
      <c r="B1756" t="s">
        <v>2401</v>
      </c>
      <c r="C1756" t="s">
        <v>12</v>
      </c>
      <c r="D1756" s="2">
        <v>0</v>
      </c>
      <c r="E1756" s="2">
        <v>375.38</v>
      </c>
      <c r="F1756" s="2">
        <v>0</v>
      </c>
      <c r="G1756" s="2">
        <v>375.38</v>
      </c>
      <c r="H1756" s="2">
        <v>0</v>
      </c>
      <c r="I1756" s="2">
        <v>0</v>
      </c>
      <c r="J1756" s="2">
        <v>0</v>
      </c>
      <c r="K1756" s="2">
        <v>0</v>
      </c>
    </row>
    <row r="1757" spans="1:11">
      <c r="A1757" t="s">
        <v>2400</v>
      </c>
      <c r="B1757" t="s">
        <v>2401</v>
      </c>
      <c r="C1757" t="s">
        <v>12</v>
      </c>
      <c r="D1757" s="2">
        <v>0</v>
      </c>
      <c r="E1757" s="2">
        <v>-48.13</v>
      </c>
      <c r="F1757" s="2">
        <v>0</v>
      </c>
      <c r="G1757" s="2">
        <v>-48.13</v>
      </c>
      <c r="H1757" s="2">
        <v>0</v>
      </c>
      <c r="I1757" s="2">
        <v>0</v>
      </c>
      <c r="J1757" s="2">
        <v>0</v>
      </c>
      <c r="K1757" s="2">
        <v>0</v>
      </c>
    </row>
    <row r="1758" spans="1:11">
      <c r="A1758" t="s">
        <v>2402</v>
      </c>
      <c r="B1758" t="s">
        <v>2403</v>
      </c>
      <c r="C1758" t="s">
        <v>12</v>
      </c>
      <c r="D1758" s="2">
        <v>0</v>
      </c>
      <c r="E1758" s="2">
        <v>-49.5</v>
      </c>
      <c r="F1758" s="2">
        <v>0</v>
      </c>
      <c r="G1758" s="2">
        <v>-49.5</v>
      </c>
      <c r="H1758" s="2">
        <v>0</v>
      </c>
      <c r="I1758" s="2">
        <v>0</v>
      </c>
      <c r="J1758" s="2">
        <v>0</v>
      </c>
      <c r="K1758" s="2">
        <v>0</v>
      </c>
    </row>
    <row r="1759" spans="1:11">
      <c r="A1759" t="s">
        <v>2402</v>
      </c>
      <c r="B1759" t="s">
        <v>2403</v>
      </c>
      <c r="C1759" t="s">
        <v>12</v>
      </c>
      <c r="D1759" s="2">
        <v>0</v>
      </c>
      <c r="E1759" s="2">
        <v>386.1</v>
      </c>
      <c r="F1759" s="2">
        <v>0</v>
      </c>
      <c r="G1759" s="2">
        <v>386.1</v>
      </c>
      <c r="H1759" s="2">
        <v>0</v>
      </c>
      <c r="I1759" s="2">
        <v>0</v>
      </c>
      <c r="J1759" s="2">
        <v>0</v>
      </c>
      <c r="K1759" s="2">
        <v>0</v>
      </c>
    </row>
    <row r="1760" spans="1:11">
      <c r="A1760" t="s">
        <v>2404</v>
      </c>
      <c r="B1760" t="s">
        <v>2405</v>
      </c>
      <c r="C1760" t="s">
        <v>12</v>
      </c>
      <c r="D1760" s="2">
        <v>0</v>
      </c>
      <c r="E1760" s="2">
        <v>375.38</v>
      </c>
      <c r="F1760" s="2">
        <v>0</v>
      </c>
      <c r="G1760" s="2">
        <v>375.38</v>
      </c>
      <c r="H1760" s="2">
        <v>0</v>
      </c>
      <c r="I1760" s="2">
        <v>0</v>
      </c>
      <c r="J1760" s="2">
        <v>0</v>
      </c>
      <c r="K1760" s="2">
        <v>0</v>
      </c>
    </row>
    <row r="1761" spans="1:11">
      <c r="A1761" t="s">
        <v>2404</v>
      </c>
      <c r="B1761" t="s">
        <v>2405</v>
      </c>
      <c r="C1761" t="s">
        <v>12</v>
      </c>
      <c r="D1761" s="2">
        <v>0</v>
      </c>
      <c r="E1761" s="2">
        <v>-48.13</v>
      </c>
      <c r="F1761" s="2">
        <v>0</v>
      </c>
      <c r="G1761" s="2">
        <v>-48.13</v>
      </c>
      <c r="H1761" s="2">
        <v>0</v>
      </c>
      <c r="I1761" s="2">
        <v>0</v>
      </c>
      <c r="J1761" s="2">
        <v>0</v>
      </c>
      <c r="K1761" s="2">
        <v>0</v>
      </c>
    </row>
    <row r="1762" spans="1:11">
      <c r="A1762" t="s">
        <v>2406</v>
      </c>
      <c r="B1762" t="s">
        <v>2407</v>
      </c>
      <c r="C1762" t="s">
        <v>12</v>
      </c>
      <c r="D1762" s="2">
        <v>0</v>
      </c>
      <c r="E1762" s="2">
        <v>-48.13</v>
      </c>
      <c r="F1762" s="2">
        <v>0</v>
      </c>
      <c r="G1762" s="2">
        <v>-48.13</v>
      </c>
      <c r="H1762" s="2">
        <v>0</v>
      </c>
      <c r="I1762" s="2">
        <v>0</v>
      </c>
      <c r="J1762" s="2">
        <v>0</v>
      </c>
      <c r="K1762" s="2">
        <v>0</v>
      </c>
    </row>
    <row r="1763" spans="1:11">
      <c r="A1763" t="s">
        <v>2406</v>
      </c>
      <c r="B1763" t="s">
        <v>2407</v>
      </c>
      <c r="C1763" t="s">
        <v>12</v>
      </c>
      <c r="D1763" s="2">
        <v>0</v>
      </c>
      <c r="E1763" s="2">
        <v>375.38</v>
      </c>
      <c r="F1763" s="2">
        <v>0</v>
      </c>
      <c r="G1763" s="2">
        <v>375.38</v>
      </c>
      <c r="H1763" s="2">
        <v>0</v>
      </c>
      <c r="I1763" s="2">
        <v>0</v>
      </c>
      <c r="J1763" s="2">
        <v>0</v>
      </c>
      <c r="K1763" s="2">
        <v>0</v>
      </c>
    </row>
    <row r="1764" spans="1:11">
      <c r="A1764" t="s">
        <v>2408</v>
      </c>
      <c r="B1764" t="s">
        <v>2409</v>
      </c>
      <c r="C1764" t="s">
        <v>12</v>
      </c>
      <c r="D1764" s="2">
        <v>0</v>
      </c>
      <c r="E1764" s="2">
        <v>375.38</v>
      </c>
      <c r="F1764" s="2">
        <v>0</v>
      </c>
      <c r="G1764" s="2">
        <v>375.38</v>
      </c>
      <c r="H1764" s="2">
        <v>0</v>
      </c>
      <c r="I1764" s="2">
        <v>0</v>
      </c>
      <c r="J1764" s="2">
        <v>0</v>
      </c>
      <c r="K1764" s="2">
        <v>0</v>
      </c>
    </row>
    <row r="1765" spans="1:11">
      <c r="A1765" t="s">
        <v>2408</v>
      </c>
      <c r="B1765" t="s">
        <v>2409</v>
      </c>
      <c r="C1765" t="s">
        <v>12</v>
      </c>
      <c r="D1765" s="2">
        <v>0</v>
      </c>
      <c r="E1765" s="2">
        <v>-48.13</v>
      </c>
      <c r="F1765" s="2">
        <v>0</v>
      </c>
      <c r="G1765" s="2">
        <v>-48.13</v>
      </c>
      <c r="H1765" s="2">
        <v>0</v>
      </c>
      <c r="I1765" s="2">
        <v>0</v>
      </c>
      <c r="J1765" s="2">
        <v>0</v>
      </c>
      <c r="K1765" s="2">
        <v>0</v>
      </c>
    </row>
    <row r="1766" spans="1:11">
      <c r="A1766" t="s">
        <v>2410</v>
      </c>
      <c r="B1766" t="s">
        <v>2411</v>
      </c>
      <c r="C1766" t="s">
        <v>12</v>
      </c>
      <c r="D1766" s="2">
        <v>0</v>
      </c>
      <c r="E1766" s="2">
        <v>-48.13</v>
      </c>
      <c r="F1766" s="2">
        <v>0</v>
      </c>
      <c r="G1766" s="2">
        <v>-48.13</v>
      </c>
      <c r="H1766" s="2">
        <v>0</v>
      </c>
      <c r="I1766" s="2">
        <v>0</v>
      </c>
      <c r="J1766" s="2">
        <v>0</v>
      </c>
      <c r="K1766" s="2">
        <v>0</v>
      </c>
    </row>
    <row r="1767" spans="1:11">
      <c r="A1767" t="s">
        <v>2410</v>
      </c>
      <c r="B1767" t="s">
        <v>2411</v>
      </c>
      <c r="C1767" t="s">
        <v>12</v>
      </c>
      <c r="D1767" s="2">
        <v>0</v>
      </c>
      <c r="E1767" s="2">
        <v>375.38</v>
      </c>
      <c r="F1767" s="2">
        <v>0</v>
      </c>
      <c r="G1767" s="2">
        <v>375.38</v>
      </c>
      <c r="H1767" s="2">
        <v>0</v>
      </c>
      <c r="I1767" s="2">
        <v>0</v>
      </c>
      <c r="J1767" s="2">
        <v>0</v>
      </c>
      <c r="K1767" s="2">
        <v>0</v>
      </c>
    </row>
    <row r="1768" spans="1:11">
      <c r="A1768" t="s">
        <v>2412</v>
      </c>
      <c r="B1768" t="s">
        <v>2413</v>
      </c>
      <c r="C1768" t="s">
        <v>12</v>
      </c>
      <c r="D1768" s="2">
        <v>0</v>
      </c>
      <c r="E1768" s="2">
        <v>375.38</v>
      </c>
      <c r="F1768" s="2">
        <v>0</v>
      </c>
      <c r="G1768" s="2">
        <v>375.38</v>
      </c>
      <c r="H1768" s="2">
        <v>0</v>
      </c>
      <c r="I1768" s="2">
        <v>0</v>
      </c>
      <c r="J1768" s="2">
        <v>0</v>
      </c>
      <c r="K1768" s="2">
        <v>0</v>
      </c>
    </row>
    <row r="1769" spans="1:11">
      <c r="A1769" t="s">
        <v>2412</v>
      </c>
      <c r="B1769" t="s">
        <v>2413</v>
      </c>
      <c r="C1769" t="s">
        <v>12</v>
      </c>
      <c r="D1769" s="2">
        <v>0</v>
      </c>
      <c r="E1769" s="2">
        <v>-48.13</v>
      </c>
      <c r="F1769" s="2">
        <v>0</v>
      </c>
      <c r="G1769" s="2">
        <v>-48.13</v>
      </c>
      <c r="H1769" s="2">
        <v>0</v>
      </c>
      <c r="I1769" s="2">
        <v>0</v>
      </c>
      <c r="J1769" s="2">
        <v>0</v>
      </c>
      <c r="K1769" s="2">
        <v>0</v>
      </c>
    </row>
    <row r="1770" spans="1:11">
      <c r="A1770" t="s">
        <v>2414</v>
      </c>
      <c r="B1770" t="s">
        <v>2415</v>
      </c>
      <c r="C1770" t="s">
        <v>12</v>
      </c>
      <c r="D1770" s="2">
        <v>0</v>
      </c>
      <c r="E1770" s="2">
        <v>-48.13</v>
      </c>
      <c r="F1770" s="2">
        <v>0</v>
      </c>
      <c r="G1770" s="2">
        <v>-48.13</v>
      </c>
      <c r="H1770" s="2">
        <v>0</v>
      </c>
      <c r="I1770" s="2">
        <v>0</v>
      </c>
      <c r="J1770" s="2">
        <v>0</v>
      </c>
      <c r="K1770" s="2">
        <v>0</v>
      </c>
    </row>
    <row r="1771" spans="1:11">
      <c r="A1771" t="s">
        <v>2414</v>
      </c>
      <c r="B1771" t="s">
        <v>2415</v>
      </c>
      <c r="C1771" t="s">
        <v>12</v>
      </c>
      <c r="D1771" s="2">
        <v>0</v>
      </c>
      <c r="E1771" s="2">
        <v>375.38</v>
      </c>
      <c r="F1771" s="2">
        <v>0</v>
      </c>
      <c r="G1771" s="2">
        <v>375.38</v>
      </c>
      <c r="H1771" s="2">
        <v>0</v>
      </c>
      <c r="I1771" s="2">
        <v>0</v>
      </c>
      <c r="J1771" s="2">
        <v>0</v>
      </c>
      <c r="K1771" s="2">
        <v>0</v>
      </c>
    </row>
    <row r="1772" spans="1:11">
      <c r="A1772" t="s">
        <v>2416</v>
      </c>
      <c r="B1772" t="s">
        <v>2417</v>
      </c>
      <c r="C1772" t="s">
        <v>12</v>
      </c>
      <c r="D1772" s="2">
        <v>0</v>
      </c>
      <c r="E1772" s="2">
        <v>336.6</v>
      </c>
      <c r="F1772" s="2">
        <v>0</v>
      </c>
      <c r="G1772" s="2">
        <v>336.6</v>
      </c>
      <c r="H1772" s="2">
        <v>0</v>
      </c>
      <c r="I1772" s="2">
        <v>0</v>
      </c>
      <c r="J1772" s="2">
        <v>0</v>
      </c>
      <c r="K1772" s="2">
        <v>0</v>
      </c>
    </row>
    <row r="1773" spans="1:11">
      <c r="A1773" t="s">
        <v>2418</v>
      </c>
      <c r="B1773" t="s">
        <v>2419</v>
      </c>
      <c r="C1773" t="s">
        <v>12</v>
      </c>
      <c r="D1773" s="2">
        <v>0</v>
      </c>
      <c r="E1773" s="2">
        <v>336.6</v>
      </c>
      <c r="F1773" s="2">
        <v>0</v>
      </c>
      <c r="G1773" s="2">
        <v>336.6</v>
      </c>
      <c r="H1773" s="2">
        <v>0</v>
      </c>
      <c r="I1773" s="2">
        <v>0</v>
      </c>
      <c r="J1773" s="2">
        <v>0</v>
      </c>
      <c r="K1773" s="2">
        <v>0</v>
      </c>
    </row>
    <row r="1774" spans="1:11">
      <c r="A1774" t="s">
        <v>2420</v>
      </c>
      <c r="B1774" t="s">
        <v>2421</v>
      </c>
      <c r="C1774" t="s">
        <v>12</v>
      </c>
      <c r="D1774" s="2">
        <v>0</v>
      </c>
      <c r="E1774" s="2">
        <v>336.6</v>
      </c>
      <c r="F1774" s="2">
        <v>0</v>
      </c>
      <c r="G1774" s="2">
        <v>336.6</v>
      </c>
      <c r="H1774" s="2">
        <v>0</v>
      </c>
      <c r="I1774" s="2">
        <v>0</v>
      </c>
      <c r="J1774" s="2">
        <v>0</v>
      </c>
      <c r="K1774" s="2">
        <v>0</v>
      </c>
    </row>
    <row r="1775" spans="1:11">
      <c r="A1775" t="s">
        <v>2422</v>
      </c>
      <c r="B1775" t="s">
        <v>2423</v>
      </c>
      <c r="C1775" t="s">
        <v>12</v>
      </c>
      <c r="D1775" s="2">
        <v>0</v>
      </c>
      <c r="E1775" s="2">
        <v>336.6</v>
      </c>
      <c r="F1775" s="2">
        <v>0</v>
      </c>
      <c r="G1775" s="2">
        <v>336.6</v>
      </c>
      <c r="H1775" s="2">
        <v>0</v>
      </c>
      <c r="I1775" s="2">
        <v>0</v>
      </c>
      <c r="J1775" s="2">
        <v>0</v>
      </c>
      <c r="K1775" s="2">
        <v>0</v>
      </c>
    </row>
    <row r="1776" spans="1:11">
      <c r="A1776" t="s">
        <v>2424</v>
      </c>
      <c r="B1776" t="s">
        <v>2425</v>
      </c>
      <c r="C1776" t="s">
        <v>12</v>
      </c>
      <c r="D1776" s="2">
        <v>0</v>
      </c>
      <c r="E1776" s="2">
        <v>336.6</v>
      </c>
      <c r="F1776" s="2">
        <v>0</v>
      </c>
      <c r="G1776" s="2">
        <v>336.6</v>
      </c>
      <c r="H1776" s="2">
        <v>0</v>
      </c>
      <c r="I1776" s="2">
        <v>0</v>
      </c>
      <c r="J1776" s="2">
        <v>0</v>
      </c>
      <c r="K1776" s="2">
        <v>0</v>
      </c>
    </row>
    <row r="1777" spans="1:11">
      <c r="A1777" t="s">
        <v>2426</v>
      </c>
      <c r="B1777" t="s">
        <v>2427</v>
      </c>
      <c r="C1777" t="s">
        <v>12</v>
      </c>
      <c r="D1777" s="2">
        <v>0</v>
      </c>
      <c r="E1777" s="2">
        <v>336.6</v>
      </c>
      <c r="F1777" s="2">
        <v>0</v>
      </c>
      <c r="G1777" s="2">
        <v>336.6</v>
      </c>
      <c r="H1777" s="2">
        <v>0</v>
      </c>
      <c r="I1777" s="2">
        <v>0</v>
      </c>
      <c r="J1777" s="2">
        <v>0</v>
      </c>
      <c r="K1777" s="2">
        <v>0</v>
      </c>
    </row>
    <row r="1778" spans="1:11">
      <c r="A1778" t="s">
        <v>2428</v>
      </c>
      <c r="B1778" t="s">
        <v>2429</v>
      </c>
      <c r="C1778" t="s">
        <v>12</v>
      </c>
      <c r="D1778" s="2">
        <v>0</v>
      </c>
      <c r="E1778" s="2">
        <v>336.6</v>
      </c>
      <c r="F1778" s="2">
        <v>0</v>
      </c>
      <c r="G1778" s="2">
        <v>336.6</v>
      </c>
      <c r="H1778" s="2">
        <v>0</v>
      </c>
      <c r="I1778" s="2">
        <v>0</v>
      </c>
      <c r="J1778" s="2">
        <v>0</v>
      </c>
      <c r="K1778" s="2">
        <v>0</v>
      </c>
    </row>
    <row r="1779" spans="1:11">
      <c r="A1779" t="s">
        <v>2430</v>
      </c>
      <c r="B1779" t="s">
        <v>2431</v>
      </c>
      <c r="C1779" t="s">
        <v>12</v>
      </c>
      <c r="D1779" s="2">
        <v>0</v>
      </c>
      <c r="E1779" s="2">
        <v>336.6</v>
      </c>
      <c r="F1779" s="2">
        <v>0</v>
      </c>
      <c r="G1779" s="2">
        <v>336.6</v>
      </c>
      <c r="H1779" s="2">
        <v>0</v>
      </c>
      <c r="I1779" s="2">
        <v>0</v>
      </c>
      <c r="J1779" s="2">
        <v>0</v>
      </c>
      <c r="K1779" s="2">
        <v>0</v>
      </c>
    </row>
    <row r="1780" spans="1:11">
      <c r="A1780" t="s">
        <v>2432</v>
      </c>
      <c r="B1780" t="s">
        <v>2433</v>
      </c>
      <c r="C1780" t="s">
        <v>12</v>
      </c>
      <c r="D1780" s="2">
        <v>0</v>
      </c>
      <c r="E1780" s="2">
        <v>336.6</v>
      </c>
      <c r="F1780" s="2">
        <v>0</v>
      </c>
      <c r="G1780" s="2">
        <v>336.6</v>
      </c>
      <c r="H1780" s="2">
        <v>0</v>
      </c>
      <c r="I1780" s="2">
        <v>0</v>
      </c>
      <c r="J1780" s="2">
        <v>0</v>
      </c>
      <c r="K1780" s="2">
        <v>0</v>
      </c>
    </row>
    <row r="1781" spans="1:11">
      <c r="A1781" t="s">
        <v>2434</v>
      </c>
      <c r="B1781" t="s">
        <v>2435</v>
      </c>
      <c r="C1781" t="s">
        <v>12</v>
      </c>
      <c r="D1781" s="2">
        <v>0</v>
      </c>
      <c r="E1781" s="2">
        <v>336.6</v>
      </c>
      <c r="F1781" s="2">
        <v>0</v>
      </c>
      <c r="G1781" s="2">
        <v>336.6</v>
      </c>
      <c r="H1781" s="2">
        <v>0</v>
      </c>
      <c r="I1781" s="2">
        <v>0</v>
      </c>
      <c r="J1781" s="2">
        <v>0</v>
      </c>
      <c r="K1781" s="2">
        <v>0</v>
      </c>
    </row>
    <row r="1782" spans="1:11">
      <c r="A1782" t="s">
        <v>2436</v>
      </c>
      <c r="B1782" t="s">
        <v>2437</v>
      </c>
      <c r="C1782" t="s">
        <v>12</v>
      </c>
      <c r="D1782" s="2">
        <v>0</v>
      </c>
      <c r="E1782" s="2">
        <v>336.6</v>
      </c>
      <c r="F1782" s="2">
        <v>0</v>
      </c>
      <c r="G1782" s="2">
        <v>336.6</v>
      </c>
      <c r="H1782" s="2">
        <v>0</v>
      </c>
      <c r="I1782" s="2">
        <v>0</v>
      </c>
      <c r="J1782" s="2">
        <v>0</v>
      </c>
      <c r="K1782" s="2">
        <v>0</v>
      </c>
    </row>
    <row r="1783" spans="1:11">
      <c r="A1783" t="s">
        <v>2438</v>
      </c>
      <c r="B1783" t="s">
        <v>2439</v>
      </c>
      <c r="C1783" t="s">
        <v>12</v>
      </c>
      <c r="D1783" s="2">
        <v>0</v>
      </c>
      <c r="E1783" s="2">
        <v>336.6</v>
      </c>
      <c r="F1783" s="2">
        <v>0</v>
      </c>
      <c r="G1783" s="2">
        <v>336.6</v>
      </c>
      <c r="H1783" s="2">
        <v>0</v>
      </c>
      <c r="I1783" s="2">
        <v>0</v>
      </c>
      <c r="J1783" s="2">
        <v>0</v>
      </c>
      <c r="K1783" s="2">
        <v>0</v>
      </c>
    </row>
    <row r="1784" spans="1:11">
      <c r="A1784" t="s">
        <v>2440</v>
      </c>
      <c r="B1784" t="s">
        <v>2441</v>
      </c>
      <c r="C1784" t="s">
        <v>12</v>
      </c>
      <c r="D1784" s="2">
        <v>0</v>
      </c>
      <c r="E1784" s="2">
        <v>336.6</v>
      </c>
      <c r="F1784" s="2">
        <v>0</v>
      </c>
      <c r="G1784" s="2">
        <v>336.6</v>
      </c>
      <c r="H1784" s="2">
        <v>0</v>
      </c>
      <c r="I1784" s="2">
        <v>0</v>
      </c>
      <c r="J1784" s="2">
        <v>0</v>
      </c>
      <c r="K1784" s="2">
        <v>0</v>
      </c>
    </row>
    <row r="1785" spans="1:11">
      <c r="A1785" t="s">
        <v>2442</v>
      </c>
      <c r="B1785" t="s">
        <v>2443</v>
      </c>
      <c r="C1785" t="s">
        <v>12</v>
      </c>
      <c r="D1785" s="2">
        <v>0</v>
      </c>
      <c r="E1785" s="2">
        <v>336.6</v>
      </c>
      <c r="F1785" s="2">
        <v>0</v>
      </c>
      <c r="G1785" s="2">
        <v>336.6</v>
      </c>
      <c r="H1785" s="2">
        <v>0</v>
      </c>
      <c r="I1785" s="2">
        <v>0</v>
      </c>
      <c r="J1785" s="2">
        <v>0</v>
      </c>
      <c r="K1785" s="2">
        <v>0</v>
      </c>
    </row>
    <row r="1786" spans="1:11">
      <c r="A1786" t="s">
        <v>2444</v>
      </c>
      <c r="B1786" t="s">
        <v>2445</v>
      </c>
      <c r="C1786" t="s">
        <v>12</v>
      </c>
      <c r="D1786" s="2">
        <v>0</v>
      </c>
      <c r="E1786" s="2">
        <v>341.28</v>
      </c>
      <c r="F1786" s="2">
        <v>0</v>
      </c>
      <c r="G1786" s="2">
        <v>341.28</v>
      </c>
      <c r="H1786" s="2">
        <v>0</v>
      </c>
      <c r="I1786" s="2">
        <v>0</v>
      </c>
      <c r="J1786" s="2">
        <v>0</v>
      </c>
      <c r="K1786" s="2">
        <v>0</v>
      </c>
    </row>
    <row r="1787" spans="1:11">
      <c r="A1787" t="s">
        <v>2446</v>
      </c>
      <c r="B1787" t="s">
        <v>2447</v>
      </c>
      <c r="C1787" t="s">
        <v>12</v>
      </c>
      <c r="D1787" s="2">
        <v>0</v>
      </c>
      <c r="E1787" s="2">
        <v>345.95</v>
      </c>
      <c r="F1787" s="2">
        <v>0</v>
      </c>
      <c r="G1787" s="2">
        <v>345.95</v>
      </c>
      <c r="H1787" s="2">
        <v>0</v>
      </c>
      <c r="I1787" s="2">
        <v>0</v>
      </c>
      <c r="J1787" s="2">
        <v>0</v>
      </c>
      <c r="K1787" s="2">
        <v>0</v>
      </c>
    </row>
    <row r="1788" spans="1:11">
      <c r="A1788" t="s">
        <v>2448</v>
      </c>
      <c r="B1788" t="s">
        <v>2449</v>
      </c>
      <c r="C1788" t="s">
        <v>12</v>
      </c>
      <c r="D1788" s="2">
        <v>0</v>
      </c>
      <c r="E1788" s="2">
        <v>345.95</v>
      </c>
      <c r="F1788" s="2">
        <v>0</v>
      </c>
      <c r="G1788" s="2">
        <v>345.95</v>
      </c>
      <c r="H1788" s="2">
        <v>0</v>
      </c>
      <c r="I1788" s="2">
        <v>0</v>
      </c>
      <c r="J1788" s="2">
        <v>0</v>
      </c>
      <c r="K1788" s="2">
        <v>0</v>
      </c>
    </row>
    <row r="1789" spans="1:11">
      <c r="A1789" t="s">
        <v>2450</v>
      </c>
      <c r="B1789" t="s">
        <v>2451</v>
      </c>
      <c r="C1789" t="s">
        <v>12</v>
      </c>
      <c r="D1789" s="2">
        <v>0</v>
      </c>
      <c r="E1789" s="2">
        <v>346.89</v>
      </c>
      <c r="F1789" s="2">
        <v>0</v>
      </c>
      <c r="G1789" s="2">
        <v>346.89</v>
      </c>
      <c r="H1789" s="2">
        <v>0</v>
      </c>
      <c r="I1789" s="2">
        <v>0</v>
      </c>
      <c r="J1789" s="2">
        <v>0</v>
      </c>
      <c r="K1789" s="2">
        <v>0</v>
      </c>
    </row>
    <row r="1790" spans="1:11">
      <c r="A1790" t="s">
        <v>2452</v>
      </c>
      <c r="B1790" t="s">
        <v>2453</v>
      </c>
      <c r="C1790" t="s">
        <v>12</v>
      </c>
      <c r="D1790" s="2">
        <v>0</v>
      </c>
      <c r="E1790" s="2">
        <v>350.63</v>
      </c>
      <c r="F1790" s="2">
        <v>0</v>
      </c>
      <c r="G1790" s="2">
        <v>350.63</v>
      </c>
      <c r="H1790" s="2">
        <v>0</v>
      </c>
      <c r="I1790" s="2">
        <v>0</v>
      </c>
      <c r="J1790" s="2">
        <v>0</v>
      </c>
      <c r="K1790" s="2">
        <v>0</v>
      </c>
    </row>
    <row r="1791" spans="1:11">
      <c r="A1791" t="s">
        <v>2454</v>
      </c>
      <c r="B1791" t="s">
        <v>2455</v>
      </c>
      <c r="C1791" t="s">
        <v>12</v>
      </c>
      <c r="D1791" s="2">
        <v>0</v>
      </c>
      <c r="E1791" s="2">
        <v>364.65</v>
      </c>
      <c r="F1791" s="2">
        <v>0</v>
      </c>
      <c r="G1791" s="2">
        <v>364.65</v>
      </c>
      <c r="H1791" s="2">
        <v>0</v>
      </c>
      <c r="I1791" s="2">
        <v>0</v>
      </c>
      <c r="J1791" s="2">
        <v>0</v>
      </c>
      <c r="K1791" s="2">
        <v>0</v>
      </c>
    </row>
    <row r="1792" spans="1:11">
      <c r="A1792" t="s">
        <v>2456</v>
      </c>
      <c r="B1792" t="s">
        <v>2457</v>
      </c>
      <c r="C1792" t="s">
        <v>12</v>
      </c>
      <c r="D1792" s="2">
        <v>0</v>
      </c>
      <c r="E1792" s="2">
        <v>364.65</v>
      </c>
      <c r="F1792" s="2">
        <v>0</v>
      </c>
      <c r="G1792" s="2">
        <v>364.65</v>
      </c>
      <c r="H1792" s="2">
        <v>0</v>
      </c>
      <c r="I1792" s="2">
        <v>0</v>
      </c>
      <c r="J1792" s="2">
        <v>0</v>
      </c>
      <c r="K1792" s="2">
        <v>0</v>
      </c>
    </row>
    <row r="1793" spans="1:11">
      <c r="A1793" t="s">
        <v>2458</v>
      </c>
      <c r="B1793" t="s">
        <v>2459</v>
      </c>
      <c r="C1793" t="s">
        <v>12</v>
      </c>
      <c r="D1793" s="2">
        <v>0</v>
      </c>
      <c r="E1793" s="2">
        <v>392.7</v>
      </c>
      <c r="F1793" s="2">
        <v>0</v>
      </c>
      <c r="G1793" s="2">
        <v>392.7</v>
      </c>
      <c r="H1793" s="2">
        <v>0</v>
      </c>
      <c r="I1793" s="2">
        <v>0</v>
      </c>
      <c r="J1793" s="2">
        <v>0</v>
      </c>
      <c r="K1793" s="2">
        <v>0</v>
      </c>
    </row>
    <row r="1794" spans="1:11">
      <c r="A1794" t="s">
        <v>2460</v>
      </c>
      <c r="B1794" t="s">
        <v>2461</v>
      </c>
      <c r="C1794" t="s">
        <v>12</v>
      </c>
      <c r="D1794" s="2">
        <v>0</v>
      </c>
      <c r="E1794" s="2">
        <v>383.35</v>
      </c>
      <c r="F1794" s="2">
        <v>0</v>
      </c>
      <c r="G1794" s="2">
        <v>383.35</v>
      </c>
      <c r="H1794" s="2">
        <v>0</v>
      </c>
      <c r="I1794" s="2">
        <v>0</v>
      </c>
      <c r="J1794" s="2">
        <v>0</v>
      </c>
      <c r="K1794" s="2">
        <v>0</v>
      </c>
    </row>
    <row r="1795" spans="1:11">
      <c r="A1795" t="s">
        <v>2462</v>
      </c>
      <c r="B1795" t="s">
        <v>2463</v>
      </c>
      <c r="C1795" t="s">
        <v>12</v>
      </c>
      <c r="D1795" s="2">
        <v>0</v>
      </c>
      <c r="E1795" s="2">
        <v>383.35</v>
      </c>
      <c r="F1795" s="2">
        <v>0</v>
      </c>
      <c r="G1795" s="2">
        <v>383.35</v>
      </c>
      <c r="H1795" s="2">
        <v>0</v>
      </c>
      <c r="I1795" s="2">
        <v>0</v>
      </c>
      <c r="J1795" s="2">
        <v>0</v>
      </c>
      <c r="K1795" s="2">
        <v>0</v>
      </c>
    </row>
    <row r="1796" spans="1:11">
      <c r="A1796" t="s">
        <v>2464</v>
      </c>
      <c r="B1796" t="s">
        <v>2465</v>
      </c>
      <c r="C1796" t="s">
        <v>12</v>
      </c>
      <c r="D1796" s="2">
        <v>0</v>
      </c>
      <c r="E1796" s="2">
        <v>383.35</v>
      </c>
      <c r="F1796" s="2">
        <v>0</v>
      </c>
      <c r="G1796" s="2">
        <v>383.35</v>
      </c>
      <c r="H1796" s="2">
        <v>0</v>
      </c>
      <c r="I1796" s="2">
        <v>0</v>
      </c>
      <c r="J1796" s="2">
        <v>0</v>
      </c>
      <c r="K1796" s="2">
        <v>0</v>
      </c>
    </row>
    <row r="1797" spans="1:11">
      <c r="A1797" t="s">
        <v>335</v>
      </c>
      <c r="B1797" t="s">
        <v>2466</v>
      </c>
      <c r="C1797" t="s">
        <v>12</v>
      </c>
      <c r="D1797" s="2">
        <v>0</v>
      </c>
      <c r="E1797" s="2">
        <v>392.7</v>
      </c>
      <c r="F1797" s="2">
        <v>0</v>
      </c>
      <c r="G1797" s="2">
        <v>392.7</v>
      </c>
      <c r="H1797" s="2">
        <v>0</v>
      </c>
      <c r="I1797" s="2">
        <v>0</v>
      </c>
      <c r="J1797" s="2">
        <v>0</v>
      </c>
      <c r="K1797" s="2">
        <v>0</v>
      </c>
    </row>
    <row r="1798" spans="1:11">
      <c r="A1798" t="s">
        <v>2467</v>
      </c>
      <c r="B1798" t="s">
        <v>2468</v>
      </c>
      <c r="C1798" t="s">
        <v>12</v>
      </c>
      <c r="D1798" s="2">
        <v>0</v>
      </c>
      <c r="E1798" s="2">
        <v>411.4</v>
      </c>
      <c r="F1798" s="2">
        <v>0</v>
      </c>
      <c r="G1798" s="2">
        <v>411.4</v>
      </c>
      <c r="H1798" s="2">
        <v>0</v>
      </c>
      <c r="I1798" s="2">
        <v>0</v>
      </c>
      <c r="J1798" s="2">
        <v>0</v>
      </c>
      <c r="K1798" s="2">
        <v>0</v>
      </c>
    </row>
    <row r="1799" spans="1:11">
      <c r="A1799" t="s">
        <v>2469</v>
      </c>
      <c r="B1799" t="s">
        <v>2470</v>
      </c>
      <c r="C1799" t="s">
        <v>12</v>
      </c>
      <c r="D1799" s="2">
        <v>0</v>
      </c>
      <c r="E1799" s="2">
        <v>420.75</v>
      </c>
      <c r="F1799" s="2">
        <v>0</v>
      </c>
      <c r="G1799" s="2">
        <v>420.75</v>
      </c>
      <c r="H1799" s="2">
        <v>0</v>
      </c>
      <c r="I1799" s="2">
        <v>0</v>
      </c>
      <c r="J1799" s="2">
        <v>0</v>
      </c>
      <c r="K1799" s="2">
        <v>0</v>
      </c>
    </row>
    <row r="1800" spans="1:11">
      <c r="A1800" t="s">
        <v>2471</v>
      </c>
      <c r="B1800" t="s">
        <v>2472</v>
      </c>
      <c r="C1800" t="s">
        <v>12</v>
      </c>
      <c r="D1800" s="2">
        <v>0</v>
      </c>
      <c r="E1800" s="2">
        <v>430.1</v>
      </c>
      <c r="F1800" s="2">
        <v>0</v>
      </c>
      <c r="G1800" s="2">
        <v>430.1</v>
      </c>
      <c r="H1800" s="2">
        <v>0</v>
      </c>
      <c r="I1800" s="2">
        <v>0</v>
      </c>
      <c r="J1800" s="2">
        <v>0</v>
      </c>
      <c r="K1800" s="2">
        <v>0</v>
      </c>
    </row>
    <row r="1801" spans="1:11">
      <c r="A1801" t="s">
        <v>2473</v>
      </c>
      <c r="B1801" t="s">
        <v>2474</v>
      </c>
      <c r="C1801" t="s">
        <v>12</v>
      </c>
      <c r="D1801" s="2">
        <v>0</v>
      </c>
      <c r="E1801" s="2">
        <v>430.1</v>
      </c>
      <c r="F1801" s="2">
        <v>0</v>
      </c>
      <c r="G1801" s="2">
        <v>430.1</v>
      </c>
      <c r="H1801" s="2">
        <v>0</v>
      </c>
      <c r="I1801" s="2">
        <v>0</v>
      </c>
      <c r="J1801" s="2">
        <v>0</v>
      </c>
      <c r="K1801" s="2">
        <v>0</v>
      </c>
    </row>
    <row r="1802" spans="1:11">
      <c r="A1802" t="s">
        <v>2475</v>
      </c>
      <c r="B1802" t="s">
        <v>2476</v>
      </c>
      <c r="C1802" t="s">
        <v>12</v>
      </c>
      <c r="D1802" s="2">
        <v>0</v>
      </c>
      <c r="E1802" s="2">
        <v>430.1</v>
      </c>
      <c r="F1802" s="2">
        <v>0</v>
      </c>
      <c r="G1802" s="2">
        <v>430.1</v>
      </c>
      <c r="H1802" s="2">
        <v>0</v>
      </c>
      <c r="I1802" s="2">
        <v>0</v>
      </c>
      <c r="J1802" s="2">
        <v>0</v>
      </c>
      <c r="K1802" s="2">
        <v>0</v>
      </c>
    </row>
    <row r="1803" spans="1:11">
      <c r="A1803" t="s">
        <v>2477</v>
      </c>
      <c r="B1803" t="s">
        <v>2478</v>
      </c>
      <c r="C1803" t="s">
        <v>12</v>
      </c>
      <c r="D1803" s="2">
        <v>0</v>
      </c>
      <c r="E1803" s="2">
        <v>467.5</v>
      </c>
      <c r="F1803" s="2">
        <v>0</v>
      </c>
      <c r="G1803" s="2">
        <v>467.5</v>
      </c>
      <c r="H1803" s="2">
        <v>0</v>
      </c>
      <c r="I1803" s="2">
        <v>0</v>
      </c>
      <c r="J1803" s="2">
        <v>0</v>
      </c>
      <c r="K1803" s="2">
        <v>0</v>
      </c>
    </row>
    <row r="1804" spans="1:11">
      <c r="A1804" t="s">
        <v>2479</v>
      </c>
      <c r="B1804" t="s">
        <v>2480</v>
      </c>
      <c r="C1804" t="s">
        <v>12</v>
      </c>
      <c r="D1804" s="2">
        <v>0</v>
      </c>
      <c r="E1804" s="2">
        <v>467.5</v>
      </c>
      <c r="F1804" s="2">
        <v>0</v>
      </c>
      <c r="G1804" s="2">
        <v>467.5</v>
      </c>
      <c r="H1804" s="2">
        <v>0</v>
      </c>
      <c r="I1804" s="2">
        <v>0</v>
      </c>
      <c r="J1804" s="2">
        <v>0</v>
      </c>
      <c r="K1804" s="2">
        <v>0</v>
      </c>
    </row>
    <row r="1805" spans="1:11">
      <c r="A1805" t="s">
        <v>2481</v>
      </c>
      <c r="B1805" t="s">
        <v>2482</v>
      </c>
      <c r="C1805" t="s">
        <v>12</v>
      </c>
      <c r="D1805" s="2">
        <v>0</v>
      </c>
      <c r="E1805" s="2">
        <v>467.5</v>
      </c>
      <c r="F1805" s="2">
        <v>0</v>
      </c>
      <c r="G1805" s="2">
        <v>467.5</v>
      </c>
      <c r="H1805" s="2">
        <v>0</v>
      </c>
      <c r="I1805" s="2">
        <v>0</v>
      </c>
      <c r="J1805" s="2">
        <v>0</v>
      </c>
      <c r="K1805" s="2">
        <v>0</v>
      </c>
    </row>
    <row r="1806" spans="1:11">
      <c r="A1806" t="s">
        <v>2483</v>
      </c>
      <c r="B1806" t="s">
        <v>2484</v>
      </c>
      <c r="C1806" t="s">
        <v>12</v>
      </c>
      <c r="D1806" s="2">
        <v>0</v>
      </c>
      <c r="E1806" s="2">
        <v>467.5</v>
      </c>
      <c r="F1806" s="2">
        <v>0</v>
      </c>
      <c r="G1806" s="2">
        <v>467.5</v>
      </c>
      <c r="H1806" s="2">
        <v>0</v>
      </c>
      <c r="I1806" s="2">
        <v>0</v>
      </c>
      <c r="J1806" s="2">
        <v>0</v>
      </c>
      <c r="K1806" s="2">
        <v>0</v>
      </c>
    </row>
    <row r="1807" spans="1:11">
      <c r="A1807" t="s">
        <v>2485</v>
      </c>
      <c r="B1807" t="s">
        <v>2486</v>
      </c>
      <c r="C1807" t="s">
        <v>12</v>
      </c>
      <c r="D1807" s="2">
        <v>0</v>
      </c>
      <c r="E1807" s="2">
        <v>467.5</v>
      </c>
      <c r="F1807" s="2">
        <v>0</v>
      </c>
      <c r="G1807" s="2">
        <v>467.5</v>
      </c>
      <c r="H1807" s="2">
        <v>0</v>
      </c>
      <c r="I1807" s="2">
        <v>0</v>
      </c>
      <c r="J1807" s="2">
        <v>0</v>
      </c>
      <c r="K1807" s="2">
        <v>0</v>
      </c>
    </row>
    <row r="1808" spans="1:11">
      <c r="A1808" t="s">
        <v>2487</v>
      </c>
      <c r="B1808" t="s">
        <v>2488</v>
      </c>
      <c r="C1808" t="s">
        <v>12</v>
      </c>
      <c r="D1808" s="2">
        <v>0</v>
      </c>
      <c r="E1808" s="2">
        <v>467.5</v>
      </c>
      <c r="F1808" s="2">
        <v>0</v>
      </c>
      <c r="G1808" s="2">
        <v>467.5</v>
      </c>
      <c r="H1808" s="2">
        <v>0</v>
      </c>
      <c r="I1808" s="2">
        <v>0</v>
      </c>
      <c r="J1808" s="2">
        <v>0</v>
      </c>
      <c r="K1808" s="2">
        <v>0</v>
      </c>
    </row>
    <row r="1809" spans="1:11">
      <c r="A1809" t="s">
        <v>435</v>
      </c>
      <c r="B1809" t="s">
        <v>2489</v>
      </c>
      <c r="C1809" t="s">
        <v>12</v>
      </c>
      <c r="D1809" s="2">
        <v>0</v>
      </c>
      <c r="E1809" s="2">
        <v>467.5</v>
      </c>
      <c r="F1809" s="2">
        <v>0</v>
      </c>
      <c r="G1809" s="2">
        <v>467.5</v>
      </c>
      <c r="H1809" s="2">
        <v>0</v>
      </c>
      <c r="I1809" s="2">
        <v>0</v>
      </c>
      <c r="J1809" s="2">
        <v>0</v>
      </c>
      <c r="K1809" s="2">
        <v>0</v>
      </c>
    </row>
    <row r="1810" spans="1:11">
      <c r="A1810" t="s">
        <v>2490</v>
      </c>
      <c r="B1810" t="s">
        <v>2491</v>
      </c>
      <c r="C1810" t="s">
        <v>12</v>
      </c>
      <c r="D1810" s="2">
        <v>0</v>
      </c>
      <c r="E1810" s="2">
        <v>504.9</v>
      </c>
      <c r="F1810" s="2">
        <v>0</v>
      </c>
      <c r="G1810" s="2">
        <v>504.9</v>
      </c>
      <c r="H1810" s="2">
        <v>0</v>
      </c>
      <c r="I1810" s="2">
        <v>0</v>
      </c>
      <c r="J1810" s="2">
        <v>0</v>
      </c>
      <c r="K1810" s="2">
        <v>0</v>
      </c>
    </row>
    <row r="1811" spans="1:11">
      <c r="A1811" t="s">
        <v>2492</v>
      </c>
      <c r="B1811" t="s">
        <v>2493</v>
      </c>
      <c r="C1811" t="s">
        <v>12</v>
      </c>
      <c r="D1811" s="2">
        <v>0</v>
      </c>
      <c r="E1811" s="2">
        <v>663.85</v>
      </c>
      <c r="F1811" s="2">
        <v>0</v>
      </c>
      <c r="G1811" s="2">
        <v>663.85</v>
      </c>
      <c r="H1811" s="2">
        <v>0</v>
      </c>
      <c r="I1811" s="2">
        <v>0</v>
      </c>
      <c r="J1811" s="2">
        <v>0</v>
      </c>
      <c r="K1811" s="2">
        <v>0</v>
      </c>
    </row>
    <row r="1812" spans="1:11">
      <c r="A1812" t="s">
        <v>2492</v>
      </c>
      <c r="B1812" t="s">
        <v>2493</v>
      </c>
      <c r="C1812" t="s">
        <v>12</v>
      </c>
      <c r="D1812" s="2">
        <v>0</v>
      </c>
      <c r="E1812" s="2">
        <v>-391.6</v>
      </c>
      <c r="F1812" s="2">
        <v>0</v>
      </c>
      <c r="G1812" s="2">
        <v>-391.6</v>
      </c>
      <c r="H1812" s="2">
        <v>0</v>
      </c>
      <c r="I1812" s="2">
        <v>0</v>
      </c>
      <c r="J1812" s="2">
        <v>0</v>
      </c>
      <c r="K1812" s="2">
        <v>0</v>
      </c>
    </row>
    <row r="1813" spans="1:11">
      <c r="A1813" t="s">
        <v>2494</v>
      </c>
      <c r="B1813" t="s">
        <v>2495</v>
      </c>
      <c r="C1813" t="s">
        <v>12</v>
      </c>
      <c r="D1813" s="2">
        <v>0</v>
      </c>
      <c r="E1813" s="2">
        <v>673.2</v>
      </c>
      <c r="F1813" s="2">
        <v>0</v>
      </c>
      <c r="G1813" s="2">
        <v>673.2</v>
      </c>
      <c r="H1813" s="2">
        <v>0</v>
      </c>
      <c r="I1813" s="2">
        <v>0</v>
      </c>
      <c r="J1813" s="2">
        <v>0</v>
      </c>
      <c r="K1813" s="2">
        <v>0</v>
      </c>
    </row>
    <row r="1814" spans="1:11">
      <c r="A1814" t="s">
        <v>2496</v>
      </c>
      <c r="B1814" t="s">
        <v>2497</v>
      </c>
      <c r="C1814" t="s">
        <v>12</v>
      </c>
      <c r="D1814" s="2">
        <v>0</v>
      </c>
      <c r="E1814" s="2">
        <v>663.85</v>
      </c>
      <c r="F1814" s="2">
        <v>0</v>
      </c>
      <c r="G1814" s="2">
        <v>663.85</v>
      </c>
      <c r="H1814" s="2">
        <v>0</v>
      </c>
      <c r="I1814" s="2">
        <v>0</v>
      </c>
      <c r="J1814" s="2">
        <v>0</v>
      </c>
      <c r="K1814" s="2">
        <v>0</v>
      </c>
    </row>
    <row r="1815" spans="1:11">
      <c r="A1815" t="s">
        <v>2496</v>
      </c>
      <c r="B1815" t="s">
        <v>2497</v>
      </c>
      <c r="C1815" t="s">
        <v>12</v>
      </c>
      <c r="D1815" s="2">
        <v>0</v>
      </c>
      <c r="E1815" s="2">
        <v>-391.6</v>
      </c>
      <c r="F1815" s="2">
        <v>0</v>
      </c>
      <c r="G1815" s="2">
        <v>-391.6</v>
      </c>
      <c r="H1815" s="2">
        <v>0</v>
      </c>
      <c r="I1815" s="2">
        <v>0</v>
      </c>
      <c r="J1815" s="2">
        <v>0</v>
      </c>
      <c r="K1815" s="2">
        <v>0</v>
      </c>
    </row>
    <row r="1816" spans="1:11">
      <c r="A1816" t="s">
        <v>2498</v>
      </c>
      <c r="B1816" t="s">
        <v>2499</v>
      </c>
      <c r="C1816" t="s">
        <v>12</v>
      </c>
      <c r="D1816" s="2">
        <v>0</v>
      </c>
      <c r="E1816" s="2">
        <v>-391.6</v>
      </c>
      <c r="F1816" s="2">
        <v>0</v>
      </c>
      <c r="G1816" s="2">
        <v>-391.6</v>
      </c>
      <c r="H1816" s="2">
        <v>0</v>
      </c>
      <c r="I1816" s="2">
        <v>0</v>
      </c>
      <c r="J1816" s="2">
        <v>0</v>
      </c>
      <c r="K1816" s="2">
        <v>0</v>
      </c>
    </row>
    <row r="1817" spans="1:11">
      <c r="A1817" t="s">
        <v>2498</v>
      </c>
      <c r="B1817" t="s">
        <v>2499</v>
      </c>
      <c r="C1817" t="s">
        <v>12</v>
      </c>
      <c r="D1817" s="2">
        <v>0</v>
      </c>
      <c r="E1817" s="2">
        <v>663.85</v>
      </c>
      <c r="F1817" s="2">
        <v>0</v>
      </c>
      <c r="G1817" s="2">
        <v>663.85</v>
      </c>
      <c r="H1817" s="2">
        <v>0</v>
      </c>
      <c r="I1817" s="2">
        <v>0</v>
      </c>
      <c r="J1817" s="2">
        <v>0</v>
      </c>
      <c r="K1817" s="2">
        <v>0</v>
      </c>
    </row>
    <row r="1818" spans="1:11">
      <c r="A1818" t="s">
        <v>2500</v>
      </c>
      <c r="B1818" t="s">
        <v>2501</v>
      </c>
      <c r="C1818" t="s">
        <v>12</v>
      </c>
      <c r="D1818" s="2">
        <v>0</v>
      </c>
      <c r="E1818" s="2">
        <v>663.85</v>
      </c>
      <c r="F1818" s="2">
        <v>0</v>
      </c>
      <c r="G1818" s="2">
        <v>663.85</v>
      </c>
      <c r="H1818" s="2">
        <v>0</v>
      </c>
      <c r="I1818" s="2">
        <v>0</v>
      </c>
      <c r="J1818" s="2">
        <v>0</v>
      </c>
      <c r="K1818" s="2">
        <v>0</v>
      </c>
    </row>
    <row r="1819" spans="1:11">
      <c r="A1819" t="s">
        <v>2500</v>
      </c>
      <c r="B1819" t="s">
        <v>2501</v>
      </c>
      <c r="C1819" t="s">
        <v>12</v>
      </c>
      <c r="D1819" s="2">
        <v>0</v>
      </c>
      <c r="E1819" s="2">
        <v>-391.6</v>
      </c>
      <c r="F1819" s="2">
        <v>0</v>
      </c>
      <c r="G1819" s="2">
        <v>-391.6</v>
      </c>
      <c r="H1819" s="2">
        <v>0</v>
      </c>
      <c r="I1819" s="2">
        <v>0</v>
      </c>
      <c r="J1819" s="2">
        <v>0</v>
      </c>
      <c r="K1819" s="2">
        <v>0</v>
      </c>
    </row>
    <row r="1820" spans="1:11">
      <c r="A1820" t="s">
        <v>2502</v>
      </c>
      <c r="B1820" t="s">
        <v>2503</v>
      </c>
      <c r="C1820" t="s">
        <v>12</v>
      </c>
      <c r="D1820" s="2">
        <v>0</v>
      </c>
      <c r="E1820" s="2">
        <v>286.77</v>
      </c>
      <c r="F1820" s="2">
        <v>0</v>
      </c>
      <c r="G1820" s="2">
        <v>286.77</v>
      </c>
      <c r="H1820" s="2">
        <v>0</v>
      </c>
      <c r="I1820" s="2">
        <v>0</v>
      </c>
      <c r="J1820" s="2">
        <v>0</v>
      </c>
      <c r="K1820" s="2">
        <v>0</v>
      </c>
    </row>
    <row r="1821" spans="1:11">
      <c r="A1821" t="s">
        <v>2504</v>
      </c>
      <c r="B1821" t="s">
        <v>2505</v>
      </c>
      <c r="C1821" t="s">
        <v>12</v>
      </c>
      <c r="D1821" s="2">
        <v>0</v>
      </c>
      <c r="E1821" s="2">
        <v>290.39999999999998</v>
      </c>
      <c r="F1821" s="2">
        <v>0</v>
      </c>
      <c r="G1821" s="2">
        <v>290.39999999999998</v>
      </c>
      <c r="H1821" s="2">
        <v>0</v>
      </c>
      <c r="I1821" s="2">
        <v>0</v>
      </c>
      <c r="J1821" s="2">
        <v>0</v>
      </c>
      <c r="K1821" s="2">
        <v>0</v>
      </c>
    </row>
    <row r="1822" spans="1:11">
      <c r="A1822" t="s">
        <v>2506</v>
      </c>
      <c r="B1822" t="s">
        <v>2507</v>
      </c>
      <c r="C1822" t="s">
        <v>12</v>
      </c>
      <c r="D1822" s="2">
        <v>0</v>
      </c>
      <c r="E1822" s="2">
        <v>295.85000000000002</v>
      </c>
      <c r="F1822" s="2">
        <v>0</v>
      </c>
      <c r="G1822" s="2">
        <v>295.85000000000002</v>
      </c>
      <c r="H1822" s="2">
        <v>0</v>
      </c>
      <c r="I1822" s="2">
        <v>0</v>
      </c>
      <c r="J1822" s="2">
        <v>0</v>
      </c>
      <c r="K1822" s="2">
        <v>0</v>
      </c>
    </row>
    <row r="1823" spans="1:11">
      <c r="A1823" t="s">
        <v>2508</v>
      </c>
      <c r="B1823" t="s">
        <v>2509</v>
      </c>
      <c r="C1823" t="s">
        <v>12</v>
      </c>
      <c r="D1823" s="2">
        <v>0</v>
      </c>
      <c r="E1823" s="2">
        <v>294.02999999999997</v>
      </c>
      <c r="F1823" s="2">
        <v>0</v>
      </c>
      <c r="G1823" s="2">
        <v>294.02999999999997</v>
      </c>
      <c r="H1823" s="2">
        <v>0</v>
      </c>
      <c r="I1823" s="2">
        <v>0</v>
      </c>
      <c r="J1823" s="2">
        <v>0</v>
      </c>
      <c r="K1823" s="2">
        <v>0</v>
      </c>
    </row>
    <row r="1824" spans="1:11">
      <c r="A1824" t="s">
        <v>2510</v>
      </c>
      <c r="B1824" t="s">
        <v>2511</v>
      </c>
      <c r="C1824" t="s">
        <v>12</v>
      </c>
      <c r="D1824" s="2">
        <v>0</v>
      </c>
      <c r="E1824" s="2">
        <v>323.07</v>
      </c>
      <c r="F1824" s="2">
        <v>0</v>
      </c>
      <c r="G1824" s="2">
        <v>323.07</v>
      </c>
      <c r="H1824" s="2">
        <v>0</v>
      </c>
      <c r="I1824" s="2">
        <v>0</v>
      </c>
      <c r="J1824" s="2">
        <v>0</v>
      </c>
      <c r="K1824" s="2">
        <v>0</v>
      </c>
    </row>
    <row r="1825" spans="1:11">
      <c r="A1825" t="s">
        <v>2512</v>
      </c>
      <c r="B1825" t="s">
        <v>2513</v>
      </c>
      <c r="C1825" t="s">
        <v>12</v>
      </c>
      <c r="D1825" s="2">
        <v>0</v>
      </c>
      <c r="E1825" s="2">
        <v>326.7</v>
      </c>
      <c r="F1825" s="2">
        <v>0</v>
      </c>
      <c r="G1825" s="2">
        <v>326.7</v>
      </c>
      <c r="H1825" s="2">
        <v>0</v>
      </c>
      <c r="I1825" s="2">
        <v>0</v>
      </c>
      <c r="J1825" s="2">
        <v>0</v>
      </c>
      <c r="K1825" s="2">
        <v>0</v>
      </c>
    </row>
    <row r="1826" spans="1:11">
      <c r="A1826" t="s">
        <v>2514</v>
      </c>
      <c r="B1826" t="s">
        <v>2515</v>
      </c>
      <c r="C1826" t="s">
        <v>12</v>
      </c>
      <c r="D1826" s="2">
        <v>0</v>
      </c>
      <c r="E1826" s="2">
        <v>330.33</v>
      </c>
      <c r="F1826" s="2">
        <v>0</v>
      </c>
      <c r="G1826" s="2">
        <v>330.33</v>
      </c>
      <c r="H1826" s="2">
        <v>0</v>
      </c>
      <c r="I1826" s="2">
        <v>0</v>
      </c>
      <c r="J1826" s="2">
        <v>0</v>
      </c>
      <c r="K1826" s="2">
        <v>0</v>
      </c>
    </row>
    <row r="1827" spans="1:11">
      <c r="A1827" t="s">
        <v>2516</v>
      </c>
      <c r="B1827" t="s">
        <v>2517</v>
      </c>
      <c r="C1827" t="s">
        <v>12</v>
      </c>
      <c r="D1827" s="2">
        <v>0</v>
      </c>
      <c r="E1827" s="2">
        <v>330.33</v>
      </c>
      <c r="F1827" s="2">
        <v>0</v>
      </c>
      <c r="G1827" s="2">
        <v>330.33</v>
      </c>
      <c r="H1827" s="2">
        <v>0</v>
      </c>
      <c r="I1827" s="2">
        <v>0</v>
      </c>
      <c r="J1827" s="2">
        <v>0</v>
      </c>
      <c r="K1827" s="2">
        <v>0</v>
      </c>
    </row>
    <row r="1828" spans="1:11">
      <c r="A1828" t="s">
        <v>2518</v>
      </c>
      <c r="B1828" t="s">
        <v>2519</v>
      </c>
      <c r="C1828" t="s">
        <v>12</v>
      </c>
      <c r="D1828" s="2">
        <v>0</v>
      </c>
      <c r="E1828" s="2">
        <v>77.55</v>
      </c>
      <c r="F1828" s="2">
        <v>0</v>
      </c>
      <c r="G1828" s="2">
        <v>77.55</v>
      </c>
      <c r="H1828" s="2">
        <v>0</v>
      </c>
      <c r="I1828" s="2">
        <v>0</v>
      </c>
      <c r="J1828" s="2">
        <v>0</v>
      </c>
      <c r="K1828" s="2">
        <v>0</v>
      </c>
    </row>
    <row r="1829" spans="1:11">
      <c r="A1829" t="s">
        <v>2520</v>
      </c>
      <c r="B1829" t="s">
        <v>2521</v>
      </c>
      <c r="C1829" t="s">
        <v>12</v>
      </c>
      <c r="D1829" s="2">
        <v>0</v>
      </c>
      <c r="E1829" s="2">
        <v>82.78</v>
      </c>
      <c r="F1829" s="2">
        <v>0</v>
      </c>
      <c r="G1829" s="2">
        <v>82.78</v>
      </c>
      <c r="H1829" s="2">
        <v>0</v>
      </c>
      <c r="I1829" s="2">
        <v>0</v>
      </c>
      <c r="J1829" s="2">
        <v>0</v>
      </c>
      <c r="K1829" s="2">
        <v>0</v>
      </c>
    </row>
    <row r="1830" spans="1:11">
      <c r="A1830" t="s">
        <v>2522</v>
      </c>
      <c r="B1830" t="s">
        <v>2523</v>
      </c>
      <c r="C1830" t="s">
        <v>12</v>
      </c>
      <c r="D1830" s="2">
        <v>0</v>
      </c>
      <c r="E1830" s="2">
        <v>70.959999999999994</v>
      </c>
      <c r="F1830" s="2">
        <v>0</v>
      </c>
      <c r="G1830" s="2">
        <v>70.959999999999994</v>
      </c>
      <c r="H1830" s="2">
        <v>0</v>
      </c>
      <c r="I1830" s="2">
        <v>0</v>
      </c>
      <c r="J1830" s="2">
        <v>0</v>
      </c>
      <c r="K1830" s="2">
        <v>0</v>
      </c>
    </row>
    <row r="1831" spans="1:11">
      <c r="A1831" t="s">
        <v>2524</v>
      </c>
      <c r="B1831" t="s">
        <v>2525</v>
      </c>
      <c r="C1831" t="s">
        <v>12</v>
      </c>
      <c r="D1831" s="2">
        <v>0</v>
      </c>
      <c r="E1831" s="2">
        <v>70.959999999999994</v>
      </c>
      <c r="F1831" s="2">
        <v>0</v>
      </c>
      <c r="G1831" s="2">
        <v>70.959999999999994</v>
      </c>
      <c r="H1831" s="2">
        <v>0</v>
      </c>
      <c r="I1831" s="2">
        <v>0</v>
      </c>
      <c r="J1831" s="2">
        <v>0</v>
      </c>
      <c r="K1831" s="2">
        <v>0</v>
      </c>
    </row>
    <row r="1832" spans="1:11">
      <c r="A1832" t="s">
        <v>2526</v>
      </c>
      <c r="B1832" t="s">
        <v>2527</v>
      </c>
      <c r="C1832" t="s">
        <v>12</v>
      </c>
      <c r="D1832" s="2">
        <v>0</v>
      </c>
      <c r="E1832" s="2">
        <v>130.08000000000001</v>
      </c>
      <c r="F1832" s="2">
        <v>0</v>
      </c>
      <c r="G1832" s="2">
        <v>130.08000000000001</v>
      </c>
      <c r="H1832" s="2">
        <v>0</v>
      </c>
      <c r="I1832" s="2">
        <v>0</v>
      </c>
      <c r="J1832" s="2">
        <v>0</v>
      </c>
      <c r="K1832" s="2">
        <v>0</v>
      </c>
    </row>
    <row r="1833" spans="1:11">
      <c r="A1833" t="s">
        <v>2528</v>
      </c>
      <c r="B1833" t="s">
        <v>2529</v>
      </c>
      <c r="C1833" t="s">
        <v>12</v>
      </c>
      <c r="D1833" s="2">
        <v>0</v>
      </c>
      <c r="E1833" s="2">
        <v>94.61</v>
      </c>
      <c r="F1833" s="2">
        <v>0</v>
      </c>
      <c r="G1833" s="2">
        <v>94.61</v>
      </c>
      <c r="H1833" s="2">
        <v>0</v>
      </c>
      <c r="I1833" s="2">
        <v>0</v>
      </c>
      <c r="J1833" s="2">
        <v>0</v>
      </c>
      <c r="K1833" s="2">
        <v>0</v>
      </c>
    </row>
    <row r="1834" spans="1:11">
      <c r="A1834" t="s">
        <v>2530</v>
      </c>
      <c r="B1834" t="s">
        <v>2531</v>
      </c>
      <c r="C1834" t="s">
        <v>12</v>
      </c>
      <c r="D1834" s="2">
        <v>0</v>
      </c>
      <c r="E1834" s="2">
        <v>130.08000000000001</v>
      </c>
      <c r="F1834" s="2">
        <v>0</v>
      </c>
      <c r="G1834" s="2">
        <v>130.08000000000001</v>
      </c>
      <c r="H1834" s="2">
        <v>0</v>
      </c>
      <c r="I1834" s="2">
        <v>0</v>
      </c>
      <c r="J1834" s="2">
        <v>0</v>
      </c>
      <c r="K1834" s="2">
        <v>0</v>
      </c>
    </row>
    <row r="1835" spans="1:11">
      <c r="A1835" t="s">
        <v>2532</v>
      </c>
      <c r="B1835" t="s">
        <v>2533</v>
      </c>
      <c r="C1835" t="s">
        <v>12</v>
      </c>
      <c r="D1835" s="2">
        <v>0</v>
      </c>
      <c r="E1835" s="2">
        <v>70.959999999999994</v>
      </c>
      <c r="F1835" s="2">
        <v>0</v>
      </c>
      <c r="G1835" s="2">
        <v>70.959999999999994</v>
      </c>
      <c r="H1835" s="2">
        <v>0</v>
      </c>
      <c r="I1835" s="2">
        <v>0</v>
      </c>
      <c r="J1835" s="2">
        <v>0</v>
      </c>
      <c r="K1835" s="2">
        <v>0</v>
      </c>
    </row>
    <row r="1836" spans="1:11">
      <c r="A1836" t="s">
        <v>2534</v>
      </c>
      <c r="B1836" t="s">
        <v>2535</v>
      </c>
      <c r="C1836" t="s">
        <v>12</v>
      </c>
      <c r="D1836" s="2">
        <v>0</v>
      </c>
      <c r="E1836" s="2">
        <v>70.959999999999994</v>
      </c>
      <c r="F1836" s="2">
        <v>0</v>
      </c>
      <c r="G1836" s="2">
        <v>70.959999999999994</v>
      </c>
      <c r="H1836" s="2">
        <v>0</v>
      </c>
      <c r="I1836" s="2">
        <v>0</v>
      </c>
      <c r="J1836" s="2">
        <v>0</v>
      </c>
      <c r="K1836" s="2">
        <v>0</v>
      </c>
    </row>
    <row r="1837" spans="1:11">
      <c r="A1837" t="s">
        <v>2536</v>
      </c>
      <c r="B1837" t="s">
        <v>2537</v>
      </c>
      <c r="C1837" t="s">
        <v>12</v>
      </c>
      <c r="D1837" s="2">
        <v>0</v>
      </c>
      <c r="E1837" s="2">
        <v>70.959999999999994</v>
      </c>
      <c r="F1837" s="2">
        <v>0</v>
      </c>
      <c r="G1837" s="2">
        <v>70.959999999999994</v>
      </c>
      <c r="H1837" s="2">
        <v>0</v>
      </c>
      <c r="I1837" s="2">
        <v>0</v>
      </c>
      <c r="J1837" s="2">
        <v>0</v>
      </c>
      <c r="K1837" s="2">
        <v>0</v>
      </c>
    </row>
    <row r="1838" spans="1:11">
      <c r="A1838" t="s">
        <v>2538</v>
      </c>
      <c r="B1838" t="s">
        <v>2539</v>
      </c>
      <c r="C1838" t="s">
        <v>12</v>
      </c>
      <c r="D1838" s="2">
        <v>0</v>
      </c>
      <c r="E1838" s="2">
        <v>70.959999999999994</v>
      </c>
      <c r="F1838" s="2">
        <v>0</v>
      </c>
      <c r="G1838" s="2">
        <v>70.959999999999994</v>
      </c>
      <c r="H1838" s="2">
        <v>0</v>
      </c>
      <c r="I1838" s="2">
        <v>0</v>
      </c>
      <c r="J1838" s="2">
        <v>0</v>
      </c>
      <c r="K1838" s="2">
        <v>0</v>
      </c>
    </row>
    <row r="1839" spans="1:11">
      <c r="A1839" t="s">
        <v>2540</v>
      </c>
      <c r="B1839" t="s">
        <v>2541</v>
      </c>
      <c r="C1839" t="s">
        <v>12</v>
      </c>
      <c r="D1839" s="2">
        <v>0</v>
      </c>
      <c r="E1839" s="2">
        <v>70.959999999999994</v>
      </c>
      <c r="F1839" s="2">
        <v>0</v>
      </c>
      <c r="G1839" s="2">
        <v>70.959999999999994</v>
      </c>
      <c r="H1839" s="2">
        <v>0</v>
      </c>
      <c r="I1839" s="2">
        <v>0</v>
      </c>
      <c r="J1839" s="2">
        <v>0</v>
      </c>
      <c r="K1839" s="2">
        <v>0</v>
      </c>
    </row>
    <row r="1840" spans="1:11">
      <c r="A1840" t="s">
        <v>2542</v>
      </c>
      <c r="B1840" t="s">
        <v>2543</v>
      </c>
      <c r="C1840" t="s">
        <v>12</v>
      </c>
      <c r="D1840" s="2">
        <v>0</v>
      </c>
      <c r="E1840" s="2">
        <v>177.38</v>
      </c>
      <c r="F1840" s="2">
        <v>0</v>
      </c>
      <c r="G1840" s="2">
        <v>177.38</v>
      </c>
      <c r="H1840" s="2">
        <v>0</v>
      </c>
      <c r="I1840" s="2">
        <v>0</v>
      </c>
      <c r="J1840" s="2">
        <v>0</v>
      </c>
      <c r="K1840" s="2">
        <v>0</v>
      </c>
    </row>
    <row r="1841" spans="1:11">
      <c r="A1841" t="s">
        <v>2544</v>
      </c>
      <c r="B1841" t="s">
        <v>2545</v>
      </c>
      <c r="C1841" t="s">
        <v>12</v>
      </c>
      <c r="D1841" s="2">
        <v>0</v>
      </c>
      <c r="E1841" s="2">
        <v>106.43</v>
      </c>
      <c r="F1841" s="2">
        <v>0</v>
      </c>
      <c r="G1841" s="2">
        <v>106.43</v>
      </c>
      <c r="H1841" s="2">
        <v>0</v>
      </c>
      <c r="I1841" s="2">
        <v>0</v>
      </c>
      <c r="J1841" s="2">
        <v>0</v>
      </c>
      <c r="K1841" s="2">
        <v>0</v>
      </c>
    </row>
    <row r="1842" spans="1:11">
      <c r="A1842" t="s">
        <v>2546</v>
      </c>
      <c r="B1842" t="s">
        <v>2547</v>
      </c>
      <c r="C1842" t="s">
        <v>12</v>
      </c>
      <c r="D1842" s="2">
        <v>0</v>
      </c>
      <c r="E1842" s="2">
        <v>212.86</v>
      </c>
      <c r="F1842" s="2">
        <v>0</v>
      </c>
      <c r="G1842" s="2">
        <v>212.86</v>
      </c>
      <c r="H1842" s="2">
        <v>0</v>
      </c>
      <c r="I1842" s="2">
        <v>0</v>
      </c>
      <c r="J1842" s="2">
        <v>0</v>
      </c>
      <c r="K1842" s="2">
        <v>0</v>
      </c>
    </row>
    <row r="1843" spans="1:11">
      <c r="A1843" t="s">
        <v>2548</v>
      </c>
      <c r="B1843" t="s">
        <v>2549</v>
      </c>
      <c r="C1843" t="s">
        <v>12</v>
      </c>
      <c r="D1843" s="2">
        <v>0</v>
      </c>
      <c r="E1843" s="2">
        <v>70.959999999999994</v>
      </c>
      <c r="F1843" s="2">
        <v>0</v>
      </c>
      <c r="G1843" s="2">
        <v>70.959999999999994</v>
      </c>
      <c r="H1843" s="2">
        <v>0</v>
      </c>
      <c r="I1843" s="2">
        <v>0</v>
      </c>
      <c r="J1843" s="2">
        <v>0</v>
      </c>
      <c r="K1843" s="2">
        <v>0</v>
      </c>
    </row>
    <row r="1844" spans="1:11">
      <c r="A1844" t="s">
        <v>2550</v>
      </c>
      <c r="B1844" t="s">
        <v>2551</v>
      </c>
      <c r="C1844" t="s">
        <v>12</v>
      </c>
      <c r="D1844" s="2">
        <v>0</v>
      </c>
      <c r="E1844" s="2">
        <v>70.959999999999994</v>
      </c>
      <c r="F1844" s="2">
        <v>0</v>
      </c>
      <c r="G1844" s="2">
        <v>70.959999999999994</v>
      </c>
      <c r="H1844" s="2">
        <v>0</v>
      </c>
      <c r="I1844" s="2">
        <v>0</v>
      </c>
      <c r="J1844" s="2">
        <v>0</v>
      </c>
      <c r="K1844" s="2">
        <v>0</v>
      </c>
    </row>
    <row r="1845" spans="1:11">
      <c r="A1845" t="s">
        <v>2552</v>
      </c>
      <c r="B1845" t="s">
        <v>2553</v>
      </c>
      <c r="C1845" t="s">
        <v>12</v>
      </c>
      <c r="D1845" s="2">
        <v>0</v>
      </c>
      <c r="E1845" s="2">
        <v>70.959999999999994</v>
      </c>
      <c r="F1845" s="2">
        <v>0</v>
      </c>
      <c r="G1845" s="2">
        <v>70.959999999999994</v>
      </c>
      <c r="H1845" s="2">
        <v>0</v>
      </c>
      <c r="I1845" s="2">
        <v>0</v>
      </c>
      <c r="J1845" s="2">
        <v>0</v>
      </c>
      <c r="K1845" s="2">
        <v>0</v>
      </c>
    </row>
    <row r="1846" spans="1:11">
      <c r="A1846" t="s">
        <v>2554</v>
      </c>
      <c r="B1846" t="s">
        <v>2555</v>
      </c>
      <c r="C1846" t="s">
        <v>12</v>
      </c>
      <c r="D1846" s="2">
        <v>0</v>
      </c>
      <c r="E1846" s="2">
        <v>82.78</v>
      </c>
      <c r="F1846" s="2">
        <v>0</v>
      </c>
      <c r="G1846" s="2">
        <v>82.78</v>
      </c>
      <c r="H1846" s="2">
        <v>0</v>
      </c>
      <c r="I1846" s="2">
        <v>0</v>
      </c>
      <c r="J1846" s="2">
        <v>0</v>
      </c>
      <c r="K1846" s="2">
        <v>0</v>
      </c>
    </row>
    <row r="1847" spans="1:11">
      <c r="A1847" t="s">
        <v>2556</v>
      </c>
      <c r="B1847" t="s">
        <v>2557</v>
      </c>
      <c r="C1847" t="s">
        <v>12</v>
      </c>
      <c r="D1847" s="2">
        <v>0</v>
      </c>
      <c r="E1847" s="2">
        <v>59.13</v>
      </c>
      <c r="F1847" s="2">
        <v>0</v>
      </c>
      <c r="G1847" s="2">
        <v>59.13</v>
      </c>
      <c r="H1847" s="2">
        <v>0</v>
      </c>
      <c r="I1847" s="2">
        <v>0</v>
      </c>
      <c r="J1847" s="2">
        <v>0</v>
      </c>
      <c r="K1847" s="2">
        <v>0</v>
      </c>
    </row>
    <row r="1848" spans="1:11">
      <c r="A1848" t="s">
        <v>2558</v>
      </c>
      <c r="B1848" t="s">
        <v>2559</v>
      </c>
      <c r="C1848" t="s">
        <v>12</v>
      </c>
      <c r="D1848" s="2">
        <v>0</v>
      </c>
      <c r="E1848" s="2">
        <v>118.26</v>
      </c>
      <c r="F1848" s="2">
        <v>0</v>
      </c>
      <c r="G1848" s="2">
        <v>118.26</v>
      </c>
      <c r="H1848" s="2">
        <v>0</v>
      </c>
      <c r="I1848" s="2">
        <v>0</v>
      </c>
      <c r="J1848" s="2">
        <v>0</v>
      </c>
      <c r="K1848" s="2">
        <v>0</v>
      </c>
    </row>
    <row r="1849" spans="1:11">
      <c r="A1849" t="s">
        <v>2560</v>
      </c>
      <c r="B1849" t="s">
        <v>2561</v>
      </c>
      <c r="C1849" t="s">
        <v>12</v>
      </c>
      <c r="D1849" s="2">
        <v>0</v>
      </c>
      <c r="E1849" s="2">
        <v>70.959999999999994</v>
      </c>
      <c r="F1849" s="2">
        <v>0</v>
      </c>
      <c r="G1849" s="2">
        <v>70.959999999999994</v>
      </c>
      <c r="H1849" s="2">
        <v>0</v>
      </c>
      <c r="I1849" s="2">
        <v>0</v>
      </c>
      <c r="J1849" s="2">
        <v>0</v>
      </c>
      <c r="K1849" s="2">
        <v>0</v>
      </c>
    </row>
    <row r="1850" spans="1:11">
      <c r="A1850" t="s">
        <v>2562</v>
      </c>
      <c r="B1850" t="s">
        <v>2563</v>
      </c>
      <c r="C1850" t="s">
        <v>12</v>
      </c>
      <c r="D1850" s="2">
        <v>0</v>
      </c>
      <c r="E1850" s="2">
        <v>70.959999999999994</v>
      </c>
      <c r="F1850" s="2">
        <v>0</v>
      </c>
      <c r="G1850" s="2">
        <v>70.959999999999994</v>
      </c>
      <c r="H1850" s="2">
        <v>0</v>
      </c>
      <c r="I1850" s="2">
        <v>0</v>
      </c>
      <c r="J1850" s="2">
        <v>0</v>
      </c>
      <c r="K1850" s="2">
        <v>0</v>
      </c>
    </row>
    <row r="1851" spans="1:11">
      <c r="A1851" t="s">
        <v>2564</v>
      </c>
      <c r="B1851" t="s">
        <v>2565</v>
      </c>
      <c r="C1851" t="s">
        <v>12</v>
      </c>
      <c r="D1851" s="2">
        <v>0</v>
      </c>
      <c r="E1851" s="2">
        <v>70.959999999999994</v>
      </c>
      <c r="F1851" s="2">
        <v>0</v>
      </c>
      <c r="G1851" s="2">
        <v>70.959999999999994</v>
      </c>
      <c r="H1851" s="2">
        <v>0</v>
      </c>
      <c r="I1851" s="2">
        <v>0</v>
      </c>
      <c r="J1851" s="2">
        <v>0</v>
      </c>
      <c r="K1851" s="2">
        <v>0</v>
      </c>
    </row>
    <row r="1852" spans="1:11">
      <c r="A1852" t="s">
        <v>2566</v>
      </c>
      <c r="B1852" t="s">
        <v>2567</v>
      </c>
      <c r="C1852" t="s">
        <v>12</v>
      </c>
      <c r="D1852" s="2">
        <v>0</v>
      </c>
      <c r="E1852" s="2">
        <v>70.959999999999994</v>
      </c>
      <c r="F1852" s="2">
        <v>0</v>
      </c>
      <c r="G1852" s="2">
        <v>70.959999999999994</v>
      </c>
      <c r="H1852" s="2">
        <v>0</v>
      </c>
      <c r="I1852" s="2">
        <v>0</v>
      </c>
      <c r="J1852" s="2">
        <v>0</v>
      </c>
      <c r="K1852" s="2">
        <v>0</v>
      </c>
    </row>
    <row r="1853" spans="1:11">
      <c r="A1853" t="s">
        <v>2568</v>
      </c>
      <c r="B1853" t="s">
        <v>2569</v>
      </c>
      <c r="C1853" t="s">
        <v>12</v>
      </c>
      <c r="D1853" s="2">
        <v>0</v>
      </c>
      <c r="E1853" s="2">
        <v>70.95</v>
      </c>
      <c r="F1853" s="2">
        <v>0</v>
      </c>
      <c r="G1853" s="2">
        <v>70.95</v>
      </c>
      <c r="H1853" s="2">
        <v>0</v>
      </c>
      <c r="I1853" s="2">
        <v>0</v>
      </c>
      <c r="J1853" s="2">
        <v>0</v>
      </c>
      <c r="K1853" s="2">
        <v>0</v>
      </c>
    </row>
    <row r="1854" spans="1:11">
      <c r="A1854" t="s">
        <v>2570</v>
      </c>
      <c r="B1854" t="s">
        <v>2571</v>
      </c>
      <c r="C1854" t="s">
        <v>12</v>
      </c>
      <c r="D1854" s="2">
        <v>0</v>
      </c>
      <c r="E1854" s="2">
        <v>70.959999999999994</v>
      </c>
      <c r="F1854" s="2">
        <v>0</v>
      </c>
      <c r="G1854" s="2">
        <v>70.959999999999994</v>
      </c>
      <c r="H1854" s="2">
        <v>0</v>
      </c>
      <c r="I1854" s="2">
        <v>0</v>
      </c>
      <c r="J1854" s="2">
        <v>0</v>
      </c>
      <c r="K1854" s="2">
        <v>0</v>
      </c>
    </row>
    <row r="1855" spans="1:11">
      <c r="A1855" t="s">
        <v>2572</v>
      </c>
      <c r="B1855" t="s">
        <v>2573</v>
      </c>
      <c r="C1855" t="s">
        <v>12</v>
      </c>
      <c r="D1855" s="2">
        <v>0</v>
      </c>
      <c r="E1855" s="2">
        <v>112.34</v>
      </c>
      <c r="F1855" s="2">
        <v>0</v>
      </c>
      <c r="G1855" s="2">
        <v>112.34</v>
      </c>
      <c r="H1855" s="2">
        <v>0</v>
      </c>
      <c r="I1855" s="2">
        <v>0</v>
      </c>
      <c r="J1855" s="2">
        <v>0</v>
      </c>
      <c r="K1855" s="2">
        <v>0</v>
      </c>
    </row>
    <row r="1856" spans="1:11">
      <c r="A1856" t="s">
        <v>2574</v>
      </c>
      <c r="B1856" t="s">
        <v>2575</v>
      </c>
      <c r="C1856" t="s">
        <v>12</v>
      </c>
      <c r="D1856" s="2">
        <v>0</v>
      </c>
      <c r="E1856" s="2">
        <v>70.95</v>
      </c>
      <c r="F1856" s="2">
        <v>0</v>
      </c>
      <c r="G1856" s="2">
        <v>70.95</v>
      </c>
      <c r="H1856" s="2">
        <v>0</v>
      </c>
      <c r="I1856" s="2">
        <v>0</v>
      </c>
      <c r="J1856" s="2">
        <v>0</v>
      </c>
      <c r="K1856" s="2">
        <v>0</v>
      </c>
    </row>
    <row r="1857" spans="1:11">
      <c r="A1857" t="s">
        <v>2576</v>
      </c>
      <c r="B1857" t="s">
        <v>2577</v>
      </c>
      <c r="C1857" t="s">
        <v>12</v>
      </c>
      <c r="D1857" s="2">
        <v>0</v>
      </c>
      <c r="E1857" s="2">
        <v>224.68</v>
      </c>
      <c r="F1857" s="2">
        <v>0</v>
      </c>
      <c r="G1857" s="2">
        <v>224.68</v>
      </c>
      <c r="H1857" s="2">
        <v>0</v>
      </c>
      <c r="I1857" s="2">
        <v>0</v>
      </c>
      <c r="J1857" s="2">
        <v>0</v>
      </c>
      <c r="K1857" s="2">
        <v>0</v>
      </c>
    </row>
    <row r="1858" spans="1:11">
      <c r="A1858" t="s">
        <v>2578</v>
      </c>
      <c r="B1858" t="s">
        <v>2579</v>
      </c>
      <c r="C1858" t="s">
        <v>12</v>
      </c>
      <c r="D1858" s="2">
        <v>0</v>
      </c>
      <c r="E1858" s="2">
        <v>189.21</v>
      </c>
      <c r="F1858" s="2">
        <v>0</v>
      </c>
      <c r="G1858" s="2">
        <v>189.21</v>
      </c>
      <c r="H1858" s="2">
        <v>0</v>
      </c>
      <c r="I1858" s="2">
        <v>0</v>
      </c>
      <c r="J1858" s="2">
        <v>0</v>
      </c>
      <c r="K1858" s="2">
        <v>0</v>
      </c>
    </row>
    <row r="1859" spans="1:11">
      <c r="A1859" t="s">
        <v>2580</v>
      </c>
      <c r="B1859" t="s">
        <v>2581</v>
      </c>
      <c r="C1859" t="s">
        <v>12</v>
      </c>
      <c r="D1859" s="2">
        <v>0</v>
      </c>
      <c r="E1859" s="2">
        <v>70.959999999999994</v>
      </c>
      <c r="F1859" s="2">
        <v>0</v>
      </c>
      <c r="G1859" s="2">
        <v>70.959999999999994</v>
      </c>
      <c r="H1859" s="2">
        <v>0</v>
      </c>
      <c r="I1859" s="2">
        <v>0</v>
      </c>
      <c r="J1859" s="2">
        <v>0</v>
      </c>
      <c r="K1859" s="2">
        <v>0</v>
      </c>
    </row>
    <row r="1860" spans="1:11">
      <c r="A1860" t="s">
        <v>2582</v>
      </c>
      <c r="B1860" t="s">
        <v>2583</v>
      </c>
      <c r="C1860" t="s">
        <v>12</v>
      </c>
      <c r="D1860" s="2">
        <v>0</v>
      </c>
      <c r="E1860" s="2">
        <v>82.78</v>
      </c>
      <c r="F1860" s="2">
        <v>0</v>
      </c>
      <c r="G1860" s="2">
        <v>82.78</v>
      </c>
      <c r="H1860" s="2">
        <v>0</v>
      </c>
      <c r="I1860" s="2">
        <v>0</v>
      </c>
      <c r="J1860" s="2">
        <v>0</v>
      </c>
      <c r="K1860" s="2">
        <v>0</v>
      </c>
    </row>
    <row r="1861" spans="1:11">
      <c r="A1861" t="s">
        <v>2584</v>
      </c>
      <c r="B1861" t="s">
        <v>2585</v>
      </c>
      <c r="C1861" t="s">
        <v>12</v>
      </c>
      <c r="D1861" s="2">
        <v>0</v>
      </c>
      <c r="E1861" s="2">
        <v>70.959999999999994</v>
      </c>
      <c r="F1861" s="2">
        <v>0</v>
      </c>
      <c r="G1861" s="2">
        <v>70.959999999999994</v>
      </c>
      <c r="H1861" s="2">
        <v>0</v>
      </c>
      <c r="I1861" s="2">
        <v>0</v>
      </c>
      <c r="J1861" s="2">
        <v>0</v>
      </c>
      <c r="K1861" s="2">
        <v>0</v>
      </c>
    </row>
    <row r="1862" spans="1:11">
      <c r="A1862" t="s">
        <v>2586</v>
      </c>
      <c r="B1862" t="s">
        <v>2587</v>
      </c>
      <c r="C1862" t="s">
        <v>12</v>
      </c>
      <c r="D1862" s="2">
        <v>0</v>
      </c>
      <c r="E1862" s="2">
        <v>70.959999999999994</v>
      </c>
      <c r="F1862" s="2">
        <v>0</v>
      </c>
      <c r="G1862" s="2">
        <v>70.959999999999994</v>
      </c>
      <c r="H1862" s="2">
        <v>0</v>
      </c>
      <c r="I1862" s="2">
        <v>0</v>
      </c>
      <c r="J1862" s="2">
        <v>0</v>
      </c>
      <c r="K1862" s="2">
        <v>0</v>
      </c>
    </row>
    <row r="1863" spans="1:11">
      <c r="A1863" t="s">
        <v>2588</v>
      </c>
      <c r="B1863" t="s">
        <v>2589</v>
      </c>
      <c r="C1863" t="s">
        <v>12</v>
      </c>
      <c r="D1863" s="2">
        <v>0</v>
      </c>
      <c r="E1863" s="2">
        <v>94.61</v>
      </c>
      <c r="F1863" s="2">
        <v>0</v>
      </c>
      <c r="G1863" s="2">
        <v>94.61</v>
      </c>
      <c r="H1863" s="2">
        <v>0</v>
      </c>
      <c r="I1863" s="2">
        <v>0</v>
      </c>
      <c r="J1863" s="2">
        <v>0</v>
      </c>
      <c r="K1863" s="2">
        <v>0</v>
      </c>
    </row>
    <row r="1864" spans="1:11">
      <c r="A1864" t="s">
        <v>2590</v>
      </c>
      <c r="B1864" t="s">
        <v>2591</v>
      </c>
      <c r="C1864" t="s">
        <v>12</v>
      </c>
      <c r="D1864" s="2">
        <v>0</v>
      </c>
      <c r="E1864" s="2">
        <v>70.959999999999994</v>
      </c>
      <c r="F1864" s="2">
        <v>0</v>
      </c>
      <c r="G1864" s="2">
        <v>70.959999999999994</v>
      </c>
      <c r="H1864" s="2">
        <v>0</v>
      </c>
      <c r="I1864" s="2">
        <v>0</v>
      </c>
      <c r="J1864" s="2">
        <v>0</v>
      </c>
      <c r="K1864" s="2">
        <v>0</v>
      </c>
    </row>
    <row r="1865" spans="1:11">
      <c r="A1865" t="s">
        <v>2592</v>
      </c>
      <c r="B1865" t="s">
        <v>2593</v>
      </c>
      <c r="C1865" t="s">
        <v>12</v>
      </c>
      <c r="D1865" s="2">
        <v>0</v>
      </c>
      <c r="E1865" s="2">
        <v>70.959999999999994</v>
      </c>
      <c r="F1865" s="2">
        <v>0</v>
      </c>
      <c r="G1865" s="2">
        <v>70.959999999999994</v>
      </c>
      <c r="H1865" s="2">
        <v>0</v>
      </c>
      <c r="I1865" s="2">
        <v>0</v>
      </c>
      <c r="J1865" s="2">
        <v>0</v>
      </c>
      <c r="K1865" s="2">
        <v>0</v>
      </c>
    </row>
    <row r="1866" spans="1:11">
      <c r="A1866" t="s">
        <v>2594</v>
      </c>
      <c r="B1866" t="s">
        <v>2595</v>
      </c>
      <c r="C1866" t="s">
        <v>12</v>
      </c>
      <c r="D1866" s="2">
        <v>0</v>
      </c>
      <c r="E1866" s="2">
        <v>70.959999999999994</v>
      </c>
      <c r="F1866" s="2">
        <v>0</v>
      </c>
      <c r="G1866" s="2">
        <v>70.959999999999994</v>
      </c>
      <c r="H1866" s="2">
        <v>0</v>
      </c>
      <c r="I1866" s="2">
        <v>0</v>
      </c>
      <c r="J1866" s="2">
        <v>0</v>
      </c>
      <c r="K1866" s="2">
        <v>0</v>
      </c>
    </row>
    <row r="1867" spans="1:11">
      <c r="A1867" t="s">
        <v>2596</v>
      </c>
      <c r="B1867" t="s">
        <v>2597</v>
      </c>
      <c r="C1867" t="s">
        <v>12</v>
      </c>
      <c r="D1867" s="2">
        <v>0</v>
      </c>
      <c r="E1867" s="2">
        <v>70.959999999999994</v>
      </c>
      <c r="F1867" s="2">
        <v>0</v>
      </c>
      <c r="G1867" s="2">
        <v>70.959999999999994</v>
      </c>
      <c r="H1867" s="2">
        <v>0</v>
      </c>
      <c r="I1867" s="2">
        <v>0</v>
      </c>
      <c r="J1867" s="2">
        <v>0</v>
      </c>
      <c r="K1867" s="2">
        <v>0</v>
      </c>
    </row>
    <row r="1868" spans="1:11">
      <c r="A1868" t="s">
        <v>2598</v>
      </c>
      <c r="B1868" t="s">
        <v>2599</v>
      </c>
      <c r="C1868" t="s">
        <v>12</v>
      </c>
      <c r="D1868" s="2">
        <v>0</v>
      </c>
      <c r="E1868" s="2">
        <v>70.959999999999994</v>
      </c>
      <c r="F1868" s="2">
        <v>0</v>
      </c>
      <c r="G1868" s="2">
        <v>70.959999999999994</v>
      </c>
      <c r="H1868" s="2">
        <v>0</v>
      </c>
      <c r="I1868" s="2">
        <v>0</v>
      </c>
      <c r="J1868" s="2">
        <v>0</v>
      </c>
      <c r="K1868" s="2">
        <v>0</v>
      </c>
    </row>
    <row r="1869" spans="1:11">
      <c r="A1869" t="s">
        <v>2600</v>
      </c>
      <c r="B1869" t="s">
        <v>2601</v>
      </c>
      <c r="C1869" t="s">
        <v>12</v>
      </c>
      <c r="D1869" s="2">
        <v>0</v>
      </c>
      <c r="E1869" s="2">
        <v>70.959999999999994</v>
      </c>
      <c r="F1869" s="2">
        <v>0</v>
      </c>
      <c r="G1869" s="2">
        <v>70.959999999999994</v>
      </c>
      <c r="H1869" s="2">
        <v>0</v>
      </c>
      <c r="I1869" s="2">
        <v>0</v>
      </c>
      <c r="J1869" s="2">
        <v>0</v>
      </c>
      <c r="K1869" s="2">
        <v>0</v>
      </c>
    </row>
    <row r="1870" spans="1:11">
      <c r="A1870" t="s">
        <v>2602</v>
      </c>
      <c r="B1870" t="s">
        <v>2603</v>
      </c>
      <c r="C1870" t="s">
        <v>12</v>
      </c>
      <c r="D1870" s="2">
        <v>0</v>
      </c>
      <c r="E1870" s="2">
        <v>70.959999999999994</v>
      </c>
      <c r="F1870" s="2">
        <v>0</v>
      </c>
      <c r="G1870" s="2">
        <v>70.959999999999994</v>
      </c>
      <c r="H1870" s="2">
        <v>0</v>
      </c>
      <c r="I1870" s="2">
        <v>0</v>
      </c>
      <c r="J1870" s="2">
        <v>0</v>
      </c>
      <c r="K1870" s="2">
        <v>0</v>
      </c>
    </row>
    <row r="1871" spans="1:11">
      <c r="A1871" t="s">
        <v>2604</v>
      </c>
      <c r="B1871" t="s">
        <v>2605</v>
      </c>
      <c r="C1871" t="s">
        <v>12</v>
      </c>
      <c r="D1871" s="2">
        <v>0</v>
      </c>
      <c r="E1871" s="2">
        <v>59.13</v>
      </c>
      <c r="F1871" s="2">
        <v>0</v>
      </c>
      <c r="G1871" s="2">
        <v>59.13</v>
      </c>
      <c r="H1871" s="2">
        <v>0</v>
      </c>
      <c r="I1871" s="2">
        <v>0</v>
      </c>
      <c r="J1871" s="2">
        <v>0</v>
      </c>
      <c r="K1871" s="2">
        <v>0</v>
      </c>
    </row>
    <row r="1872" spans="1:11">
      <c r="A1872" t="s">
        <v>2606</v>
      </c>
      <c r="B1872" t="s">
        <v>2607</v>
      </c>
      <c r="C1872" t="s">
        <v>12</v>
      </c>
      <c r="D1872" s="2">
        <v>0</v>
      </c>
      <c r="E1872" s="2">
        <v>213.13</v>
      </c>
      <c r="F1872" s="2">
        <v>0</v>
      </c>
      <c r="G1872" s="2">
        <v>213.13</v>
      </c>
      <c r="H1872" s="2">
        <v>0</v>
      </c>
      <c r="I1872" s="2">
        <v>0</v>
      </c>
      <c r="J1872" s="2">
        <v>0</v>
      </c>
      <c r="K1872" s="2">
        <v>0</v>
      </c>
    </row>
    <row r="1873" spans="1:11">
      <c r="A1873" t="s">
        <v>2608</v>
      </c>
      <c r="B1873" t="s">
        <v>2609</v>
      </c>
      <c r="C1873" t="s">
        <v>12</v>
      </c>
      <c r="D1873" s="2">
        <v>0</v>
      </c>
      <c r="E1873" s="2">
        <v>213.13</v>
      </c>
      <c r="F1873" s="2">
        <v>0</v>
      </c>
      <c r="G1873" s="2">
        <v>213.13</v>
      </c>
      <c r="H1873" s="2">
        <v>0</v>
      </c>
      <c r="I1873" s="2">
        <v>0</v>
      </c>
      <c r="J1873" s="2">
        <v>0</v>
      </c>
      <c r="K1873" s="2">
        <v>0</v>
      </c>
    </row>
    <row r="1874" spans="1:11">
      <c r="A1874" t="s">
        <v>2610</v>
      </c>
      <c r="B1874" t="s">
        <v>2611</v>
      </c>
      <c r="C1874" t="s">
        <v>12</v>
      </c>
      <c r="D1874" s="2">
        <v>0</v>
      </c>
      <c r="E1874" s="2">
        <v>213.13</v>
      </c>
      <c r="F1874" s="2">
        <v>0</v>
      </c>
      <c r="G1874" s="2">
        <v>213.13</v>
      </c>
      <c r="H1874" s="2">
        <v>0</v>
      </c>
      <c r="I1874" s="2">
        <v>0</v>
      </c>
      <c r="J1874" s="2">
        <v>0</v>
      </c>
      <c r="K1874" s="2">
        <v>0</v>
      </c>
    </row>
    <row r="1875" spans="1:11">
      <c r="A1875" t="s">
        <v>2612</v>
      </c>
      <c r="B1875" t="s">
        <v>2613</v>
      </c>
      <c r="C1875" t="s">
        <v>12</v>
      </c>
      <c r="D1875" s="2">
        <v>0</v>
      </c>
      <c r="E1875" s="2">
        <v>213.13</v>
      </c>
      <c r="F1875" s="2">
        <v>0</v>
      </c>
      <c r="G1875" s="2">
        <v>213.13</v>
      </c>
      <c r="H1875" s="2">
        <v>0</v>
      </c>
      <c r="I1875" s="2">
        <v>0</v>
      </c>
      <c r="J1875" s="2">
        <v>0</v>
      </c>
      <c r="K1875" s="2">
        <v>0</v>
      </c>
    </row>
    <row r="1876" spans="1:11">
      <c r="A1876" t="s">
        <v>2614</v>
      </c>
      <c r="B1876" t="s">
        <v>2615</v>
      </c>
      <c r="C1876" t="s">
        <v>12</v>
      </c>
      <c r="D1876" s="2">
        <v>0</v>
      </c>
      <c r="E1876" s="2">
        <v>213.13</v>
      </c>
      <c r="F1876" s="2">
        <v>0</v>
      </c>
      <c r="G1876" s="2">
        <v>213.13</v>
      </c>
      <c r="H1876" s="2">
        <v>0</v>
      </c>
      <c r="I1876" s="2">
        <v>0</v>
      </c>
      <c r="J1876" s="2">
        <v>0</v>
      </c>
      <c r="K1876" s="2">
        <v>0</v>
      </c>
    </row>
    <row r="1877" spans="1:11">
      <c r="A1877" t="s">
        <v>2616</v>
      </c>
      <c r="B1877" t="s">
        <v>2617</v>
      </c>
      <c r="C1877" t="s">
        <v>12</v>
      </c>
      <c r="D1877" s="2">
        <v>0</v>
      </c>
      <c r="E1877" s="2">
        <v>213.13</v>
      </c>
      <c r="F1877" s="2">
        <v>0</v>
      </c>
      <c r="G1877" s="2">
        <v>213.13</v>
      </c>
      <c r="H1877" s="2">
        <v>0</v>
      </c>
      <c r="I1877" s="2">
        <v>0</v>
      </c>
      <c r="J1877" s="2">
        <v>0</v>
      </c>
      <c r="K1877" s="2">
        <v>0</v>
      </c>
    </row>
    <row r="1878" spans="1:11">
      <c r="A1878" t="s">
        <v>2618</v>
      </c>
      <c r="B1878" t="s">
        <v>2619</v>
      </c>
      <c r="C1878" t="s">
        <v>12</v>
      </c>
      <c r="D1878" s="2">
        <v>0</v>
      </c>
      <c r="E1878" s="2">
        <v>213.13</v>
      </c>
      <c r="F1878" s="2">
        <v>0</v>
      </c>
      <c r="G1878" s="2">
        <v>213.13</v>
      </c>
      <c r="H1878" s="2">
        <v>0</v>
      </c>
      <c r="I1878" s="2">
        <v>0</v>
      </c>
      <c r="J1878" s="2">
        <v>0</v>
      </c>
      <c r="K1878" s="2">
        <v>0</v>
      </c>
    </row>
    <row r="1879" spans="1:11">
      <c r="A1879" t="s">
        <v>2620</v>
      </c>
      <c r="B1879" t="s">
        <v>2621</v>
      </c>
      <c r="C1879" t="s">
        <v>12</v>
      </c>
      <c r="D1879" s="2">
        <v>0</v>
      </c>
      <c r="E1879" s="2">
        <v>213.13</v>
      </c>
      <c r="F1879" s="2">
        <v>0</v>
      </c>
      <c r="G1879" s="2">
        <v>213.13</v>
      </c>
      <c r="H1879" s="2">
        <v>0</v>
      </c>
      <c r="I1879" s="2">
        <v>0</v>
      </c>
      <c r="J1879" s="2">
        <v>0</v>
      </c>
      <c r="K1879" s="2">
        <v>0</v>
      </c>
    </row>
    <row r="1880" spans="1:11">
      <c r="A1880" t="s">
        <v>2622</v>
      </c>
      <c r="B1880" t="s">
        <v>2623</v>
      </c>
      <c r="C1880" t="s">
        <v>12</v>
      </c>
      <c r="D1880" s="2">
        <v>0</v>
      </c>
      <c r="E1880" s="2">
        <v>221.66</v>
      </c>
      <c r="F1880" s="2">
        <v>0</v>
      </c>
      <c r="G1880" s="2">
        <v>221.66</v>
      </c>
      <c r="H1880" s="2">
        <v>0</v>
      </c>
      <c r="I1880" s="2">
        <v>0</v>
      </c>
      <c r="J1880" s="2">
        <v>0</v>
      </c>
      <c r="K1880" s="2">
        <v>0</v>
      </c>
    </row>
    <row r="1881" spans="1:11">
      <c r="A1881" t="s">
        <v>2624</v>
      </c>
      <c r="B1881" t="s">
        <v>2625</v>
      </c>
      <c r="C1881" t="s">
        <v>12</v>
      </c>
      <c r="D1881" s="2">
        <v>0</v>
      </c>
      <c r="E1881" s="2">
        <v>221.66</v>
      </c>
      <c r="F1881" s="2">
        <v>0</v>
      </c>
      <c r="G1881" s="2">
        <v>221.66</v>
      </c>
      <c r="H1881" s="2">
        <v>0</v>
      </c>
      <c r="I1881" s="2">
        <v>0</v>
      </c>
      <c r="J1881" s="2">
        <v>0</v>
      </c>
      <c r="K1881" s="2">
        <v>0</v>
      </c>
    </row>
    <row r="1882" spans="1:11">
      <c r="A1882" t="s">
        <v>2626</v>
      </c>
      <c r="B1882" t="s">
        <v>2627</v>
      </c>
      <c r="C1882" t="s">
        <v>12</v>
      </c>
      <c r="D1882" s="2">
        <v>0</v>
      </c>
      <c r="E1882" s="2">
        <v>221.66</v>
      </c>
      <c r="F1882" s="2">
        <v>0</v>
      </c>
      <c r="G1882" s="2">
        <v>221.66</v>
      </c>
      <c r="H1882" s="2">
        <v>0</v>
      </c>
      <c r="I1882" s="2">
        <v>0</v>
      </c>
      <c r="J1882" s="2">
        <v>0</v>
      </c>
      <c r="K1882" s="2">
        <v>0</v>
      </c>
    </row>
    <row r="1883" spans="1:11">
      <c r="A1883" t="s">
        <v>2628</v>
      </c>
      <c r="B1883" t="s">
        <v>2629</v>
      </c>
      <c r="C1883" t="s">
        <v>12</v>
      </c>
      <c r="D1883" s="2">
        <v>0</v>
      </c>
      <c r="E1883" s="2">
        <v>230.18</v>
      </c>
      <c r="F1883" s="2">
        <v>0</v>
      </c>
      <c r="G1883" s="2">
        <v>230.18</v>
      </c>
      <c r="H1883" s="2">
        <v>0</v>
      </c>
      <c r="I1883" s="2">
        <v>0</v>
      </c>
      <c r="J1883" s="2">
        <v>0</v>
      </c>
      <c r="K1883" s="2">
        <v>0</v>
      </c>
    </row>
    <row r="1884" spans="1:11">
      <c r="A1884" t="s">
        <v>2630</v>
      </c>
      <c r="B1884" t="s">
        <v>2631</v>
      </c>
      <c r="C1884" t="s">
        <v>12</v>
      </c>
      <c r="D1884" s="2">
        <v>0</v>
      </c>
      <c r="E1884" s="2">
        <v>230.18</v>
      </c>
      <c r="F1884" s="2">
        <v>0</v>
      </c>
      <c r="G1884" s="2">
        <v>230.18</v>
      </c>
      <c r="H1884" s="2">
        <v>0</v>
      </c>
      <c r="I1884" s="2">
        <v>0</v>
      </c>
      <c r="J1884" s="2">
        <v>0</v>
      </c>
      <c r="K1884" s="2">
        <v>0</v>
      </c>
    </row>
    <row r="1885" spans="1:11">
      <c r="A1885" t="s">
        <v>2632</v>
      </c>
      <c r="B1885" t="s">
        <v>2633</v>
      </c>
      <c r="C1885" t="s">
        <v>12</v>
      </c>
      <c r="D1885" s="2">
        <v>0</v>
      </c>
      <c r="E1885" s="2">
        <v>230.18</v>
      </c>
      <c r="F1885" s="2">
        <v>0</v>
      </c>
      <c r="G1885" s="2">
        <v>230.18</v>
      </c>
      <c r="H1885" s="2">
        <v>0</v>
      </c>
      <c r="I1885" s="2">
        <v>0</v>
      </c>
      <c r="J1885" s="2">
        <v>0</v>
      </c>
      <c r="K1885" s="2">
        <v>0</v>
      </c>
    </row>
    <row r="1886" spans="1:11">
      <c r="A1886" t="s">
        <v>2634</v>
      </c>
      <c r="B1886" t="s">
        <v>2635</v>
      </c>
      <c r="C1886" t="s">
        <v>12</v>
      </c>
      <c r="D1886" s="2">
        <v>0</v>
      </c>
      <c r="E1886" s="2">
        <v>230.18</v>
      </c>
      <c r="F1886" s="2">
        <v>0</v>
      </c>
      <c r="G1886" s="2">
        <v>230.18</v>
      </c>
      <c r="H1886" s="2">
        <v>0</v>
      </c>
      <c r="I1886" s="2">
        <v>0</v>
      </c>
      <c r="J1886" s="2">
        <v>0</v>
      </c>
      <c r="K1886" s="2">
        <v>0</v>
      </c>
    </row>
    <row r="1887" spans="1:11">
      <c r="A1887" t="s">
        <v>2636</v>
      </c>
      <c r="B1887" t="s">
        <v>2637</v>
      </c>
      <c r="C1887" t="s">
        <v>12</v>
      </c>
      <c r="D1887" s="2">
        <v>0</v>
      </c>
      <c r="E1887" s="2">
        <v>236.15</v>
      </c>
      <c r="F1887" s="2">
        <v>0</v>
      </c>
      <c r="G1887" s="2">
        <v>236.15</v>
      </c>
      <c r="H1887" s="2">
        <v>0</v>
      </c>
      <c r="I1887" s="2">
        <v>0</v>
      </c>
      <c r="J1887" s="2">
        <v>0</v>
      </c>
      <c r="K1887" s="2">
        <v>0</v>
      </c>
    </row>
    <row r="1888" spans="1:11">
      <c r="A1888" t="s">
        <v>2638</v>
      </c>
      <c r="B1888" t="s">
        <v>2639</v>
      </c>
      <c r="C1888" t="s">
        <v>12</v>
      </c>
      <c r="D1888" s="2">
        <v>0</v>
      </c>
      <c r="E1888" s="2">
        <v>238.71</v>
      </c>
      <c r="F1888" s="2">
        <v>0</v>
      </c>
      <c r="G1888" s="2">
        <v>238.71</v>
      </c>
      <c r="H1888" s="2">
        <v>0</v>
      </c>
      <c r="I1888" s="2">
        <v>0</v>
      </c>
      <c r="J1888" s="2">
        <v>0</v>
      </c>
      <c r="K1888" s="2">
        <v>0</v>
      </c>
    </row>
    <row r="1889" spans="1:11">
      <c r="A1889" t="s">
        <v>2640</v>
      </c>
      <c r="B1889" t="s">
        <v>2641</v>
      </c>
      <c r="C1889" t="s">
        <v>12</v>
      </c>
      <c r="D1889" s="2">
        <v>0</v>
      </c>
      <c r="E1889" s="2">
        <v>238.71</v>
      </c>
      <c r="F1889" s="2">
        <v>0</v>
      </c>
      <c r="G1889" s="2">
        <v>238.71</v>
      </c>
      <c r="H1889" s="2">
        <v>0</v>
      </c>
      <c r="I1889" s="2">
        <v>0</v>
      </c>
      <c r="J1889" s="2">
        <v>0</v>
      </c>
      <c r="K1889" s="2">
        <v>0</v>
      </c>
    </row>
    <row r="1890" spans="1:11">
      <c r="A1890" t="s">
        <v>2642</v>
      </c>
      <c r="B1890" t="s">
        <v>2643</v>
      </c>
      <c r="C1890" t="s">
        <v>12</v>
      </c>
      <c r="D1890" s="2">
        <v>0</v>
      </c>
      <c r="E1890" s="2">
        <v>242.97</v>
      </c>
      <c r="F1890" s="2">
        <v>0</v>
      </c>
      <c r="G1890" s="2">
        <v>242.97</v>
      </c>
      <c r="H1890" s="2">
        <v>0</v>
      </c>
      <c r="I1890" s="2">
        <v>0</v>
      </c>
      <c r="J1890" s="2">
        <v>0</v>
      </c>
      <c r="K1890" s="2">
        <v>0</v>
      </c>
    </row>
    <row r="1891" spans="1:11">
      <c r="A1891" t="s">
        <v>2644</v>
      </c>
      <c r="B1891" t="s">
        <v>2645</v>
      </c>
      <c r="C1891" t="s">
        <v>12</v>
      </c>
      <c r="D1891" s="2">
        <v>0</v>
      </c>
      <c r="E1891" s="2">
        <v>242.97</v>
      </c>
      <c r="F1891" s="2">
        <v>0</v>
      </c>
      <c r="G1891" s="2">
        <v>242.97</v>
      </c>
      <c r="H1891" s="2">
        <v>0</v>
      </c>
      <c r="I1891" s="2">
        <v>0</v>
      </c>
      <c r="J1891" s="2">
        <v>0</v>
      </c>
      <c r="K1891" s="2">
        <v>0</v>
      </c>
    </row>
    <row r="1892" spans="1:11">
      <c r="A1892" t="s">
        <v>2646</v>
      </c>
      <c r="B1892" t="s">
        <v>2647</v>
      </c>
      <c r="C1892" t="s">
        <v>12</v>
      </c>
      <c r="D1892" s="2">
        <v>0</v>
      </c>
      <c r="E1892" s="2">
        <v>247.23</v>
      </c>
      <c r="F1892" s="2">
        <v>0</v>
      </c>
      <c r="G1892" s="2">
        <v>247.23</v>
      </c>
      <c r="H1892" s="2">
        <v>0</v>
      </c>
      <c r="I1892" s="2">
        <v>0</v>
      </c>
      <c r="J1892" s="2">
        <v>0</v>
      </c>
      <c r="K1892" s="2">
        <v>0</v>
      </c>
    </row>
    <row r="1893" spans="1:11">
      <c r="A1893" t="s">
        <v>2648</v>
      </c>
      <c r="B1893" t="s">
        <v>2649</v>
      </c>
      <c r="C1893" t="s">
        <v>12</v>
      </c>
      <c r="D1893" s="2">
        <v>0</v>
      </c>
      <c r="E1893" s="2">
        <v>238.7</v>
      </c>
      <c r="F1893" s="2">
        <v>0</v>
      </c>
      <c r="G1893" s="2">
        <v>238.7</v>
      </c>
      <c r="H1893" s="2">
        <v>0</v>
      </c>
      <c r="I1893" s="2">
        <v>0</v>
      </c>
      <c r="J1893" s="2">
        <v>0</v>
      </c>
      <c r="K1893" s="2">
        <v>0</v>
      </c>
    </row>
    <row r="1894" spans="1:11">
      <c r="A1894" t="s">
        <v>2650</v>
      </c>
      <c r="B1894" t="s">
        <v>2651</v>
      </c>
      <c r="C1894" t="s">
        <v>12</v>
      </c>
      <c r="D1894" s="2">
        <v>0</v>
      </c>
      <c r="E1894" s="2">
        <v>298.38</v>
      </c>
      <c r="F1894" s="2">
        <v>0</v>
      </c>
      <c r="G1894" s="2">
        <v>298.38</v>
      </c>
      <c r="H1894" s="2">
        <v>0</v>
      </c>
      <c r="I1894" s="2">
        <v>0</v>
      </c>
      <c r="J1894" s="2">
        <v>0</v>
      </c>
      <c r="K1894" s="2">
        <v>0</v>
      </c>
    </row>
    <row r="1895" spans="1:11">
      <c r="A1895" t="s">
        <v>2650</v>
      </c>
      <c r="B1895" t="s">
        <v>2651</v>
      </c>
      <c r="C1895" t="s">
        <v>12</v>
      </c>
      <c r="D1895" s="2">
        <v>0</v>
      </c>
      <c r="E1895" s="2">
        <v>-19.25</v>
      </c>
      <c r="F1895" s="2">
        <v>0</v>
      </c>
      <c r="G1895" s="2">
        <v>-19.25</v>
      </c>
      <c r="H1895" s="2">
        <v>0</v>
      </c>
      <c r="I1895" s="2">
        <v>0</v>
      </c>
      <c r="J1895" s="2">
        <v>0</v>
      </c>
      <c r="K1895" s="2">
        <v>0</v>
      </c>
    </row>
    <row r="1896" spans="1:11">
      <c r="A1896" t="s">
        <v>2652</v>
      </c>
      <c r="B1896" t="s">
        <v>2653</v>
      </c>
      <c r="C1896" t="s">
        <v>12</v>
      </c>
      <c r="D1896" s="2">
        <v>0</v>
      </c>
      <c r="E1896" s="2">
        <v>298.38</v>
      </c>
      <c r="F1896" s="2">
        <v>0</v>
      </c>
      <c r="G1896" s="2">
        <v>298.38</v>
      </c>
      <c r="H1896" s="2">
        <v>0</v>
      </c>
      <c r="I1896" s="2">
        <v>0</v>
      </c>
      <c r="J1896" s="2">
        <v>0</v>
      </c>
      <c r="K1896" s="2">
        <v>0</v>
      </c>
    </row>
    <row r="1897" spans="1:11">
      <c r="A1897" t="s">
        <v>2652</v>
      </c>
      <c r="B1897" t="s">
        <v>2653</v>
      </c>
      <c r="C1897" t="s">
        <v>12</v>
      </c>
      <c r="D1897" s="2">
        <v>0</v>
      </c>
      <c r="E1897" s="2">
        <v>-19.25</v>
      </c>
      <c r="F1897" s="2">
        <v>0</v>
      </c>
      <c r="G1897" s="2">
        <v>-19.25</v>
      </c>
      <c r="H1897" s="2">
        <v>0</v>
      </c>
      <c r="I1897" s="2">
        <v>0</v>
      </c>
      <c r="J1897" s="2">
        <v>0</v>
      </c>
      <c r="K1897" s="2">
        <v>0</v>
      </c>
    </row>
    <row r="1898" spans="1:11">
      <c r="A1898" t="s">
        <v>2654</v>
      </c>
      <c r="B1898" t="s">
        <v>2655</v>
      </c>
      <c r="C1898" t="s">
        <v>12</v>
      </c>
      <c r="D1898" s="2">
        <v>0</v>
      </c>
      <c r="E1898" s="2">
        <v>-19.25</v>
      </c>
      <c r="F1898" s="2">
        <v>0</v>
      </c>
      <c r="G1898" s="2">
        <v>-19.25</v>
      </c>
      <c r="H1898" s="2">
        <v>0</v>
      </c>
      <c r="I1898" s="2">
        <v>0</v>
      </c>
      <c r="J1898" s="2">
        <v>0</v>
      </c>
      <c r="K1898" s="2">
        <v>0</v>
      </c>
    </row>
    <row r="1899" spans="1:11">
      <c r="A1899" t="s">
        <v>2654</v>
      </c>
      <c r="B1899" t="s">
        <v>2655</v>
      </c>
      <c r="C1899" t="s">
        <v>12</v>
      </c>
      <c r="D1899" s="2">
        <v>0</v>
      </c>
      <c r="E1899" s="2">
        <v>298.38</v>
      </c>
      <c r="F1899" s="2">
        <v>0</v>
      </c>
      <c r="G1899" s="2">
        <v>298.38</v>
      </c>
      <c r="H1899" s="2">
        <v>0</v>
      </c>
      <c r="I1899" s="2">
        <v>0</v>
      </c>
      <c r="J1899" s="2">
        <v>0</v>
      </c>
      <c r="K1899" s="2">
        <v>0</v>
      </c>
    </row>
    <row r="1900" spans="1:11">
      <c r="A1900" t="s">
        <v>2656</v>
      </c>
      <c r="B1900" t="s">
        <v>2657</v>
      </c>
      <c r="C1900" t="s">
        <v>12</v>
      </c>
      <c r="D1900" s="2">
        <v>0</v>
      </c>
      <c r="E1900" s="2">
        <v>298.38</v>
      </c>
      <c r="F1900" s="2">
        <v>0</v>
      </c>
      <c r="G1900" s="2">
        <v>298.38</v>
      </c>
      <c r="H1900" s="2">
        <v>0</v>
      </c>
      <c r="I1900" s="2">
        <v>0</v>
      </c>
      <c r="J1900" s="2">
        <v>0</v>
      </c>
      <c r="K1900" s="2">
        <v>0</v>
      </c>
    </row>
    <row r="1901" spans="1:11">
      <c r="A1901" t="s">
        <v>2656</v>
      </c>
      <c r="B1901" t="s">
        <v>2657</v>
      </c>
      <c r="C1901" t="s">
        <v>12</v>
      </c>
      <c r="D1901" s="2">
        <v>0</v>
      </c>
      <c r="E1901" s="2">
        <v>-19.25</v>
      </c>
      <c r="F1901" s="2">
        <v>0</v>
      </c>
      <c r="G1901" s="2">
        <v>-19.25</v>
      </c>
      <c r="H1901" s="2">
        <v>0</v>
      </c>
      <c r="I1901" s="2">
        <v>0</v>
      </c>
      <c r="J1901" s="2">
        <v>0</v>
      </c>
      <c r="K1901" s="2">
        <v>0</v>
      </c>
    </row>
    <row r="1902" spans="1:11">
      <c r="A1902" t="s">
        <v>2658</v>
      </c>
      <c r="B1902" t="s">
        <v>2659</v>
      </c>
      <c r="C1902" t="s">
        <v>12</v>
      </c>
      <c r="D1902" s="2">
        <v>0</v>
      </c>
      <c r="E1902" s="2">
        <v>-19.25</v>
      </c>
      <c r="F1902" s="2">
        <v>0</v>
      </c>
      <c r="G1902" s="2">
        <v>-19.25</v>
      </c>
      <c r="H1902" s="2">
        <v>0</v>
      </c>
      <c r="I1902" s="2">
        <v>0</v>
      </c>
      <c r="J1902" s="2">
        <v>0</v>
      </c>
      <c r="K1902" s="2">
        <v>0</v>
      </c>
    </row>
    <row r="1903" spans="1:11">
      <c r="A1903" t="s">
        <v>2658</v>
      </c>
      <c r="B1903" t="s">
        <v>2659</v>
      </c>
      <c r="C1903" t="s">
        <v>12</v>
      </c>
      <c r="D1903" s="2">
        <v>0</v>
      </c>
      <c r="E1903" s="2">
        <v>298.38</v>
      </c>
      <c r="F1903" s="2">
        <v>0</v>
      </c>
      <c r="G1903" s="2">
        <v>298.38</v>
      </c>
      <c r="H1903" s="2">
        <v>0</v>
      </c>
      <c r="I1903" s="2">
        <v>0</v>
      </c>
      <c r="J1903" s="2">
        <v>0</v>
      </c>
      <c r="K1903" s="2">
        <v>0</v>
      </c>
    </row>
    <row r="1904" spans="1:11">
      <c r="A1904" t="s">
        <v>2660</v>
      </c>
      <c r="B1904" t="s">
        <v>2661</v>
      </c>
      <c r="C1904" t="s">
        <v>12</v>
      </c>
      <c r="D1904" s="2">
        <v>0</v>
      </c>
      <c r="E1904" s="2">
        <v>298.38</v>
      </c>
      <c r="F1904" s="2">
        <v>0</v>
      </c>
      <c r="G1904" s="2">
        <v>298.38</v>
      </c>
      <c r="H1904" s="2">
        <v>0</v>
      </c>
      <c r="I1904" s="2">
        <v>0</v>
      </c>
      <c r="J1904" s="2">
        <v>0</v>
      </c>
      <c r="K1904" s="2">
        <v>0</v>
      </c>
    </row>
    <row r="1905" spans="1:11">
      <c r="A1905" t="s">
        <v>2660</v>
      </c>
      <c r="B1905" t="s">
        <v>2661</v>
      </c>
      <c r="C1905" t="s">
        <v>12</v>
      </c>
      <c r="D1905" s="2">
        <v>0</v>
      </c>
      <c r="E1905" s="2">
        <v>-19.25</v>
      </c>
      <c r="F1905" s="2">
        <v>0</v>
      </c>
      <c r="G1905" s="2">
        <v>-19.25</v>
      </c>
      <c r="H1905" s="2">
        <v>0</v>
      </c>
      <c r="I1905" s="2">
        <v>0</v>
      </c>
      <c r="J1905" s="2">
        <v>0</v>
      </c>
      <c r="K1905" s="2">
        <v>0</v>
      </c>
    </row>
    <row r="1906" spans="1:11">
      <c r="A1906" t="s">
        <v>2662</v>
      </c>
      <c r="B1906" t="s">
        <v>2663</v>
      </c>
      <c r="C1906" t="s">
        <v>12</v>
      </c>
      <c r="D1906" s="2">
        <v>0</v>
      </c>
      <c r="E1906" s="2">
        <v>-19.25</v>
      </c>
      <c r="F1906" s="2">
        <v>0</v>
      </c>
      <c r="G1906" s="2">
        <v>-19.25</v>
      </c>
      <c r="H1906" s="2">
        <v>0</v>
      </c>
      <c r="I1906" s="2">
        <v>0</v>
      </c>
      <c r="J1906" s="2">
        <v>0</v>
      </c>
      <c r="K1906" s="2">
        <v>0</v>
      </c>
    </row>
    <row r="1907" spans="1:11">
      <c r="A1907" t="s">
        <v>2662</v>
      </c>
      <c r="B1907" t="s">
        <v>2663</v>
      </c>
      <c r="C1907" t="s">
        <v>12</v>
      </c>
      <c r="D1907" s="2">
        <v>0</v>
      </c>
      <c r="E1907" s="2">
        <v>298.38</v>
      </c>
      <c r="F1907" s="2">
        <v>0</v>
      </c>
      <c r="G1907" s="2">
        <v>298.38</v>
      </c>
      <c r="H1907" s="2">
        <v>0</v>
      </c>
      <c r="I1907" s="2">
        <v>0</v>
      </c>
      <c r="J1907" s="2">
        <v>0</v>
      </c>
      <c r="K1907" s="2">
        <v>0</v>
      </c>
    </row>
    <row r="1908" spans="1:11">
      <c r="A1908" t="s">
        <v>2664</v>
      </c>
      <c r="B1908" t="s">
        <v>2665</v>
      </c>
      <c r="C1908" t="s">
        <v>12</v>
      </c>
      <c r="D1908" s="2">
        <v>0</v>
      </c>
      <c r="E1908" s="2">
        <v>298.38</v>
      </c>
      <c r="F1908" s="2">
        <v>0</v>
      </c>
      <c r="G1908" s="2">
        <v>298.38</v>
      </c>
      <c r="H1908" s="2">
        <v>0</v>
      </c>
      <c r="I1908" s="2">
        <v>0</v>
      </c>
      <c r="J1908" s="2">
        <v>0</v>
      </c>
      <c r="K1908" s="2">
        <v>0</v>
      </c>
    </row>
    <row r="1909" spans="1:11">
      <c r="A1909" t="s">
        <v>2664</v>
      </c>
      <c r="B1909" t="s">
        <v>2665</v>
      </c>
      <c r="C1909" t="s">
        <v>12</v>
      </c>
      <c r="D1909" s="2">
        <v>0</v>
      </c>
      <c r="E1909" s="2">
        <v>-19.25</v>
      </c>
      <c r="F1909" s="2">
        <v>0</v>
      </c>
      <c r="G1909" s="2">
        <v>-19.25</v>
      </c>
      <c r="H1909" s="2">
        <v>0</v>
      </c>
      <c r="I1909" s="2">
        <v>0</v>
      </c>
      <c r="J1909" s="2">
        <v>0</v>
      </c>
      <c r="K1909" s="2">
        <v>0</v>
      </c>
    </row>
    <row r="1910" spans="1:11">
      <c r="A1910" t="s">
        <v>2666</v>
      </c>
      <c r="B1910" t="s">
        <v>2667</v>
      </c>
      <c r="C1910" t="s">
        <v>12</v>
      </c>
      <c r="D1910" s="2">
        <v>0</v>
      </c>
      <c r="E1910" s="2">
        <v>-19.25</v>
      </c>
      <c r="F1910" s="2">
        <v>0</v>
      </c>
      <c r="G1910" s="2">
        <v>-19.25</v>
      </c>
      <c r="H1910" s="2">
        <v>0</v>
      </c>
      <c r="I1910" s="2">
        <v>0</v>
      </c>
      <c r="J1910" s="2">
        <v>0</v>
      </c>
      <c r="K1910" s="2">
        <v>0</v>
      </c>
    </row>
    <row r="1911" spans="1:11">
      <c r="A1911" t="s">
        <v>2666</v>
      </c>
      <c r="B1911" t="s">
        <v>2667</v>
      </c>
      <c r="C1911" t="s">
        <v>12</v>
      </c>
      <c r="D1911" s="2">
        <v>0</v>
      </c>
      <c r="E1911" s="2">
        <v>298.38</v>
      </c>
      <c r="F1911" s="2">
        <v>0</v>
      </c>
      <c r="G1911" s="2">
        <v>298.38</v>
      </c>
      <c r="H1911" s="2">
        <v>0</v>
      </c>
      <c r="I1911" s="2">
        <v>0</v>
      </c>
      <c r="J1911" s="2">
        <v>0</v>
      </c>
      <c r="K1911" s="2">
        <v>0</v>
      </c>
    </row>
    <row r="1912" spans="1:11">
      <c r="A1912" t="s">
        <v>2668</v>
      </c>
      <c r="B1912" t="s">
        <v>2669</v>
      </c>
      <c r="C1912" t="s">
        <v>12</v>
      </c>
      <c r="D1912" s="2">
        <v>0</v>
      </c>
      <c r="E1912" s="2">
        <v>298.38</v>
      </c>
      <c r="F1912" s="2">
        <v>0</v>
      </c>
      <c r="G1912" s="2">
        <v>298.38</v>
      </c>
      <c r="H1912" s="2">
        <v>0</v>
      </c>
      <c r="I1912" s="2">
        <v>0</v>
      </c>
      <c r="J1912" s="2">
        <v>0</v>
      </c>
      <c r="K1912" s="2">
        <v>0</v>
      </c>
    </row>
    <row r="1913" spans="1:11">
      <c r="A1913" t="s">
        <v>2668</v>
      </c>
      <c r="B1913" t="s">
        <v>2669</v>
      </c>
      <c r="C1913" t="s">
        <v>12</v>
      </c>
      <c r="D1913" s="2">
        <v>0</v>
      </c>
      <c r="E1913" s="2">
        <v>-19.25</v>
      </c>
      <c r="F1913" s="2">
        <v>0</v>
      </c>
      <c r="G1913" s="2">
        <v>-19.25</v>
      </c>
      <c r="H1913" s="2">
        <v>0</v>
      </c>
      <c r="I1913" s="2">
        <v>0</v>
      </c>
      <c r="J1913" s="2">
        <v>0</v>
      </c>
      <c r="K1913" s="2">
        <v>0</v>
      </c>
    </row>
    <row r="1914" spans="1:11">
      <c r="A1914" t="s">
        <v>2670</v>
      </c>
      <c r="B1914" t="s">
        <v>2671</v>
      </c>
      <c r="C1914" t="s">
        <v>12</v>
      </c>
      <c r="D1914" s="2">
        <v>0</v>
      </c>
      <c r="E1914" s="2">
        <v>-19.25</v>
      </c>
      <c r="F1914" s="2">
        <v>0</v>
      </c>
      <c r="G1914" s="2">
        <v>-19.25</v>
      </c>
      <c r="H1914" s="2">
        <v>0</v>
      </c>
      <c r="I1914" s="2">
        <v>0</v>
      </c>
      <c r="J1914" s="2">
        <v>0</v>
      </c>
      <c r="K1914" s="2">
        <v>0</v>
      </c>
    </row>
    <row r="1915" spans="1:11">
      <c r="A1915" t="s">
        <v>2670</v>
      </c>
      <c r="B1915" t="s">
        <v>2671</v>
      </c>
      <c r="C1915" t="s">
        <v>12</v>
      </c>
      <c r="D1915" s="2">
        <v>0</v>
      </c>
      <c r="E1915" s="2">
        <v>298.38</v>
      </c>
      <c r="F1915" s="2">
        <v>0</v>
      </c>
      <c r="G1915" s="2">
        <v>298.38</v>
      </c>
      <c r="H1915" s="2">
        <v>0</v>
      </c>
      <c r="I1915" s="2">
        <v>0</v>
      </c>
      <c r="J1915" s="2">
        <v>0</v>
      </c>
      <c r="K1915" s="2">
        <v>0</v>
      </c>
    </row>
    <row r="1916" spans="1:11">
      <c r="A1916" t="s">
        <v>2672</v>
      </c>
      <c r="B1916" t="s">
        <v>2673</v>
      </c>
      <c r="C1916" t="s">
        <v>12</v>
      </c>
      <c r="D1916" s="2">
        <v>0</v>
      </c>
      <c r="E1916" s="2">
        <v>298.38</v>
      </c>
      <c r="F1916" s="2">
        <v>0</v>
      </c>
      <c r="G1916" s="2">
        <v>298.38</v>
      </c>
      <c r="H1916" s="2">
        <v>0</v>
      </c>
      <c r="I1916" s="2">
        <v>0</v>
      </c>
      <c r="J1916" s="2">
        <v>0</v>
      </c>
      <c r="K1916" s="2">
        <v>0</v>
      </c>
    </row>
    <row r="1917" spans="1:11">
      <c r="A1917" t="s">
        <v>2672</v>
      </c>
      <c r="B1917" t="s">
        <v>2673</v>
      </c>
      <c r="C1917" t="s">
        <v>12</v>
      </c>
      <c r="D1917" s="2">
        <v>0</v>
      </c>
      <c r="E1917" s="2">
        <v>-19.25</v>
      </c>
      <c r="F1917" s="2">
        <v>0</v>
      </c>
      <c r="G1917" s="2">
        <v>-19.25</v>
      </c>
      <c r="H1917" s="2">
        <v>0</v>
      </c>
      <c r="I1917" s="2">
        <v>0</v>
      </c>
      <c r="J1917" s="2">
        <v>0</v>
      </c>
      <c r="K1917" s="2">
        <v>0</v>
      </c>
    </row>
    <row r="1918" spans="1:11">
      <c r="A1918" t="s">
        <v>2674</v>
      </c>
      <c r="B1918" t="s">
        <v>2675</v>
      </c>
      <c r="C1918" t="s">
        <v>12</v>
      </c>
      <c r="D1918" s="2">
        <v>0</v>
      </c>
      <c r="E1918" s="2">
        <v>-19.25</v>
      </c>
      <c r="F1918" s="2">
        <v>0</v>
      </c>
      <c r="G1918" s="2">
        <v>-19.25</v>
      </c>
      <c r="H1918" s="2">
        <v>0</v>
      </c>
      <c r="I1918" s="2">
        <v>0</v>
      </c>
      <c r="J1918" s="2">
        <v>0</v>
      </c>
      <c r="K1918" s="2">
        <v>0</v>
      </c>
    </row>
    <row r="1919" spans="1:11">
      <c r="A1919" t="s">
        <v>2674</v>
      </c>
      <c r="B1919" t="s">
        <v>2675</v>
      </c>
      <c r="C1919" t="s">
        <v>12</v>
      </c>
      <c r="D1919" s="2">
        <v>0</v>
      </c>
      <c r="E1919" s="2">
        <v>298.38</v>
      </c>
      <c r="F1919" s="2">
        <v>0</v>
      </c>
      <c r="G1919" s="2">
        <v>298.38</v>
      </c>
      <c r="H1919" s="2">
        <v>0</v>
      </c>
      <c r="I1919" s="2">
        <v>0</v>
      </c>
      <c r="J1919" s="2">
        <v>0</v>
      </c>
      <c r="K1919" s="2">
        <v>0</v>
      </c>
    </row>
    <row r="1920" spans="1:11">
      <c r="A1920" t="s">
        <v>2676</v>
      </c>
      <c r="B1920" t="s">
        <v>2677</v>
      </c>
      <c r="C1920" t="s">
        <v>12</v>
      </c>
      <c r="D1920" s="2">
        <v>0</v>
      </c>
      <c r="E1920" s="2">
        <v>298.38</v>
      </c>
      <c r="F1920" s="2">
        <v>0</v>
      </c>
      <c r="G1920" s="2">
        <v>298.38</v>
      </c>
      <c r="H1920" s="2">
        <v>0</v>
      </c>
      <c r="I1920" s="2">
        <v>0</v>
      </c>
      <c r="J1920" s="2">
        <v>0</v>
      </c>
      <c r="K1920" s="2">
        <v>0</v>
      </c>
    </row>
    <row r="1921" spans="1:11">
      <c r="A1921" t="s">
        <v>2676</v>
      </c>
      <c r="B1921" t="s">
        <v>2677</v>
      </c>
      <c r="C1921" t="s">
        <v>12</v>
      </c>
      <c r="D1921" s="2">
        <v>0</v>
      </c>
      <c r="E1921" s="2">
        <v>-19.25</v>
      </c>
      <c r="F1921" s="2">
        <v>0</v>
      </c>
      <c r="G1921" s="2">
        <v>-19.25</v>
      </c>
      <c r="H1921" s="2">
        <v>0</v>
      </c>
      <c r="I1921" s="2">
        <v>0</v>
      </c>
      <c r="J1921" s="2">
        <v>0</v>
      </c>
      <c r="K1921" s="2">
        <v>0</v>
      </c>
    </row>
    <row r="1922" spans="1:11">
      <c r="A1922" t="s">
        <v>2678</v>
      </c>
      <c r="B1922" t="s">
        <v>2679</v>
      </c>
      <c r="C1922" t="s">
        <v>12</v>
      </c>
      <c r="D1922" s="2">
        <v>0</v>
      </c>
      <c r="E1922" s="2">
        <v>-19.25</v>
      </c>
      <c r="F1922" s="2">
        <v>0</v>
      </c>
      <c r="G1922" s="2">
        <v>-19.25</v>
      </c>
      <c r="H1922" s="2">
        <v>0</v>
      </c>
      <c r="I1922" s="2">
        <v>0</v>
      </c>
      <c r="J1922" s="2">
        <v>0</v>
      </c>
      <c r="K1922" s="2">
        <v>0</v>
      </c>
    </row>
    <row r="1923" spans="1:11">
      <c r="A1923" t="s">
        <v>2678</v>
      </c>
      <c r="B1923" t="s">
        <v>2679</v>
      </c>
      <c r="C1923" t="s">
        <v>12</v>
      </c>
      <c r="D1923" s="2">
        <v>0</v>
      </c>
      <c r="E1923" s="2">
        <v>298.38</v>
      </c>
      <c r="F1923" s="2">
        <v>0</v>
      </c>
      <c r="G1923" s="2">
        <v>298.38</v>
      </c>
      <c r="H1923" s="2">
        <v>0</v>
      </c>
      <c r="I1923" s="2">
        <v>0</v>
      </c>
      <c r="J1923" s="2">
        <v>0</v>
      </c>
      <c r="K1923" s="2">
        <v>0</v>
      </c>
    </row>
    <row r="1924" spans="1:11">
      <c r="A1924" t="s">
        <v>2680</v>
      </c>
      <c r="B1924" t="s">
        <v>2681</v>
      </c>
      <c r="C1924" t="s">
        <v>12</v>
      </c>
      <c r="D1924" s="2">
        <v>0</v>
      </c>
      <c r="E1924" s="2">
        <v>298.38</v>
      </c>
      <c r="F1924" s="2">
        <v>0</v>
      </c>
      <c r="G1924" s="2">
        <v>298.38</v>
      </c>
      <c r="H1924" s="2">
        <v>0</v>
      </c>
      <c r="I1924" s="2">
        <v>0</v>
      </c>
      <c r="J1924" s="2">
        <v>0</v>
      </c>
      <c r="K1924" s="2">
        <v>0</v>
      </c>
    </row>
    <row r="1925" spans="1:11">
      <c r="A1925" t="s">
        <v>2680</v>
      </c>
      <c r="B1925" t="s">
        <v>2681</v>
      </c>
      <c r="C1925" t="s">
        <v>12</v>
      </c>
      <c r="D1925" s="2">
        <v>0</v>
      </c>
      <c r="E1925" s="2">
        <v>-19.25</v>
      </c>
      <c r="F1925" s="2">
        <v>0</v>
      </c>
      <c r="G1925" s="2">
        <v>-19.25</v>
      </c>
      <c r="H1925" s="2">
        <v>0</v>
      </c>
      <c r="I1925" s="2">
        <v>0</v>
      </c>
      <c r="J1925" s="2">
        <v>0</v>
      </c>
      <c r="K1925" s="2">
        <v>0</v>
      </c>
    </row>
    <row r="1926" spans="1:11">
      <c r="A1926" t="s">
        <v>2682</v>
      </c>
      <c r="B1926" t="s">
        <v>2683</v>
      </c>
      <c r="C1926" t="s">
        <v>12</v>
      </c>
      <c r="D1926" s="2">
        <v>0</v>
      </c>
      <c r="E1926" s="2">
        <v>298.38</v>
      </c>
      <c r="F1926" s="2">
        <v>0</v>
      </c>
      <c r="G1926" s="2">
        <v>298.38</v>
      </c>
      <c r="H1926" s="2">
        <v>0</v>
      </c>
      <c r="I1926" s="2">
        <v>0</v>
      </c>
      <c r="J1926" s="2">
        <v>0</v>
      </c>
      <c r="K1926" s="2">
        <v>0</v>
      </c>
    </row>
    <row r="1927" spans="1:11">
      <c r="A1927" t="s">
        <v>2682</v>
      </c>
      <c r="B1927" t="s">
        <v>2683</v>
      </c>
      <c r="C1927" t="s">
        <v>12</v>
      </c>
      <c r="D1927" s="2">
        <v>0</v>
      </c>
      <c r="E1927" s="2">
        <v>-19.25</v>
      </c>
      <c r="F1927" s="2">
        <v>0</v>
      </c>
      <c r="G1927" s="2">
        <v>-19.25</v>
      </c>
      <c r="H1927" s="2">
        <v>0</v>
      </c>
      <c r="I1927" s="2">
        <v>0</v>
      </c>
      <c r="J1927" s="2">
        <v>0</v>
      </c>
      <c r="K1927" s="2">
        <v>0</v>
      </c>
    </row>
    <row r="1928" spans="1:11">
      <c r="A1928" t="s">
        <v>2684</v>
      </c>
      <c r="B1928" t="s">
        <v>2685</v>
      </c>
      <c r="C1928" t="s">
        <v>12</v>
      </c>
      <c r="D1928" s="2">
        <v>0</v>
      </c>
      <c r="E1928" s="2">
        <v>-19.25</v>
      </c>
      <c r="F1928" s="2">
        <v>0</v>
      </c>
      <c r="G1928" s="2">
        <v>-19.25</v>
      </c>
      <c r="H1928" s="2">
        <v>0</v>
      </c>
      <c r="I1928" s="2">
        <v>0</v>
      </c>
      <c r="J1928" s="2">
        <v>0</v>
      </c>
      <c r="K1928" s="2">
        <v>0</v>
      </c>
    </row>
    <row r="1929" spans="1:11">
      <c r="A1929" t="s">
        <v>2684</v>
      </c>
      <c r="B1929" t="s">
        <v>2685</v>
      </c>
      <c r="C1929" t="s">
        <v>12</v>
      </c>
      <c r="D1929" s="2">
        <v>0</v>
      </c>
      <c r="E1929" s="2">
        <v>298.38</v>
      </c>
      <c r="F1929" s="2">
        <v>0</v>
      </c>
      <c r="G1929" s="2">
        <v>298.38</v>
      </c>
      <c r="H1929" s="2">
        <v>0</v>
      </c>
      <c r="I1929" s="2">
        <v>0</v>
      </c>
      <c r="J1929" s="2">
        <v>0</v>
      </c>
      <c r="K1929" s="2">
        <v>0</v>
      </c>
    </row>
    <row r="1930" spans="1:11">
      <c r="A1930" t="s">
        <v>2686</v>
      </c>
      <c r="B1930" t="s">
        <v>2687</v>
      </c>
      <c r="C1930" t="s">
        <v>12</v>
      </c>
      <c r="D1930" s="2">
        <v>0</v>
      </c>
      <c r="E1930" s="2">
        <v>298.38</v>
      </c>
      <c r="F1930" s="2">
        <v>0</v>
      </c>
      <c r="G1930" s="2">
        <v>298.38</v>
      </c>
      <c r="H1930" s="2">
        <v>0</v>
      </c>
      <c r="I1930" s="2">
        <v>0</v>
      </c>
      <c r="J1930" s="2">
        <v>0</v>
      </c>
      <c r="K1930" s="2">
        <v>0</v>
      </c>
    </row>
    <row r="1931" spans="1:11">
      <c r="A1931" t="s">
        <v>2686</v>
      </c>
      <c r="B1931" t="s">
        <v>2687</v>
      </c>
      <c r="C1931" t="s">
        <v>12</v>
      </c>
      <c r="D1931" s="2">
        <v>0</v>
      </c>
      <c r="E1931" s="2">
        <v>-19.25</v>
      </c>
      <c r="F1931" s="2">
        <v>0</v>
      </c>
      <c r="G1931" s="2">
        <v>-19.25</v>
      </c>
      <c r="H1931" s="2">
        <v>0</v>
      </c>
      <c r="I1931" s="2">
        <v>0</v>
      </c>
      <c r="J1931" s="2">
        <v>0</v>
      </c>
      <c r="K1931" s="2">
        <v>0</v>
      </c>
    </row>
    <row r="1932" spans="1:11">
      <c r="A1932" t="s">
        <v>2688</v>
      </c>
      <c r="B1932" t="s">
        <v>2689</v>
      </c>
      <c r="C1932" t="s">
        <v>12</v>
      </c>
      <c r="D1932" s="2">
        <v>0</v>
      </c>
      <c r="E1932" s="2">
        <v>-19.25</v>
      </c>
      <c r="F1932" s="2">
        <v>0</v>
      </c>
      <c r="G1932" s="2">
        <v>-19.25</v>
      </c>
      <c r="H1932" s="2">
        <v>0</v>
      </c>
      <c r="I1932" s="2">
        <v>0</v>
      </c>
      <c r="J1932" s="2">
        <v>0</v>
      </c>
      <c r="K1932" s="2">
        <v>0</v>
      </c>
    </row>
    <row r="1933" spans="1:11">
      <c r="A1933" t="s">
        <v>2688</v>
      </c>
      <c r="B1933" t="s">
        <v>2689</v>
      </c>
      <c r="C1933" t="s">
        <v>12</v>
      </c>
      <c r="D1933" s="2">
        <v>0</v>
      </c>
      <c r="E1933" s="2">
        <v>298.38</v>
      </c>
      <c r="F1933" s="2">
        <v>0</v>
      </c>
      <c r="G1933" s="2">
        <v>298.38</v>
      </c>
      <c r="H1933" s="2">
        <v>0</v>
      </c>
      <c r="I1933" s="2">
        <v>0</v>
      </c>
      <c r="J1933" s="2">
        <v>0</v>
      </c>
      <c r="K1933" s="2">
        <v>0</v>
      </c>
    </row>
    <row r="1934" spans="1:11">
      <c r="A1934" t="s">
        <v>2690</v>
      </c>
      <c r="B1934" t="s">
        <v>2691</v>
      </c>
      <c r="C1934" t="s">
        <v>12</v>
      </c>
      <c r="D1934" s="2">
        <v>0</v>
      </c>
      <c r="E1934" s="2">
        <v>298.38</v>
      </c>
      <c r="F1934" s="2">
        <v>0</v>
      </c>
      <c r="G1934" s="2">
        <v>298.38</v>
      </c>
      <c r="H1934" s="2">
        <v>0</v>
      </c>
      <c r="I1934" s="2">
        <v>0</v>
      </c>
      <c r="J1934" s="2">
        <v>0</v>
      </c>
      <c r="K1934" s="2">
        <v>0</v>
      </c>
    </row>
    <row r="1935" spans="1:11">
      <c r="A1935" t="s">
        <v>2690</v>
      </c>
      <c r="B1935" t="s">
        <v>2691</v>
      </c>
      <c r="C1935" t="s">
        <v>12</v>
      </c>
      <c r="D1935" s="2">
        <v>0</v>
      </c>
      <c r="E1935" s="2">
        <v>-19.25</v>
      </c>
      <c r="F1935" s="2">
        <v>0</v>
      </c>
      <c r="G1935" s="2">
        <v>-19.25</v>
      </c>
      <c r="H1935" s="2">
        <v>0</v>
      </c>
      <c r="I1935" s="2">
        <v>0</v>
      </c>
      <c r="J1935" s="2">
        <v>0</v>
      </c>
      <c r="K1935" s="2">
        <v>0</v>
      </c>
    </row>
    <row r="1936" spans="1:11">
      <c r="A1936" t="s">
        <v>2692</v>
      </c>
      <c r="B1936" t="s">
        <v>2693</v>
      </c>
      <c r="C1936" t="s">
        <v>12</v>
      </c>
      <c r="D1936" s="2">
        <v>0</v>
      </c>
      <c r="E1936" s="2">
        <v>-19.25</v>
      </c>
      <c r="F1936" s="2">
        <v>0</v>
      </c>
      <c r="G1936" s="2">
        <v>-19.25</v>
      </c>
      <c r="H1936" s="2">
        <v>0</v>
      </c>
      <c r="I1936" s="2">
        <v>0</v>
      </c>
      <c r="J1936" s="2">
        <v>0</v>
      </c>
      <c r="K1936" s="2">
        <v>0</v>
      </c>
    </row>
    <row r="1937" spans="1:11">
      <c r="A1937" t="s">
        <v>2692</v>
      </c>
      <c r="B1937" t="s">
        <v>2693</v>
      </c>
      <c r="C1937" t="s">
        <v>12</v>
      </c>
      <c r="D1937" s="2">
        <v>0</v>
      </c>
      <c r="E1937" s="2">
        <v>298.38</v>
      </c>
      <c r="F1937" s="2">
        <v>0</v>
      </c>
      <c r="G1937" s="2">
        <v>298.38</v>
      </c>
      <c r="H1937" s="2">
        <v>0</v>
      </c>
      <c r="I1937" s="2">
        <v>0</v>
      </c>
      <c r="J1937" s="2">
        <v>0</v>
      </c>
      <c r="K1937" s="2">
        <v>0</v>
      </c>
    </row>
    <row r="1938" spans="1:11">
      <c r="A1938" t="s">
        <v>2694</v>
      </c>
      <c r="B1938" t="s">
        <v>2695</v>
      </c>
      <c r="C1938" t="s">
        <v>12</v>
      </c>
      <c r="D1938" s="2">
        <v>0</v>
      </c>
      <c r="E1938" s="2">
        <v>287.11</v>
      </c>
      <c r="F1938" s="2">
        <v>0</v>
      </c>
      <c r="G1938" s="2">
        <v>287.11</v>
      </c>
      <c r="H1938" s="2">
        <v>0</v>
      </c>
      <c r="I1938" s="2">
        <v>0</v>
      </c>
      <c r="J1938" s="2">
        <v>0</v>
      </c>
      <c r="K1938" s="2">
        <v>0</v>
      </c>
    </row>
    <row r="1939" spans="1:11">
      <c r="A1939" t="s">
        <v>2696</v>
      </c>
      <c r="B1939" t="s">
        <v>2697</v>
      </c>
      <c r="C1939" t="s">
        <v>12</v>
      </c>
      <c r="D1939" s="2">
        <v>0</v>
      </c>
      <c r="E1939" s="2">
        <v>287.11</v>
      </c>
      <c r="F1939" s="2">
        <v>0</v>
      </c>
      <c r="G1939" s="2">
        <v>287.11</v>
      </c>
      <c r="H1939" s="2">
        <v>0</v>
      </c>
      <c r="I1939" s="2">
        <v>0</v>
      </c>
      <c r="J1939" s="2">
        <v>0</v>
      </c>
      <c r="K1939" s="2">
        <v>0</v>
      </c>
    </row>
    <row r="1940" spans="1:11">
      <c r="A1940" t="s">
        <v>2632</v>
      </c>
      <c r="B1940" t="s">
        <v>2698</v>
      </c>
      <c r="C1940" t="s">
        <v>12</v>
      </c>
      <c r="D1940" s="2">
        <v>0</v>
      </c>
      <c r="E1940" s="2">
        <v>287.11</v>
      </c>
      <c r="F1940" s="2">
        <v>0</v>
      </c>
      <c r="G1940" s="2">
        <v>287.11</v>
      </c>
      <c r="H1940" s="2">
        <v>0</v>
      </c>
      <c r="I1940" s="2">
        <v>0</v>
      </c>
      <c r="J1940" s="2">
        <v>0</v>
      </c>
      <c r="K1940" s="2">
        <v>0</v>
      </c>
    </row>
    <row r="1941" spans="1:11">
      <c r="A1941" t="s">
        <v>2699</v>
      </c>
      <c r="B1941" t="s">
        <v>2700</v>
      </c>
      <c r="C1941" t="s">
        <v>12</v>
      </c>
      <c r="D1941" s="2">
        <v>0</v>
      </c>
      <c r="E1941" s="2">
        <v>287.11</v>
      </c>
      <c r="F1941" s="2">
        <v>0</v>
      </c>
      <c r="G1941" s="2">
        <v>287.11</v>
      </c>
      <c r="H1941" s="2">
        <v>0</v>
      </c>
      <c r="I1941" s="2">
        <v>0</v>
      </c>
      <c r="J1941" s="2">
        <v>0</v>
      </c>
      <c r="K1941" s="2">
        <v>0</v>
      </c>
    </row>
    <row r="1942" spans="1:11">
      <c r="A1942" t="s">
        <v>2701</v>
      </c>
      <c r="B1942" t="s">
        <v>2702</v>
      </c>
      <c r="C1942" t="s">
        <v>12</v>
      </c>
      <c r="D1942" s="2">
        <v>0</v>
      </c>
      <c r="E1942" s="2">
        <v>319.01</v>
      </c>
      <c r="F1942" s="2">
        <v>0</v>
      </c>
      <c r="G1942" s="2">
        <v>319.01</v>
      </c>
      <c r="H1942" s="2">
        <v>0</v>
      </c>
      <c r="I1942" s="2">
        <v>0</v>
      </c>
      <c r="J1942" s="2">
        <v>0</v>
      </c>
      <c r="K1942" s="2">
        <v>0</v>
      </c>
    </row>
    <row r="1943" spans="1:11">
      <c r="A1943" t="s">
        <v>2703</v>
      </c>
      <c r="B1943" t="s">
        <v>2704</v>
      </c>
      <c r="C1943" t="s">
        <v>12</v>
      </c>
      <c r="D1943" s="2">
        <v>0</v>
      </c>
      <c r="E1943" s="2">
        <v>319.01</v>
      </c>
      <c r="F1943" s="2">
        <v>0</v>
      </c>
      <c r="G1943" s="2">
        <v>319.01</v>
      </c>
      <c r="H1943" s="2">
        <v>0</v>
      </c>
      <c r="I1943" s="2">
        <v>0</v>
      </c>
      <c r="J1943" s="2">
        <v>0</v>
      </c>
      <c r="K1943" s="2">
        <v>0</v>
      </c>
    </row>
    <row r="1944" spans="1:11">
      <c r="A1944" t="s">
        <v>2705</v>
      </c>
      <c r="B1944" t="s">
        <v>2706</v>
      </c>
      <c r="C1944" t="s">
        <v>12</v>
      </c>
      <c r="D1944" s="2">
        <v>0</v>
      </c>
      <c r="E1944" s="2">
        <v>398.76</v>
      </c>
      <c r="F1944" s="2">
        <v>0</v>
      </c>
      <c r="G1944" s="2">
        <v>398.76</v>
      </c>
      <c r="H1944" s="2">
        <v>0</v>
      </c>
      <c r="I1944" s="2">
        <v>0</v>
      </c>
      <c r="J1944" s="2">
        <v>0</v>
      </c>
      <c r="K1944" s="2">
        <v>0</v>
      </c>
    </row>
    <row r="1945" spans="1:11">
      <c r="A1945" t="s">
        <v>2707</v>
      </c>
      <c r="B1945" t="s">
        <v>2708</v>
      </c>
      <c r="C1945" t="s">
        <v>12</v>
      </c>
      <c r="D1945" s="2">
        <v>0</v>
      </c>
      <c r="E1945" s="2">
        <v>398.76</v>
      </c>
      <c r="F1945" s="2">
        <v>0</v>
      </c>
      <c r="G1945" s="2">
        <v>398.76</v>
      </c>
      <c r="H1945" s="2">
        <v>0</v>
      </c>
      <c r="I1945" s="2">
        <v>0</v>
      </c>
      <c r="J1945" s="2">
        <v>0</v>
      </c>
      <c r="K1945" s="2">
        <v>0</v>
      </c>
    </row>
    <row r="1946" spans="1:11">
      <c r="A1946" t="s">
        <v>2709</v>
      </c>
      <c r="B1946" t="s">
        <v>2710</v>
      </c>
      <c r="C1946" t="s">
        <v>12</v>
      </c>
      <c r="D1946" s="2">
        <v>0</v>
      </c>
      <c r="E1946" s="2">
        <v>398.76</v>
      </c>
      <c r="F1946" s="2">
        <v>0</v>
      </c>
      <c r="G1946" s="2">
        <v>398.76</v>
      </c>
      <c r="H1946" s="2">
        <v>0</v>
      </c>
      <c r="I1946" s="2">
        <v>0</v>
      </c>
      <c r="J1946" s="2">
        <v>0</v>
      </c>
      <c r="K1946" s="2">
        <v>0</v>
      </c>
    </row>
    <row r="1947" spans="1:11">
      <c r="A1947" t="s">
        <v>2711</v>
      </c>
      <c r="B1947" t="s">
        <v>2712</v>
      </c>
      <c r="C1947" t="s">
        <v>12</v>
      </c>
      <c r="D1947" s="2">
        <v>0</v>
      </c>
      <c r="E1947" s="2">
        <v>398.76</v>
      </c>
      <c r="F1947" s="2">
        <v>0</v>
      </c>
      <c r="G1947" s="2">
        <v>398.76</v>
      </c>
      <c r="H1947" s="2">
        <v>0</v>
      </c>
      <c r="I1947" s="2">
        <v>0</v>
      </c>
      <c r="J1947" s="2">
        <v>0</v>
      </c>
      <c r="K1947" s="2">
        <v>0</v>
      </c>
    </row>
    <row r="1948" spans="1:11">
      <c r="A1948" t="s">
        <v>2713</v>
      </c>
      <c r="B1948" t="s">
        <v>2714</v>
      </c>
      <c r="C1948" t="s">
        <v>12</v>
      </c>
      <c r="D1948" s="2">
        <v>0</v>
      </c>
      <c r="E1948" s="2">
        <v>398.76</v>
      </c>
      <c r="F1948" s="2">
        <v>0</v>
      </c>
      <c r="G1948" s="2">
        <v>398.76</v>
      </c>
      <c r="H1948" s="2">
        <v>0</v>
      </c>
      <c r="I1948" s="2">
        <v>0</v>
      </c>
      <c r="J1948" s="2">
        <v>0</v>
      </c>
      <c r="K1948" s="2">
        <v>0</v>
      </c>
    </row>
    <row r="1949" spans="1:11">
      <c r="A1949" t="s">
        <v>2715</v>
      </c>
      <c r="B1949" t="s">
        <v>2716</v>
      </c>
      <c r="C1949" t="s">
        <v>12</v>
      </c>
      <c r="D1949" s="2">
        <v>0</v>
      </c>
      <c r="E1949" s="2">
        <v>398.76</v>
      </c>
      <c r="F1949" s="2">
        <v>0</v>
      </c>
      <c r="G1949" s="2">
        <v>398.76</v>
      </c>
      <c r="H1949" s="2">
        <v>0</v>
      </c>
      <c r="I1949" s="2">
        <v>0</v>
      </c>
      <c r="J1949" s="2">
        <v>0</v>
      </c>
      <c r="K1949" s="2">
        <v>0</v>
      </c>
    </row>
    <row r="1950" spans="1:11">
      <c r="A1950" t="s">
        <v>2717</v>
      </c>
      <c r="B1950" t="s">
        <v>2718</v>
      </c>
      <c r="C1950" t="s">
        <v>12</v>
      </c>
      <c r="D1950" s="2">
        <v>0</v>
      </c>
      <c r="E1950" s="2">
        <v>398.76</v>
      </c>
      <c r="F1950" s="2">
        <v>0</v>
      </c>
      <c r="G1950" s="2">
        <v>398.76</v>
      </c>
      <c r="H1950" s="2">
        <v>0</v>
      </c>
      <c r="I1950" s="2">
        <v>0</v>
      </c>
      <c r="J1950" s="2">
        <v>0</v>
      </c>
      <c r="K1950" s="2">
        <v>0</v>
      </c>
    </row>
    <row r="1951" spans="1:11">
      <c r="A1951" t="s">
        <v>2719</v>
      </c>
      <c r="B1951" t="s">
        <v>2720</v>
      </c>
      <c r="C1951" t="s">
        <v>12</v>
      </c>
      <c r="D1951" s="2">
        <v>0</v>
      </c>
      <c r="E1951" s="2">
        <v>77.56</v>
      </c>
      <c r="F1951" s="2">
        <v>0</v>
      </c>
      <c r="G1951" s="2">
        <v>77.56</v>
      </c>
      <c r="H1951" s="2">
        <v>0</v>
      </c>
      <c r="I1951" s="2">
        <v>0</v>
      </c>
      <c r="J1951" s="2">
        <v>0</v>
      </c>
      <c r="K1951" s="2">
        <v>0</v>
      </c>
    </row>
    <row r="1952" spans="1:11">
      <c r="A1952" t="s">
        <v>2721</v>
      </c>
      <c r="B1952" t="s">
        <v>2722</v>
      </c>
      <c r="C1952" t="s">
        <v>12</v>
      </c>
      <c r="D1952" s="2">
        <v>0</v>
      </c>
      <c r="E1952" s="2">
        <v>77.56</v>
      </c>
      <c r="F1952" s="2">
        <v>0</v>
      </c>
      <c r="G1952" s="2">
        <v>77.56</v>
      </c>
      <c r="H1952" s="2">
        <v>0</v>
      </c>
      <c r="I1952" s="2">
        <v>0</v>
      </c>
      <c r="J1952" s="2">
        <v>0</v>
      </c>
      <c r="K1952" s="2">
        <v>0</v>
      </c>
    </row>
    <row r="1953" spans="1:11">
      <c r="A1953" t="s">
        <v>2723</v>
      </c>
      <c r="B1953" t="s">
        <v>2724</v>
      </c>
      <c r="C1953" t="s">
        <v>12</v>
      </c>
      <c r="D1953" s="2">
        <v>0</v>
      </c>
      <c r="E1953" s="2">
        <v>77.56</v>
      </c>
      <c r="F1953" s="2">
        <v>0</v>
      </c>
      <c r="G1953" s="2">
        <v>77.56</v>
      </c>
      <c r="H1953" s="2">
        <v>0</v>
      </c>
      <c r="I1953" s="2">
        <v>0</v>
      </c>
      <c r="J1953" s="2">
        <v>0</v>
      </c>
      <c r="K1953" s="2">
        <v>0</v>
      </c>
    </row>
    <row r="1954" spans="1:11">
      <c r="A1954" t="s">
        <v>2725</v>
      </c>
      <c r="B1954" t="s">
        <v>2726</v>
      </c>
      <c r="C1954" t="s">
        <v>12</v>
      </c>
      <c r="D1954" s="2">
        <v>0</v>
      </c>
      <c r="E1954" s="2">
        <v>206.81</v>
      </c>
      <c r="F1954" s="2">
        <v>0</v>
      </c>
      <c r="G1954" s="2">
        <v>206.81</v>
      </c>
      <c r="H1954" s="2">
        <v>0</v>
      </c>
      <c r="I1954" s="2">
        <v>0</v>
      </c>
      <c r="J1954" s="2">
        <v>0</v>
      </c>
      <c r="K1954" s="2">
        <v>0</v>
      </c>
    </row>
    <row r="1955" spans="1:11">
      <c r="A1955" t="s">
        <v>2727</v>
      </c>
      <c r="B1955" t="s">
        <v>2728</v>
      </c>
      <c r="C1955" t="s">
        <v>12</v>
      </c>
      <c r="D1955" s="2">
        <v>0</v>
      </c>
      <c r="E1955" s="2">
        <v>206.81</v>
      </c>
      <c r="F1955" s="2">
        <v>0</v>
      </c>
      <c r="G1955" s="2">
        <v>206.81</v>
      </c>
      <c r="H1955" s="2">
        <v>0</v>
      </c>
      <c r="I1955" s="2">
        <v>0</v>
      </c>
      <c r="J1955" s="2">
        <v>0</v>
      </c>
      <c r="K1955" s="2">
        <v>0</v>
      </c>
    </row>
    <row r="1956" spans="1:11">
      <c r="A1956" t="s">
        <v>2729</v>
      </c>
      <c r="B1956" t="s">
        <v>2730</v>
      </c>
      <c r="C1956" t="s">
        <v>12</v>
      </c>
      <c r="D1956" s="2">
        <v>0</v>
      </c>
      <c r="E1956" s="2">
        <v>271.43</v>
      </c>
      <c r="F1956" s="2">
        <v>0</v>
      </c>
      <c r="G1956" s="2">
        <v>271.43</v>
      </c>
      <c r="H1956" s="2">
        <v>0</v>
      </c>
      <c r="I1956" s="2">
        <v>0</v>
      </c>
      <c r="J1956" s="2">
        <v>0</v>
      </c>
      <c r="K1956" s="2">
        <v>0</v>
      </c>
    </row>
    <row r="1957" spans="1:11">
      <c r="A1957" t="s">
        <v>2731</v>
      </c>
      <c r="B1957" t="s">
        <v>2732</v>
      </c>
      <c r="C1957" t="s">
        <v>12</v>
      </c>
      <c r="D1957" s="2">
        <v>0</v>
      </c>
      <c r="E1957" s="2">
        <v>258.51</v>
      </c>
      <c r="F1957" s="2">
        <v>0</v>
      </c>
      <c r="G1957" s="2">
        <v>258.51</v>
      </c>
      <c r="H1957" s="2">
        <v>0</v>
      </c>
      <c r="I1957" s="2">
        <v>0</v>
      </c>
      <c r="J1957" s="2">
        <v>0</v>
      </c>
      <c r="K1957" s="2">
        <v>0</v>
      </c>
    </row>
    <row r="1958" spans="1:11">
      <c r="A1958" t="s">
        <v>2733</v>
      </c>
      <c r="B1958" t="s">
        <v>2734</v>
      </c>
      <c r="C1958" t="s">
        <v>12</v>
      </c>
      <c r="D1958" s="2">
        <v>0</v>
      </c>
      <c r="E1958" s="2">
        <v>271.43</v>
      </c>
      <c r="F1958" s="2">
        <v>0</v>
      </c>
      <c r="G1958" s="2">
        <v>271.43</v>
      </c>
      <c r="H1958" s="2">
        <v>0</v>
      </c>
      <c r="I1958" s="2">
        <v>0</v>
      </c>
      <c r="J1958" s="2">
        <v>0</v>
      </c>
      <c r="K1958" s="2">
        <v>0</v>
      </c>
    </row>
    <row r="1959" spans="1:11">
      <c r="A1959" t="s">
        <v>2735</v>
      </c>
      <c r="B1959" t="s">
        <v>2736</v>
      </c>
      <c r="C1959" t="s">
        <v>12</v>
      </c>
      <c r="D1959" s="2">
        <v>0</v>
      </c>
      <c r="E1959" s="2">
        <v>206.81</v>
      </c>
      <c r="F1959" s="2">
        <v>0</v>
      </c>
      <c r="G1959" s="2">
        <v>206.81</v>
      </c>
      <c r="H1959" s="2">
        <v>0</v>
      </c>
      <c r="I1959" s="2">
        <v>0</v>
      </c>
      <c r="J1959" s="2">
        <v>0</v>
      </c>
      <c r="K1959" s="2">
        <v>0</v>
      </c>
    </row>
    <row r="1960" spans="1:11">
      <c r="A1960" t="s">
        <v>2737</v>
      </c>
      <c r="B1960" t="s">
        <v>2738</v>
      </c>
      <c r="C1960" t="s">
        <v>12</v>
      </c>
      <c r="D1960" s="2">
        <v>0</v>
      </c>
      <c r="E1960" s="2">
        <v>245.58</v>
      </c>
      <c r="F1960" s="2">
        <v>0</v>
      </c>
      <c r="G1960" s="2">
        <v>245.58</v>
      </c>
      <c r="H1960" s="2">
        <v>0</v>
      </c>
      <c r="I1960" s="2">
        <v>0</v>
      </c>
      <c r="J1960" s="2">
        <v>0</v>
      </c>
      <c r="K1960" s="2">
        <v>0</v>
      </c>
    </row>
    <row r="1961" spans="1:11">
      <c r="A1961" t="s">
        <v>2739</v>
      </c>
      <c r="B1961" t="s">
        <v>2740</v>
      </c>
      <c r="C1961" t="s">
        <v>12</v>
      </c>
      <c r="D1961" s="2">
        <v>0</v>
      </c>
      <c r="E1961" s="2">
        <v>257.41000000000003</v>
      </c>
      <c r="F1961" s="2">
        <v>0</v>
      </c>
      <c r="G1961" s="2">
        <v>257.41000000000003</v>
      </c>
      <c r="H1961" s="2">
        <v>0</v>
      </c>
      <c r="I1961" s="2">
        <v>0</v>
      </c>
      <c r="J1961" s="2">
        <v>0</v>
      </c>
      <c r="K1961" s="2">
        <v>0</v>
      </c>
    </row>
    <row r="1962" spans="1:11">
      <c r="A1962" t="s">
        <v>2741</v>
      </c>
      <c r="B1962" t="s">
        <v>2742</v>
      </c>
      <c r="C1962" t="s">
        <v>12</v>
      </c>
      <c r="D1962" s="2">
        <v>0</v>
      </c>
      <c r="E1962" s="2">
        <v>289.58</v>
      </c>
      <c r="F1962" s="2">
        <v>0</v>
      </c>
      <c r="G1962" s="2">
        <v>289.58</v>
      </c>
      <c r="H1962" s="2">
        <v>0</v>
      </c>
      <c r="I1962" s="2">
        <v>0</v>
      </c>
      <c r="J1962" s="2">
        <v>0</v>
      </c>
      <c r="K1962" s="2">
        <v>0</v>
      </c>
    </row>
    <row r="1963" spans="1:11">
      <c r="A1963" t="s">
        <v>2743</v>
      </c>
      <c r="B1963" t="s">
        <v>2744</v>
      </c>
      <c r="C1963" t="s">
        <v>12</v>
      </c>
      <c r="D1963" s="2">
        <v>0</v>
      </c>
      <c r="E1963" s="2">
        <v>289.58</v>
      </c>
      <c r="F1963" s="2">
        <v>0</v>
      </c>
      <c r="G1963" s="2">
        <v>289.58</v>
      </c>
      <c r="H1963" s="2">
        <v>0</v>
      </c>
      <c r="I1963" s="2">
        <v>0</v>
      </c>
      <c r="J1963" s="2">
        <v>0</v>
      </c>
      <c r="K1963" s="2">
        <v>0</v>
      </c>
    </row>
    <row r="1964" spans="1:11">
      <c r="A1964" t="s">
        <v>2745</v>
      </c>
      <c r="B1964" t="s">
        <v>2746</v>
      </c>
      <c r="C1964" t="s">
        <v>12</v>
      </c>
      <c r="D1964" s="2">
        <v>0</v>
      </c>
      <c r="E1964" s="2">
        <v>289.58</v>
      </c>
      <c r="F1964" s="2">
        <v>0</v>
      </c>
      <c r="G1964" s="2">
        <v>289.58</v>
      </c>
      <c r="H1964" s="2">
        <v>0</v>
      </c>
      <c r="I1964" s="2">
        <v>0</v>
      </c>
      <c r="J1964" s="2">
        <v>0</v>
      </c>
      <c r="K1964" s="2">
        <v>0</v>
      </c>
    </row>
    <row r="1965" spans="1:11">
      <c r="A1965" t="s">
        <v>2747</v>
      </c>
      <c r="B1965" t="s">
        <v>2748</v>
      </c>
      <c r="C1965" t="s">
        <v>12</v>
      </c>
      <c r="D1965" s="2">
        <v>0</v>
      </c>
      <c r="E1965" s="2">
        <v>289.58</v>
      </c>
      <c r="F1965" s="2">
        <v>0</v>
      </c>
      <c r="G1965" s="2">
        <v>289.58</v>
      </c>
      <c r="H1965" s="2">
        <v>0</v>
      </c>
      <c r="I1965" s="2">
        <v>0</v>
      </c>
      <c r="J1965" s="2">
        <v>0</v>
      </c>
      <c r="K1965" s="2">
        <v>0</v>
      </c>
    </row>
    <row r="1966" spans="1:11">
      <c r="A1966" t="s">
        <v>2749</v>
      </c>
      <c r="B1966" t="s">
        <v>2750</v>
      </c>
      <c r="C1966" t="s">
        <v>12</v>
      </c>
      <c r="D1966" s="2">
        <v>0</v>
      </c>
      <c r="E1966" s="2">
        <v>289.58</v>
      </c>
      <c r="F1966" s="2">
        <v>0</v>
      </c>
      <c r="G1966" s="2">
        <v>289.58</v>
      </c>
      <c r="H1966" s="2">
        <v>0</v>
      </c>
      <c r="I1966" s="2">
        <v>0</v>
      </c>
      <c r="J1966" s="2">
        <v>0</v>
      </c>
      <c r="K1966" s="2">
        <v>0</v>
      </c>
    </row>
    <row r="1967" spans="1:11">
      <c r="A1967" t="s">
        <v>2751</v>
      </c>
      <c r="B1967" t="s">
        <v>2752</v>
      </c>
      <c r="C1967" t="s">
        <v>12</v>
      </c>
      <c r="D1967" s="2">
        <v>0</v>
      </c>
      <c r="E1967" s="2">
        <v>289.58</v>
      </c>
      <c r="F1967" s="2">
        <v>0</v>
      </c>
      <c r="G1967" s="2">
        <v>289.58</v>
      </c>
      <c r="H1967" s="2">
        <v>0</v>
      </c>
      <c r="I1967" s="2">
        <v>0</v>
      </c>
      <c r="J1967" s="2">
        <v>0</v>
      </c>
      <c r="K1967" s="2">
        <v>0</v>
      </c>
    </row>
    <row r="1968" spans="1:11">
      <c r="A1968" t="s">
        <v>1560</v>
      </c>
      <c r="B1968" t="s">
        <v>2753</v>
      </c>
      <c r="C1968" t="s">
        <v>12</v>
      </c>
      <c r="D1968" s="2">
        <v>0</v>
      </c>
      <c r="E1968" s="2">
        <v>289.58</v>
      </c>
      <c r="F1968" s="2">
        <v>0</v>
      </c>
      <c r="G1968" s="2">
        <v>289.58</v>
      </c>
      <c r="H1968" s="2">
        <v>0</v>
      </c>
      <c r="I1968" s="2">
        <v>0</v>
      </c>
      <c r="J1968" s="2">
        <v>0</v>
      </c>
      <c r="K1968" s="2">
        <v>0</v>
      </c>
    </row>
    <row r="1969" spans="1:11">
      <c r="A1969" t="s">
        <v>2754</v>
      </c>
      <c r="B1969" t="s">
        <v>2755</v>
      </c>
      <c r="C1969" t="s">
        <v>12</v>
      </c>
      <c r="D1969" s="2">
        <v>0</v>
      </c>
      <c r="E1969" s="2">
        <v>289.58</v>
      </c>
      <c r="F1969" s="2">
        <v>0</v>
      </c>
      <c r="G1969" s="2">
        <v>289.58</v>
      </c>
      <c r="H1969" s="2">
        <v>0</v>
      </c>
      <c r="I1969" s="2">
        <v>0</v>
      </c>
      <c r="J1969" s="2">
        <v>0</v>
      </c>
      <c r="K1969" s="2">
        <v>0</v>
      </c>
    </row>
    <row r="1970" spans="1:11">
      <c r="A1970" t="s">
        <v>2756</v>
      </c>
      <c r="B1970" t="s">
        <v>2757</v>
      </c>
      <c r="C1970" t="s">
        <v>12</v>
      </c>
      <c r="D1970" s="2">
        <v>0</v>
      </c>
      <c r="E1970" s="2">
        <v>289.58</v>
      </c>
      <c r="F1970" s="2">
        <v>0</v>
      </c>
      <c r="G1970" s="2">
        <v>289.58</v>
      </c>
      <c r="H1970" s="2">
        <v>0</v>
      </c>
      <c r="I1970" s="2">
        <v>0</v>
      </c>
      <c r="J1970" s="2">
        <v>0</v>
      </c>
      <c r="K1970" s="2">
        <v>0</v>
      </c>
    </row>
    <row r="1971" spans="1:11">
      <c r="A1971" t="s">
        <v>2758</v>
      </c>
      <c r="B1971" t="s">
        <v>2759</v>
      </c>
      <c r="C1971" t="s">
        <v>12</v>
      </c>
      <c r="D1971" s="2">
        <v>0</v>
      </c>
      <c r="E1971" s="2">
        <v>289.58</v>
      </c>
      <c r="F1971" s="2">
        <v>0</v>
      </c>
      <c r="G1971" s="2">
        <v>289.58</v>
      </c>
      <c r="H1971" s="2">
        <v>0</v>
      </c>
      <c r="I1971" s="2">
        <v>0</v>
      </c>
      <c r="J1971" s="2">
        <v>0</v>
      </c>
      <c r="K1971" s="2">
        <v>0</v>
      </c>
    </row>
    <row r="1972" spans="1:11">
      <c r="A1972" t="s">
        <v>2760</v>
      </c>
      <c r="B1972" t="s">
        <v>2761</v>
      </c>
      <c r="C1972" t="s">
        <v>12</v>
      </c>
      <c r="D1972" s="2">
        <v>0</v>
      </c>
      <c r="E1972" s="2">
        <v>289.58</v>
      </c>
      <c r="F1972" s="2">
        <v>0</v>
      </c>
      <c r="G1972" s="2">
        <v>289.58</v>
      </c>
      <c r="H1972" s="2">
        <v>0</v>
      </c>
      <c r="I1972" s="2">
        <v>0</v>
      </c>
      <c r="J1972" s="2">
        <v>0</v>
      </c>
      <c r="K1972" s="2">
        <v>0</v>
      </c>
    </row>
    <row r="1973" spans="1:11">
      <c r="A1973" t="s">
        <v>2762</v>
      </c>
      <c r="B1973" t="s">
        <v>2763</v>
      </c>
      <c r="C1973" t="s">
        <v>12</v>
      </c>
      <c r="D1973" s="2">
        <v>0</v>
      </c>
      <c r="E1973" s="2">
        <v>289.58</v>
      </c>
      <c r="F1973" s="2">
        <v>0</v>
      </c>
      <c r="G1973" s="2">
        <v>289.58</v>
      </c>
      <c r="H1973" s="2">
        <v>0</v>
      </c>
      <c r="I1973" s="2">
        <v>0</v>
      </c>
      <c r="J1973" s="2">
        <v>0</v>
      </c>
      <c r="K1973" s="2">
        <v>0</v>
      </c>
    </row>
    <row r="1974" spans="1:11">
      <c r="A1974" t="s">
        <v>2764</v>
      </c>
      <c r="B1974" t="s">
        <v>2765</v>
      </c>
      <c r="C1974" t="s">
        <v>12</v>
      </c>
      <c r="D1974" s="2">
        <v>0</v>
      </c>
      <c r="E1974" s="2">
        <v>289.58</v>
      </c>
      <c r="F1974" s="2">
        <v>0</v>
      </c>
      <c r="G1974" s="2">
        <v>289.58</v>
      </c>
      <c r="H1974" s="2">
        <v>0</v>
      </c>
      <c r="I1974" s="2">
        <v>0</v>
      </c>
      <c r="J1974" s="2">
        <v>0</v>
      </c>
      <c r="K1974" s="2">
        <v>0</v>
      </c>
    </row>
    <row r="1975" spans="1:11">
      <c r="A1975" t="s">
        <v>2766</v>
      </c>
      <c r="B1975" t="s">
        <v>2767</v>
      </c>
      <c r="C1975" t="s">
        <v>12</v>
      </c>
      <c r="D1975" s="2">
        <v>0</v>
      </c>
      <c r="E1975" s="2">
        <v>300.3</v>
      </c>
      <c r="F1975" s="2">
        <v>0</v>
      </c>
      <c r="G1975" s="2">
        <v>300.3</v>
      </c>
      <c r="H1975" s="2">
        <v>0</v>
      </c>
      <c r="I1975" s="2">
        <v>0</v>
      </c>
      <c r="J1975" s="2">
        <v>0</v>
      </c>
      <c r="K1975" s="2">
        <v>0</v>
      </c>
    </row>
    <row r="1976" spans="1:11">
      <c r="A1976" t="s">
        <v>2768</v>
      </c>
      <c r="B1976" t="s">
        <v>2769</v>
      </c>
      <c r="C1976" t="s">
        <v>12</v>
      </c>
      <c r="D1976" s="2">
        <v>0</v>
      </c>
      <c r="E1976" s="2">
        <v>294.95</v>
      </c>
      <c r="F1976" s="2">
        <v>0</v>
      </c>
      <c r="G1976" s="2">
        <v>294.95</v>
      </c>
      <c r="H1976" s="2">
        <v>0</v>
      </c>
      <c r="I1976" s="2">
        <v>0</v>
      </c>
      <c r="J1976" s="2">
        <v>0</v>
      </c>
      <c r="K1976" s="2">
        <v>0</v>
      </c>
    </row>
    <row r="1977" spans="1:11">
      <c r="A1977" t="s">
        <v>2770</v>
      </c>
      <c r="B1977" t="s">
        <v>2771</v>
      </c>
      <c r="C1977" t="s">
        <v>12</v>
      </c>
      <c r="D1977" s="2">
        <v>0</v>
      </c>
      <c r="E1977" s="2">
        <v>300.31</v>
      </c>
      <c r="F1977" s="2">
        <v>0</v>
      </c>
      <c r="G1977" s="2">
        <v>300.31</v>
      </c>
      <c r="H1977" s="2">
        <v>0</v>
      </c>
      <c r="I1977" s="2">
        <v>0</v>
      </c>
      <c r="J1977" s="2">
        <v>0</v>
      </c>
      <c r="K1977" s="2">
        <v>0</v>
      </c>
    </row>
    <row r="1978" spans="1:11">
      <c r="A1978" t="s">
        <v>2772</v>
      </c>
      <c r="B1978" t="s">
        <v>2773</v>
      </c>
      <c r="C1978" t="s">
        <v>12</v>
      </c>
      <c r="D1978" s="2">
        <v>0</v>
      </c>
      <c r="E1978" s="2">
        <v>300.31</v>
      </c>
      <c r="F1978" s="2">
        <v>0</v>
      </c>
      <c r="G1978" s="2">
        <v>300.31</v>
      </c>
      <c r="H1978" s="2">
        <v>0</v>
      </c>
      <c r="I1978" s="2">
        <v>0</v>
      </c>
      <c r="J1978" s="2">
        <v>0</v>
      </c>
      <c r="K1978" s="2">
        <v>0</v>
      </c>
    </row>
    <row r="1979" spans="1:11">
      <c r="A1979" t="s">
        <v>2774</v>
      </c>
      <c r="B1979" t="s">
        <v>2775</v>
      </c>
      <c r="C1979" t="s">
        <v>12</v>
      </c>
      <c r="D1979" s="2">
        <v>0</v>
      </c>
      <c r="E1979" s="2">
        <v>300.31</v>
      </c>
      <c r="F1979" s="2">
        <v>0</v>
      </c>
      <c r="G1979" s="2">
        <v>300.31</v>
      </c>
      <c r="H1979" s="2">
        <v>0</v>
      </c>
      <c r="I1979" s="2">
        <v>0</v>
      </c>
      <c r="J1979" s="2">
        <v>0</v>
      </c>
      <c r="K1979" s="2">
        <v>0</v>
      </c>
    </row>
    <row r="1980" spans="1:11">
      <c r="A1980" t="s">
        <v>2776</v>
      </c>
      <c r="B1980" t="s">
        <v>2777</v>
      </c>
      <c r="C1980" t="s">
        <v>12</v>
      </c>
      <c r="D1980" s="2">
        <v>0</v>
      </c>
      <c r="E1980" s="2">
        <v>305.67</v>
      </c>
      <c r="F1980" s="2">
        <v>0</v>
      </c>
      <c r="G1980" s="2">
        <v>305.67</v>
      </c>
      <c r="H1980" s="2">
        <v>0</v>
      </c>
      <c r="I1980" s="2">
        <v>0</v>
      </c>
      <c r="J1980" s="2">
        <v>0</v>
      </c>
      <c r="K1980" s="2">
        <v>0</v>
      </c>
    </row>
    <row r="1981" spans="1:11">
      <c r="A1981" t="s">
        <v>2778</v>
      </c>
      <c r="B1981" t="s">
        <v>2779</v>
      </c>
      <c r="C1981" t="s">
        <v>12</v>
      </c>
      <c r="D1981" s="2">
        <v>0</v>
      </c>
      <c r="E1981" s="2">
        <v>305.67</v>
      </c>
      <c r="F1981" s="2">
        <v>0</v>
      </c>
      <c r="G1981" s="2">
        <v>305.67</v>
      </c>
      <c r="H1981" s="2">
        <v>0</v>
      </c>
      <c r="I1981" s="2">
        <v>0</v>
      </c>
      <c r="J1981" s="2">
        <v>0</v>
      </c>
      <c r="K1981" s="2">
        <v>0</v>
      </c>
    </row>
    <row r="1982" spans="1:11">
      <c r="A1982" t="s">
        <v>2780</v>
      </c>
      <c r="B1982" t="s">
        <v>2781</v>
      </c>
      <c r="C1982" t="s">
        <v>12</v>
      </c>
      <c r="D1982" s="2">
        <v>0</v>
      </c>
      <c r="E1982" s="2">
        <v>305.67</v>
      </c>
      <c r="F1982" s="2">
        <v>0</v>
      </c>
      <c r="G1982" s="2">
        <v>305.67</v>
      </c>
      <c r="H1982" s="2">
        <v>0</v>
      </c>
      <c r="I1982" s="2">
        <v>0</v>
      </c>
      <c r="J1982" s="2">
        <v>0</v>
      </c>
      <c r="K1982" s="2">
        <v>0</v>
      </c>
    </row>
    <row r="1983" spans="1:11">
      <c r="A1983" t="s">
        <v>2782</v>
      </c>
      <c r="B1983" t="s">
        <v>2783</v>
      </c>
      <c r="C1983" t="s">
        <v>12</v>
      </c>
      <c r="D1983" s="2">
        <v>0</v>
      </c>
      <c r="E1983" s="2">
        <v>305.67</v>
      </c>
      <c r="F1983" s="2">
        <v>0</v>
      </c>
      <c r="G1983" s="2">
        <v>305.67</v>
      </c>
      <c r="H1983" s="2">
        <v>0</v>
      </c>
      <c r="I1983" s="2">
        <v>0</v>
      </c>
      <c r="J1983" s="2">
        <v>0</v>
      </c>
      <c r="K1983" s="2">
        <v>0</v>
      </c>
    </row>
    <row r="1984" spans="1:11">
      <c r="A1984" t="s">
        <v>2784</v>
      </c>
      <c r="B1984" t="s">
        <v>2785</v>
      </c>
      <c r="C1984" t="s">
        <v>12</v>
      </c>
      <c r="D1984" s="2">
        <v>0</v>
      </c>
      <c r="E1984" s="2">
        <v>305.67</v>
      </c>
      <c r="F1984" s="2">
        <v>0</v>
      </c>
      <c r="G1984" s="2">
        <v>305.67</v>
      </c>
      <c r="H1984" s="2">
        <v>0</v>
      </c>
      <c r="I1984" s="2">
        <v>0</v>
      </c>
      <c r="J1984" s="2">
        <v>0</v>
      </c>
      <c r="K1984" s="2">
        <v>0</v>
      </c>
    </row>
    <row r="1985" spans="1:11">
      <c r="A1985" t="s">
        <v>2786</v>
      </c>
      <c r="B1985" t="s">
        <v>2787</v>
      </c>
      <c r="C1985" t="s">
        <v>12</v>
      </c>
      <c r="D1985" s="2">
        <v>0</v>
      </c>
      <c r="E1985" s="2">
        <v>305.67</v>
      </c>
      <c r="F1985" s="2">
        <v>0</v>
      </c>
      <c r="G1985" s="2">
        <v>305.67</v>
      </c>
      <c r="H1985" s="2">
        <v>0</v>
      </c>
      <c r="I1985" s="2">
        <v>0</v>
      </c>
      <c r="J1985" s="2">
        <v>0</v>
      </c>
      <c r="K1985" s="2">
        <v>0</v>
      </c>
    </row>
    <row r="1986" spans="1:11">
      <c r="A1986" t="s">
        <v>2788</v>
      </c>
      <c r="B1986" t="s">
        <v>2789</v>
      </c>
      <c r="C1986" t="s">
        <v>12</v>
      </c>
      <c r="D1986" s="2">
        <v>0</v>
      </c>
      <c r="E1986" s="2">
        <v>311.02999999999997</v>
      </c>
      <c r="F1986" s="2">
        <v>0</v>
      </c>
      <c r="G1986" s="2">
        <v>311.02999999999997</v>
      </c>
      <c r="H1986" s="2">
        <v>0</v>
      </c>
      <c r="I1986" s="2">
        <v>0</v>
      </c>
      <c r="J1986" s="2">
        <v>0</v>
      </c>
      <c r="K1986" s="2">
        <v>0</v>
      </c>
    </row>
    <row r="1987" spans="1:11">
      <c r="A1987" t="s">
        <v>2790</v>
      </c>
      <c r="B1987" t="s">
        <v>2791</v>
      </c>
      <c r="C1987" t="s">
        <v>12</v>
      </c>
      <c r="D1987" s="2">
        <v>0</v>
      </c>
      <c r="E1987" s="2">
        <v>311.02999999999997</v>
      </c>
      <c r="F1987" s="2">
        <v>0</v>
      </c>
      <c r="G1987" s="2">
        <v>311.02999999999997</v>
      </c>
      <c r="H1987" s="2">
        <v>0</v>
      </c>
      <c r="I1987" s="2">
        <v>0</v>
      </c>
      <c r="J1987" s="2">
        <v>0</v>
      </c>
      <c r="K1987" s="2">
        <v>0</v>
      </c>
    </row>
    <row r="1988" spans="1:11">
      <c r="A1988" t="s">
        <v>2792</v>
      </c>
      <c r="B1988" t="s">
        <v>2793</v>
      </c>
      <c r="C1988" t="s">
        <v>12</v>
      </c>
      <c r="D1988" s="2">
        <v>0</v>
      </c>
      <c r="E1988" s="2">
        <v>311.02999999999997</v>
      </c>
      <c r="F1988" s="2">
        <v>0</v>
      </c>
      <c r="G1988" s="2">
        <v>311.02999999999997</v>
      </c>
      <c r="H1988" s="2">
        <v>0</v>
      </c>
      <c r="I1988" s="2">
        <v>0</v>
      </c>
      <c r="J1988" s="2">
        <v>0</v>
      </c>
      <c r="K1988" s="2">
        <v>0</v>
      </c>
    </row>
    <row r="1989" spans="1:11">
      <c r="A1989" t="s">
        <v>2794</v>
      </c>
      <c r="B1989" t="s">
        <v>2795</v>
      </c>
      <c r="C1989" t="s">
        <v>12</v>
      </c>
      <c r="D1989" s="2">
        <v>0</v>
      </c>
      <c r="E1989" s="2">
        <v>311.02999999999997</v>
      </c>
      <c r="F1989" s="2">
        <v>0</v>
      </c>
      <c r="G1989" s="2">
        <v>311.02999999999997</v>
      </c>
      <c r="H1989" s="2">
        <v>0</v>
      </c>
      <c r="I1989" s="2">
        <v>0</v>
      </c>
      <c r="J1989" s="2">
        <v>0</v>
      </c>
      <c r="K1989" s="2">
        <v>0</v>
      </c>
    </row>
    <row r="1990" spans="1:11">
      <c r="A1990" t="s">
        <v>2796</v>
      </c>
      <c r="B1990" t="s">
        <v>2797</v>
      </c>
      <c r="C1990" t="s">
        <v>12</v>
      </c>
      <c r="D1990" s="2">
        <v>0</v>
      </c>
      <c r="E1990" s="2">
        <v>311.02999999999997</v>
      </c>
      <c r="F1990" s="2">
        <v>0</v>
      </c>
      <c r="G1990" s="2">
        <v>311.02999999999997</v>
      </c>
      <c r="H1990" s="2">
        <v>0</v>
      </c>
      <c r="I1990" s="2">
        <v>0</v>
      </c>
      <c r="J1990" s="2">
        <v>0</v>
      </c>
      <c r="K1990" s="2">
        <v>0</v>
      </c>
    </row>
    <row r="1991" spans="1:11">
      <c r="A1991" t="s">
        <v>2798</v>
      </c>
      <c r="B1991" t="s">
        <v>2799</v>
      </c>
      <c r="C1991" t="s">
        <v>12</v>
      </c>
      <c r="D1991" s="2">
        <v>0</v>
      </c>
      <c r="E1991" s="2">
        <v>311.02999999999997</v>
      </c>
      <c r="F1991" s="2">
        <v>0</v>
      </c>
      <c r="G1991" s="2">
        <v>311.02999999999997</v>
      </c>
      <c r="H1991" s="2">
        <v>0</v>
      </c>
      <c r="I1991" s="2">
        <v>0</v>
      </c>
      <c r="J1991" s="2">
        <v>0</v>
      </c>
      <c r="K1991" s="2">
        <v>0</v>
      </c>
    </row>
    <row r="1992" spans="1:11">
      <c r="A1992" t="s">
        <v>2800</v>
      </c>
      <c r="B1992" t="s">
        <v>2801</v>
      </c>
      <c r="C1992" t="s">
        <v>12</v>
      </c>
      <c r="D1992" s="2">
        <v>0</v>
      </c>
      <c r="E1992" s="2">
        <v>316.39999999999998</v>
      </c>
      <c r="F1992" s="2">
        <v>0</v>
      </c>
      <c r="G1992" s="2">
        <v>316.39999999999998</v>
      </c>
      <c r="H1992" s="2">
        <v>0</v>
      </c>
      <c r="I1992" s="2">
        <v>0</v>
      </c>
      <c r="J1992" s="2">
        <v>0</v>
      </c>
      <c r="K1992" s="2">
        <v>0</v>
      </c>
    </row>
    <row r="1993" spans="1:11">
      <c r="A1993" t="s">
        <v>2802</v>
      </c>
      <c r="B1993" t="s">
        <v>2803</v>
      </c>
      <c r="C1993" t="s">
        <v>12</v>
      </c>
      <c r="D1993" s="2">
        <v>0</v>
      </c>
      <c r="E1993" s="2">
        <v>375.38</v>
      </c>
      <c r="F1993" s="2">
        <v>0</v>
      </c>
      <c r="G1993" s="2">
        <v>375.38</v>
      </c>
      <c r="H1993" s="2">
        <v>0</v>
      </c>
      <c r="I1993" s="2">
        <v>0</v>
      </c>
      <c r="J1993" s="2">
        <v>0</v>
      </c>
      <c r="K1993" s="2">
        <v>0</v>
      </c>
    </row>
    <row r="1994" spans="1:11">
      <c r="A1994" t="s">
        <v>2802</v>
      </c>
      <c r="B1994" t="s">
        <v>2803</v>
      </c>
      <c r="C1994" t="s">
        <v>12</v>
      </c>
      <c r="D1994" s="2">
        <v>0</v>
      </c>
      <c r="E1994" s="2">
        <v>-48.13</v>
      </c>
      <c r="F1994" s="2">
        <v>0</v>
      </c>
      <c r="G1994" s="2">
        <v>-48.13</v>
      </c>
      <c r="H1994" s="2">
        <v>0</v>
      </c>
      <c r="I1994" s="2">
        <v>0</v>
      </c>
      <c r="J1994" s="2">
        <v>0</v>
      </c>
      <c r="K1994" s="2">
        <v>0</v>
      </c>
    </row>
    <row r="1995" spans="1:11">
      <c r="A1995" t="s">
        <v>2804</v>
      </c>
      <c r="B1995" t="s">
        <v>2805</v>
      </c>
      <c r="C1995" t="s">
        <v>12</v>
      </c>
      <c r="D1995" s="2">
        <v>0</v>
      </c>
      <c r="E1995" s="2">
        <v>-48.13</v>
      </c>
      <c r="F1995" s="2">
        <v>0</v>
      </c>
      <c r="G1995" s="2">
        <v>-48.13</v>
      </c>
      <c r="H1995" s="2">
        <v>0</v>
      </c>
      <c r="I1995" s="2">
        <v>0</v>
      </c>
      <c r="J1995" s="2">
        <v>0</v>
      </c>
      <c r="K1995" s="2">
        <v>0</v>
      </c>
    </row>
    <row r="1996" spans="1:11">
      <c r="A1996" t="s">
        <v>2804</v>
      </c>
      <c r="B1996" t="s">
        <v>2805</v>
      </c>
      <c r="C1996" t="s">
        <v>12</v>
      </c>
      <c r="D1996" s="2">
        <v>0</v>
      </c>
      <c r="E1996" s="2">
        <v>375.38</v>
      </c>
      <c r="F1996" s="2">
        <v>0</v>
      </c>
      <c r="G1996" s="2">
        <v>375.38</v>
      </c>
      <c r="H1996" s="2">
        <v>0</v>
      </c>
      <c r="I1996" s="2">
        <v>0</v>
      </c>
      <c r="J1996" s="2">
        <v>0</v>
      </c>
      <c r="K1996" s="2">
        <v>0</v>
      </c>
    </row>
    <row r="1997" spans="1:11">
      <c r="A1997" t="s">
        <v>2806</v>
      </c>
      <c r="B1997" t="s">
        <v>2807</v>
      </c>
      <c r="C1997" t="s">
        <v>12</v>
      </c>
      <c r="D1997" s="2">
        <v>0</v>
      </c>
      <c r="E1997" s="2">
        <v>375.38</v>
      </c>
      <c r="F1997" s="2">
        <v>0</v>
      </c>
      <c r="G1997" s="2">
        <v>375.38</v>
      </c>
      <c r="H1997" s="2">
        <v>0</v>
      </c>
      <c r="I1997" s="2">
        <v>0</v>
      </c>
      <c r="J1997" s="2">
        <v>0</v>
      </c>
      <c r="K1997" s="2">
        <v>0</v>
      </c>
    </row>
    <row r="1998" spans="1:11">
      <c r="A1998" t="s">
        <v>2806</v>
      </c>
      <c r="B1998" t="s">
        <v>2807</v>
      </c>
      <c r="C1998" t="s">
        <v>12</v>
      </c>
      <c r="D1998" s="2">
        <v>0</v>
      </c>
      <c r="E1998" s="2">
        <v>-48.13</v>
      </c>
      <c r="F1998" s="2">
        <v>0</v>
      </c>
      <c r="G1998" s="2">
        <v>-48.13</v>
      </c>
      <c r="H1998" s="2">
        <v>0</v>
      </c>
      <c r="I1998" s="2">
        <v>0</v>
      </c>
      <c r="J1998" s="2">
        <v>0</v>
      </c>
      <c r="K1998" s="2">
        <v>0</v>
      </c>
    </row>
    <row r="1999" spans="1:11">
      <c r="A1999" t="s">
        <v>2808</v>
      </c>
      <c r="B1999" t="s">
        <v>2809</v>
      </c>
      <c r="C1999" t="s">
        <v>12</v>
      </c>
      <c r="D1999" s="2">
        <v>0</v>
      </c>
      <c r="E1999" s="2">
        <v>-48.13</v>
      </c>
      <c r="F1999" s="2">
        <v>0</v>
      </c>
      <c r="G1999" s="2">
        <v>-48.13</v>
      </c>
      <c r="H1999" s="2">
        <v>0</v>
      </c>
      <c r="I1999" s="2">
        <v>0</v>
      </c>
      <c r="J1999" s="2">
        <v>0</v>
      </c>
      <c r="K1999" s="2">
        <v>0</v>
      </c>
    </row>
    <row r="2000" spans="1:11">
      <c r="A2000" t="s">
        <v>2808</v>
      </c>
      <c r="B2000" t="s">
        <v>2809</v>
      </c>
      <c r="C2000" t="s">
        <v>12</v>
      </c>
      <c r="D2000" s="2">
        <v>0</v>
      </c>
      <c r="E2000" s="2">
        <v>375.38</v>
      </c>
      <c r="F2000" s="2">
        <v>0</v>
      </c>
      <c r="G2000" s="2">
        <v>375.38</v>
      </c>
      <c r="H2000" s="2">
        <v>0</v>
      </c>
      <c r="I2000" s="2">
        <v>0</v>
      </c>
      <c r="J2000" s="2">
        <v>0</v>
      </c>
      <c r="K2000" s="2">
        <v>0</v>
      </c>
    </row>
    <row r="2001" spans="1:11">
      <c r="A2001" t="s">
        <v>2810</v>
      </c>
      <c r="B2001" t="s">
        <v>2811</v>
      </c>
      <c r="C2001" t="s">
        <v>12</v>
      </c>
      <c r="D2001" s="2">
        <v>0</v>
      </c>
      <c r="E2001" s="2">
        <v>375.38</v>
      </c>
      <c r="F2001" s="2">
        <v>0</v>
      </c>
      <c r="G2001" s="2">
        <v>375.38</v>
      </c>
      <c r="H2001" s="2">
        <v>0</v>
      </c>
      <c r="I2001" s="2">
        <v>0</v>
      </c>
      <c r="J2001" s="2">
        <v>0</v>
      </c>
      <c r="K2001" s="2">
        <v>0</v>
      </c>
    </row>
    <row r="2002" spans="1:11">
      <c r="A2002" t="s">
        <v>2810</v>
      </c>
      <c r="B2002" t="s">
        <v>2811</v>
      </c>
      <c r="C2002" t="s">
        <v>12</v>
      </c>
      <c r="D2002" s="2">
        <v>0</v>
      </c>
      <c r="E2002" s="2">
        <v>-48.13</v>
      </c>
      <c r="F2002" s="2">
        <v>0</v>
      </c>
      <c r="G2002" s="2">
        <v>-48.13</v>
      </c>
      <c r="H2002" s="2">
        <v>0</v>
      </c>
      <c r="I2002" s="2">
        <v>0</v>
      </c>
      <c r="J2002" s="2">
        <v>0</v>
      </c>
      <c r="K2002" s="2">
        <v>0</v>
      </c>
    </row>
    <row r="2003" spans="1:11">
      <c r="A2003" t="s">
        <v>2812</v>
      </c>
      <c r="B2003" t="s">
        <v>2813</v>
      </c>
      <c r="C2003" t="s">
        <v>12</v>
      </c>
      <c r="D2003" s="2">
        <v>0</v>
      </c>
      <c r="E2003" s="2">
        <v>-48.13</v>
      </c>
      <c r="F2003" s="2">
        <v>0</v>
      </c>
      <c r="G2003" s="2">
        <v>-48.13</v>
      </c>
      <c r="H2003" s="2">
        <v>0</v>
      </c>
      <c r="I2003" s="2">
        <v>0</v>
      </c>
      <c r="J2003" s="2">
        <v>0</v>
      </c>
      <c r="K2003" s="2">
        <v>0</v>
      </c>
    </row>
    <row r="2004" spans="1:11">
      <c r="A2004" t="s">
        <v>2812</v>
      </c>
      <c r="B2004" t="s">
        <v>2813</v>
      </c>
      <c r="C2004" t="s">
        <v>12</v>
      </c>
      <c r="D2004" s="2">
        <v>0</v>
      </c>
      <c r="E2004" s="2">
        <v>375.38</v>
      </c>
      <c r="F2004" s="2">
        <v>0</v>
      </c>
      <c r="G2004" s="2">
        <v>375.38</v>
      </c>
      <c r="H2004" s="2">
        <v>0</v>
      </c>
      <c r="I2004" s="2">
        <v>0</v>
      </c>
      <c r="J2004" s="2">
        <v>0</v>
      </c>
      <c r="K2004" s="2">
        <v>0</v>
      </c>
    </row>
    <row r="2005" spans="1:11">
      <c r="A2005" t="s">
        <v>2814</v>
      </c>
      <c r="B2005" t="s">
        <v>2815</v>
      </c>
      <c r="C2005" t="s">
        <v>12</v>
      </c>
      <c r="D2005" s="2">
        <v>0</v>
      </c>
      <c r="E2005" s="2">
        <v>375.38</v>
      </c>
      <c r="F2005" s="2">
        <v>0</v>
      </c>
      <c r="G2005" s="2">
        <v>375.38</v>
      </c>
      <c r="H2005" s="2">
        <v>0</v>
      </c>
      <c r="I2005" s="2">
        <v>0</v>
      </c>
      <c r="J2005" s="2">
        <v>0</v>
      </c>
      <c r="K2005" s="2">
        <v>0</v>
      </c>
    </row>
    <row r="2006" spans="1:11">
      <c r="A2006" t="s">
        <v>2814</v>
      </c>
      <c r="B2006" t="s">
        <v>2815</v>
      </c>
      <c r="C2006" t="s">
        <v>12</v>
      </c>
      <c r="D2006" s="2">
        <v>0</v>
      </c>
      <c r="E2006" s="2">
        <v>-48.13</v>
      </c>
      <c r="F2006" s="2">
        <v>0</v>
      </c>
      <c r="G2006" s="2">
        <v>-48.13</v>
      </c>
      <c r="H2006" s="2">
        <v>0</v>
      </c>
      <c r="I2006" s="2">
        <v>0</v>
      </c>
      <c r="J2006" s="2">
        <v>0</v>
      </c>
      <c r="K2006" s="2">
        <v>0</v>
      </c>
    </row>
    <row r="2007" spans="1:11">
      <c r="A2007" t="s">
        <v>2816</v>
      </c>
      <c r="B2007" t="s">
        <v>2817</v>
      </c>
      <c r="C2007" t="s">
        <v>12</v>
      </c>
      <c r="D2007" s="2">
        <v>0</v>
      </c>
      <c r="E2007" s="2">
        <v>-48.13</v>
      </c>
      <c r="F2007" s="2">
        <v>0</v>
      </c>
      <c r="G2007" s="2">
        <v>-48.13</v>
      </c>
      <c r="H2007" s="2">
        <v>0</v>
      </c>
      <c r="I2007" s="2">
        <v>0</v>
      </c>
      <c r="J2007" s="2">
        <v>0</v>
      </c>
      <c r="K2007" s="2">
        <v>0</v>
      </c>
    </row>
    <row r="2008" spans="1:11">
      <c r="A2008" t="s">
        <v>2816</v>
      </c>
      <c r="B2008" t="s">
        <v>2817</v>
      </c>
      <c r="C2008" t="s">
        <v>12</v>
      </c>
      <c r="D2008" s="2">
        <v>0</v>
      </c>
      <c r="E2008" s="2">
        <v>375.38</v>
      </c>
      <c r="F2008" s="2">
        <v>0</v>
      </c>
      <c r="G2008" s="2">
        <v>375.38</v>
      </c>
      <c r="H2008" s="2">
        <v>0</v>
      </c>
      <c r="I2008" s="2">
        <v>0</v>
      </c>
      <c r="J2008" s="2">
        <v>0</v>
      </c>
      <c r="K2008" s="2">
        <v>0</v>
      </c>
    </row>
    <row r="2009" spans="1:11">
      <c r="A2009" t="s">
        <v>2818</v>
      </c>
      <c r="B2009" t="s">
        <v>2819</v>
      </c>
      <c r="C2009" t="s">
        <v>12</v>
      </c>
      <c r="D2009" s="2">
        <v>0</v>
      </c>
      <c r="E2009" s="2">
        <v>375.38</v>
      </c>
      <c r="F2009" s="2">
        <v>0</v>
      </c>
      <c r="G2009" s="2">
        <v>375.38</v>
      </c>
      <c r="H2009" s="2">
        <v>0</v>
      </c>
      <c r="I2009" s="2">
        <v>0</v>
      </c>
      <c r="J2009" s="2">
        <v>0</v>
      </c>
      <c r="K2009" s="2">
        <v>0</v>
      </c>
    </row>
    <row r="2010" spans="1:11">
      <c r="A2010" t="s">
        <v>2818</v>
      </c>
      <c r="B2010" t="s">
        <v>2819</v>
      </c>
      <c r="C2010" t="s">
        <v>12</v>
      </c>
      <c r="D2010" s="2">
        <v>0</v>
      </c>
      <c r="E2010" s="2">
        <v>-48.13</v>
      </c>
      <c r="F2010" s="2">
        <v>0</v>
      </c>
      <c r="G2010" s="2">
        <v>-48.13</v>
      </c>
      <c r="H2010" s="2">
        <v>0</v>
      </c>
      <c r="I2010" s="2">
        <v>0</v>
      </c>
      <c r="J2010" s="2">
        <v>0</v>
      </c>
      <c r="K2010" s="2">
        <v>0</v>
      </c>
    </row>
    <row r="2011" spans="1:11">
      <c r="A2011" t="s">
        <v>2820</v>
      </c>
      <c r="B2011" t="s">
        <v>2821</v>
      </c>
      <c r="C2011" t="s">
        <v>12</v>
      </c>
      <c r="D2011" s="2">
        <v>0</v>
      </c>
      <c r="E2011" s="2">
        <v>-48.13</v>
      </c>
      <c r="F2011" s="2">
        <v>0</v>
      </c>
      <c r="G2011" s="2">
        <v>-48.13</v>
      </c>
      <c r="H2011" s="2">
        <v>0</v>
      </c>
      <c r="I2011" s="2">
        <v>0</v>
      </c>
      <c r="J2011" s="2">
        <v>0</v>
      </c>
      <c r="K2011" s="2">
        <v>0</v>
      </c>
    </row>
    <row r="2012" spans="1:11">
      <c r="A2012" t="s">
        <v>2820</v>
      </c>
      <c r="B2012" t="s">
        <v>2821</v>
      </c>
      <c r="C2012" t="s">
        <v>12</v>
      </c>
      <c r="D2012" s="2">
        <v>0</v>
      </c>
      <c r="E2012" s="2">
        <v>375.38</v>
      </c>
      <c r="F2012" s="2">
        <v>0</v>
      </c>
      <c r="G2012" s="2">
        <v>375.38</v>
      </c>
      <c r="H2012" s="2">
        <v>0</v>
      </c>
      <c r="I2012" s="2">
        <v>0</v>
      </c>
      <c r="J2012" s="2">
        <v>0</v>
      </c>
      <c r="K2012" s="2">
        <v>0</v>
      </c>
    </row>
    <row r="2013" spans="1:11">
      <c r="A2013" t="s">
        <v>2822</v>
      </c>
      <c r="B2013" t="s">
        <v>2823</v>
      </c>
      <c r="C2013" t="s">
        <v>12</v>
      </c>
      <c r="D2013" s="2">
        <v>0</v>
      </c>
      <c r="E2013" s="2">
        <v>375.38</v>
      </c>
      <c r="F2013" s="2">
        <v>0</v>
      </c>
      <c r="G2013" s="2">
        <v>375.38</v>
      </c>
      <c r="H2013" s="2">
        <v>0</v>
      </c>
      <c r="I2013" s="2">
        <v>0</v>
      </c>
      <c r="J2013" s="2">
        <v>0</v>
      </c>
      <c r="K2013" s="2">
        <v>0</v>
      </c>
    </row>
    <row r="2014" spans="1:11">
      <c r="A2014" t="s">
        <v>2822</v>
      </c>
      <c r="B2014" t="s">
        <v>2823</v>
      </c>
      <c r="C2014" t="s">
        <v>12</v>
      </c>
      <c r="D2014" s="2">
        <v>0</v>
      </c>
      <c r="E2014" s="2">
        <v>-48.13</v>
      </c>
      <c r="F2014" s="2">
        <v>0</v>
      </c>
      <c r="G2014" s="2">
        <v>-48.13</v>
      </c>
      <c r="H2014" s="2">
        <v>0</v>
      </c>
      <c r="I2014" s="2">
        <v>0</v>
      </c>
      <c r="J2014" s="2">
        <v>0</v>
      </c>
      <c r="K2014" s="2">
        <v>0</v>
      </c>
    </row>
    <row r="2015" spans="1:11">
      <c r="A2015" t="s">
        <v>2824</v>
      </c>
      <c r="B2015" t="s">
        <v>2825</v>
      </c>
      <c r="C2015" t="s">
        <v>12</v>
      </c>
      <c r="D2015" s="2">
        <v>0</v>
      </c>
      <c r="E2015" s="2">
        <v>-48.13</v>
      </c>
      <c r="F2015" s="2">
        <v>0</v>
      </c>
      <c r="G2015" s="2">
        <v>-48.13</v>
      </c>
      <c r="H2015" s="2">
        <v>0</v>
      </c>
      <c r="I2015" s="2">
        <v>0</v>
      </c>
      <c r="J2015" s="2">
        <v>0</v>
      </c>
      <c r="K2015" s="2">
        <v>0</v>
      </c>
    </row>
    <row r="2016" spans="1:11">
      <c r="A2016" t="s">
        <v>2824</v>
      </c>
      <c r="B2016" t="s">
        <v>2825</v>
      </c>
      <c r="C2016" t="s">
        <v>12</v>
      </c>
      <c r="D2016" s="2">
        <v>0</v>
      </c>
      <c r="E2016" s="2">
        <v>375.38</v>
      </c>
      <c r="F2016" s="2">
        <v>0</v>
      </c>
      <c r="G2016" s="2">
        <v>375.38</v>
      </c>
      <c r="H2016" s="2">
        <v>0</v>
      </c>
      <c r="I2016" s="2">
        <v>0</v>
      </c>
      <c r="J2016" s="2">
        <v>0</v>
      </c>
      <c r="K2016" s="2">
        <v>0</v>
      </c>
    </row>
    <row r="2017" spans="1:11">
      <c r="A2017" t="s">
        <v>2826</v>
      </c>
      <c r="B2017" t="s">
        <v>2827</v>
      </c>
      <c r="C2017" t="s">
        <v>12</v>
      </c>
      <c r="D2017" s="2">
        <v>0</v>
      </c>
      <c r="E2017" s="2">
        <v>375.38</v>
      </c>
      <c r="F2017" s="2">
        <v>0</v>
      </c>
      <c r="G2017" s="2">
        <v>375.38</v>
      </c>
      <c r="H2017" s="2">
        <v>0</v>
      </c>
      <c r="I2017" s="2">
        <v>0</v>
      </c>
      <c r="J2017" s="2">
        <v>0</v>
      </c>
      <c r="K2017" s="2">
        <v>0</v>
      </c>
    </row>
    <row r="2018" spans="1:11">
      <c r="A2018" t="s">
        <v>2826</v>
      </c>
      <c r="B2018" t="s">
        <v>2827</v>
      </c>
      <c r="C2018" t="s">
        <v>12</v>
      </c>
      <c r="D2018" s="2">
        <v>0</v>
      </c>
      <c r="E2018" s="2">
        <v>-48.13</v>
      </c>
      <c r="F2018" s="2">
        <v>0</v>
      </c>
      <c r="G2018" s="2">
        <v>-48.13</v>
      </c>
      <c r="H2018" s="2">
        <v>0</v>
      </c>
      <c r="I2018" s="2">
        <v>0</v>
      </c>
      <c r="J2018" s="2">
        <v>0</v>
      </c>
      <c r="K2018" s="2">
        <v>0</v>
      </c>
    </row>
    <row r="2019" spans="1:11">
      <c r="A2019" t="s">
        <v>2828</v>
      </c>
      <c r="B2019" t="s">
        <v>2829</v>
      </c>
      <c r="C2019" t="s">
        <v>12</v>
      </c>
      <c r="D2019" s="2">
        <v>0</v>
      </c>
      <c r="E2019" s="2">
        <v>-48.13</v>
      </c>
      <c r="F2019" s="2">
        <v>0</v>
      </c>
      <c r="G2019" s="2">
        <v>-48.13</v>
      </c>
      <c r="H2019" s="2">
        <v>0</v>
      </c>
      <c r="I2019" s="2">
        <v>0</v>
      </c>
      <c r="J2019" s="2">
        <v>0</v>
      </c>
      <c r="K2019" s="2">
        <v>0</v>
      </c>
    </row>
    <row r="2020" spans="1:11">
      <c r="A2020" t="s">
        <v>2828</v>
      </c>
      <c r="B2020" t="s">
        <v>2829</v>
      </c>
      <c r="C2020" t="s">
        <v>12</v>
      </c>
      <c r="D2020" s="2">
        <v>0</v>
      </c>
      <c r="E2020" s="2">
        <v>375.38</v>
      </c>
      <c r="F2020" s="2">
        <v>0</v>
      </c>
      <c r="G2020" s="2">
        <v>375.38</v>
      </c>
      <c r="H2020" s="2">
        <v>0</v>
      </c>
      <c r="I2020" s="2">
        <v>0</v>
      </c>
      <c r="J2020" s="2">
        <v>0</v>
      </c>
      <c r="K2020" s="2">
        <v>0</v>
      </c>
    </row>
    <row r="2021" spans="1:11">
      <c r="A2021" t="s">
        <v>2830</v>
      </c>
      <c r="B2021" t="s">
        <v>2831</v>
      </c>
      <c r="C2021" t="s">
        <v>12</v>
      </c>
      <c r="D2021" s="2">
        <v>0</v>
      </c>
      <c r="E2021" s="2">
        <v>375.38</v>
      </c>
      <c r="F2021" s="2">
        <v>0</v>
      </c>
      <c r="G2021" s="2">
        <v>375.38</v>
      </c>
      <c r="H2021" s="2">
        <v>0</v>
      </c>
      <c r="I2021" s="2">
        <v>0</v>
      </c>
      <c r="J2021" s="2">
        <v>0</v>
      </c>
      <c r="K2021" s="2">
        <v>0</v>
      </c>
    </row>
    <row r="2022" spans="1:11">
      <c r="A2022" t="s">
        <v>2830</v>
      </c>
      <c r="B2022" t="s">
        <v>2831</v>
      </c>
      <c r="C2022" t="s">
        <v>12</v>
      </c>
      <c r="D2022" s="2">
        <v>0</v>
      </c>
      <c r="E2022" s="2">
        <v>-48.13</v>
      </c>
      <c r="F2022" s="2">
        <v>0</v>
      </c>
      <c r="G2022" s="2">
        <v>-48.13</v>
      </c>
      <c r="H2022" s="2">
        <v>0</v>
      </c>
      <c r="I2022" s="2">
        <v>0</v>
      </c>
      <c r="J2022" s="2">
        <v>0</v>
      </c>
      <c r="K2022" s="2">
        <v>0</v>
      </c>
    </row>
    <row r="2023" spans="1:11">
      <c r="A2023" t="s">
        <v>2832</v>
      </c>
      <c r="B2023" t="s">
        <v>2833</v>
      </c>
      <c r="C2023" t="s">
        <v>12</v>
      </c>
      <c r="D2023" s="2">
        <v>0</v>
      </c>
      <c r="E2023" s="2">
        <v>-48.13</v>
      </c>
      <c r="F2023" s="2">
        <v>0</v>
      </c>
      <c r="G2023" s="2">
        <v>-48.13</v>
      </c>
      <c r="H2023" s="2">
        <v>0</v>
      </c>
      <c r="I2023" s="2">
        <v>0</v>
      </c>
      <c r="J2023" s="2">
        <v>0</v>
      </c>
      <c r="K2023" s="2">
        <v>0</v>
      </c>
    </row>
    <row r="2024" spans="1:11">
      <c r="A2024" t="s">
        <v>2832</v>
      </c>
      <c r="B2024" t="s">
        <v>2833</v>
      </c>
      <c r="C2024" t="s">
        <v>12</v>
      </c>
      <c r="D2024" s="2">
        <v>0</v>
      </c>
      <c r="E2024" s="2">
        <v>375.38</v>
      </c>
      <c r="F2024" s="2">
        <v>0</v>
      </c>
      <c r="G2024" s="2">
        <v>375.38</v>
      </c>
      <c r="H2024" s="2">
        <v>0</v>
      </c>
      <c r="I2024" s="2">
        <v>0</v>
      </c>
      <c r="J2024" s="2">
        <v>0</v>
      </c>
      <c r="K2024" s="2">
        <v>0</v>
      </c>
    </row>
    <row r="2025" spans="1:11">
      <c r="A2025" t="s">
        <v>2834</v>
      </c>
      <c r="B2025" t="s">
        <v>2835</v>
      </c>
      <c r="C2025" t="s">
        <v>12</v>
      </c>
      <c r="D2025" s="2">
        <v>0</v>
      </c>
      <c r="E2025" s="2">
        <v>375.38</v>
      </c>
      <c r="F2025" s="2">
        <v>0</v>
      </c>
      <c r="G2025" s="2">
        <v>375.38</v>
      </c>
      <c r="H2025" s="2">
        <v>0</v>
      </c>
      <c r="I2025" s="2">
        <v>0</v>
      </c>
      <c r="J2025" s="2">
        <v>0</v>
      </c>
      <c r="K2025" s="2">
        <v>0</v>
      </c>
    </row>
    <row r="2026" spans="1:11">
      <c r="A2026" t="s">
        <v>2834</v>
      </c>
      <c r="B2026" t="s">
        <v>2835</v>
      </c>
      <c r="C2026" t="s">
        <v>12</v>
      </c>
      <c r="D2026" s="2">
        <v>0</v>
      </c>
      <c r="E2026" s="2">
        <v>-48.13</v>
      </c>
      <c r="F2026" s="2">
        <v>0</v>
      </c>
      <c r="G2026" s="2">
        <v>-48.13</v>
      </c>
      <c r="H2026" s="2">
        <v>0</v>
      </c>
      <c r="I2026" s="2">
        <v>0</v>
      </c>
      <c r="J2026" s="2">
        <v>0</v>
      </c>
      <c r="K2026" s="2">
        <v>0</v>
      </c>
    </row>
    <row r="2027" spans="1:11">
      <c r="A2027" t="s">
        <v>2836</v>
      </c>
      <c r="B2027" t="s">
        <v>2837</v>
      </c>
      <c r="C2027" t="s">
        <v>12</v>
      </c>
      <c r="D2027" s="2">
        <v>0</v>
      </c>
      <c r="E2027" s="2">
        <v>-48.13</v>
      </c>
      <c r="F2027" s="2">
        <v>0</v>
      </c>
      <c r="G2027" s="2">
        <v>-48.13</v>
      </c>
      <c r="H2027" s="2">
        <v>0</v>
      </c>
      <c r="I2027" s="2">
        <v>0</v>
      </c>
      <c r="J2027" s="2">
        <v>0</v>
      </c>
      <c r="K2027" s="2">
        <v>0</v>
      </c>
    </row>
    <row r="2028" spans="1:11">
      <c r="A2028" t="s">
        <v>2836</v>
      </c>
      <c r="B2028" t="s">
        <v>2837</v>
      </c>
      <c r="C2028" t="s">
        <v>12</v>
      </c>
      <c r="D2028" s="2">
        <v>0</v>
      </c>
      <c r="E2028" s="2">
        <v>375.38</v>
      </c>
      <c r="F2028" s="2">
        <v>0</v>
      </c>
      <c r="G2028" s="2">
        <v>375.38</v>
      </c>
      <c r="H2028" s="2">
        <v>0</v>
      </c>
      <c r="I2028" s="2">
        <v>0</v>
      </c>
      <c r="J2028" s="2">
        <v>0</v>
      </c>
      <c r="K2028" s="2">
        <v>0</v>
      </c>
    </row>
    <row r="2029" spans="1:11">
      <c r="A2029" t="s">
        <v>2838</v>
      </c>
      <c r="B2029" t="s">
        <v>2839</v>
      </c>
      <c r="C2029" t="s">
        <v>12</v>
      </c>
      <c r="D2029" s="2">
        <v>0</v>
      </c>
      <c r="E2029" s="2">
        <v>375.38</v>
      </c>
      <c r="F2029" s="2">
        <v>0</v>
      </c>
      <c r="G2029" s="2">
        <v>375.38</v>
      </c>
      <c r="H2029" s="2">
        <v>0</v>
      </c>
      <c r="I2029" s="2">
        <v>0</v>
      </c>
      <c r="J2029" s="2">
        <v>0</v>
      </c>
      <c r="K2029" s="2">
        <v>0</v>
      </c>
    </row>
    <row r="2030" spans="1:11">
      <c r="A2030" t="s">
        <v>2838</v>
      </c>
      <c r="B2030" t="s">
        <v>2839</v>
      </c>
      <c r="C2030" t="s">
        <v>12</v>
      </c>
      <c r="D2030" s="2">
        <v>0</v>
      </c>
      <c r="E2030" s="2">
        <v>-48.13</v>
      </c>
      <c r="F2030" s="2">
        <v>0</v>
      </c>
      <c r="G2030" s="2">
        <v>-48.13</v>
      </c>
      <c r="H2030" s="2">
        <v>0</v>
      </c>
      <c r="I2030" s="2">
        <v>0</v>
      </c>
      <c r="J2030" s="2">
        <v>0</v>
      </c>
      <c r="K2030" s="2">
        <v>0</v>
      </c>
    </row>
    <row r="2031" spans="1:11">
      <c r="A2031" t="s">
        <v>2840</v>
      </c>
      <c r="B2031" t="s">
        <v>2841</v>
      </c>
      <c r="C2031" t="s">
        <v>12</v>
      </c>
      <c r="D2031" s="2">
        <v>0</v>
      </c>
      <c r="E2031" s="2">
        <v>-48.13</v>
      </c>
      <c r="F2031" s="2">
        <v>0</v>
      </c>
      <c r="G2031" s="2">
        <v>-48.13</v>
      </c>
      <c r="H2031" s="2">
        <v>0</v>
      </c>
      <c r="I2031" s="2">
        <v>0</v>
      </c>
      <c r="J2031" s="2">
        <v>0</v>
      </c>
      <c r="K2031" s="2">
        <v>0</v>
      </c>
    </row>
    <row r="2032" spans="1:11">
      <c r="A2032" t="s">
        <v>2840</v>
      </c>
      <c r="B2032" t="s">
        <v>2841</v>
      </c>
      <c r="C2032" t="s">
        <v>12</v>
      </c>
      <c r="D2032" s="2">
        <v>0</v>
      </c>
      <c r="E2032" s="2">
        <v>375.38</v>
      </c>
      <c r="F2032" s="2">
        <v>0</v>
      </c>
      <c r="G2032" s="2">
        <v>375.38</v>
      </c>
      <c r="H2032" s="2">
        <v>0</v>
      </c>
      <c r="I2032" s="2">
        <v>0</v>
      </c>
      <c r="J2032" s="2">
        <v>0</v>
      </c>
      <c r="K2032" s="2">
        <v>0</v>
      </c>
    </row>
    <row r="2033" spans="1:11">
      <c r="A2033" t="s">
        <v>2842</v>
      </c>
      <c r="B2033" t="s">
        <v>2843</v>
      </c>
      <c r="C2033" t="s">
        <v>12</v>
      </c>
      <c r="D2033" s="2">
        <v>0</v>
      </c>
      <c r="E2033" s="2">
        <v>375.38</v>
      </c>
      <c r="F2033" s="2">
        <v>0</v>
      </c>
      <c r="G2033" s="2">
        <v>375.38</v>
      </c>
      <c r="H2033" s="2">
        <v>0</v>
      </c>
      <c r="I2033" s="2">
        <v>0</v>
      </c>
      <c r="J2033" s="2">
        <v>0</v>
      </c>
      <c r="K2033" s="2">
        <v>0</v>
      </c>
    </row>
    <row r="2034" spans="1:11">
      <c r="A2034" t="s">
        <v>2842</v>
      </c>
      <c r="B2034" t="s">
        <v>2843</v>
      </c>
      <c r="C2034" t="s">
        <v>12</v>
      </c>
      <c r="D2034" s="2">
        <v>0</v>
      </c>
      <c r="E2034" s="2">
        <v>-48.13</v>
      </c>
      <c r="F2034" s="2">
        <v>0</v>
      </c>
      <c r="G2034" s="2">
        <v>-48.13</v>
      </c>
      <c r="H2034" s="2">
        <v>0</v>
      </c>
      <c r="I2034" s="2">
        <v>0</v>
      </c>
      <c r="J2034" s="2">
        <v>0</v>
      </c>
      <c r="K2034" s="2">
        <v>0</v>
      </c>
    </row>
    <row r="2035" spans="1:11">
      <c r="A2035" t="s">
        <v>2844</v>
      </c>
      <c r="B2035" t="s">
        <v>2845</v>
      </c>
      <c r="C2035" t="s">
        <v>12</v>
      </c>
      <c r="D2035" s="2">
        <v>0</v>
      </c>
      <c r="E2035" s="2">
        <v>-48.13</v>
      </c>
      <c r="F2035" s="2">
        <v>0</v>
      </c>
      <c r="G2035" s="2">
        <v>-48.13</v>
      </c>
      <c r="H2035" s="2">
        <v>0</v>
      </c>
      <c r="I2035" s="2">
        <v>0</v>
      </c>
      <c r="J2035" s="2">
        <v>0</v>
      </c>
      <c r="K2035" s="2">
        <v>0</v>
      </c>
    </row>
    <row r="2036" spans="1:11">
      <c r="A2036" t="s">
        <v>2844</v>
      </c>
      <c r="B2036" t="s">
        <v>2845</v>
      </c>
      <c r="C2036" t="s">
        <v>12</v>
      </c>
      <c r="D2036" s="2">
        <v>0</v>
      </c>
      <c r="E2036" s="2">
        <v>375.38</v>
      </c>
      <c r="F2036" s="2">
        <v>0</v>
      </c>
      <c r="G2036" s="2">
        <v>375.38</v>
      </c>
      <c r="H2036" s="2">
        <v>0</v>
      </c>
      <c r="I2036" s="2">
        <v>0</v>
      </c>
      <c r="J2036" s="2">
        <v>0</v>
      </c>
      <c r="K2036" s="2">
        <v>0</v>
      </c>
    </row>
    <row r="2037" spans="1:11">
      <c r="A2037" t="s">
        <v>2846</v>
      </c>
      <c r="B2037" t="s">
        <v>2847</v>
      </c>
      <c r="C2037" t="s">
        <v>12</v>
      </c>
      <c r="D2037" s="2">
        <v>0</v>
      </c>
      <c r="E2037" s="2">
        <v>375.38</v>
      </c>
      <c r="F2037" s="2">
        <v>0</v>
      </c>
      <c r="G2037" s="2">
        <v>375.38</v>
      </c>
      <c r="H2037" s="2">
        <v>0</v>
      </c>
      <c r="I2037" s="2">
        <v>0</v>
      </c>
      <c r="J2037" s="2">
        <v>0</v>
      </c>
      <c r="K2037" s="2">
        <v>0</v>
      </c>
    </row>
    <row r="2038" spans="1:11">
      <c r="A2038" t="s">
        <v>2846</v>
      </c>
      <c r="B2038" t="s">
        <v>2847</v>
      </c>
      <c r="C2038" t="s">
        <v>12</v>
      </c>
      <c r="D2038" s="2">
        <v>0</v>
      </c>
      <c r="E2038" s="2">
        <v>-48.13</v>
      </c>
      <c r="F2038" s="2">
        <v>0</v>
      </c>
      <c r="G2038" s="2">
        <v>-48.13</v>
      </c>
      <c r="H2038" s="2">
        <v>0</v>
      </c>
      <c r="I2038" s="2">
        <v>0</v>
      </c>
      <c r="J2038" s="2">
        <v>0</v>
      </c>
      <c r="K2038" s="2">
        <v>0</v>
      </c>
    </row>
    <row r="2039" spans="1:11">
      <c r="A2039" t="s">
        <v>2848</v>
      </c>
      <c r="B2039" t="s">
        <v>2849</v>
      </c>
      <c r="C2039" t="s">
        <v>12</v>
      </c>
      <c r="D2039" s="2">
        <v>0</v>
      </c>
      <c r="E2039" s="2">
        <v>-48.13</v>
      </c>
      <c r="F2039" s="2">
        <v>0</v>
      </c>
      <c r="G2039" s="2">
        <v>-48.13</v>
      </c>
      <c r="H2039" s="2">
        <v>0</v>
      </c>
      <c r="I2039" s="2">
        <v>0</v>
      </c>
      <c r="J2039" s="2">
        <v>0</v>
      </c>
      <c r="K2039" s="2">
        <v>0</v>
      </c>
    </row>
    <row r="2040" spans="1:11">
      <c r="A2040" t="s">
        <v>2848</v>
      </c>
      <c r="B2040" t="s">
        <v>2849</v>
      </c>
      <c r="C2040" t="s">
        <v>12</v>
      </c>
      <c r="D2040" s="2">
        <v>0</v>
      </c>
      <c r="E2040" s="2">
        <v>375.38</v>
      </c>
      <c r="F2040" s="2">
        <v>0</v>
      </c>
      <c r="G2040" s="2">
        <v>375.38</v>
      </c>
      <c r="H2040" s="2">
        <v>0</v>
      </c>
      <c r="I2040" s="2">
        <v>0</v>
      </c>
      <c r="J2040" s="2">
        <v>0</v>
      </c>
      <c r="K2040" s="2">
        <v>0</v>
      </c>
    </row>
    <row r="2041" spans="1:11">
      <c r="A2041" t="s">
        <v>2850</v>
      </c>
      <c r="B2041" t="s">
        <v>2851</v>
      </c>
      <c r="C2041" t="s">
        <v>12</v>
      </c>
      <c r="D2041" s="2">
        <v>0</v>
      </c>
      <c r="E2041" s="2">
        <v>375.38</v>
      </c>
      <c r="F2041" s="2">
        <v>0</v>
      </c>
      <c r="G2041" s="2">
        <v>375.38</v>
      </c>
      <c r="H2041" s="2">
        <v>0</v>
      </c>
      <c r="I2041" s="2">
        <v>0</v>
      </c>
      <c r="J2041" s="2">
        <v>0</v>
      </c>
      <c r="K2041" s="2">
        <v>0</v>
      </c>
    </row>
    <row r="2042" spans="1:11">
      <c r="A2042" t="s">
        <v>2850</v>
      </c>
      <c r="B2042" t="s">
        <v>2851</v>
      </c>
      <c r="C2042" t="s">
        <v>12</v>
      </c>
      <c r="D2042" s="2">
        <v>0</v>
      </c>
      <c r="E2042" s="2">
        <v>-48.13</v>
      </c>
      <c r="F2042" s="2">
        <v>0</v>
      </c>
      <c r="G2042" s="2">
        <v>-48.13</v>
      </c>
      <c r="H2042" s="2">
        <v>0</v>
      </c>
      <c r="I2042" s="2">
        <v>0</v>
      </c>
      <c r="J2042" s="2">
        <v>0</v>
      </c>
      <c r="K2042" s="2">
        <v>0</v>
      </c>
    </row>
    <row r="2043" spans="1:11">
      <c r="A2043" t="s">
        <v>2852</v>
      </c>
      <c r="B2043" t="s">
        <v>2853</v>
      </c>
      <c r="C2043" t="s">
        <v>12</v>
      </c>
      <c r="D2043" s="2">
        <v>0</v>
      </c>
      <c r="E2043" s="2">
        <v>-48.13</v>
      </c>
      <c r="F2043" s="2">
        <v>0</v>
      </c>
      <c r="G2043" s="2">
        <v>-48.13</v>
      </c>
      <c r="H2043" s="2">
        <v>0</v>
      </c>
      <c r="I2043" s="2">
        <v>0</v>
      </c>
      <c r="J2043" s="2">
        <v>0</v>
      </c>
      <c r="K2043" s="2">
        <v>0</v>
      </c>
    </row>
    <row r="2044" spans="1:11">
      <c r="A2044" t="s">
        <v>2852</v>
      </c>
      <c r="B2044" t="s">
        <v>2853</v>
      </c>
      <c r="C2044" t="s">
        <v>12</v>
      </c>
      <c r="D2044" s="2">
        <v>0</v>
      </c>
      <c r="E2044" s="2">
        <v>375.38</v>
      </c>
      <c r="F2044" s="2">
        <v>0</v>
      </c>
      <c r="G2044" s="2">
        <v>375.38</v>
      </c>
      <c r="H2044" s="2">
        <v>0</v>
      </c>
      <c r="I2044" s="2">
        <v>0</v>
      </c>
      <c r="J2044" s="2">
        <v>0</v>
      </c>
      <c r="K2044" s="2">
        <v>0</v>
      </c>
    </row>
    <row r="2045" spans="1:11">
      <c r="A2045" t="s">
        <v>2854</v>
      </c>
      <c r="B2045" t="s">
        <v>2855</v>
      </c>
      <c r="C2045" t="s">
        <v>12</v>
      </c>
      <c r="D2045" s="2">
        <v>0</v>
      </c>
      <c r="E2045" s="2">
        <v>375.38</v>
      </c>
      <c r="F2045" s="2">
        <v>0</v>
      </c>
      <c r="G2045" s="2">
        <v>375.38</v>
      </c>
      <c r="H2045" s="2">
        <v>0</v>
      </c>
      <c r="I2045" s="2">
        <v>0</v>
      </c>
      <c r="J2045" s="2">
        <v>0</v>
      </c>
      <c r="K2045" s="2">
        <v>0</v>
      </c>
    </row>
    <row r="2046" spans="1:11">
      <c r="A2046" t="s">
        <v>2854</v>
      </c>
      <c r="B2046" t="s">
        <v>2855</v>
      </c>
      <c r="C2046" t="s">
        <v>12</v>
      </c>
      <c r="D2046" s="2">
        <v>0</v>
      </c>
      <c r="E2046" s="2">
        <v>-48.13</v>
      </c>
      <c r="F2046" s="2">
        <v>0</v>
      </c>
      <c r="G2046" s="2">
        <v>-48.13</v>
      </c>
      <c r="H2046" s="2">
        <v>0</v>
      </c>
      <c r="I2046" s="2">
        <v>0</v>
      </c>
      <c r="J2046" s="2">
        <v>0</v>
      </c>
      <c r="K2046" s="2">
        <v>0</v>
      </c>
    </row>
    <row r="2047" spans="1:11">
      <c r="A2047" t="s">
        <v>2856</v>
      </c>
      <c r="B2047" t="s">
        <v>2857</v>
      </c>
      <c r="C2047" t="s">
        <v>12</v>
      </c>
      <c r="D2047" s="2">
        <v>0</v>
      </c>
      <c r="E2047" s="2">
        <v>76.010000000000005</v>
      </c>
      <c r="F2047" s="2">
        <v>0</v>
      </c>
      <c r="G2047" s="2">
        <v>76.010000000000005</v>
      </c>
      <c r="H2047" s="2">
        <v>0</v>
      </c>
      <c r="I2047" s="2">
        <v>0</v>
      </c>
      <c r="J2047" s="2">
        <v>0</v>
      </c>
      <c r="K2047" s="2">
        <v>0</v>
      </c>
    </row>
    <row r="2048" spans="1:11">
      <c r="A2048" t="s">
        <v>2858</v>
      </c>
      <c r="B2048" t="s">
        <v>2859</v>
      </c>
      <c r="C2048" t="s">
        <v>12</v>
      </c>
      <c r="D2048" s="2">
        <v>0</v>
      </c>
      <c r="E2048" s="2">
        <v>231.86</v>
      </c>
      <c r="F2048" s="2">
        <v>0</v>
      </c>
      <c r="G2048" s="2">
        <v>231.86</v>
      </c>
      <c r="H2048" s="2">
        <v>0</v>
      </c>
      <c r="I2048" s="2">
        <v>0</v>
      </c>
      <c r="J2048" s="2">
        <v>0</v>
      </c>
      <c r="K2048" s="2">
        <v>0</v>
      </c>
    </row>
    <row r="2049" spans="1:11">
      <c r="A2049" t="s">
        <v>283</v>
      </c>
      <c r="B2049" t="s">
        <v>2860</v>
      </c>
      <c r="C2049" t="s">
        <v>12</v>
      </c>
      <c r="D2049" s="2">
        <v>0</v>
      </c>
      <c r="E2049" s="2">
        <v>138.13</v>
      </c>
      <c r="F2049" s="2">
        <v>0</v>
      </c>
      <c r="G2049" s="2">
        <v>138.13</v>
      </c>
      <c r="H2049" s="2">
        <v>0</v>
      </c>
      <c r="I2049" s="2">
        <v>0</v>
      </c>
      <c r="J2049" s="2">
        <v>0</v>
      </c>
      <c r="K2049" s="2">
        <v>0</v>
      </c>
    </row>
    <row r="2050" spans="1:11">
      <c r="A2050" t="s">
        <v>2861</v>
      </c>
      <c r="B2050" t="s">
        <v>2862</v>
      </c>
      <c r="C2050" t="s">
        <v>12</v>
      </c>
      <c r="D2050" s="2">
        <v>0</v>
      </c>
      <c r="E2050" s="2">
        <v>44.55</v>
      </c>
      <c r="F2050" s="2">
        <v>0</v>
      </c>
      <c r="G2050" s="2">
        <v>44.55</v>
      </c>
      <c r="H2050" s="2">
        <v>0</v>
      </c>
      <c r="I2050" s="2">
        <v>0</v>
      </c>
      <c r="J2050" s="2">
        <v>0</v>
      </c>
      <c r="K2050" s="2">
        <v>0</v>
      </c>
    </row>
    <row r="2051" spans="1:11">
      <c r="A2051" t="s">
        <v>2863</v>
      </c>
      <c r="B2051" t="s">
        <v>2864</v>
      </c>
      <c r="C2051" t="s">
        <v>12</v>
      </c>
      <c r="D2051" s="2">
        <v>0</v>
      </c>
      <c r="E2051" s="2">
        <v>308.79000000000002</v>
      </c>
      <c r="F2051" s="2">
        <v>0</v>
      </c>
      <c r="G2051" s="2">
        <v>308.79000000000002</v>
      </c>
      <c r="H2051" s="2">
        <v>0</v>
      </c>
      <c r="I2051" s="2">
        <v>0</v>
      </c>
      <c r="J2051" s="2">
        <v>0</v>
      </c>
      <c r="K2051" s="2">
        <v>0</v>
      </c>
    </row>
    <row r="2052" spans="1:11">
      <c r="A2052" t="s">
        <v>2865</v>
      </c>
      <c r="B2052" t="s">
        <v>2866</v>
      </c>
      <c r="C2052" t="s">
        <v>12</v>
      </c>
      <c r="D2052" s="2">
        <v>0</v>
      </c>
      <c r="E2052" s="2">
        <v>63</v>
      </c>
      <c r="F2052" s="2">
        <v>0</v>
      </c>
      <c r="G2052" s="2">
        <v>63</v>
      </c>
      <c r="H2052" s="2">
        <v>0</v>
      </c>
      <c r="I2052" s="2">
        <v>0</v>
      </c>
      <c r="J2052" s="2">
        <v>0</v>
      </c>
      <c r="K2052" s="2">
        <v>0</v>
      </c>
    </row>
    <row r="2053" spans="1:11">
      <c r="A2053" t="s">
        <v>2867</v>
      </c>
      <c r="B2053" t="s">
        <v>2868</v>
      </c>
      <c r="C2053" t="s">
        <v>12</v>
      </c>
      <c r="D2053" s="2">
        <v>0</v>
      </c>
      <c r="E2053" s="2">
        <v>186.15</v>
      </c>
      <c r="F2053" s="2">
        <v>0</v>
      </c>
      <c r="G2053" s="2">
        <v>186.15</v>
      </c>
      <c r="H2053" s="2">
        <v>0</v>
      </c>
      <c r="I2053" s="2">
        <v>0</v>
      </c>
      <c r="J2053" s="2">
        <v>0</v>
      </c>
      <c r="K2053" s="2">
        <v>0</v>
      </c>
    </row>
    <row r="2054" spans="1:11">
      <c r="A2054" t="s">
        <v>2869</v>
      </c>
      <c r="B2054" t="s">
        <v>2870</v>
      </c>
      <c r="C2054" t="s">
        <v>12</v>
      </c>
      <c r="D2054" s="2">
        <v>0</v>
      </c>
      <c r="E2054" s="2">
        <v>142.35</v>
      </c>
      <c r="F2054" s="2">
        <v>0</v>
      </c>
      <c r="G2054" s="2">
        <v>142.35</v>
      </c>
      <c r="H2054" s="2">
        <v>0</v>
      </c>
      <c r="I2054" s="2">
        <v>0</v>
      </c>
      <c r="J2054" s="2">
        <v>0</v>
      </c>
      <c r="K2054" s="2">
        <v>0</v>
      </c>
    </row>
    <row r="2055" spans="1:11">
      <c r="A2055" t="s">
        <v>2871</v>
      </c>
      <c r="B2055" t="s">
        <v>2872</v>
      </c>
      <c r="C2055" t="s">
        <v>12</v>
      </c>
      <c r="D2055" s="2">
        <v>0</v>
      </c>
      <c r="E2055" s="2">
        <v>169.44</v>
      </c>
      <c r="F2055" s="2">
        <v>0</v>
      </c>
      <c r="G2055" s="2">
        <v>169.44</v>
      </c>
      <c r="H2055" s="2">
        <v>0</v>
      </c>
      <c r="I2055" s="2">
        <v>0</v>
      </c>
      <c r="J2055" s="2">
        <v>0</v>
      </c>
      <c r="K2055" s="2">
        <v>0</v>
      </c>
    </row>
    <row r="2056" spans="1:11">
      <c r="A2056" t="s">
        <v>1296</v>
      </c>
      <c r="B2056" t="s">
        <v>2873</v>
      </c>
      <c r="C2056" t="s">
        <v>12</v>
      </c>
      <c r="D2056" s="2">
        <v>0</v>
      </c>
      <c r="E2056" s="2">
        <v>169.44</v>
      </c>
      <c r="F2056" s="2">
        <v>0</v>
      </c>
      <c r="G2056" s="2">
        <v>169.44</v>
      </c>
      <c r="H2056" s="2">
        <v>0</v>
      </c>
      <c r="I2056" s="2">
        <v>0</v>
      </c>
      <c r="J2056" s="2">
        <v>0</v>
      </c>
      <c r="K2056" s="2">
        <v>0</v>
      </c>
    </row>
    <row r="2057" spans="1:11">
      <c r="A2057" t="s">
        <v>2874</v>
      </c>
      <c r="B2057" t="s">
        <v>2875</v>
      </c>
      <c r="C2057" t="s">
        <v>12</v>
      </c>
      <c r="D2057" s="2">
        <v>0</v>
      </c>
      <c r="E2057" s="2">
        <v>58.52</v>
      </c>
      <c r="F2057" s="2">
        <v>0</v>
      </c>
      <c r="G2057" s="2">
        <v>58.52</v>
      </c>
      <c r="H2057" s="2">
        <v>0</v>
      </c>
      <c r="I2057" s="2">
        <v>0</v>
      </c>
      <c r="J2057" s="2">
        <v>0</v>
      </c>
      <c r="K2057" s="2">
        <v>0</v>
      </c>
    </row>
    <row r="2058" spans="1:11">
      <c r="A2058" t="s">
        <v>2876</v>
      </c>
      <c r="B2058" t="s">
        <v>2877</v>
      </c>
      <c r="C2058" t="s">
        <v>12</v>
      </c>
      <c r="D2058" s="2">
        <v>0</v>
      </c>
      <c r="E2058" s="2">
        <v>76.400000000000006</v>
      </c>
      <c r="F2058" s="2">
        <v>0</v>
      </c>
      <c r="G2058" s="2">
        <v>76.400000000000006</v>
      </c>
      <c r="H2058" s="2">
        <v>0</v>
      </c>
      <c r="I2058" s="2">
        <v>0</v>
      </c>
      <c r="J2058" s="2">
        <v>0</v>
      </c>
      <c r="K2058" s="2">
        <v>0</v>
      </c>
    </row>
    <row r="2059" spans="1:11">
      <c r="A2059" t="s">
        <v>2878</v>
      </c>
      <c r="B2059" t="s">
        <v>2879</v>
      </c>
      <c r="C2059" t="s">
        <v>12</v>
      </c>
      <c r="D2059" s="2">
        <v>0</v>
      </c>
      <c r="E2059" s="2">
        <v>93.34</v>
      </c>
      <c r="F2059" s="2">
        <v>0</v>
      </c>
      <c r="G2059" s="2">
        <v>93.34</v>
      </c>
      <c r="H2059" s="2">
        <v>0</v>
      </c>
      <c r="I2059" s="2">
        <v>0</v>
      </c>
      <c r="J2059" s="2">
        <v>0</v>
      </c>
      <c r="K2059" s="2">
        <v>0</v>
      </c>
    </row>
    <row r="2060" spans="1:11">
      <c r="A2060" t="s">
        <v>2880</v>
      </c>
      <c r="B2060" t="s">
        <v>2881</v>
      </c>
      <c r="C2060" t="s">
        <v>12</v>
      </c>
      <c r="D2060" s="2">
        <v>0</v>
      </c>
      <c r="E2060" s="2">
        <v>76.900000000000006</v>
      </c>
      <c r="F2060" s="2">
        <v>0</v>
      </c>
      <c r="G2060" s="2">
        <v>76.900000000000006</v>
      </c>
      <c r="H2060" s="2">
        <v>0</v>
      </c>
      <c r="I2060" s="2">
        <v>0</v>
      </c>
      <c r="J2060" s="2">
        <v>0</v>
      </c>
      <c r="K2060" s="2">
        <v>0</v>
      </c>
    </row>
    <row r="2061" spans="1:11">
      <c r="A2061" t="s">
        <v>453</v>
      </c>
      <c r="B2061" t="s">
        <v>2882</v>
      </c>
      <c r="C2061" t="s">
        <v>12</v>
      </c>
      <c r="D2061" s="2">
        <v>0</v>
      </c>
      <c r="E2061" s="2">
        <v>129.33000000000001</v>
      </c>
      <c r="F2061" s="2">
        <v>0</v>
      </c>
      <c r="G2061" s="2">
        <v>129.33000000000001</v>
      </c>
      <c r="H2061" s="2">
        <v>0</v>
      </c>
      <c r="I2061" s="2">
        <v>0</v>
      </c>
      <c r="J2061" s="2">
        <v>0</v>
      </c>
      <c r="K2061" s="2">
        <v>0</v>
      </c>
    </row>
    <row r="2062" spans="1:11">
      <c r="A2062" t="s">
        <v>2883</v>
      </c>
      <c r="B2062" t="s">
        <v>2884</v>
      </c>
      <c r="C2062" t="s">
        <v>12</v>
      </c>
      <c r="D2062" s="2">
        <v>0</v>
      </c>
      <c r="E2062" s="2">
        <v>62.01</v>
      </c>
      <c r="F2062" s="2">
        <v>0</v>
      </c>
      <c r="G2062" s="2">
        <v>62.01</v>
      </c>
      <c r="H2062" s="2">
        <v>0</v>
      </c>
      <c r="I2062" s="2">
        <v>0</v>
      </c>
      <c r="J2062" s="2">
        <v>0</v>
      </c>
      <c r="K2062" s="2">
        <v>0</v>
      </c>
    </row>
    <row r="2063" spans="1:11">
      <c r="A2063" t="s">
        <v>2885</v>
      </c>
      <c r="B2063" t="s">
        <v>2886</v>
      </c>
      <c r="C2063" t="s">
        <v>12</v>
      </c>
      <c r="D2063" s="2">
        <v>0</v>
      </c>
      <c r="E2063" s="2">
        <v>205.53</v>
      </c>
      <c r="F2063" s="2">
        <v>0</v>
      </c>
      <c r="G2063" s="2">
        <v>205.53</v>
      </c>
      <c r="H2063" s="2">
        <v>0</v>
      </c>
      <c r="I2063" s="2">
        <v>0</v>
      </c>
      <c r="J2063" s="2">
        <v>0</v>
      </c>
      <c r="K2063" s="2">
        <v>0</v>
      </c>
    </row>
    <row r="2064" spans="1:11">
      <c r="A2064" t="s">
        <v>2887</v>
      </c>
      <c r="B2064" t="s">
        <v>2888</v>
      </c>
      <c r="C2064" t="s">
        <v>12</v>
      </c>
      <c r="D2064" s="2">
        <v>0</v>
      </c>
      <c r="E2064" s="2">
        <v>127.38</v>
      </c>
      <c r="F2064" s="2">
        <v>0</v>
      </c>
      <c r="G2064" s="2">
        <v>127.38</v>
      </c>
      <c r="H2064" s="2">
        <v>0</v>
      </c>
      <c r="I2064" s="2">
        <v>0</v>
      </c>
      <c r="J2064" s="2">
        <v>0</v>
      </c>
      <c r="K2064" s="2">
        <v>0</v>
      </c>
    </row>
    <row r="2065" spans="1:11">
      <c r="A2065" t="s">
        <v>2889</v>
      </c>
      <c r="B2065" t="s">
        <v>2890</v>
      </c>
      <c r="C2065" t="s">
        <v>12</v>
      </c>
      <c r="D2065" s="2">
        <v>0</v>
      </c>
      <c r="E2065" s="2">
        <v>118.22</v>
      </c>
      <c r="F2065" s="2">
        <v>0</v>
      </c>
      <c r="G2065" s="2">
        <v>118.22</v>
      </c>
      <c r="H2065" s="2">
        <v>0</v>
      </c>
      <c r="I2065" s="2">
        <v>0</v>
      </c>
      <c r="J2065" s="2">
        <v>0</v>
      </c>
      <c r="K2065" s="2">
        <v>0</v>
      </c>
    </row>
    <row r="2066" spans="1:11">
      <c r="A2066" t="s">
        <v>2891</v>
      </c>
      <c r="B2066" t="s">
        <v>2892</v>
      </c>
      <c r="C2066" t="s">
        <v>12</v>
      </c>
      <c r="D2066" s="2">
        <v>0</v>
      </c>
      <c r="E2066" s="2">
        <v>162.46</v>
      </c>
      <c r="F2066" s="2">
        <v>0</v>
      </c>
      <c r="G2066" s="2">
        <v>162.46</v>
      </c>
      <c r="H2066" s="2">
        <v>0</v>
      </c>
      <c r="I2066" s="2">
        <v>0</v>
      </c>
      <c r="J2066" s="2">
        <v>0</v>
      </c>
      <c r="K2066" s="2">
        <v>0</v>
      </c>
    </row>
    <row r="2067" spans="1:11">
      <c r="A2067" t="s">
        <v>2893</v>
      </c>
      <c r="B2067" t="s">
        <v>2894</v>
      </c>
      <c r="C2067" t="s">
        <v>12</v>
      </c>
      <c r="D2067" s="2">
        <v>0</v>
      </c>
      <c r="E2067" s="2">
        <v>182.22</v>
      </c>
      <c r="F2067" s="2">
        <v>0</v>
      </c>
      <c r="G2067" s="2">
        <v>182.22</v>
      </c>
      <c r="H2067" s="2">
        <v>0</v>
      </c>
      <c r="I2067" s="2">
        <v>0</v>
      </c>
      <c r="J2067" s="2">
        <v>0</v>
      </c>
      <c r="K2067" s="2">
        <v>0</v>
      </c>
    </row>
    <row r="2068" spans="1:11">
      <c r="A2068" t="s">
        <v>2895</v>
      </c>
      <c r="B2068" t="s">
        <v>2896</v>
      </c>
      <c r="C2068" t="s">
        <v>12</v>
      </c>
      <c r="D2068" s="2">
        <v>0</v>
      </c>
      <c r="E2068" s="2">
        <v>36.19</v>
      </c>
      <c r="F2068" s="2">
        <v>0</v>
      </c>
      <c r="G2068" s="2">
        <v>36.19</v>
      </c>
      <c r="H2068" s="2">
        <v>0</v>
      </c>
      <c r="I2068" s="2">
        <v>0</v>
      </c>
      <c r="J2068" s="2">
        <v>0</v>
      </c>
      <c r="K2068" s="2">
        <v>0</v>
      </c>
    </row>
    <row r="2069" spans="1:11">
      <c r="A2069" t="s">
        <v>2897</v>
      </c>
      <c r="B2069" t="s">
        <v>2898</v>
      </c>
      <c r="C2069" t="s">
        <v>12</v>
      </c>
      <c r="D2069" s="2">
        <v>0</v>
      </c>
      <c r="E2069" s="2">
        <v>67.400000000000006</v>
      </c>
      <c r="F2069" s="2">
        <v>0</v>
      </c>
      <c r="G2069" s="2">
        <v>67.400000000000006</v>
      </c>
      <c r="H2069" s="2">
        <v>0</v>
      </c>
      <c r="I2069" s="2">
        <v>0</v>
      </c>
      <c r="J2069" s="2">
        <v>0</v>
      </c>
      <c r="K2069" s="2">
        <v>0</v>
      </c>
    </row>
    <row r="2070" spans="1:11">
      <c r="A2070" t="s">
        <v>2899</v>
      </c>
      <c r="B2070" t="s">
        <v>2900</v>
      </c>
      <c r="C2070" t="s">
        <v>12</v>
      </c>
      <c r="D2070" s="2">
        <v>0</v>
      </c>
      <c r="E2070" s="2">
        <v>69.39</v>
      </c>
      <c r="F2070" s="2">
        <v>0</v>
      </c>
      <c r="G2070" s="2">
        <v>69.39</v>
      </c>
      <c r="H2070" s="2">
        <v>0</v>
      </c>
      <c r="I2070" s="2">
        <v>0</v>
      </c>
      <c r="J2070" s="2">
        <v>0</v>
      </c>
      <c r="K2070" s="2">
        <v>0</v>
      </c>
    </row>
    <row r="2071" spans="1:11">
      <c r="A2071" t="s">
        <v>2901</v>
      </c>
      <c r="B2071" t="s">
        <v>2902</v>
      </c>
      <c r="C2071" t="s">
        <v>12</v>
      </c>
      <c r="D2071" s="2">
        <v>0</v>
      </c>
      <c r="E2071" s="2">
        <v>83</v>
      </c>
      <c r="F2071" s="2">
        <v>0</v>
      </c>
      <c r="G2071" s="2">
        <v>83</v>
      </c>
      <c r="H2071" s="2">
        <v>0</v>
      </c>
      <c r="I2071" s="2">
        <v>0</v>
      </c>
      <c r="J2071" s="2">
        <v>0</v>
      </c>
      <c r="K2071" s="2">
        <v>0</v>
      </c>
    </row>
    <row r="2072" spans="1:11">
      <c r="A2072" t="s">
        <v>2901</v>
      </c>
      <c r="B2072" t="s">
        <v>2902</v>
      </c>
      <c r="C2072" t="s">
        <v>12</v>
      </c>
      <c r="D2072" s="2">
        <v>0</v>
      </c>
      <c r="E2072" s="2">
        <v>-83</v>
      </c>
      <c r="F2072" s="2">
        <v>0</v>
      </c>
      <c r="G2072" s="2">
        <v>-83</v>
      </c>
      <c r="H2072" s="2">
        <v>0</v>
      </c>
      <c r="I2072" s="2">
        <v>0</v>
      </c>
      <c r="J2072" s="2">
        <v>0</v>
      </c>
      <c r="K2072" s="2">
        <v>0</v>
      </c>
    </row>
    <row r="2073" spans="1:11">
      <c r="A2073" t="s">
        <v>2903</v>
      </c>
      <c r="B2073" t="s">
        <v>2904</v>
      </c>
      <c r="C2073" t="s">
        <v>12</v>
      </c>
      <c r="D2073" s="2">
        <v>0</v>
      </c>
      <c r="E2073" s="2">
        <v>166.85</v>
      </c>
      <c r="F2073" s="2">
        <v>0</v>
      </c>
      <c r="G2073" s="2">
        <v>166.85</v>
      </c>
      <c r="H2073" s="2">
        <v>0</v>
      </c>
      <c r="I2073" s="2">
        <v>0</v>
      </c>
      <c r="J2073" s="2">
        <v>0</v>
      </c>
      <c r="K2073" s="2">
        <v>0</v>
      </c>
    </row>
    <row r="2074" spans="1:11">
      <c r="A2074" t="s">
        <v>2905</v>
      </c>
      <c r="B2074" t="s">
        <v>2906</v>
      </c>
      <c r="C2074" t="s">
        <v>12</v>
      </c>
      <c r="D2074" s="2">
        <v>0</v>
      </c>
      <c r="E2074" s="2">
        <v>274.58999999999997</v>
      </c>
      <c r="F2074" s="2">
        <v>0</v>
      </c>
      <c r="G2074" s="2">
        <v>274.58999999999997</v>
      </c>
      <c r="H2074" s="2">
        <v>0</v>
      </c>
      <c r="I2074" s="2">
        <v>0</v>
      </c>
      <c r="J2074" s="2">
        <v>0</v>
      </c>
      <c r="K2074" s="2">
        <v>0</v>
      </c>
    </row>
    <row r="2075" spans="1:11">
      <c r="A2075" t="s">
        <v>2907</v>
      </c>
      <c r="B2075" t="s">
        <v>2908</v>
      </c>
      <c r="C2075" t="s">
        <v>12</v>
      </c>
      <c r="D2075" s="2">
        <v>0</v>
      </c>
      <c r="E2075" s="2">
        <v>40.79</v>
      </c>
      <c r="F2075" s="2">
        <v>0</v>
      </c>
      <c r="G2075" s="2">
        <v>40.79</v>
      </c>
      <c r="H2075" s="2">
        <v>0</v>
      </c>
      <c r="I2075" s="2">
        <v>0</v>
      </c>
      <c r="J2075" s="2">
        <v>0</v>
      </c>
      <c r="K2075" s="2">
        <v>0</v>
      </c>
    </row>
    <row r="2076" spans="1:11">
      <c r="A2076" t="s">
        <v>2909</v>
      </c>
      <c r="B2076" t="s">
        <v>2910</v>
      </c>
      <c r="C2076" t="s">
        <v>12</v>
      </c>
      <c r="D2076" s="2">
        <v>0</v>
      </c>
      <c r="E2076" s="2">
        <v>42.93</v>
      </c>
      <c r="F2076" s="2">
        <v>0</v>
      </c>
      <c r="G2076" s="2">
        <v>42.93</v>
      </c>
      <c r="H2076" s="2">
        <v>0</v>
      </c>
      <c r="I2076" s="2">
        <v>0</v>
      </c>
      <c r="J2076" s="2">
        <v>0</v>
      </c>
      <c r="K2076" s="2">
        <v>0</v>
      </c>
    </row>
    <row r="2077" spans="1:11">
      <c r="A2077" t="s">
        <v>2911</v>
      </c>
      <c r="B2077" t="s">
        <v>2912</v>
      </c>
      <c r="C2077" t="s">
        <v>12</v>
      </c>
      <c r="D2077" s="2">
        <v>0</v>
      </c>
      <c r="E2077" s="2">
        <v>69.11</v>
      </c>
      <c r="F2077" s="2">
        <v>0</v>
      </c>
      <c r="G2077" s="2">
        <v>69.11</v>
      </c>
      <c r="H2077" s="2">
        <v>0</v>
      </c>
      <c r="I2077" s="2">
        <v>0</v>
      </c>
      <c r="J2077" s="2">
        <v>0</v>
      </c>
      <c r="K2077" s="2">
        <v>0</v>
      </c>
    </row>
    <row r="2078" spans="1:11">
      <c r="A2078" t="s">
        <v>2913</v>
      </c>
      <c r="B2078" t="s">
        <v>2914</v>
      </c>
      <c r="C2078" t="s">
        <v>12</v>
      </c>
      <c r="D2078" s="2">
        <v>0</v>
      </c>
      <c r="E2078" s="2">
        <v>52.88</v>
      </c>
      <c r="F2078" s="2">
        <v>0</v>
      </c>
      <c r="G2078" s="2">
        <v>52.88</v>
      </c>
      <c r="H2078" s="2">
        <v>0</v>
      </c>
      <c r="I2078" s="2">
        <v>0</v>
      </c>
      <c r="J2078" s="2">
        <v>0</v>
      </c>
      <c r="K2078" s="2">
        <v>0</v>
      </c>
    </row>
    <row r="2079" spans="1:11">
      <c r="A2079" t="s">
        <v>2915</v>
      </c>
      <c r="B2079" t="s">
        <v>2916</v>
      </c>
      <c r="C2079" t="s">
        <v>12</v>
      </c>
      <c r="D2079" s="2">
        <v>0</v>
      </c>
      <c r="E2079" s="2">
        <v>160.69999999999999</v>
      </c>
      <c r="F2079" s="2">
        <v>0</v>
      </c>
      <c r="G2079" s="2">
        <v>160.69999999999999</v>
      </c>
      <c r="H2079" s="2">
        <v>0</v>
      </c>
      <c r="I2079" s="2">
        <v>0</v>
      </c>
      <c r="J2079" s="2">
        <v>0</v>
      </c>
      <c r="K2079" s="2">
        <v>0</v>
      </c>
    </row>
    <row r="2080" spans="1:11">
      <c r="A2080" t="s">
        <v>2917</v>
      </c>
      <c r="B2080" t="s">
        <v>2918</v>
      </c>
      <c r="C2080" t="s">
        <v>12</v>
      </c>
      <c r="D2080" s="2">
        <v>0</v>
      </c>
      <c r="E2080" s="2">
        <v>282.13</v>
      </c>
      <c r="F2080" s="2">
        <v>0</v>
      </c>
      <c r="G2080" s="2">
        <v>282.13</v>
      </c>
      <c r="H2080" s="2">
        <v>0</v>
      </c>
      <c r="I2080" s="2">
        <v>0</v>
      </c>
      <c r="J2080" s="2">
        <v>0</v>
      </c>
      <c r="K2080" s="2">
        <v>0</v>
      </c>
    </row>
    <row r="2081" spans="1:11">
      <c r="A2081" t="s">
        <v>2917</v>
      </c>
      <c r="B2081" t="s">
        <v>2918</v>
      </c>
      <c r="C2081" t="s">
        <v>12</v>
      </c>
      <c r="D2081" s="2">
        <v>0</v>
      </c>
      <c r="E2081" s="2">
        <v>932.8</v>
      </c>
      <c r="F2081" s="2">
        <v>0</v>
      </c>
      <c r="G2081" s="2">
        <v>932.8</v>
      </c>
      <c r="H2081" s="2">
        <v>0</v>
      </c>
      <c r="I2081" s="2">
        <v>0</v>
      </c>
      <c r="J2081" s="2">
        <v>0</v>
      </c>
      <c r="K2081" s="2">
        <v>0</v>
      </c>
    </row>
    <row r="2082" spans="1:11">
      <c r="A2082" t="s">
        <v>2917</v>
      </c>
      <c r="B2082" t="s">
        <v>2918</v>
      </c>
      <c r="C2082" t="s">
        <v>12</v>
      </c>
      <c r="D2082" s="2">
        <v>0</v>
      </c>
      <c r="E2082" s="2">
        <v>-56.98</v>
      </c>
      <c r="F2082" s="2">
        <v>0</v>
      </c>
      <c r="G2082" s="2">
        <v>-56.98</v>
      </c>
      <c r="H2082" s="2">
        <v>0</v>
      </c>
      <c r="I2082" s="2">
        <v>0</v>
      </c>
      <c r="J2082" s="2">
        <v>0</v>
      </c>
      <c r="K2082" s="2">
        <v>0</v>
      </c>
    </row>
    <row r="2083" spans="1:11">
      <c r="A2083" t="s">
        <v>2917</v>
      </c>
      <c r="B2083" t="s">
        <v>2918</v>
      </c>
      <c r="C2083" t="s">
        <v>12</v>
      </c>
      <c r="D2083" s="2">
        <v>0</v>
      </c>
      <c r="E2083" s="2">
        <v>1183</v>
      </c>
      <c r="F2083" s="2">
        <v>0</v>
      </c>
      <c r="G2083" s="2">
        <v>1183</v>
      </c>
      <c r="H2083" s="2">
        <v>0</v>
      </c>
      <c r="I2083" s="2">
        <v>0</v>
      </c>
      <c r="J2083" s="2">
        <v>0</v>
      </c>
      <c r="K2083" s="2">
        <v>0</v>
      </c>
    </row>
    <row r="2084" spans="1:11">
      <c r="A2084" t="s">
        <v>2919</v>
      </c>
      <c r="B2084" t="s">
        <v>2920</v>
      </c>
      <c r="C2084" t="s">
        <v>12</v>
      </c>
      <c r="D2084" s="2">
        <v>0</v>
      </c>
      <c r="E2084" s="2">
        <v>61.78</v>
      </c>
      <c r="F2084" s="2">
        <v>0</v>
      </c>
      <c r="G2084" s="2">
        <v>61.78</v>
      </c>
      <c r="H2084" s="2">
        <v>0</v>
      </c>
      <c r="I2084" s="2">
        <v>0</v>
      </c>
      <c r="J2084" s="2">
        <v>0</v>
      </c>
      <c r="K2084" s="2">
        <v>0</v>
      </c>
    </row>
    <row r="2085" spans="1:11">
      <c r="A2085" t="s">
        <v>2921</v>
      </c>
      <c r="B2085" t="s">
        <v>2922</v>
      </c>
      <c r="C2085" t="s">
        <v>12</v>
      </c>
      <c r="D2085" s="2">
        <v>0</v>
      </c>
      <c r="E2085" s="2">
        <v>180.37</v>
      </c>
      <c r="F2085" s="2">
        <v>0</v>
      </c>
      <c r="G2085" s="2">
        <v>180.37</v>
      </c>
      <c r="H2085" s="2">
        <v>0</v>
      </c>
      <c r="I2085" s="2">
        <v>0</v>
      </c>
      <c r="J2085" s="2">
        <v>0</v>
      </c>
      <c r="K2085" s="2">
        <v>0</v>
      </c>
    </row>
    <row r="2086" spans="1:11">
      <c r="A2086" t="s">
        <v>2923</v>
      </c>
      <c r="B2086" t="s">
        <v>2924</v>
      </c>
      <c r="C2086" t="s">
        <v>12</v>
      </c>
      <c r="D2086" s="2">
        <v>0</v>
      </c>
      <c r="E2086" s="2">
        <v>363.9</v>
      </c>
      <c r="F2086" s="2">
        <v>0</v>
      </c>
      <c r="G2086" s="2">
        <v>363.9</v>
      </c>
      <c r="H2086" s="2">
        <v>0</v>
      </c>
      <c r="I2086" s="2">
        <v>0</v>
      </c>
      <c r="J2086" s="2">
        <v>0</v>
      </c>
      <c r="K2086" s="2">
        <v>0</v>
      </c>
    </row>
    <row r="2087" spans="1:11">
      <c r="A2087" t="s">
        <v>2923</v>
      </c>
      <c r="B2087" t="s">
        <v>2924</v>
      </c>
      <c r="C2087" t="s">
        <v>12</v>
      </c>
      <c r="D2087" s="2">
        <v>0</v>
      </c>
      <c r="E2087" s="2">
        <v>205.62</v>
      </c>
      <c r="F2087" s="2">
        <v>0</v>
      </c>
      <c r="G2087" s="2">
        <v>205.62</v>
      </c>
      <c r="H2087" s="2">
        <v>0</v>
      </c>
      <c r="I2087" s="2">
        <v>0</v>
      </c>
      <c r="J2087" s="2">
        <v>0</v>
      </c>
      <c r="K2087" s="2">
        <v>0</v>
      </c>
    </row>
    <row r="2088" spans="1:11">
      <c r="A2088" t="s">
        <v>2923</v>
      </c>
      <c r="B2088" t="s">
        <v>2924</v>
      </c>
      <c r="C2088" t="s">
        <v>12</v>
      </c>
      <c r="D2088" s="2">
        <v>0</v>
      </c>
      <c r="E2088" s="2">
        <v>142.35</v>
      </c>
      <c r="F2088" s="2">
        <v>0</v>
      </c>
      <c r="G2088" s="2">
        <v>142.35</v>
      </c>
      <c r="H2088" s="2">
        <v>0</v>
      </c>
      <c r="I2088" s="2">
        <v>0</v>
      </c>
      <c r="J2088" s="2">
        <v>0</v>
      </c>
      <c r="K2088" s="2">
        <v>0</v>
      </c>
    </row>
    <row r="2089" spans="1:11">
      <c r="A2089" t="s">
        <v>2923</v>
      </c>
      <c r="B2089" t="s">
        <v>2924</v>
      </c>
      <c r="C2089" t="s">
        <v>12</v>
      </c>
      <c r="D2089" s="2">
        <v>0</v>
      </c>
      <c r="E2089" s="2">
        <v>427.2</v>
      </c>
      <c r="F2089" s="2">
        <v>0</v>
      </c>
      <c r="G2089" s="2">
        <v>427.2</v>
      </c>
      <c r="H2089" s="2">
        <v>0</v>
      </c>
      <c r="I2089" s="2">
        <v>0</v>
      </c>
      <c r="J2089" s="2">
        <v>0</v>
      </c>
      <c r="K2089" s="2">
        <v>0</v>
      </c>
    </row>
    <row r="2090" spans="1:11">
      <c r="A2090" t="s">
        <v>2923</v>
      </c>
      <c r="B2090" t="s">
        <v>2924</v>
      </c>
      <c r="C2090" t="s">
        <v>12</v>
      </c>
      <c r="D2090" s="2">
        <v>0</v>
      </c>
      <c r="E2090" s="2">
        <v>620.9</v>
      </c>
      <c r="F2090" s="2">
        <v>0</v>
      </c>
      <c r="G2090" s="2">
        <v>620.9</v>
      </c>
      <c r="H2090" s="2">
        <v>0</v>
      </c>
      <c r="I2090" s="2">
        <v>0</v>
      </c>
      <c r="J2090" s="2">
        <v>0</v>
      </c>
      <c r="K2090" s="2">
        <v>0</v>
      </c>
    </row>
    <row r="2091" spans="1:11">
      <c r="A2091" t="s">
        <v>2925</v>
      </c>
      <c r="B2091" t="s">
        <v>2926</v>
      </c>
      <c r="C2091" t="s">
        <v>12</v>
      </c>
      <c r="D2091" s="2">
        <v>0</v>
      </c>
      <c r="E2091" s="2">
        <v>200.85</v>
      </c>
      <c r="F2091" s="2">
        <v>0</v>
      </c>
      <c r="G2091" s="2">
        <v>200.85</v>
      </c>
      <c r="H2091" s="2">
        <v>0</v>
      </c>
      <c r="I2091" s="2">
        <v>0</v>
      </c>
      <c r="J2091" s="2">
        <v>0</v>
      </c>
      <c r="K2091" s="2">
        <v>0</v>
      </c>
    </row>
    <row r="2092" spans="1:11">
      <c r="A2092" t="s">
        <v>2927</v>
      </c>
      <c r="B2092" t="s">
        <v>2928</v>
      </c>
      <c r="C2092" t="s">
        <v>12</v>
      </c>
      <c r="D2092" s="2">
        <v>0</v>
      </c>
      <c r="E2092" s="2">
        <v>129.16999999999999</v>
      </c>
      <c r="F2092" s="2">
        <v>0</v>
      </c>
      <c r="G2092" s="2">
        <v>129.16999999999999</v>
      </c>
      <c r="H2092" s="2">
        <v>0</v>
      </c>
      <c r="I2092" s="2">
        <v>0</v>
      </c>
      <c r="J2092" s="2">
        <v>0</v>
      </c>
      <c r="K2092" s="2">
        <v>0</v>
      </c>
    </row>
    <row r="2093" spans="1:11">
      <c r="A2093" t="s">
        <v>1047</v>
      </c>
      <c r="B2093" t="s">
        <v>6785</v>
      </c>
      <c r="C2093" t="s">
        <v>12</v>
      </c>
      <c r="D2093" s="2">
        <v>0</v>
      </c>
      <c r="E2093" s="2">
        <v>-1607.05</v>
      </c>
      <c r="F2093" s="2">
        <v>0</v>
      </c>
      <c r="G2093" s="2">
        <v>-1607.05</v>
      </c>
      <c r="H2093" s="2">
        <v>0</v>
      </c>
      <c r="I2093" s="2">
        <v>0</v>
      </c>
      <c r="J2093" s="2">
        <v>0</v>
      </c>
      <c r="K2093" s="2">
        <v>0</v>
      </c>
    </row>
    <row r="2094" spans="1:11">
      <c r="A2094" t="s">
        <v>2929</v>
      </c>
      <c r="B2094" t="s">
        <v>2930</v>
      </c>
      <c r="C2094" t="s">
        <v>12</v>
      </c>
      <c r="D2094" s="2">
        <v>0</v>
      </c>
      <c r="E2094" s="2">
        <v>498.23</v>
      </c>
      <c r="F2094" s="2">
        <v>0</v>
      </c>
      <c r="G2094" s="2">
        <v>498.23</v>
      </c>
      <c r="H2094" s="2">
        <v>0</v>
      </c>
      <c r="I2094" s="2">
        <v>0</v>
      </c>
      <c r="J2094" s="2">
        <v>0</v>
      </c>
      <c r="K2094" s="2">
        <v>0</v>
      </c>
    </row>
    <row r="2095" spans="1:11">
      <c r="A2095" t="s">
        <v>1013</v>
      </c>
      <c r="B2095" t="s">
        <v>2931</v>
      </c>
      <c r="C2095" t="s">
        <v>12</v>
      </c>
      <c r="D2095" s="2">
        <v>0</v>
      </c>
      <c r="E2095" s="2">
        <v>218.16</v>
      </c>
      <c r="F2095" s="2">
        <v>0</v>
      </c>
      <c r="G2095" s="2">
        <v>218.16</v>
      </c>
      <c r="H2095" s="2">
        <v>0</v>
      </c>
      <c r="I2095" s="2">
        <v>0</v>
      </c>
      <c r="J2095" s="2">
        <v>0</v>
      </c>
      <c r="K2095" s="2">
        <v>0</v>
      </c>
    </row>
    <row r="2096" spans="1:11">
      <c r="A2096" t="s">
        <v>824</v>
      </c>
      <c r="B2096" t="s">
        <v>2932</v>
      </c>
      <c r="C2096" t="s">
        <v>12</v>
      </c>
      <c r="D2096" s="2">
        <v>0</v>
      </c>
      <c r="E2096" s="2">
        <v>340.26</v>
      </c>
      <c r="F2096" s="2">
        <v>0</v>
      </c>
      <c r="G2096" s="2">
        <v>340.26</v>
      </c>
      <c r="H2096" s="2">
        <v>0</v>
      </c>
      <c r="I2096" s="2">
        <v>0</v>
      </c>
      <c r="J2096" s="2">
        <v>0</v>
      </c>
      <c r="K2096" s="2">
        <v>0</v>
      </c>
    </row>
    <row r="2097" spans="1:11">
      <c r="A2097" t="s">
        <v>2933</v>
      </c>
      <c r="B2097" t="s">
        <v>2934</v>
      </c>
      <c r="C2097" t="s">
        <v>12</v>
      </c>
      <c r="D2097" s="2">
        <v>0</v>
      </c>
      <c r="E2097" s="2">
        <v>71.180000000000007</v>
      </c>
      <c r="F2097" s="2">
        <v>0</v>
      </c>
      <c r="G2097" s="2">
        <v>71.180000000000007</v>
      </c>
      <c r="H2097" s="2">
        <v>0</v>
      </c>
      <c r="I2097" s="2">
        <v>0</v>
      </c>
      <c r="J2097" s="2">
        <v>0</v>
      </c>
      <c r="K2097" s="2">
        <v>0</v>
      </c>
    </row>
    <row r="2098" spans="1:11">
      <c r="A2098" t="s">
        <v>2933</v>
      </c>
      <c r="B2098" t="s">
        <v>2934</v>
      </c>
      <c r="C2098" t="s">
        <v>12</v>
      </c>
      <c r="D2098" s="2">
        <v>0</v>
      </c>
      <c r="E2098" s="2">
        <v>84.25</v>
      </c>
      <c r="F2098" s="2">
        <v>0</v>
      </c>
      <c r="G2098" s="2">
        <v>84.25</v>
      </c>
      <c r="H2098" s="2">
        <v>0</v>
      </c>
      <c r="I2098" s="2">
        <v>0</v>
      </c>
      <c r="J2098" s="2">
        <v>0</v>
      </c>
      <c r="K2098" s="2">
        <v>0</v>
      </c>
    </row>
    <row r="2099" spans="1:11">
      <c r="A2099" t="s">
        <v>2933</v>
      </c>
      <c r="B2099" t="s">
        <v>2934</v>
      </c>
      <c r="C2099" t="s">
        <v>12</v>
      </c>
      <c r="D2099" s="2">
        <v>0</v>
      </c>
      <c r="E2099" s="2">
        <v>62.21</v>
      </c>
      <c r="F2099" s="2">
        <v>0</v>
      </c>
      <c r="G2099" s="2">
        <v>62.21</v>
      </c>
      <c r="H2099" s="2">
        <v>0</v>
      </c>
      <c r="I2099" s="2">
        <v>0</v>
      </c>
      <c r="J2099" s="2">
        <v>0</v>
      </c>
      <c r="K2099" s="2">
        <v>0</v>
      </c>
    </row>
    <row r="2100" spans="1:11">
      <c r="A2100" t="s">
        <v>2933</v>
      </c>
      <c r="B2100" t="s">
        <v>2934</v>
      </c>
      <c r="C2100" t="s">
        <v>12</v>
      </c>
      <c r="D2100" s="2">
        <v>0</v>
      </c>
      <c r="E2100" s="2">
        <v>256</v>
      </c>
      <c r="F2100" s="2">
        <v>0</v>
      </c>
      <c r="G2100" s="2">
        <v>256</v>
      </c>
      <c r="H2100" s="2">
        <v>0</v>
      </c>
      <c r="I2100" s="2">
        <v>0</v>
      </c>
      <c r="J2100" s="2">
        <v>0</v>
      </c>
      <c r="K2100" s="2">
        <v>0</v>
      </c>
    </row>
    <row r="2101" spans="1:11">
      <c r="A2101" t="s">
        <v>2933</v>
      </c>
      <c r="B2101" t="s">
        <v>2934</v>
      </c>
      <c r="C2101" t="s">
        <v>12</v>
      </c>
      <c r="D2101" s="2">
        <v>0</v>
      </c>
      <c r="E2101" s="2">
        <v>25</v>
      </c>
      <c r="F2101" s="2">
        <v>0</v>
      </c>
      <c r="G2101" s="2">
        <v>25</v>
      </c>
      <c r="H2101" s="2">
        <v>0</v>
      </c>
      <c r="I2101" s="2">
        <v>0</v>
      </c>
      <c r="J2101" s="2">
        <v>0</v>
      </c>
      <c r="K2101" s="2">
        <v>0</v>
      </c>
    </row>
    <row r="2102" spans="1:11">
      <c r="A2102" t="s">
        <v>1047</v>
      </c>
      <c r="B2102" t="s">
        <v>6786</v>
      </c>
      <c r="C2102" t="s">
        <v>12</v>
      </c>
      <c r="D2102" s="2">
        <v>0</v>
      </c>
      <c r="E2102" s="2">
        <v>1607.05</v>
      </c>
      <c r="F2102" s="2">
        <v>0</v>
      </c>
      <c r="G2102" s="2">
        <v>1607.05</v>
      </c>
      <c r="H2102" s="2">
        <v>0</v>
      </c>
      <c r="I2102" s="2">
        <v>0</v>
      </c>
      <c r="J2102" s="2">
        <v>0</v>
      </c>
      <c r="K2102" s="2">
        <v>0</v>
      </c>
    </row>
    <row r="2103" spans="1:11">
      <c r="A2103" t="s">
        <v>2935</v>
      </c>
      <c r="B2103" t="s">
        <v>2936</v>
      </c>
      <c r="C2103" t="s">
        <v>12</v>
      </c>
      <c r="D2103" s="2">
        <v>0</v>
      </c>
      <c r="E2103" s="2">
        <v>15.8</v>
      </c>
      <c r="F2103" s="2">
        <v>0</v>
      </c>
      <c r="G2103" s="2">
        <v>15.8</v>
      </c>
      <c r="H2103" s="2">
        <v>0</v>
      </c>
      <c r="I2103" s="2">
        <v>0</v>
      </c>
      <c r="J2103" s="2">
        <v>0</v>
      </c>
      <c r="K2103" s="2">
        <v>0</v>
      </c>
    </row>
    <row r="2104" spans="1:11">
      <c r="A2104" t="s">
        <v>2937</v>
      </c>
      <c r="B2104" t="s">
        <v>2938</v>
      </c>
      <c r="C2104" t="s">
        <v>12</v>
      </c>
      <c r="D2104" s="2">
        <v>0</v>
      </c>
      <c r="E2104" s="2">
        <v>131.01</v>
      </c>
      <c r="F2104" s="2">
        <v>0</v>
      </c>
      <c r="G2104" s="2">
        <v>131.01</v>
      </c>
      <c r="H2104" s="2">
        <v>0</v>
      </c>
      <c r="I2104" s="2">
        <v>0</v>
      </c>
      <c r="J2104" s="2">
        <v>0</v>
      </c>
      <c r="K2104" s="2">
        <v>0</v>
      </c>
    </row>
    <row r="2105" spans="1:11">
      <c r="A2105" t="s">
        <v>2939</v>
      </c>
      <c r="B2105" t="s">
        <v>2940</v>
      </c>
      <c r="C2105" t="s">
        <v>12</v>
      </c>
      <c r="D2105" s="2">
        <v>0</v>
      </c>
      <c r="E2105" s="2">
        <v>51.03</v>
      </c>
      <c r="F2105" s="2">
        <v>0</v>
      </c>
      <c r="G2105" s="2">
        <v>51.03</v>
      </c>
      <c r="H2105" s="2">
        <v>0</v>
      </c>
      <c r="I2105" s="2">
        <v>0</v>
      </c>
      <c r="J2105" s="2">
        <v>0</v>
      </c>
      <c r="K2105" s="2">
        <v>0</v>
      </c>
    </row>
    <row r="2106" spans="1:11">
      <c r="A2106" t="s">
        <v>482</v>
      </c>
      <c r="B2106" t="s">
        <v>2941</v>
      </c>
      <c r="C2106" t="s">
        <v>12</v>
      </c>
      <c r="D2106" s="2">
        <v>0</v>
      </c>
      <c r="E2106" s="2">
        <v>72.760000000000005</v>
      </c>
      <c r="F2106" s="2">
        <v>0</v>
      </c>
      <c r="G2106" s="2">
        <v>72.760000000000005</v>
      </c>
      <c r="H2106" s="2">
        <v>0</v>
      </c>
      <c r="I2106" s="2">
        <v>0</v>
      </c>
      <c r="J2106" s="2">
        <v>0</v>
      </c>
      <c r="K2106" s="2">
        <v>0</v>
      </c>
    </row>
    <row r="2107" spans="1:11">
      <c r="A2107" t="s">
        <v>2942</v>
      </c>
      <c r="B2107" t="s">
        <v>2943</v>
      </c>
      <c r="C2107" t="s">
        <v>12</v>
      </c>
      <c r="D2107" s="2">
        <v>0</v>
      </c>
      <c r="E2107" s="2">
        <v>217.2</v>
      </c>
      <c r="F2107" s="2">
        <v>0</v>
      </c>
      <c r="G2107" s="2">
        <v>217.2</v>
      </c>
      <c r="H2107" s="2">
        <v>0</v>
      </c>
      <c r="I2107" s="2">
        <v>0</v>
      </c>
      <c r="J2107" s="2">
        <v>0</v>
      </c>
      <c r="K2107" s="2">
        <v>0</v>
      </c>
    </row>
    <row r="2108" spans="1:11">
      <c r="A2108" t="s">
        <v>2944</v>
      </c>
      <c r="B2108" t="s">
        <v>2945</v>
      </c>
      <c r="C2108" t="s">
        <v>12</v>
      </c>
      <c r="D2108" s="2">
        <v>0</v>
      </c>
      <c r="E2108" s="2">
        <v>122.25</v>
      </c>
      <c r="F2108" s="2">
        <v>0</v>
      </c>
      <c r="G2108" s="2">
        <v>122.25</v>
      </c>
      <c r="H2108" s="2">
        <v>0</v>
      </c>
      <c r="I2108" s="2">
        <v>0</v>
      </c>
      <c r="J2108" s="2">
        <v>0</v>
      </c>
      <c r="K2108" s="2">
        <v>0</v>
      </c>
    </row>
    <row r="2109" spans="1:11">
      <c r="A2109" t="s">
        <v>2946</v>
      </c>
      <c r="B2109" t="s">
        <v>2947</v>
      </c>
      <c r="C2109" t="s">
        <v>12</v>
      </c>
      <c r="D2109" s="2">
        <v>0</v>
      </c>
      <c r="E2109" s="2">
        <v>216.7</v>
      </c>
      <c r="F2109" s="2">
        <v>0</v>
      </c>
      <c r="G2109" s="2">
        <v>216.7</v>
      </c>
      <c r="H2109" s="2">
        <v>0</v>
      </c>
      <c r="I2109" s="2">
        <v>0</v>
      </c>
      <c r="J2109" s="2">
        <v>0</v>
      </c>
      <c r="K2109" s="2">
        <v>0</v>
      </c>
    </row>
    <row r="2110" spans="1:11">
      <c r="A2110" t="s">
        <v>2948</v>
      </c>
      <c r="B2110" t="s">
        <v>2949</v>
      </c>
      <c r="C2110" t="s">
        <v>12</v>
      </c>
      <c r="D2110" s="2">
        <v>0</v>
      </c>
      <c r="E2110" s="2">
        <v>191.38</v>
      </c>
      <c r="F2110" s="2">
        <v>0</v>
      </c>
      <c r="G2110" s="2">
        <v>191.38</v>
      </c>
      <c r="H2110" s="2">
        <v>0</v>
      </c>
      <c r="I2110" s="2">
        <v>0</v>
      </c>
      <c r="J2110" s="2">
        <v>0</v>
      </c>
      <c r="K2110" s="2">
        <v>0</v>
      </c>
    </row>
    <row r="2111" spans="1:11">
      <c r="A2111" t="s">
        <v>147</v>
      </c>
      <c r="B2111" t="s">
        <v>6787</v>
      </c>
      <c r="C2111" t="s">
        <v>12</v>
      </c>
      <c r="D2111" s="2">
        <v>0</v>
      </c>
      <c r="E2111" s="2">
        <v>888.31</v>
      </c>
      <c r="F2111" s="2">
        <v>0</v>
      </c>
      <c r="G2111" s="2">
        <v>888.31</v>
      </c>
      <c r="H2111" s="2">
        <v>0</v>
      </c>
      <c r="I2111" s="2">
        <v>0</v>
      </c>
      <c r="J2111" s="2">
        <v>0</v>
      </c>
      <c r="K2111" s="2">
        <v>0</v>
      </c>
    </row>
    <row r="2112" spans="1:11">
      <c r="A2112" t="s">
        <v>2950</v>
      </c>
      <c r="B2112" t="s">
        <v>2951</v>
      </c>
      <c r="C2112" t="s">
        <v>12</v>
      </c>
      <c r="D2112" s="2">
        <v>0</v>
      </c>
      <c r="E2112" s="2">
        <v>208.7</v>
      </c>
      <c r="F2112" s="2">
        <v>0</v>
      </c>
      <c r="G2112" s="2">
        <v>208.7</v>
      </c>
      <c r="H2112" s="2">
        <v>0</v>
      </c>
      <c r="I2112" s="2">
        <v>0</v>
      </c>
      <c r="J2112" s="2">
        <v>0</v>
      </c>
      <c r="K2112" s="2">
        <v>0</v>
      </c>
    </row>
    <row r="2113" spans="1:11">
      <c r="A2113" t="s">
        <v>2952</v>
      </c>
      <c r="B2113" t="s">
        <v>2953</v>
      </c>
      <c r="C2113" t="s">
        <v>12</v>
      </c>
      <c r="D2113" s="2">
        <v>0</v>
      </c>
      <c r="E2113" s="2">
        <v>126.03</v>
      </c>
      <c r="F2113" s="2">
        <v>0</v>
      </c>
      <c r="G2113" s="2">
        <v>126.03</v>
      </c>
      <c r="H2113" s="2">
        <v>0</v>
      </c>
      <c r="I2113" s="2">
        <v>0</v>
      </c>
      <c r="J2113" s="2">
        <v>0</v>
      </c>
      <c r="K2113" s="2">
        <v>0</v>
      </c>
    </row>
    <row r="2114" spans="1:11">
      <c r="A2114" t="s">
        <v>2954</v>
      </c>
      <c r="B2114" t="s">
        <v>2955</v>
      </c>
      <c r="C2114" t="s">
        <v>12</v>
      </c>
      <c r="D2114" s="2">
        <v>0</v>
      </c>
      <c r="E2114" s="2">
        <v>210.11</v>
      </c>
      <c r="F2114" s="2">
        <v>0</v>
      </c>
      <c r="G2114" s="2">
        <v>210.11</v>
      </c>
      <c r="H2114" s="2">
        <v>0</v>
      </c>
      <c r="I2114" s="2">
        <v>0</v>
      </c>
      <c r="J2114" s="2">
        <v>0</v>
      </c>
      <c r="K2114" s="2">
        <v>0</v>
      </c>
    </row>
    <row r="2115" spans="1:11">
      <c r="A2115" t="s">
        <v>2956</v>
      </c>
      <c r="B2115" t="s">
        <v>2957</v>
      </c>
      <c r="C2115" t="s">
        <v>12</v>
      </c>
      <c r="D2115" s="2">
        <v>0</v>
      </c>
      <c r="E2115" s="2">
        <v>136.5</v>
      </c>
      <c r="F2115" s="2">
        <v>0</v>
      </c>
      <c r="G2115" s="2">
        <v>136.5</v>
      </c>
      <c r="H2115" s="2">
        <v>0</v>
      </c>
      <c r="I2115" s="2">
        <v>0</v>
      </c>
      <c r="J2115" s="2">
        <v>0</v>
      </c>
      <c r="K2115" s="2">
        <v>0</v>
      </c>
    </row>
    <row r="2116" spans="1:11">
      <c r="A2116" t="s">
        <v>2958</v>
      </c>
      <c r="B2116" t="s">
        <v>2959</v>
      </c>
      <c r="C2116" t="s">
        <v>12</v>
      </c>
      <c r="D2116" s="2">
        <v>0</v>
      </c>
      <c r="E2116" s="2">
        <v>102.02</v>
      </c>
      <c r="F2116" s="2">
        <v>0</v>
      </c>
      <c r="G2116" s="2">
        <v>102.02</v>
      </c>
      <c r="H2116" s="2">
        <v>0</v>
      </c>
      <c r="I2116" s="2">
        <v>0</v>
      </c>
      <c r="J2116" s="2">
        <v>0</v>
      </c>
      <c r="K2116" s="2">
        <v>0</v>
      </c>
    </row>
    <row r="2117" spans="1:11">
      <c r="A2117" t="s">
        <v>2960</v>
      </c>
      <c r="B2117" t="s">
        <v>2961</v>
      </c>
      <c r="C2117" t="s">
        <v>12</v>
      </c>
      <c r="D2117" s="2">
        <v>0</v>
      </c>
      <c r="E2117" s="2">
        <v>58.86</v>
      </c>
      <c r="F2117" s="2">
        <v>0</v>
      </c>
      <c r="G2117" s="2">
        <v>58.86</v>
      </c>
      <c r="H2117" s="2">
        <v>0</v>
      </c>
      <c r="I2117" s="2">
        <v>0</v>
      </c>
      <c r="J2117" s="2">
        <v>0</v>
      </c>
      <c r="K2117" s="2">
        <v>0</v>
      </c>
    </row>
    <row r="2118" spans="1:11">
      <c r="A2118" t="s">
        <v>2962</v>
      </c>
      <c r="B2118" t="s">
        <v>2963</v>
      </c>
      <c r="C2118" t="s">
        <v>12</v>
      </c>
      <c r="D2118" s="2">
        <v>0</v>
      </c>
      <c r="E2118" s="2">
        <v>255.27</v>
      </c>
      <c r="F2118" s="2">
        <v>0</v>
      </c>
      <c r="G2118" s="2">
        <v>255.27</v>
      </c>
      <c r="H2118" s="2">
        <v>0</v>
      </c>
      <c r="I2118" s="2">
        <v>0</v>
      </c>
      <c r="J2118" s="2">
        <v>0</v>
      </c>
      <c r="K2118" s="2">
        <v>0</v>
      </c>
    </row>
    <row r="2119" spans="1:11">
      <c r="A2119" t="s">
        <v>2964</v>
      </c>
      <c r="B2119" t="s">
        <v>2965</v>
      </c>
      <c r="C2119" t="s">
        <v>12</v>
      </c>
      <c r="D2119" s="2">
        <v>0</v>
      </c>
      <c r="E2119" s="2">
        <v>104.24</v>
      </c>
      <c r="F2119" s="2">
        <v>0</v>
      </c>
      <c r="G2119" s="2">
        <v>104.24</v>
      </c>
      <c r="H2119" s="2">
        <v>0</v>
      </c>
      <c r="I2119" s="2">
        <v>0</v>
      </c>
      <c r="J2119" s="2">
        <v>0</v>
      </c>
      <c r="K2119" s="2">
        <v>0</v>
      </c>
    </row>
    <row r="2120" spans="1:11">
      <c r="A2120" t="s">
        <v>2966</v>
      </c>
      <c r="B2120" t="s">
        <v>2967</v>
      </c>
      <c r="C2120" t="s">
        <v>12</v>
      </c>
      <c r="D2120" s="2">
        <v>0</v>
      </c>
      <c r="E2120" s="2">
        <v>196.45</v>
      </c>
      <c r="F2120" s="2">
        <v>0</v>
      </c>
      <c r="G2120" s="2">
        <v>196.45</v>
      </c>
      <c r="H2120" s="2">
        <v>0</v>
      </c>
      <c r="I2120" s="2">
        <v>0</v>
      </c>
      <c r="J2120" s="2">
        <v>0</v>
      </c>
      <c r="K2120" s="2">
        <v>0</v>
      </c>
    </row>
    <row r="2121" spans="1:11">
      <c r="A2121" t="s">
        <v>2968</v>
      </c>
      <c r="B2121" t="s">
        <v>2969</v>
      </c>
      <c r="C2121" t="s">
        <v>12</v>
      </c>
      <c r="D2121" s="2">
        <v>0</v>
      </c>
      <c r="E2121" s="2">
        <v>315.62</v>
      </c>
      <c r="F2121" s="2">
        <v>0</v>
      </c>
      <c r="G2121" s="2">
        <v>315.62</v>
      </c>
      <c r="H2121" s="2">
        <v>0</v>
      </c>
      <c r="I2121" s="2">
        <v>0</v>
      </c>
      <c r="J2121" s="2">
        <v>0</v>
      </c>
      <c r="K2121" s="2">
        <v>0</v>
      </c>
    </row>
    <row r="2122" spans="1:11">
      <c r="A2122" t="s">
        <v>2970</v>
      </c>
      <c r="B2122" t="s">
        <v>2971</v>
      </c>
      <c r="C2122" t="s">
        <v>12</v>
      </c>
      <c r="D2122" s="2">
        <v>0</v>
      </c>
      <c r="E2122" s="2">
        <v>103.73</v>
      </c>
      <c r="F2122" s="2">
        <v>0</v>
      </c>
      <c r="G2122" s="2">
        <v>103.73</v>
      </c>
      <c r="H2122" s="2">
        <v>0</v>
      </c>
      <c r="I2122" s="2">
        <v>0</v>
      </c>
      <c r="J2122" s="2">
        <v>0</v>
      </c>
      <c r="K2122" s="2">
        <v>0</v>
      </c>
    </row>
    <row r="2123" spans="1:11">
      <c r="A2123" t="s">
        <v>2972</v>
      </c>
      <c r="B2123" t="s">
        <v>2973</v>
      </c>
      <c r="C2123" t="s">
        <v>12</v>
      </c>
      <c r="D2123" s="2">
        <v>0</v>
      </c>
      <c r="E2123" s="2">
        <v>23.87</v>
      </c>
      <c r="F2123" s="2">
        <v>0</v>
      </c>
      <c r="G2123" s="2">
        <v>23.87</v>
      </c>
      <c r="H2123" s="2">
        <v>0</v>
      </c>
      <c r="I2123" s="2">
        <v>0</v>
      </c>
      <c r="J2123" s="2">
        <v>0</v>
      </c>
      <c r="K2123" s="2">
        <v>0</v>
      </c>
    </row>
    <row r="2124" spans="1:11">
      <c r="A2124" t="s">
        <v>2974</v>
      </c>
      <c r="B2124" t="s">
        <v>2975</v>
      </c>
      <c r="C2124" t="s">
        <v>12</v>
      </c>
      <c r="D2124" s="2">
        <v>0</v>
      </c>
      <c r="E2124" s="2">
        <v>72.64</v>
      </c>
      <c r="F2124" s="2">
        <v>0</v>
      </c>
      <c r="G2124" s="2">
        <v>72.64</v>
      </c>
      <c r="H2124" s="2">
        <v>0</v>
      </c>
      <c r="I2124" s="2">
        <v>0</v>
      </c>
      <c r="J2124" s="2">
        <v>0</v>
      </c>
      <c r="K2124" s="2">
        <v>0</v>
      </c>
    </row>
    <row r="2125" spans="1:11">
      <c r="A2125" t="s">
        <v>2976</v>
      </c>
      <c r="B2125" t="s">
        <v>2977</v>
      </c>
      <c r="C2125" t="s">
        <v>12</v>
      </c>
      <c r="D2125" s="2">
        <v>0</v>
      </c>
      <c r="E2125" s="2">
        <v>186.7</v>
      </c>
      <c r="F2125" s="2">
        <v>0</v>
      </c>
      <c r="G2125" s="2">
        <v>186.7</v>
      </c>
      <c r="H2125" s="2">
        <v>0</v>
      </c>
      <c r="I2125" s="2">
        <v>0</v>
      </c>
      <c r="J2125" s="2">
        <v>0</v>
      </c>
      <c r="K2125" s="2">
        <v>0</v>
      </c>
    </row>
    <row r="2126" spans="1:11">
      <c r="A2126" t="s">
        <v>2978</v>
      </c>
      <c r="B2126" t="s">
        <v>2979</v>
      </c>
      <c r="C2126" t="s">
        <v>12</v>
      </c>
      <c r="D2126" s="2">
        <v>0</v>
      </c>
      <c r="E2126" s="2">
        <v>131.07</v>
      </c>
      <c r="F2126" s="2">
        <v>0</v>
      </c>
      <c r="G2126" s="2">
        <v>131.07</v>
      </c>
      <c r="H2126" s="2">
        <v>0</v>
      </c>
      <c r="I2126" s="2">
        <v>0</v>
      </c>
      <c r="J2126" s="2">
        <v>0</v>
      </c>
      <c r="K2126" s="2">
        <v>0</v>
      </c>
    </row>
    <row r="2127" spans="1:11">
      <c r="A2127" t="s">
        <v>2980</v>
      </c>
      <c r="B2127" t="s">
        <v>2981</v>
      </c>
      <c r="C2127" t="s">
        <v>12</v>
      </c>
      <c r="D2127" s="2">
        <v>0</v>
      </c>
      <c r="E2127" s="2">
        <v>164.54</v>
      </c>
      <c r="F2127" s="2">
        <v>0</v>
      </c>
      <c r="G2127" s="2">
        <v>164.54</v>
      </c>
      <c r="H2127" s="2">
        <v>0</v>
      </c>
      <c r="I2127" s="2">
        <v>0</v>
      </c>
      <c r="J2127" s="2">
        <v>0</v>
      </c>
      <c r="K2127" s="2">
        <v>0</v>
      </c>
    </row>
    <row r="2128" spans="1:11">
      <c r="A2128" t="s">
        <v>2982</v>
      </c>
      <c r="B2128" t="s">
        <v>2983</v>
      </c>
      <c r="C2128" t="s">
        <v>12</v>
      </c>
      <c r="D2128" s="2">
        <v>0</v>
      </c>
      <c r="E2128" s="2">
        <v>42.22</v>
      </c>
      <c r="F2128" s="2">
        <v>0</v>
      </c>
      <c r="G2128" s="2">
        <v>42.22</v>
      </c>
      <c r="H2128" s="2">
        <v>0</v>
      </c>
      <c r="I2128" s="2">
        <v>0</v>
      </c>
      <c r="J2128" s="2">
        <v>0</v>
      </c>
      <c r="K2128" s="2">
        <v>0</v>
      </c>
    </row>
    <row r="2129" spans="1:11">
      <c r="A2129" t="s">
        <v>2984</v>
      </c>
      <c r="B2129" t="s">
        <v>2985</v>
      </c>
      <c r="C2129" t="s">
        <v>12</v>
      </c>
      <c r="D2129" s="2">
        <v>0</v>
      </c>
      <c r="E2129" s="2">
        <v>49.26</v>
      </c>
      <c r="F2129" s="2">
        <v>0</v>
      </c>
      <c r="G2129" s="2">
        <v>49.26</v>
      </c>
      <c r="H2129" s="2">
        <v>0</v>
      </c>
      <c r="I2129" s="2">
        <v>0</v>
      </c>
      <c r="J2129" s="2">
        <v>0</v>
      </c>
      <c r="K2129" s="2">
        <v>0</v>
      </c>
    </row>
    <row r="2130" spans="1:11">
      <c r="A2130" t="s">
        <v>625</v>
      </c>
      <c r="B2130" t="s">
        <v>2986</v>
      </c>
      <c r="C2130" t="s">
        <v>12</v>
      </c>
      <c r="D2130" s="2">
        <v>0</v>
      </c>
      <c r="E2130" s="2">
        <v>26.06</v>
      </c>
      <c r="F2130" s="2">
        <v>0</v>
      </c>
      <c r="G2130" s="2">
        <v>26.06</v>
      </c>
      <c r="H2130" s="2">
        <v>0</v>
      </c>
      <c r="I2130" s="2">
        <v>0</v>
      </c>
      <c r="J2130" s="2">
        <v>0</v>
      </c>
      <c r="K2130" s="2">
        <v>0</v>
      </c>
    </row>
    <row r="2131" spans="1:11">
      <c r="A2131" t="s">
        <v>2987</v>
      </c>
      <c r="B2131" t="s">
        <v>2988</v>
      </c>
      <c r="C2131" t="s">
        <v>12</v>
      </c>
      <c r="D2131" s="2">
        <v>0</v>
      </c>
      <c r="E2131" s="2">
        <v>156.43</v>
      </c>
      <c r="F2131" s="2">
        <v>0</v>
      </c>
      <c r="G2131" s="2">
        <v>156.43</v>
      </c>
      <c r="H2131" s="2">
        <v>0</v>
      </c>
      <c r="I2131" s="2">
        <v>0</v>
      </c>
      <c r="J2131" s="2">
        <v>0</v>
      </c>
      <c r="K2131" s="2">
        <v>0</v>
      </c>
    </row>
    <row r="2132" spans="1:11">
      <c r="A2132" t="s">
        <v>2987</v>
      </c>
      <c r="B2132" t="s">
        <v>2988</v>
      </c>
      <c r="C2132" t="s">
        <v>12</v>
      </c>
      <c r="D2132" s="2">
        <v>0</v>
      </c>
      <c r="E2132" s="2">
        <v>-156.43</v>
      </c>
      <c r="F2132" s="2">
        <v>0</v>
      </c>
      <c r="G2132" s="2">
        <v>-156.43</v>
      </c>
      <c r="H2132" s="2">
        <v>0</v>
      </c>
      <c r="I2132" s="2">
        <v>0</v>
      </c>
      <c r="J2132" s="2">
        <v>0</v>
      </c>
      <c r="K2132" s="2">
        <v>0</v>
      </c>
    </row>
    <row r="2133" spans="1:11">
      <c r="A2133" t="s">
        <v>2989</v>
      </c>
      <c r="B2133" t="s">
        <v>2990</v>
      </c>
      <c r="C2133" t="s">
        <v>12</v>
      </c>
      <c r="D2133" s="2">
        <v>0</v>
      </c>
      <c r="E2133" s="2">
        <v>130.79</v>
      </c>
      <c r="F2133" s="2">
        <v>0</v>
      </c>
      <c r="G2133" s="2">
        <v>130.79</v>
      </c>
      <c r="H2133" s="2">
        <v>0</v>
      </c>
      <c r="I2133" s="2">
        <v>0</v>
      </c>
      <c r="J2133" s="2">
        <v>0</v>
      </c>
      <c r="K2133" s="2">
        <v>0</v>
      </c>
    </row>
    <row r="2134" spans="1:11">
      <c r="A2134" t="s">
        <v>2991</v>
      </c>
      <c r="B2134" t="s">
        <v>2992</v>
      </c>
      <c r="C2134" t="s">
        <v>12</v>
      </c>
      <c r="D2134" s="2">
        <v>0</v>
      </c>
      <c r="E2134" s="2">
        <v>156.43</v>
      </c>
      <c r="F2134" s="2">
        <v>0</v>
      </c>
      <c r="G2134" s="2">
        <v>156.43</v>
      </c>
      <c r="H2134" s="2">
        <v>0</v>
      </c>
      <c r="I2134" s="2">
        <v>0</v>
      </c>
      <c r="J2134" s="2">
        <v>0</v>
      </c>
      <c r="K2134" s="2">
        <v>0</v>
      </c>
    </row>
    <row r="2135" spans="1:11">
      <c r="A2135" t="s">
        <v>2993</v>
      </c>
      <c r="B2135" t="s">
        <v>2994</v>
      </c>
      <c r="C2135" t="s">
        <v>12</v>
      </c>
      <c r="D2135" s="2">
        <v>0</v>
      </c>
      <c r="E2135" s="2">
        <v>134.07</v>
      </c>
      <c r="F2135" s="2">
        <v>0</v>
      </c>
      <c r="G2135" s="2">
        <v>134.07</v>
      </c>
      <c r="H2135" s="2">
        <v>0</v>
      </c>
      <c r="I2135" s="2">
        <v>0</v>
      </c>
      <c r="J2135" s="2">
        <v>0</v>
      </c>
      <c r="K2135" s="2">
        <v>0</v>
      </c>
    </row>
    <row r="2136" spans="1:11">
      <c r="A2136" t="s">
        <v>2995</v>
      </c>
      <c r="B2136" t="s">
        <v>2996</v>
      </c>
      <c r="C2136" t="s">
        <v>12</v>
      </c>
      <c r="D2136" s="2">
        <v>0</v>
      </c>
      <c r="E2136" s="2">
        <v>67.38</v>
      </c>
      <c r="F2136" s="2">
        <v>0</v>
      </c>
      <c r="G2136" s="2">
        <v>67.38</v>
      </c>
      <c r="H2136" s="2">
        <v>0</v>
      </c>
      <c r="I2136" s="2">
        <v>0</v>
      </c>
      <c r="J2136" s="2">
        <v>0</v>
      </c>
      <c r="K2136" s="2">
        <v>0</v>
      </c>
    </row>
    <row r="2137" spans="1:11">
      <c r="A2137" t="s">
        <v>2997</v>
      </c>
      <c r="B2137" t="s">
        <v>2998</v>
      </c>
      <c r="C2137" t="s">
        <v>12</v>
      </c>
      <c r="D2137" s="2">
        <v>0</v>
      </c>
      <c r="E2137" s="2">
        <v>122.15</v>
      </c>
      <c r="F2137" s="2">
        <v>0</v>
      </c>
      <c r="G2137" s="2">
        <v>122.15</v>
      </c>
      <c r="H2137" s="2">
        <v>0</v>
      </c>
      <c r="I2137" s="2">
        <v>0</v>
      </c>
      <c r="J2137" s="2">
        <v>0</v>
      </c>
      <c r="K2137" s="2">
        <v>0</v>
      </c>
    </row>
    <row r="2138" spans="1:11">
      <c r="A2138" t="s">
        <v>2999</v>
      </c>
      <c r="B2138" t="s">
        <v>3000</v>
      </c>
      <c r="C2138" t="s">
        <v>12</v>
      </c>
      <c r="D2138" s="2">
        <v>0</v>
      </c>
      <c r="E2138" s="2">
        <v>43.13</v>
      </c>
      <c r="F2138" s="2">
        <v>0</v>
      </c>
      <c r="G2138" s="2">
        <v>43.13</v>
      </c>
      <c r="H2138" s="2">
        <v>0</v>
      </c>
      <c r="I2138" s="2">
        <v>0</v>
      </c>
      <c r="J2138" s="2">
        <v>0</v>
      </c>
      <c r="K2138" s="2">
        <v>0</v>
      </c>
    </row>
    <row r="2139" spans="1:11">
      <c r="A2139" t="s">
        <v>3001</v>
      </c>
      <c r="B2139" t="s">
        <v>3002</v>
      </c>
      <c r="C2139" t="s">
        <v>12</v>
      </c>
      <c r="D2139" s="2">
        <v>0</v>
      </c>
      <c r="E2139" s="2">
        <v>126.03</v>
      </c>
      <c r="F2139" s="2">
        <v>0</v>
      </c>
      <c r="G2139" s="2">
        <v>126.03</v>
      </c>
      <c r="H2139" s="2">
        <v>0</v>
      </c>
      <c r="I2139" s="2">
        <v>0</v>
      </c>
      <c r="J2139" s="2">
        <v>0</v>
      </c>
      <c r="K2139" s="2">
        <v>0</v>
      </c>
    </row>
    <row r="2140" spans="1:11">
      <c r="A2140" t="s">
        <v>3003</v>
      </c>
      <c r="B2140" t="s">
        <v>3004</v>
      </c>
      <c r="C2140" t="s">
        <v>12</v>
      </c>
      <c r="D2140" s="2">
        <v>0</v>
      </c>
      <c r="E2140" s="2">
        <v>193.85</v>
      </c>
      <c r="F2140" s="2">
        <v>0</v>
      </c>
      <c r="G2140" s="2">
        <v>193.85</v>
      </c>
      <c r="H2140" s="2">
        <v>0</v>
      </c>
      <c r="I2140" s="2">
        <v>0</v>
      </c>
      <c r="J2140" s="2">
        <v>0</v>
      </c>
      <c r="K2140" s="2">
        <v>0</v>
      </c>
    </row>
    <row r="2141" spans="1:11">
      <c r="A2141" t="s">
        <v>3005</v>
      </c>
      <c r="B2141" t="s">
        <v>3006</v>
      </c>
      <c r="C2141" t="s">
        <v>12</v>
      </c>
      <c r="D2141" s="2">
        <v>0</v>
      </c>
      <c r="E2141" s="2">
        <v>169.53</v>
      </c>
      <c r="F2141" s="2">
        <v>0</v>
      </c>
      <c r="G2141" s="2">
        <v>169.53</v>
      </c>
      <c r="H2141" s="2">
        <v>0</v>
      </c>
      <c r="I2141" s="2">
        <v>0</v>
      </c>
      <c r="J2141" s="2">
        <v>0</v>
      </c>
      <c r="K2141" s="2">
        <v>0</v>
      </c>
    </row>
    <row r="2142" spans="1:11">
      <c r="A2142" t="s">
        <v>715</v>
      </c>
      <c r="B2142" t="s">
        <v>3007</v>
      </c>
      <c r="C2142" t="s">
        <v>12</v>
      </c>
      <c r="D2142" s="2">
        <v>0</v>
      </c>
      <c r="E2142" s="2">
        <v>192.79</v>
      </c>
      <c r="F2142" s="2">
        <v>0</v>
      </c>
      <c r="G2142" s="2">
        <v>192.79</v>
      </c>
      <c r="H2142" s="2">
        <v>0</v>
      </c>
      <c r="I2142" s="2">
        <v>0</v>
      </c>
      <c r="J2142" s="2">
        <v>0</v>
      </c>
      <c r="K2142" s="2">
        <v>0</v>
      </c>
    </row>
    <row r="2143" spans="1:11">
      <c r="A2143" t="s">
        <v>715</v>
      </c>
      <c r="B2143" t="s">
        <v>3007</v>
      </c>
      <c r="C2143" t="s">
        <v>12</v>
      </c>
      <c r="D2143" s="2">
        <v>0</v>
      </c>
      <c r="E2143" s="2">
        <v>-192.79</v>
      </c>
      <c r="F2143" s="2">
        <v>0</v>
      </c>
      <c r="G2143" s="2">
        <v>-192.79</v>
      </c>
      <c r="H2143" s="2">
        <v>0</v>
      </c>
      <c r="I2143" s="2">
        <v>0</v>
      </c>
      <c r="J2143" s="2">
        <v>0</v>
      </c>
      <c r="K2143" s="2">
        <v>0</v>
      </c>
    </row>
    <row r="2144" spans="1:11">
      <c r="A2144" t="s">
        <v>3008</v>
      </c>
      <c r="B2144" t="s">
        <v>3009</v>
      </c>
      <c r="C2144" t="s">
        <v>12</v>
      </c>
      <c r="D2144" s="2">
        <v>0</v>
      </c>
      <c r="E2144" s="2">
        <v>40.83</v>
      </c>
      <c r="F2144" s="2">
        <v>0</v>
      </c>
      <c r="G2144" s="2">
        <v>40.83</v>
      </c>
      <c r="H2144" s="2">
        <v>0</v>
      </c>
      <c r="I2144" s="2">
        <v>0</v>
      </c>
      <c r="J2144" s="2">
        <v>0</v>
      </c>
      <c r="K2144" s="2">
        <v>0</v>
      </c>
    </row>
    <row r="2145" spans="1:11">
      <c r="A2145" t="s">
        <v>3010</v>
      </c>
      <c r="B2145" t="s">
        <v>3011</v>
      </c>
      <c r="C2145" t="s">
        <v>12</v>
      </c>
      <c r="D2145" s="2">
        <v>0</v>
      </c>
      <c r="E2145" s="2">
        <v>62.38</v>
      </c>
      <c r="F2145" s="2">
        <v>0</v>
      </c>
      <c r="G2145" s="2">
        <v>62.38</v>
      </c>
      <c r="H2145" s="2">
        <v>0</v>
      </c>
      <c r="I2145" s="2">
        <v>0</v>
      </c>
      <c r="J2145" s="2">
        <v>0</v>
      </c>
      <c r="K2145" s="2">
        <v>0</v>
      </c>
    </row>
    <row r="2146" spans="1:11">
      <c r="A2146" t="s">
        <v>3012</v>
      </c>
      <c r="B2146" t="s">
        <v>3013</v>
      </c>
      <c r="C2146" t="s">
        <v>12</v>
      </c>
      <c r="D2146" s="2">
        <v>0</v>
      </c>
      <c r="E2146" s="2">
        <v>40.96</v>
      </c>
      <c r="F2146" s="2">
        <v>0</v>
      </c>
      <c r="G2146" s="2">
        <v>40.96</v>
      </c>
      <c r="H2146" s="2">
        <v>0</v>
      </c>
      <c r="I2146" s="2">
        <v>0</v>
      </c>
      <c r="J2146" s="2">
        <v>0</v>
      </c>
      <c r="K2146" s="2">
        <v>0</v>
      </c>
    </row>
    <row r="2147" spans="1:11">
      <c r="A2147" t="s">
        <v>921</v>
      </c>
      <c r="B2147" t="s">
        <v>3014</v>
      </c>
      <c r="C2147" t="s">
        <v>12</v>
      </c>
      <c r="D2147" s="2">
        <v>0</v>
      </c>
      <c r="E2147" s="2">
        <v>268.66000000000003</v>
      </c>
      <c r="F2147" s="2">
        <v>0</v>
      </c>
      <c r="G2147" s="2">
        <v>268.66000000000003</v>
      </c>
      <c r="H2147" s="2">
        <v>0</v>
      </c>
      <c r="I2147" s="2">
        <v>0</v>
      </c>
      <c r="J2147" s="2">
        <v>0</v>
      </c>
      <c r="K2147" s="2">
        <v>0</v>
      </c>
    </row>
    <row r="2148" spans="1:11">
      <c r="A2148" t="s">
        <v>3015</v>
      </c>
      <c r="B2148" t="s">
        <v>3016</v>
      </c>
      <c r="C2148" t="s">
        <v>12</v>
      </c>
      <c r="D2148" s="2">
        <v>0</v>
      </c>
      <c r="E2148" s="2">
        <v>220.86</v>
      </c>
      <c r="F2148" s="2">
        <v>0</v>
      </c>
      <c r="G2148" s="2">
        <v>220.86</v>
      </c>
      <c r="H2148" s="2">
        <v>0</v>
      </c>
      <c r="I2148" s="2">
        <v>0</v>
      </c>
      <c r="J2148" s="2">
        <v>0</v>
      </c>
      <c r="K2148" s="2">
        <v>0</v>
      </c>
    </row>
    <row r="2149" spans="1:11">
      <c r="A2149" t="s">
        <v>3017</v>
      </c>
      <c r="B2149" t="s">
        <v>3018</v>
      </c>
      <c r="C2149" t="s">
        <v>12</v>
      </c>
      <c r="D2149" s="2">
        <v>0</v>
      </c>
      <c r="E2149" s="2">
        <v>-39.06</v>
      </c>
      <c r="F2149" s="2">
        <v>0</v>
      </c>
      <c r="G2149" s="2">
        <v>-39.06</v>
      </c>
      <c r="H2149" s="2">
        <v>0</v>
      </c>
      <c r="I2149" s="2">
        <v>0</v>
      </c>
      <c r="J2149" s="2">
        <v>0</v>
      </c>
      <c r="K2149" s="2">
        <v>0</v>
      </c>
    </row>
    <row r="2150" spans="1:11">
      <c r="A2150" t="s">
        <v>3017</v>
      </c>
      <c r="B2150" t="s">
        <v>3018</v>
      </c>
      <c r="C2150" t="s">
        <v>12</v>
      </c>
      <c r="D2150" s="2">
        <v>0</v>
      </c>
      <c r="E2150" s="2">
        <v>39.06</v>
      </c>
      <c r="F2150" s="2">
        <v>0</v>
      </c>
      <c r="G2150" s="2">
        <v>39.06</v>
      </c>
      <c r="H2150" s="2">
        <v>0</v>
      </c>
      <c r="I2150" s="2">
        <v>0</v>
      </c>
      <c r="J2150" s="2">
        <v>0</v>
      </c>
      <c r="K2150" s="2">
        <v>0</v>
      </c>
    </row>
    <row r="2151" spans="1:11">
      <c r="A2151" t="s">
        <v>3017</v>
      </c>
      <c r="B2151" t="s">
        <v>3019</v>
      </c>
      <c r="C2151" t="s">
        <v>12</v>
      </c>
      <c r="D2151" s="2">
        <v>0</v>
      </c>
      <c r="E2151" s="2">
        <v>41.03</v>
      </c>
      <c r="F2151" s="2">
        <v>0</v>
      </c>
      <c r="G2151" s="2">
        <v>41.03</v>
      </c>
      <c r="H2151" s="2">
        <v>0</v>
      </c>
      <c r="I2151" s="2">
        <v>0</v>
      </c>
      <c r="J2151" s="2">
        <v>0</v>
      </c>
      <c r="K2151" s="2">
        <v>0</v>
      </c>
    </row>
    <row r="2152" spans="1:11">
      <c r="A2152" t="s">
        <v>3020</v>
      </c>
      <c r="B2152" t="s">
        <v>3021</v>
      </c>
      <c r="C2152" t="s">
        <v>12</v>
      </c>
      <c r="D2152" s="2">
        <v>0</v>
      </c>
      <c r="E2152" s="2">
        <v>59.74</v>
      </c>
      <c r="F2152" s="2">
        <v>0</v>
      </c>
      <c r="G2152" s="2">
        <v>59.74</v>
      </c>
      <c r="H2152" s="2">
        <v>0</v>
      </c>
      <c r="I2152" s="2">
        <v>0</v>
      </c>
      <c r="J2152" s="2">
        <v>0</v>
      </c>
      <c r="K2152" s="2">
        <v>0</v>
      </c>
    </row>
    <row r="2153" spans="1:11">
      <c r="A2153" t="s">
        <v>3022</v>
      </c>
      <c r="B2153" t="s">
        <v>3023</v>
      </c>
      <c r="C2153" t="s">
        <v>12</v>
      </c>
      <c r="D2153" s="2">
        <v>0</v>
      </c>
      <c r="E2153" s="2">
        <v>63.89</v>
      </c>
      <c r="F2153" s="2">
        <v>0</v>
      </c>
      <c r="G2153" s="2">
        <v>63.89</v>
      </c>
      <c r="H2153" s="2">
        <v>0</v>
      </c>
      <c r="I2153" s="2">
        <v>0</v>
      </c>
      <c r="J2153" s="2">
        <v>0</v>
      </c>
      <c r="K2153" s="2">
        <v>0</v>
      </c>
    </row>
    <row r="2154" spans="1:11">
      <c r="A2154" t="s">
        <v>3024</v>
      </c>
      <c r="B2154" t="s">
        <v>3025</v>
      </c>
      <c r="C2154" t="s">
        <v>12</v>
      </c>
      <c r="D2154" s="2">
        <v>0</v>
      </c>
      <c r="E2154" s="2">
        <v>63.89</v>
      </c>
      <c r="F2154" s="2">
        <v>0</v>
      </c>
      <c r="G2154" s="2">
        <v>63.89</v>
      </c>
      <c r="H2154" s="2">
        <v>0</v>
      </c>
      <c r="I2154" s="2">
        <v>0</v>
      </c>
      <c r="J2154" s="2">
        <v>0</v>
      </c>
      <c r="K2154" s="2">
        <v>0</v>
      </c>
    </row>
    <row r="2155" spans="1:11">
      <c r="A2155" t="s">
        <v>3026</v>
      </c>
      <c r="B2155" t="s">
        <v>3027</v>
      </c>
      <c r="C2155" t="s">
        <v>12</v>
      </c>
      <c r="D2155" s="2">
        <v>0</v>
      </c>
      <c r="E2155" s="2">
        <v>133.58000000000001</v>
      </c>
      <c r="F2155" s="2">
        <v>0</v>
      </c>
      <c r="G2155" s="2">
        <v>133.58000000000001</v>
      </c>
      <c r="H2155" s="2">
        <v>0</v>
      </c>
      <c r="I2155" s="2">
        <v>0</v>
      </c>
      <c r="J2155" s="2">
        <v>0</v>
      </c>
      <c r="K2155" s="2">
        <v>0</v>
      </c>
    </row>
    <row r="2156" spans="1:11">
      <c r="A2156" t="s">
        <v>3028</v>
      </c>
      <c r="B2156" t="s">
        <v>3029</v>
      </c>
      <c r="C2156" t="s">
        <v>12</v>
      </c>
      <c r="D2156" s="2">
        <v>0</v>
      </c>
      <c r="E2156" s="2">
        <v>168.92</v>
      </c>
      <c r="F2156" s="2">
        <v>0</v>
      </c>
      <c r="G2156" s="2">
        <v>168.92</v>
      </c>
      <c r="H2156" s="2">
        <v>0</v>
      </c>
      <c r="I2156" s="2">
        <v>0</v>
      </c>
      <c r="J2156" s="2">
        <v>0</v>
      </c>
      <c r="K2156" s="2">
        <v>0</v>
      </c>
    </row>
    <row r="2157" spans="1:11">
      <c r="A2157" t="s">
        <v>3030</v>
      </c>
      <c r="B2157" t="s">
        <v>3031</v>
      </c>
      <c r="C2157" t="s">
        <v>12</v>
      </c>
      <c r="D2157" s="2">
        <v>0</v>
      </c>
      <c r="E2157" s="2">
        <v>69.75</v>
      </c>
      <c r="F2157" s="2">
        <v>0</v>
      </c>
      <c r="G2157" s="2">
        <v>69.75</v>
      </c>
      <c r="H2157" s="2">
        <v>0</v>
      </c>
      <c r="I2157" s="2">
        <v>0</v>
      </c>
      <c r="J2157" s="2">
        <v>0</v>
      </c>
      <c r="K2157" s="2">
        <v>0</v>
      </c>
    </row>
    <row r="2158" spans="1:11">
      <c r="A2158" t="s">
        <v>3032</v>
      </c>
      <c r="B2158" t="s">
        <v>3033</v>
      </c>
      <c r="C2158" t="s">
        <v>12</v>
      </c>
      <c r="D2158" s="2">
        <v>0</v>
      </c>
      <c r="E2158" s="2">
        <v>191.31</v>
      </c>
      <c r="F2158" s="2">
        <v>0</v>
      </c>
      <c r="G2158" s="2">
        <v>191.31</v>
      </c>
      <c r="H2158" s="2">
        <v>0</v>
      </c>
      <c r="I2158" s="2">
        <v>0</v>
      </c>
      <c r="J2158" s="2">
        <v>0</v>
      </c>
      <c r="K2158" s="2">
        <v>0</v>
      </c>
    </row>
    <row r="2159" spans="1:11">
      <c r="A2159" t="s">
        <v>707</v>
      </c>
      <c r="B2159" t="s">
        <v>3034</v>
      </c>
      <c r="C2159" t="s">
        <v>12</v>
      </c>
      <c r="D2159" s="2">
        <v>0</v>
      </c>
      <c r="E2159" s="2">
        <v>257.81</v>
      </c>
      <c r="F2159" s="2">
        <v>0</v>
      </c>
      <c r="G2159" s="2">
        <v>257.81</v>
      </c>
      <c r="H2159" s="2">
        <v>0</v>
      </c>
      <c r="I2159" s="2">
        <v>0</v>
      </c>
      <c r="J2159" s="2">
        <v>0</v>
      </c>
      <c r="K2159" s="2">
        <v>0</v>
      </c>
    </row>
    <row r="2160" spans="1:11">
      <c r="A2160" t="s">
        <v>1778</v>
      </c>
      <c r="B2160" t="s">
        <v>3035</v>
      </c>
      <c r="C2160" t="s">
        <v>12</v>
      </c>
      <c r="D2160" s="2">
        <v>0</v>
      </c>
      <c r="E2160" s="2">
        <v>69.75</v>
      </c>
      <c r="F2160" s="2">
        <v>0</v>
      </c>
      <c r="G2160" s="2">
        <v>69.75</v>
      </c>
      <c r="H2160" s="2">
        <v>0</v>
      </c>
      <c r="I2160" s="2">
        <v>0</v>
      </c>
      <c r="J2160" s="2">
        <v>0</v>
      </c>
      <c r="K2160" s="2">
        <v>0</v>
      </c>
    </row>
    <row r="2161" spans="1:11">
      <c r="A2161" t="s">
        <v>3036</v>
      </c>
      <c r="B2161" t="s">
        <v>3037</v>
      </c>
      <c r="C2161" t="s">
        <v>12</v>
      </c>
      <c r="D2161" s="2">
        <v>0</v>
      </c>
      <c r="E2161" s="2">
        <v>69.75</v>
      </c>
      <c r="F2161" s="2">
        <v>0</v>
      </c>
      <c r="G2161" s="2">
        <v>69.75</v>
      </c>
      <c r="H2161" s="2">
        <v>0</v>
      </c>
      <c r="I2161" s="2">
        <v>0</v>
      </c>
      <c r="J2161" s="2">
        <v>0</v>
      </c>
      <c r="K2161" s="2">
        <v>0</v>
      </c>
    </row>
    <row r="2162" spans="1:11">
      <c r="A2162" t="s">
        <v>3038</v>
      </c>
      <c r="B2162" t="s">
        <v>3039</v>
      </c>
      <c r="C2162" t="s">
        <v>12</v>
      </c>
      <c r="D2162" s="2">
        <v>0</v>
      </c>
      <c r="E2162" s="2">
        <v>391.91</v>
      </c>
      <c r="F2162" s="2">
        <v>0</v>
      </c>
      <c r="G2162" s="2">
        <v>391.91</v>
      </c>
      <c r="H2162" s="2">
        <v>0</v>
      </c>
      <c r="I2162" s="2">
        <v>0</v>
      </c>
      <c r="J2162" s="2">
        <v>0</v>
      </c>
      <c r="K2162" s="2">
        <v>0</v>
      </c>
    </row>
    <row r="2163" spans="1:11">
      <c r="A2163" t="s">
        <v>3040</v>
      </c>
      <c r="B2163" t="s">
        <v>3041</v>
      </c>
      <c r="C2163" t="s">
        <v>12</v>
      </c>
      <c r="D2163" s="2">
        <v>0</v>
      </c>
      <c r="E2163" s="2">
        <v>246.54</v>
      </c>
      <c r="F2163" s="2">
        <v>0</v>
      </c>
      <c r="G2163" s="2">
        <v>246.54</v>
      </c>
      <c r="H2163" s="2">
        <v>0</v>
      </c>
      <c r="I2163" s="2">
        <v>0</v>
      </c>
      <c r="J2163" s="2">
        <v>0</v>
      </c>
      <c r="K2163" s="2">
        <v>0</v>
      </c>
    </row>
    <row r="2164" spans="1:11">
      <c r="A2164" t="s">
        <v>892</v>
      </c>
      <c r="B2164" t="s">
        <v>3042</v>
      </c>
      <c r="C2164" t="s">
        <v>12</v>
      </c>
      <c r="D2164" s="2">
        <v>0</v>
      </c>
      <c r="E2164" s="2">
        <v>391.91</v>
      </c>
      <c r="F2164" s="2">
        <v>0</v>
      </c>
      <c r="G2164" s="2">
        <v>391.91</v>
      </c>
      <c r="H2164" s="2">
        <v>0</v>
      </c>
      <c r="I2164" s="2">
        <v>0</v>
      </c>
      <c r="J2164" s="2">
        <v>0</v>
      </c>
      <c r="K2164" s="2">
        <v>0</v>
      </c>
    </row>
    <row r="2165" spans="1:11">
      <c r="A2165" t="s">
        <v>3043</v>
      </c>
      <c r="B2165" t="s">
        <v>3044</v>
      </c>
      <c r="C2165" t="s">
        <v>12</v>
      </c>
      <c r="D2165" s="2">
        <v>0</v>
      </c>
      <c r="E2165" s="2">
        <v>68.489999999999995</v>
      </c>
      <c r="F2165" s="2">
        <v>0</v>
      </c>
      <c r="G2165" s="2">
        <v>68.489999999999995</v>
      </c>
      <c r="H2165" s="2">
        <v>0</v>
      </c>
      <c r="I2165" s="2">
        <v>0</v>
      </c>
      <c r="J2165" s="2">
        <v>0</v>
      </c>
      <c r="K2165" s="2">
        <v>0</v>
      </c>
    </row>
    <row r="2166" spans="1:11">
      <c r="A2166" t="s">
        <v>3045</v>
      </c>
      <c r="B2166" t="s">
        <v>3046</v>
      </c>
      <c r="C2166" t="s">
        <v>12</v>
      </c>
      <c r="D2166" s="2">
        <v>0</v>
      </c>
      <c r="E2166" s="2">
        <v>98.35</v>
      </c>
      <c r="F2166" s="2">
        <v>0</v>
      </c>
      <c r="G2166" s="2">
        <v>98.35</v>
      </c>
      <c r="H2166" s="2">
        <v>0</v>
      </c>
      <c r="I2166" s="2">
        <v>0</v>
      </c>
      <c r="J2166" s="2">
        <v>0</v>
      </c>
      <c r="K2166" s="2">
        <v>0</v>
      </c>
    </row>
    <row r="2167" spans="1:11">
      <c r="A2167" t="s">
        <v>3047</v>
      </c>
      <c r="B2167" t="s">
        <v>3048</v>
      </c>
      <c r="C2167" t="s">
        <v>12</v>
      </c>
      <c r="D2167" s="2">
        <v>0</v>
      </c>
      <c r="E2167" s="2">
        <v>11.77</v>
      </c>
      <c r="F2167" s="2">
        <v>0</v>
      </c>
      <c r="G2167" s="2">
        <v>11.77</v>
      </c>
      <c r="H2167" s="2">
        <v>0</v>
      </c>
      <c r="I2167" s="2">
        <v>0</v>
      </c>
      <c r="J2167" s="2">
        <v>0</v>
      </c>
      <c r="K2167" s="2">
        <v>0</v>
      </c>
    </row>
    <row r="2168" spans="1:11">
      <c r="A2168" t="s">
        <v>3049</v>
      </c>
      <c r="B2168" t="s">
        <v>3050</v>
      </c>
      <c r="C2168" t="s">
        <v>12</v>
      </c>
      <c r="D2168" s="2">
        <v>0</v>
      </c>
      <c r="E2168" s="2">
        <v>92.52</v>
      </c>
      <c r="F2168" s="2">
        <v>0</v>
      </c>
      <c r="G2168" s="2">
        <v>92.52</v>
      </c>
      <c r="H2168" s="2">
        <v>0</v>
      </c>
      <c r="I2168" s="2">
        <v>0</v>
      </c>
      <c r="J2168" s="2">
        <v>0</v>
      </c>
      <c r="K2168" s="2">
        <v>0</v>
      </c>
    </row>
    <row r="2169" spans="1:11">
      <c r="A2169" t="s">
        <v>3051</v>
      </c>
      <c r="B2169" t="s">
        <v>3052</v>
      </c>
      <c r="C2169" t="s">
        <v>12</v>
      </c>
      <c r="D2169" s="2">
        <v>0</v>
      </c>
      <c r="E2169" s="2">
        <v>112.35</v>
      </c>
      <c r="F2169" s="2">
        <v>0</v>
      </c>
      <c r="G2169" s="2">
        <v>112.35</v>
      </c>
      <c r="H2169" s="2">
        <v>0</v>
      </c>
      <c r="I2169" s="2">
        <v>0</v>
      </c>
      <c r="J2169" s="2">
        <v>0</v>
      </c>
      <c r="K2169" s="2">
        <v>0</v>
      </c>
    </row>
    <row r="2170" spans="1:11">
      <c r="A2170" t="s">
        <v>3053</v>
      </c>
      <c r="B2170" t="s">
        <v>3054</v>
      </c>
      <c r="C2170" t="s">
        <v>12</v>
      </c>
      <c r="D2170" s="2">
        <v>0</v>
      </c>
      <c r="E2170" s="2">
        <v>119.32</v>
      </c>
      <c r="F2170" s="2">
        <v>0</v>
      </c>
      <c r="G2170" s="2">
        <v>119.32</v>
      </c>
      <c r="H2170" s="2">
        <v>0</v>
      </c>
      <c r="I2170" s="2">
        <v>0</v>
      </c>
      <c r="J2170" s="2">
        <v>0</v>
      </c>
      <c r="K2170" s="2">
        <v>0</v>
      </c>
    </row>
    <row r="2171" spans="1:11">
      <c r="A2171" t="s">
        <v>3055</v>
      </c>
      <c r="B2171" t="s">
        <v>3056</v>
      </c>
      <c r="C2171" t="s">
        <v>12</v>
      </c>
      <c r="D2171" s="2">
        <v>0</v>
      </c>
      <c r="E2171" s="2">
        <v>153.01</v>
      </c>
      <c r="F2171" s="2">
        <v>0</v>
      </c>
      <c r="G2171" s="2">
        <v>153.01</v>
      </c>
      <c r="H2171" s="2">
        <v>0</v>
      </c>
      <c r="I2171" s="2">
        <v>0</v>
      </c>
      <c r="J2171" s="2">
        <v>0</v>
      </c>
      <c r="K2171" s="2">
        <v>0</v>
      </c>
    </row>
    <row r="2172" spans="1:11">
      <c r="A2172" t="s">
        <v>3057</v>
      </c>
      <c r="B2172" t="s">
        <v>3058</v>
      </c>
      <c r="C2172" t="s">
        <v>12</v>
      </c>
      <c r="D2172" s="2">
        <v>0</v>
      </c>
      <c r="E2172" s="2">
        <v>196.45</v>
      </c>
      <c r="F2172" s="2">
        <v>0</v>
      </c>
      <c r="G2172" s="2">
        <v>196.45</v>
      </c>
      <c r="H2172" s="2">
        <v>0</v>
      </c>
      <c r="I2172" s="2">
        <v>0</v>
      </c>
      <c r="J2172" s="2">
        <v>0</v>
      </c>
      <c r="K2172" s="2">
        <v>0</v>
      </c>
    </row>
    <row r="2173" spans="1:11">
      <c r="A2173" t="s">
        <v>3059</v>
      </c>
      <c r="B2173" t="s">
        <v>3060</v>
      </c>
      <c r="C2173" t="s">
        <v>12</v>
      </c>
      <c r="D2173" s="2">
        <v>0</v>
      </c>
      <c r="E2173" s="2">
        <v>153.01</v>
      </c>
      <c r="F2173" s="2">
        <v>0</v>
      </c>
      <c r="G2173" s="2">
        <v>153.01</v>
      </c>
      <c r="H2173" s="2">
        <v>0</v>
      </c>
      <c r="I2173" s="2">
        <v>0</v>
      </c>
      <c r="J2173" s="2">
        <v>0</v>
      </c>
      <c r="K2173" s="2">
        <v>0</v>
      </c>
    </row>
    <row r="2174" spans="1:11">
      <c r="A2174" t="s">
        <v>3061</v>
      </c>
      <c r="B2174" t="s">
        <v>3062</v>
      </c>
      <c r="C2174" t="s">
        <v>12</v>
      </c>
      <c r="D2174" s="2">
        <v>0</v>
      </c>
      <c r="E2174" s="2">
        <v>123.51</v>
      </c>
      <c r="F2174" s="2">
        <v>0</v>
      </c>
      <c r="G2174" s="2">
        <v>123.51</v>
      </c>
      <c r="H2174" s="2">
        <v>0</v>
      </c>
      <c r="I2174" s="2">
        <v>0</v>
      </c>
      <c r="J2174" s="2">
        <v>0</v>
      </c>
      <c r="K2174" s="2">
        <v>0</v>
      </c>
    </row>
    <row r="2175" spans="1:11">
      <c r="A2175" t="s">
        <v>3063</v>
      </c>
      <c r="B2175" t="s">
        <v>3064</v>
      </c>
      <c r="C2175" t="s">
        <v>12</v>
      </c>
      <c r="D2175" s="2">
        <v>0</v>
      </c>
      <c r="E2175" s="2">
        <v>130.44</v>
      </c>
      <c r="F2175" s="2">
        <v>0</v>
      </c>
      <c r="G2175" s="2">
        <v>130.44</v>
      </c>
      <c r="H2175" s="2">
        <v>0</v>
      </c>
      <c r="I2175" s="2">
        <v>0</v>
      </c>
      <c r="J2175" s="2">
        <v>0</v>
      </c>
      <c r="K2175" s="2">
        <v>0</v>
      </c>
    </row>
    <row r="2176" spans="1:11">
      <c r="A2176" t="s">
        <v>3065</v>
      </c>
      <c r="B2176" t="s">
        <v>3066</v>
      </c>
      <c r="C2176" t="s">
        <v>12</v>
      </c>
      <c r="D2176" s="2">
        <v>0</v>
      </c>
      <c r="E2176" s="2">
        <v>213.38</v>
      </c>
      <c r="F2176" s="2">
        <v>0</v>
      </c>
      <c r="G2176" s="2">
        <v>213.38</v>
      </c>
      <c r="H2176" s="2">
        <v>0</v>
      </c>
      <c r="I2176" s="2">
        <v>0</v>
      </c>
      <c r="J2176" s="2">
        <v>0</v>
      </c>
      <c r="K2176" s="2">
        <v>0</v>
      </c>
    </row>
    <row r="2177" spans="1:11">
      <c r="A2177" t="s">
        <v>3067</v>
      </c>
      <c r="B2177" t="s">
        <v>3068</v>
      </c>
      <c r="C2177" t="s">
        <v>12</v>
      </c>
      <c r="D2177" s="2">
        <v>0</v>
      </c>
      <c r="E2177" s="2">
        <v>130.44</v>
      </c>
      <c r="F2177" s="2">
        <v>0</v>
      </c>
      <c r="G2177" s="2">
        <v>130.44</v>
      </c>
      <c r="H2177" s="2">
        <v>0</v>
      </c>
      <c r="I2177" s="2">
        <v>0</v>
      </c>
      <c r="J2177" s="2">
        <v>0</v>
      </c>
      <c r="K2177" s="2">
        <v>0</v>
      </c>
    </row>
    <row r="2178" spans="1:11">
      <c r="A2178" t="s">
        <v>435</v>
      </c>
      <c r="B2178" t="s">
        <v>3069</v>
      </c>
      <c r="C2178" t="s">
        <v>12</v>
      </c>
      <c r="D2178" s="2">
        <v>0</v>
      </c>
      <c r="E2178" s="2">
        <v>171.32</v>
      </c>
      <c r="F2178" s="2">
        <v>0</v>
      </c>
      <c r="G2178" s="2">
        <v>171.32</v>
      </c>
      <c r="H2178" s="2">
        <v>0</v>
      </c>
      <c r="I2178" s="2">
        <v>0</v>
      </c>
      <c r="J2178" s="2">
        <v>0</v>
      </c>
      <c r="K2178" s="2">
        <v>0</v>
      </c>
    </row>
    <row r="2179" spans="1:11">
      <c r="A2179" t="s">
        <v>3070</v>
      </c>
      <c r="B2179" t="s">
        <v>3071</v>
      </c>
      <c r="C2179" t="s">
        <v>12</v>
      </c>
      <c r="D2179" s="2">
        <v>0</v>
      </c>
      <c r="E2179" s="2">
        <v>330.01</v>
      </c>
      <c r="F2179" s="2">
        <v>0</v>
      </c>
      <c r="G2179" s="2">
        <v>330.01</v>
      </c>
      <c r="H2179" s="2">
        <v>0</v>
      </c>
      <c r="I2179" s="2">
        <v>0</v>
      </c>
      <c r="J2179" s="2">
        <v>0</v>
      </c>
      <c r="K2179" s="2">
        <v>0</v>
      </c>
    </row>
    <row r="2180" spans="1:11">
      <c r="A2180" t="s">
        <v>496</v>
      </c>
      <c r="B2180" t="s">
        <v>3072</v>
      </c>
      <c r="C2180" t="s">
        <v>12</v>
      </c>
      <c r="D2180" s="2">
        <v>0</v>
      </c>
      <c r="E2180" s="2">
        <v>310.69</v>
      </c>
      <c r="F2180" s="2">
        <v>0</v>
      </c>
      <c r="G2180" s="2">
        <v>310.69</v>
      </c>
      <c r="H2180" s="2">
        <v>0</v>
      </c>
      <c r="I2180" s="2">
        <v>0</v>
      </c>
      <c r="J2180" s="2">
        <v>0</v>
      </c>
      <c r="K2180" s="2">
        <v>0</v>
      </c>
    </row>
    <row r="2181" spans="1:11">
      <c r="A2181" t="s">
        <v>502</v>
      </c>
      <c r="B2181" t="s">
        <v>3073</v>
      </c>
      <c r="C2181" t="s">
        <v>12</v>
      </c>
      <c r="D2181" s="2">
        <v>0</v>
      </c>
      <c r="E2181" s="2">
        <v>228.75</v>
      </c>
      <c r="F2181" s="2">
        <v>0</v>
      </c>
      <c r="G2181" s="2">
        <v>228.75</v>
      </c>
      <c r="H2181" s="2">
        <v>0</v>
      </c>
      <c r="I2181" s="2">
        <v>0</v>
      </c>
      <c r="J2181" s="2">
        <v>0</v>
      </c>
      <c r="K2181" s="2">
        <v>0</v>
      </c>
    </row>
    <row r="2182" spans="1:11">
      <c r="A2182" t="s">
        <v>504</v>
      </c>
      <c r="B2182" t="s">
        <v>3074</v>
      </c>
      <c r="C2182" t="s">
        <v>12</v>
      </c>
      <c r="D2182" s="2">
        <v>0</v>
      </c>
      <c r="E2182" s="2">
        <v>220.83</v>
      </c>
      <c r="F2182" s="2">
        <v>0</v>
      </c>
      <c r="G2182" s="2">
        <v>220.83</v>
      </c>
      <c r="H2182" s="2">
        <v>0</v>
      </c>
      <c r="I2182" s="2">
        <v>0</v>
      </c>
      <c r="J2182" s="2">
        <v>0</v>
      </c>
      <c r="K2182" s="2">
        <v>0</v>
      </c>
    </row>
    <row r="2183" spans="1:11">
      <c r="A2183" t="s">
        <v>3075</v>
      </c>
      <c r="B2183" t="s">
        <v>3076</v>
      </c>
      <c r="C2183" t="s">
        <v>12</v>
      </c>
      <c r="D2183" s="2">
        <v>0</v>
      </c>
      <c r="E2183" s="2">
        <v>-324.58</v>
      </c>
      <c r="F2183" s="2">
        <v>0</v>
      </c>
      <c r="G2183" s="2">
        <v>-324.58</v>
      </c>
      <c r="H2183" s="2">
        <v>0</v>
      </c>
      <c r="I2183" s="2">
        <v>0</v>
      </c>
      <c r="J2183" s="2">
        <v>0</v>
      </c>
      <c r="K2183" s="2">
        <v>0</v>
      </c>
    </row>
    <row r="2184" spans="1:11">
      <c r="A2184" t="s">
        <v>3075</v>
      </c>
      <c r="B2184" t="s">
        <v>3076</v>
      </c>
      <c r="C2184" t="s">
        <v>12</v>
      </c>
      <c r="D2184" s="2">
        <v>0</v>
      </c>
      <c r="E2184" s="2">
        <v>324.58</v>
      </c>
      <c r="F2184" s="2">
        <v>0</v>
      </c>
      <c r="G2184" s="2">
        <v>324.58</v>
      </c>
      <c r="H2184" s="2">
        <v>0</v>
      </c>
      <c r="I2184" s="2">
        <v>0</v>
      </c>
      <c r="J2184" s="2">
        <v>0</v>
      </c>
      <c r="K2184" s="2">
        <v>0</v>
      </c>
    </row>
    <row r="2185" spans="1:11">
      <c r="A2185" t="s">
        <v>266</v>
      </c>
      <c r="B2185" t="s">
        <v>3077</v>
      </c>
      <c r="C2185" t="s">
        <v>12</v>
      </c>
      <c r="D2185" s="2">
        <v>0</v>
      </c>
      <c r="E2185" s="2">
        <v>238.69</v>
      </c>
      <c r="F2185" s="2">
        <v>0</v>
      </c>
      <c r="G2185" s="2">
        <v>238.69</v>
      </c>
      <c r="H2185" s="2">
        <v>0</v>
      </c>
      <c r="I2185" s="2">
        <v>0</v>
      </c>
      <c r="J2185" s="2">
        <v>0</v>
      </c>
      <c r="K2185" s="2">
        <v>0</v>
      </c>
    </row>
    <row r="2186" spans="1:11">
      <c r="A2186" t="s">
        <v>3078</v>
      </c>
      <c r="B2186" t="s">
        <v>3079</v>
      </c>
      <c r="C2186" t="s">
        <v>12</v>
      </c>
      <c r="D2186" s="2">
        <v>0</v>
      </c>
      <c r="E2186" s="2">
        <v>330.01</v>
      </c>
      <c r="F2186" s="2">
        <v>0</v>
      </c>
      <c r="G2186" s="2">
        <v>330.01</v>
      </c>
      <c r="H2186" s="2">
        <v>0</v>
      </c>
      <c r="I2186" s="2">
        <v>0</v>
      </c>
      <c r="J2186" s="2">
        <v>0</v>
      </c>
      <c r="K2186" s="2">
        <v>0</v>
      </c>
    </row>
    <row r="2187" spans="1:11">
      <c r="A2187" t="s">
        <v>508</v>
      </c>
      <c r="B2187" t="s">
        <v>3080</v>
      </c>
      <c r="C2187" t="s">
        <v>12</v>
      </c>
      <c r="D2187" s="2">
        <v>0</v>
      </c>
      <c r="E2187" s="2">
        <v>181.96</v>
      </c>
      <c r="F2187" s="2">
        <v>0</v>
      </c>
      <c r="G2187" s="2">
        <v>181.96</v>
      </c>
      <c r="H2187" s="2">
        <v>0</v>
      </c>
      <c r="I2187" s="2">
        <v>0</v>
      </c>
      <c r="J2187" s="2">
        <v>0</v>
      </c>
      <c r="K2187" s="2">
        <v>0</v>
      </c>
    </row>
    <row r="2188" spans="1:11">
      <c r="A2188" t="s">
        <v>3081</v>
      </c>
      <c r="B2188" t="s">
        <v>3082</v>
      </c>
      <c r="C2188" t="s">
        <v>12</v>
      </c>
      <c r="D2188" s="2">
        <v>0</v>
      </c>
      <c r="E2188" s="2">
        <v>163.94</v>
      </c>
      <c r="F2188" s="2">
        <v>0</v>
      </c>
      <c r="G2188" s="2">
        <v>163.94</v>
      </c>
      <c r="H2188" s="2">
        <v>0</v>
      </c>
      <c r="I2188" s="2">
        <v>0</v>
      </c>
      <c r="J2188" s="2">
        <v>0</v>
      </c>
      <c r="K2188" s="2">
        <v>0</v>
      </c>
    </row>
    <row r="2189" spans="1:11">
      <c r="A2189" t="s">
        <v>3083</v>
      </c>
      <c r="B2189" t="s">
        <v>3084</v>
      </c>
      <c r="C2189" t="s">
        <v>12</v>
      </c>
      <c r="D2189" s="2">
        <v>0</v>
      </c>
      <c r="E2189" s="2">
        <v>342.7</v>
      </c>
      <c r="F2189" s="2">
        <v>0</v>
      </c>
      <c r="G2189" s="2">
        <v>342.7</v>
      </c>
      <c r="H2189" s="2">
        <v>0</v>
      </c>
      <c r="I2189" s="2">
        <v>0</v>
      </c>
      <c r="J2189" s="2">
        <v>0</v>
      </c>
      <c r="K2189" s="2">
        <v>0</v>
      </c>
    </row>
    <row r="2190" spans="1:11">
      <c r="A2190" t="s">
        <v>3085</v>
      </c>
      <c r="B2190" t="s">
        <v>3086</v>
      </c>
      <c r="C2190" t="s">
        <v>12</v>
      </c>
      <c r="D2190" s="2">
        <v>0</v>
      </c>
      <c r="E2190" s="2">
        <v>220.86</v>
      </c>
      <c r="F2190" s="2">
        <v>0</v>
      </c>
      <c r="G2190" s="2">
        <v>220.86</v>
      </c>
      <c r="H2190" s="2">
        <v>0</v>
      </c>
      <c r="I2190" s="2">
        <v>0</v>
      </c>
      <c r="J2190" s="2">
        <v>0</v>
      </c>
      <c r="K2190" s="2">
        <v>0</v>
      </c>
    </row>
    <row r="2191" spans="1:11">
      <c r="A2191" t="s">
        <v>3087</v>
      </c>
      <c r="B2191" t="s">
        <v>3088</v>
      </c>
      <c r="C2191" t="s">
        <v>12</v>
      </c>
      <c r="D2191" s="2">
        <v>0</v>
      </c>
      <c r="E2191" s="2">
        <v>128.82</v>
      </c>
      <c r="F2191" s="2">
        <v>0</v>
      </c>
      <c r="G2191" s="2">
        <v>128.82</v>
      </c>
      <c r="H2191" s="2">
        <v>0</v>
      </c>
      <c r="I2191" s="2">
        <v>0</v>
      </c>
      <c r="J2191" s="2">
        <v>0</v>
      </c>
      <c r="K2191" s="2">
        <v>0</v>
      </c>
    </row>
    <row r="2192" spans="1:11">
      <c r="A2192" t="s">
        <v>3089</v>
      </c>
      <c r="B2192" t="s">
        <v>3090</v>
      </c>
      <c r="C2192" t="s">
        <v>12</v>
      </c>
      <c r="D2192" s="2">
        <v>0</v>
      </c>
      <c r="E2192" s="2">
        <v>107.42</v>
      </c>
      <c r="F2192" s="2">
        <v>0</v>
      </c>
      <c r="G2192" s="2">
        <v>107.42</v>
      </c>
      <c r="H2192" s="2">
        <v>0</v>
      </c>
      <c r="I2192" s="2">
        <v>0</v>
      </c>
      <c r="J2192" s="2">
        <v>0</v>
      </c>
      <c r="K2192" s="2">
        <v>0</v>
      </c>
    </row>
    <row r="2193" spans="1:11">
      <c r="A2193" t="s">
        <v>3091</v>
      </c>
      <c r="B2193" t="s">
        <v>3092</v>
      </c>
      <c r="C2193" t="s">
        <v>12</v>
      </c>
      <c r="D2193" s="2">
        <v>0</v>
      </c>
      <c r="E2193" s="2">
        <v>302.76</v>
      </c>
      <c r="F2193" s="2">
        <v>0</v>
      </c>
      <c r="G2193" s="2">
        <v>302.76</v>
      </c>
      <c r="H2193" s="2">
        <v>0</v>
      </c>
      <c r="I2193" s="2">
        <v>0</v>
      </c>
      <c r="J2193" s="2">
        <v>0</v>
      </c>
      <c r="K2193" s="2">
        <v>0</v>
      </c>
    </row>
    <row r="2194" spans="1:11">
      <c r="A2194" t="s">
        <v>1224</v>
      </c>
      <c r="B2194" t="s">
        <v>3093</v>
      </c>
      <c r="C2194" t="s">
        <v>12</v>
      </c>
      <c r="D2194" s="2">
        <v>0</v>
      </c>
      <c r="E2194" s="2">
        <v>146.30000000000001</v>
      </c>
      <c r="F2194" s="2">
        <v>0</v>
      </c>
      <c r="G2194" s="2">
        <v>146.30000000000001</v>
      </c>
      <c r="H2194" s="2">
        <v>0</v>
      </c>
      <c r="I2194" s="2">
        <v>0</v>
      </c>
      <c r="J2194" s="2">
        <v>0</v>
      </c>
      <c r="K2194" s="2">
        <v>0</v>
      </c>
    </row>
    <row r="2195" spans="1:11">
      <c r="A2195" t="s">
        <v>3094</v>
      </c>
      <c r="B2195" t="s">
        <v>3095</v>
      </c>
      <c r="C2195" t="s">
        <v>12</v>
      </c>
      <c r="D2195" s="2">
        <v>0</v>
      </c>
      <c r="E2195" s="2">
        <v>179.31</v>
      </c>
      <c r="F2195" s="2">
        <v>0</v>
      </c>
      <c r="G2195" s="2">
        <v>179.31</v>
      </c>
      <c r="H2195" s="2">
        <v>0</v>
      </c>
      <c r="I2195" s="2">
        <v>0</v>
      </c>
      <c r="J2195" s="2">
        <v>0</v>
      </c>
      <c r="K2195" s="2">
        <v>0</v>
      </c>
    </row>
    <row r="2196" spans="1:11">
      <c r="A2196" t="s">
        <v>3096</v>
      </c>
      <c r="B2196" t="s">
        <v>3097</v>
      </c>
      <c r="C2196" t="s">
        <v>12</v>
      </c>
      <c r="D2196" s="2">
        <v>0</v>
      </c>
      <c r="E2196" s="2">
        <v>178.26</v>
      </c>
      <c r="F2196" s="2">
        <v>0</v>
      </c>
      <c r="G2196" s="2">
        <v>178.26</v>
      </c>
      <c r="H2196" s="2">
        <v>0</v>
      </c>
      <c r="I2196" s="2">
        <v>0</v>
      </c>
      <c r="J2196" s="2">
        <v>0</v>
      </c>
      <c r="K2196" s="2">
        <v>0</v>
      </c>
    </row>
    <row r="2197" spans="1:11">
      <c r="A2197" t="s">
        <v>715</v>
      </c>
      <c r="B2197" t="s">
        <v>3098</v>
      </c>
      <c r="C2197" t="s">
        <v>12</v>
      </c>
      <c r="D2197" s="2">
        <v>0</v>
      </c>
      <c r="E2197" s="2">
        <v>196.45</v>
      </c>
      <c r="F2197" s="2">
        <v>0</v>
      </c>
      <c r="G2197" s="2">
        <v>196.45</v>
      </c>
      <c r="H2197" s="2">
        <v>0</v>
      </c>
      <c r="I2197" s="2">
        <v>0</v>
      </c>
      <c r="J2197" s="2">
        <v>0</v>
      </c>
      <c r="K2197" s="2">
        <v>0</v>
      </c>
    </row>
    <row r="2198" spans="1:11">
      <c r="A2198" t="s">
        <v>3099</v>
      </c>
      <c r="B2198" t="s">
        <v>3100</v>
      </c>
      <c r="C2198" t="s">
        <v>12</v>
      </c>
      <c r="D2198" s="2">
        <v>0</v>
      </c>
      <c r="E2198" s="2">
        <v>140.28</v>
      </c>
      <c r="F2198" s="2">
        <v>0</v>
      </c>
      <c r="G2198" s="2">
        <v>140.28</v>
      </c>
      <c r="H2198" s="2">
        <v>0</v>
      </c>
      <c r="I2198" s="2">
        <v>0</v>
      </c>
      <c r="J2198" s="2">
        <v>0</v>
      </c>
      <c r="K2198" s="2">
        <v>0</v>
      </c>
    </row>
    <row r="2199" spans="1:11">
      <c r="A2199" t="s">
        <v>3101</v>
      </c>
      <c r="B2199" t="s">
        <v>3102</v>
      </c>
      <c r="C2199" t="s">
        <v>12</v>
      </c>
      <c r="D2199" s="2">
        <v>0</v>
      </c>
      <c r="E2199" s="2">
        <v>48.52</v>
      </c>
      <c r="F2199" s="2">
        <v>0</v>
      </c>
      <c r="G2199" s="2">
        <v>48.52</v>
      </c>
      <c r="H2199" s="2">
        <v>0</v>
      </c>
      <c r="I2199" s="2">
        <v>0</v>
      </c>
      <c r="J2199" s="2">
        <v>0</v>
      </c>
      <c r="K2199" s="2">
        <v>0</v>
      </c>
    </row>
    <row r="2200" spans="1:11">
      <c r="A2200" t="s">
        <v>3103</v>
      </c>
      <c r="B2200" t="s">
        <v>3104</v>
      </c>
      <c r="C2200" t="s">
        <v>12</v>
      </c>
      <c r="D2200" s="2">
        <v>0</v>
      </c>
      <c r="E2200" s="2">
        <v>108.82</v>
      </c>
      <c r="F2200" s="2">
        <v>0</v>
      </c>
      <c r="G2200" s="2">
        <v>108.82</v>
      </c>
      <c r="H2200" s="2">
        <v>0</v>
      </c>
      <c r="I2200" s="2">
        <v>0</v>
      </c>
      <c r="J2200" s="2">
        <v>0</v>
      </c>
      <c r="K2200" s="2">
        <v>0</v>
      </c>
    </row>
    <row r="2201" spans="1:11">
      <c r="A2201" t="s">
        <v>3105</v>
      </c>
      <c r="B2201" t="s">
        <v>3106</v>
      </c>
      <c r="C2201" t="s">
        <v>12</v>
      </c>
      <c r="D2201" s="2">
        <v>0</v>
      </c>
      <c r="E2201" s="2">
        <v>184.5</v>
      </c>
      <c r="F2201" s="2">
        <v>0</v>
      </c>
      <c r="G2201" s="2">
        <v>184.5</v>
      </c>
      <c r="H2201" s="2">
        <v>0</v>
      </c>
      <c r="I2201" s="2">
        <v>0</v>
      </c>
      <c r="J2201" s="2">
        <v>0</v>
      </c>
      <c r="K2201" s="2">
        <v>0</v>
      </c>
    </row>
    <row r="2202" spans="1:11">
      <c r="A2202" t="s">
        <v>3107</v>
      </c>
      <c r="B2202" t="s">
        <v>3108</v>
      </c>
      <c r="C2202" t="s">
        <v>12</v>
      </c>
      <c r="D2202" s="2">
        <v>0</v>
      </c>
      <c r="E2202" s="2">
        <v>192.74</v>
      </c>
      <c r="F2202" s="2">
        <v>0</v>
      </c>
      <c r="G2202" s="2">
        <v>192.74</v>
      </c>
      <c r="H2202" s="2">
        <v>0</v>
      </c>
      <c r="I2202" s="2">
        <v>0</v>
      </c>
      <c r="J2202" s="2">
        <v>0</v>
      </c>
      <c r="K2202" s="2">
        <v>0</v>
      </c>
    </row>
    <row r="2203" spans="1:11">
      <c r="A2203" t="s">
        <v>3109</v>
      </c>
      <c r="B2203" t="s">
        <v>3110</v>
      </c>
      <c r="C2203" t="s">
        <v>12</v>
      </c>
      <c r="D2203" s="2">
        <v>0</v>
      </c>
      <c r="E2203" s="2">
        <v>167.19</v>
      </c>
      <c r="F2203" s="2">
        <v>0</v>
      </c>
      <c r="G2203" s="2">
        <v>167.19</v>
      </c>
      <c r="H2203" s="2">
        <v>0</v>
      </c>
      <c r="I2203" s="2">
        <v>0</v>
      </c>
      <c r="J2203" s="2">
        <v>0</v>
      </c>
      <c r="K2203" s="2">
        <v>0</v>
      </c>
    </row>
    <row r="2204" spans="1:11">
      <c r="A2204" t="s">
        <v>3111</v>
      </c>
      <c r="B2204" t="s">
        <v>3112</v>
      </c>
      <c r="C2204" t="s">
        <v>12</v>
      </c>
      <c r="D2204" s="2">
        <v>0</v>
      </c>
      <c r="E2204" s="2">
        <v>228.52</v>
      </c>
      <c r="F2204" s="2">
        <v>0</v>
      </c>
      <c r="G2204" s="2">
        <v>228.52</v>
      </c>
      <c r="H2204" s="2">
        <v>0</v>
      </c>
      <c r="I2204" s="2">
        <v>0</v>
      </c>
      <c r="J2204" s="2">
        <v>0</v>
      </c>
      <c r="K2204" s="2">
        <v>0</v>
      </c>
    </row>
    <row r="2205" spans="1:11">
      <c r="A2205" t="s">
        <v>3113</v>
      </c>
      <c r="B2205" t="s">
        <v>3114</v>
      </c>
      <c r="C2205" t="s">
        <v>12</v>
      </c>
      <c r="D2205" s="2">
        <v>0</v>
      </c>
      <c r="E2205" s="2">
        <v>238</v>
      </c>
      <c r="F2205" s="2">
        <v>0</v>
      </c>
      <c r="G2205" s="2">
        <v>238</v>
      </c>
      <c r="H2205" s="2">
        <v>0</v>
      </c>
      <c r="I2205" s="2">
        <v>0</v>
      </c>
      <c r="J2205" s="2">
        <v>0</v>
      </c>
      <c r="K2205" s="2">
        <v>0</v>
      </c>
    </row>
    <row r="2206" spans="1:11">
      <c r="A2206" t="s">
        <v>3115</v>
      </c>
      <c r="B2206" t="s">
        <v>3116</v>
      </c>
      <c r="C2206" t="s">
        <v>12</v>
      </c>
      <c r="D2206" s="2">
        <v>0</v>
      </c>
      <c r="E2206" s="2">
        <v>174.04</v>
      </c>
      <c r="F2206" s="2">
        <v>0</v>
      </c>
      <c r="G2206" s="2">
        <v>174.04</v>
      </c>
      <c r="H2206" s="2">
        <v>0</v>
      </c>
      <c r="I2206" s="2">
        <v>0</v>
      </c>
      <c r="J2206" s="2">
        <v>0</v>
      </c>
      <c r="K2206" s="2">
        <v>0</v>
      </c>
    </row>
    <row r="2207" spans="1:11">
      <c r="A2207" t="s">
        <v>3117</v>
      </c>
      <c r="B2207" t="s">
        <v>3118</v>
      </c>
      <c r="C2207" t="s">
        <v>12</v>
      </c>
      <c r="D2207" s="2">
        <v>0</v>
      </c>
      <c r="E2207" s="2">
        <v>292</v>
      </c>
      <c r="F2207" s="2">
        <v>0</v>
      </c>
      <c r="G2207" s="2">
        <v>292</v>
      </c>
      <c r="H2207" s="2">
        <v>0</v>
      </c>
      <c r="I2207" s="2">
        <v>0</v>
      </c>
      <c r="J2207" s="2">
        <v>0</v>
      </c>
      <c r="K2207" s="2">
        <v>0</v>
      </c>
    </row>
    <row r="2208" spans="1:11">
      <c r="A2208" t="s">
        <v>3119</v>
      </c>
      <c r="B2208" t="s">
        <v>3120</v>
      </c>
      <c r="C2208" t="s">
        <v>12</v>
      </c>
      <c r="D2208" s="2">
        <v>0</v>
      </c>
      <c r="E2208" s="2">
        <v>202.68</v>
      </c>
      <c r="F2208" s="2">
        <v>0</v>
      </c>
      <c r="G2208" s="2">
        <v>202.68</v>
      </c>
      <c r="H2208" s="2">
        <v>0</v>
      </c>
      <c r="I2208" s="2">
        <v>0</v>
      </c>
      <c r="J2208" s="2">
        <v>0</v>
      </c>
      <c r="K2208" s="2">
        <v>0</v>
      </c>
    </row>
    <row r="2209" spans="1:11">
      <c r="A2209" t="s">
        <v>3111</v>
      </c>
      <c r="B2209" t="s">
        <v>3121</v>
      </c>
      <c r="C2209" t="s">
        <v>12</v>
      </c>
      <c r="D2209" s="2">
        <v>0</v>
      </c>
      <c r="E2209" s="2">
        <v>243.11</v>
      </c>
      <c r="F2209" s="2">
        <v>0</v>
      </c>
      <c r="G2209" s="2">
        <v>243.11</v>
      </c>
      <c r="H2209" s="2">
        <v>0</v>
      </c>
      <c r="I2209" s="2">
        <v>0</v>
      </c>
      <c r="J2209" s="2">
        <v>0</v>
      </c>
      <c r="K2209" s="2">
        <v>0</v>
      </c>
    </row>
    <row r="2210" spans="1:11">
      <c r="A2210" t="s">
        <v>3122</v>
      </c>
      <c r="B2210" t="s">
        <v>3123</v>
      </c>
      <c r="C2210" t="s">
        <v>12</v>
      </c>
      <c r="D2210" s="2">
        <v>0</v>
      </c>
      <c r="E2210" s="2">
        <v>218.3</v>
      </c>
      <c r="F2210" s="2">
        <v>0</v>
      </c>
      <c r="G2210" s="2">
        <v>218.3</v>
      </c>
      <c r="H2210" s="2">
        <v>0</v>
      </c>
      <c r="I2210" s="2">
        <v>0</v>
      </c>
      <c r="J2210" s="2">
        <v>0</v>
      </c>
      <c r="K2210" s="2">
        <v>0</v>
      </c>
    </row>
    <row r="2211" spans="1:11">
      <c r="A2211" t="s">
        <v>3124</v>
      </c>
      <c r="B2211" t="s">
        <v>3125</v>
      </c>
      <c r="C2211" t="s">
        <v>12</v>
      </c>
      <c r="D2211" s="2">
        <v>0</v>
      </c>
      <c r="E2211" s="2">
        <v>202.68</v>
      </c>
      <c r="F2211" s="2">
        <v>0</v>
      </c>
      <c r="G2211" s="2">
        <v>202.68</v>
      </c>
      <c r="H2211" s="2">
        <v>0</v>
      </c>
      <c r="I2211" s="2">
        <v>0</v>
      </c>
      <c r="J2211" s="2">
        <v>0</v>
      </c>
      <c r="K2211" s="2">
        <v>0</v>
      </c>
    </row>
    <row r="2212" spans="1:11">
      <c r="A2212" t="s">
        <v>3126</v>
      </c>
      <c r="B2212" t="s">
        <v>3127</v>
      </c>
      <c r="C2212" t="s">
        <v>12</v>
      </c>
      <c r="D2212" s="2">
        <v>0</v>
      </c>
      <c r="E2212" s="2">
        <v>223.2</v>
      </c>
      <c r="F2212" s="2">
        <v>0</v>
      </c>
      <c r="G2212" s="2">
        <v>223.2</v>
      </c>
      <c r="H2212" s="2">
        <v>0</v>
      </c>
      <c r="I2212" s="2">
        <v>0</v>
      </c>
      <c r="J2212" s="2">
        <v>0</v>
      </c>
      <c r="K2212" s="2">
        <v>0</v>
      </c>
    </row>
    <row r="2213" spans="1:11">
      <c r="A2213" t="s">
        <v>3128</v>
      </c>
      <c r="B2213" t="s">
        <v>3129</v>
      </c>
      <c r="C2213" t="s">
        <v>12</v>
      </c>
      <c r="D2213" s="2">
        <v>0</v>
      </c>
      <c r="E2213" s="2">
        <v>67.47</v>
      </c>
      <c r="F2213" s="2">
        <v>0</v>
      </c>
      <c r="G2213" s="2">
        <v>67.47</v>
      </c>
      <c r="H2213" s="2">
        <v>0</v>
      </c>
      <c r="I2213" s="2">
        <v>0</v>
      </c>
      <c r="J2213" s="2">
        <v>0</v>
      </c>
      <c r="K2213" s="2">
        <v>0</v>
      </c>
    </row>
    <row r="2214" spans="1:11">
      <c r="A2214" t="s">
        <v>3130</v>
      </c>
      <c r="B2214" t="s">
        <v>3131</v>
      </c>
      <c r="C2214" t="s">
        <v>12</v>
      </c>
      <c r="D2214" s="2">
        <v>0</v>
      </c>
      <c r="E2214" s="2">
        <v>202.68</v>
      </c>
      <c r="F2214" s="2">
        <v>0</v>
      </c>
      <c r="G2214" s="2">
        <v>202.68</v>
      </c>
      <c r="H2214" s="2">
        <v>0</v>
      </c>
      <c r="I2214" s="2">
        <v>0</v>
      </c>
      <c r="J2214" s="2">
        <v>0</v>
      </c>
      <c r="K2214" s="2">
        <v>0</v>
      </c>
    </row>
    <row r="2215" spans="1:11">
      <c r="A2215" t="s">
        <v>3132</v>
      </c>
      <c r="B2215" t="s">
        <v>3133</v>
      </c>
      <c r="C2215" t="s">
        <v>12</v>
      </c>
      <c r="D2215" s="2">
        <v>0</v>
      </c>
      <c r="E2215" s="2">
        <v>202.68</v>
      </c>
      <c r="F2215" s="2">
        <v>0</v>
      </c>
      <c r="G2215" s="2">
        <v>202.68</v>
      </c>
      <c r="H2215" s="2">
        <v>0</v>
      </c>
      <c r="I2215" s="2">
        <v>0</v>
      </c>
      <c r="J2215" s="2">
        <v>0</v>
      </c>
      <c r="K2215" s="2">
        <v>0</v>
      </c>
    </row>
    <row r="2216" spans="1:11">
      <c r="A2216" t="s">
        <v>3134</v>
      </c>
      <c r="B2216" t="s">
        <v>3135</v>
      </c>
      <c r="C2216" t="s">
        <v>12</v>
      </c>
      <c r="D2216" s="2">
        <v>0</v>
      </c>
      <c r="E2216" s="2">
        <v>202.68</v>
      </c>
      <c r="F2216" s="2">
        <v>0</v>
      </c>
      <c r="G2216" s="2">
        <v>202.68</v>
      </c>
      <c r="H2216" s="2">
        <v>0</v>
      </c>
      <c r="I2216" s="2">
        <v>0</v>
      </c>
      <c r="J2216" s="2">
        <v>0</v>
      </c>
      <c r="K2216" s="2">
        <v>0</v>
      </c>
    </row>
    <row r="2217" spans="1:11">
      <c r="A2217" t="s">
        <v>3136</v>
      </c>
      <c r="B2217" t="s">
        <v>3137</v>
      </c>
      <c r="C2217" t="s">
        <v>12</v>
      </c>
      <c r="D2217" s="2">
        <v>0</v>
      </c>
      <c r="E2217" s="2">
        <v>238</v>
      </c>
      <c r="F2217" s="2">
        <v>0</v>
      </c>
      <c r="G2217" s="2">
        <v>238</v>
      </c>
      <c r="H2217" s="2">
        <v>0</v>
      </c>
      <c r="I2217" s="2">
        <v>0</v>
      </c>
      <c r="J2217" s="2">
        <v>0</v>
      </c>
      <c r="K2217" s="2">
        <v>0</v>
      </c>
    </row>
    <row r="2218" spans="1:11">
      <c r="A2218" t="s">
        <v>3138</v>
      </c>
      <c r="B2218" t="s">
        <v>3139</v>
      </c>
      <c r="C2218" t="s">
        <v>12</v>
      </c>
      <c r="D2218" s="2">
        <v>0</v>
      </c>
      <c r="E2218" s="2">
        <v>295.02</v>
      </c>
      <c r="F2218" s="2">
        <v>0</v>
      </c>
      <c r="G2218" s="2">
        <v>295.02</v>
      </c>
      <c r="H2218" s="2">
        <v>0</v>
      </c>
      <c r="I2218" s="2">
        <v>0</v>
      </c>
      <c r="J2218" s="2">
        <v>0</v>
      </c>
      <c r="K2218" s="2">
        <v>0</v>
      </c>
    </row>
    <row r="2219" spans="1:11">
      <c r="A2219" t="s">
        <v>3140</v>
      </c>
      <c r="B2219" t="s">
        <v>3141</v>
      </c>
      <c r="C2219" t="s">
        <v>12</v>
      </c>
      <c r="D2219" s="2">
        <v>0</v>
      </c>
      <c r="E2219" s="2">
        <v>150.5</v>
      </c>
      <c r="F2219" s="2">
        <v>0</v>
      </c>
      <c r="G2219" s="2">
        <v>150.5</v>
      </c>
      <c r="H2219" s="2">
        <v>0</v>
      </c>
      <c r="I2219" s="2">
        <v>0</v>
      </c>
      <c r="J2219" s="2">
        <v>0</v>
      </c>
      <c r="K2219" s="2">
        <v>0</v>
      </c>
    </row>
    <row r="2220" spans="1:11">
      <c r="A2220" t="s">
        <v>3142</v>
      </c>
      <c r="B2220" t="s">
        <v>3143</v>
      </c>
      <c r="C2220" t="s">
        <v>12</v>
      </c>
      <c r="D2220" s="2">
        <v>0</v>
      </c>
      <c r="E2220" s="2">
        <v>151.31</v>
      </c>
      <c r="F2220" s="2">
        <v>0</v>
      </c>
      <c r="G2220" s="2">
        <v>151.31</v>
      </c>
      <c r="H2220" s="2">
        <v>0</v>
      </c>
      <c r="I2220" s="2">
        <v>0</v>
      </c>
      <c r="J2220" s="2">
        <v>0</v>
      </c>
      <c r="K2220" s="2">
        <v>0</v>
      </c>
    </row>
    <row r="2221" spans="1:11">
      <c r="A2221" t="s">
        <v>3144</v>
      </c>
      <c r="B2221" t="s">
        <v>3145</v>
      </c>
      <c r="C2221" t="s">
        <v>12</v>
      </c>
      <c r="D2221" s="2">
        <v>0</v>
      </c>
      <c r="E2221" s="2">
        <v>182.89</v>
      </c>
      <c r="F2221" s="2">
        <v>0</v>
      </c>
      <c r="G2221" s="2">
        <v>182.89</v>
      </c>
      <c r="H2221" s="2">
        <v>0</v>
      </c>
      <c r="I2221" s="2">
        <v>0</v>
      </c>
      <c r="J2221" s="2">
        <v>0</v>
      </c>
      <c r="K2221" s="2">
        <v>0</v>
      </c>
    </row>
    <row r="2222" spans="1:11">
      <c r="A2222" t="s">
        <v>3146</v>
      </c>
      <c r="B2222" t="s">
        <v>3147</v>
      </c>
      <c r="C2222" t="s">
        <v>12</v>
      </c>
      <c r="D2222" s="2">
        <v>0</v>
      </c>
      <c r="E2222" s="2">
        <v>256</v>
      </c>
      <c r="F2222" s="2">
        <v>0</v>
      </c>
      <c r="G2222" s="2">
        <v>256</v>
      </c>
      <c r="H2222" s="2">
        <v>0</v>
      </c>
      <c r="I2222" s="2">
        <v>0</v>
      </c>
      <c r="J2222" s="2">
        <v>0</v>
      </c>
      <c r="K2222" s="2">
        <v>0</v>
      </c>
    </row>
    <row r="2223" spans="1:11">
      <c r="A2223" t="s">
        <v>3148</v>
      </c>
      <c r="B2223" t="s">
        <v>3149</v>
      </c>
      <c r="C2223" t="s">
        <v>12</v>
      </c>
      <c r="D2223" s="2">
        <v>0</v>
      </c>
      <c r="E2223" s="2">
        <v>313.75</v>
      </c>
      <c r="F2223" s="2">
        <v>0</v>
      </c>
      <c r="G2223" s="2">
        <v>313.75</v>
      </c>
      <c r="H2223" s="2">
        <v>0</v>
      </c>
      <c r="I2223" s="2">
        <v>0</v>
      </c>
      <c r="J2223" s="2">
        <v>0</v>
      </c>
      <c r="K2223" s="2">
        <v>0</v>
      </c>
    </row>
    <row r="2224" spans="1:11">
      <c r="A2224" t="s">
        <v>3150</v>
      </c>
      <c r="B2224" t="s">
        <v>3151</v>
      </c>
      <c r="C2224" t="s">
        <v>12</v>
      </c>
      <c r="D2224" s="2">
        <v>0</v>
      </c>
      <c r="E2224" s="2">
        <v>59.4</v>
      </c>
      <c r="F2224" s="2">
        <v>0</v>
      </c>
      <c r="G2224" s="2">
        <v>59.4</v>
      </c>
      <c r="H2224" s="2">
        <v>0</v>
      </c>
      <c r="I2224" s="2">
        <v>0</v>
      </c>
      <c r="J2224" s="2">
        <v>0</v>
      </c>
      <c r="K2224" s="2">
        <v>0</v>
      </c>
    </row>
    <row r="2225" spans="1:11">
      <c r="A2225" t="s">
        <v>3152</v>
      </c>
      <c r="B2225" t="s">
        <v>3153</v>
      </c>
      <c r="C2225" t="s">
        <v>12</v>
      </c>
      <c r="D2225" s="2">
        <v>0</v>
      </c>
      <c r="E2225" s="2">
        <v>170.11</v>
      </c>
      <c r="F2225" s="2">
        <v>0</v>
      </c>
      <c r="G2225" s="2">
        <v>170.11</v>
      </c>
      <c r="H2225" s="2">
        <v>0</v>
      </c>
      <c r="I2225" s="2">
        <v>0</v>
      </c>
      <c r="J2225" s="2">
        <v>0</v>
      </c>
      <c r="K2225" s="2">
        <v>0</v>
      </c>
    </row>
    <row r="2226" spans="1:11">
      <c r="A2226" t="s">
        <v>3154</v>
      </c>
      <c r="B2226" t="s">
        <v>3155</v>
      </c>
      <c r="C2226" t="s">
        <v>12</v>
      </c>
      <c r="D2226" s="2">
        <v>0</v>
      </c>
      <c r="E2226" s="2">
        <v>89.32</v>
      </c>
      <c r="F2226" s="2">
        <v>0</v>
      </c>
      <c r="G2226" s="2">
        <v>89.32</v>
      </c>
      <c r="H2226" s="2">
        <v>0</v>
      </c>
      <c r="I2226" s="2">
        <v>0</v>
      </c>
      <c r="J2226" s="2">
        <v>0</v>
      </c>
      <c r="K2226" s="2">
        <v>0</v>
      </c>
    </row>
    <row r="2227" spans="1:11">
      <c r="A2227" t="s">
        <v>3156</v>
      </c>
      <c r="B2227" t="s">
        <v>3157</v>
      </c>
      <c r="C2227" t="s">
        <v>12</v>
      </c>
      <c r="D2227" s="2">
        <v>0</v>
      </c>
      <c r="E2227" s="2">
        <v>301.85000000000002</v>
      </c>
      <c r="F2227" s="2">
        <v>0</v>
      </c>
      <c r="G2227" s="2">
        <v>301.85000000000002</v>
      </c>
      <c r="H2227" s="2">
        <v>0</v>
      </c>
      <c r="I2227" s="2">
        <v>0</v>
      </c>
      <c r="J2227" s="2">
        <v>0</v>
      </c>
      <c r="K2227" s="2">
        <v>0</v>
      </c>
    </row>
    <row r="2228" spans="1:11">
      <c r="A2228" t="s">
        <v>3158</v>
      </c>
      <c r="B2228" t="s">
        <v>3159</v>
      </c>
      <c r="C2228" t="s">
        <v>12</v>
      </c>
      <c r="D2228" s="2">
        <v>0</v>
      </c>
      <c r="E2228" s="2">
        <v>371.5</v>
      </c>
      <c r="F2228" s="2">
        <v>0</v>
      </c>
      <c r="G2228" s="2">
        <v>371.5</v>
      </c>
      <c r="H2228" s="2">
        <v>0</v>
      </c>
      <c r="I2228" s="2">
        <v>0</v>
      </c>
      <c r="J2228" s="2">
        <v>0</v>
      </c>
      <c r="K2228" s="2">
        <v>0</v>
      </c>
    </row>
    <row r="2229" spans="1:11">
      <c r="A2229" t="s">
        <v>3160</v>
      </c>
      <c r="B2229" t="s">
        <v>3161</v>
      </c>
      <c r="C2229" t="s">
        <v>12</v>
      </c>
      <c r="D2229" s="2">
        <v>0</v>
      </c>
      <c r="E2229" s="2">
        <v>288.42</v>
      </c>
      <c r="F2229" s="2">
        <v>0</v>
      </c>
      <c r="G2229" s="2">
        <v>288.42</v>
      </c>
      <c r="H2229" s="2">
        <v>0</v>
      </c>
      <c r="I2229" s="2">
        <v>0</v>
      </c>
      <c r="J2229" s="2">
        <v>0</v>
      </c>
      <c r="K2229" s="2">
        <v>0</v>
      </c>
    </row>
    <row r="2230" spans="1:11">
      <c r="A2230" t="s">
        <v>3162</v>
      </c>
      <c r="B2230" t="s">
        <v>3163</v>
      </c>
      <c r="C2230" t="s">
        <v>12</v>
      </c>
      <c r="D2230" s="2">
        <v>0</v>
      </c>
      <c r="E2230" s="2">
        <v>314.63</v>
      </c>
      <c r="F2230" s="2">
        <v>0</v>
      </c>
      <c r="G2230" s="2">
        <v>314.63</v>
      </c>
      <c r="H2230" s="2">
        <v>0</v>
      </c>
      <c r="I2230" s="2">
        <v>0</v>
      </c>
      <c r="J2230" s="2">
        <v>0</v>
      </c>
      <c r="K2230" s="2">
        <v>0</v>
      </c>
    </row>
    <row r="2231" spans="1:11">
      <c r="A2231" t="s">
        <v>3164</v>
      </c>
      <c r="B2231" t="s">
        <v>3165</v>
      </c>
      <c r="C2231" t="s">
        <v>12</v>
      </c>
      <c r="D2231" s="2">
        <v>0</v>
      </c>
      <c r="E2231" s="2">
        <v>162.19999999999999</v>
      </c>
      <c r="F2231" s="2">
        <v>0</v>
      </c>
      <c r="G2231" s="2">
        <v>162.19999999999999</v>
      </c>
      <c r="H2231" s="2">
        <v>0</v>
      </c>
      <c r="I2231" s="2">
        <v>0</v>
      </c>
      <c r="J2231" s="2">
        <v>0</v>
      </c>
      <c r="K2231" s="2">
        <v>0</v>
      </c>
    </row>
    <row r="2232" spans="1:11">
      <c r="A2232" t="s">
        <v>3166</v>
      </c>
      <c r="B2232" t="s">
        <v>3167</v>
      </c>
      <c r="C2232" t="s">
        <v>12</v>
      </c>
      <c r="D2232" s="2">
        <v>0</v>
      </c>
      <c r="E2232" s="2">
        <v>292.94</v>
      </c>
      <c r="F2232" s="2">
        <v>0</v>
      </c>
      <c r="G2232" s="2">
        <v>292.94</v>
      </c>
      <c r="H2232" s="2">
        <v>0</v>
      </c>
      <c r="I2232" s="2">
        <v>0</v>
      </c>
      <c r="J2232" s="2">
        <v>0</v>
      </c>
      <c r="K2232" s="2">
        <v>0</v>
      </c>
    </row>
    <row r="2233" spans="1:11">
      <c r="A2233" t="s">
        <v>3168</v>
      </c>
      <c r="B2233" t="s">
        <v>3169</v>
      </c>
      <c r="C2233" t="s">
        <v>12</v>
      </c>
      <c r="D2233" s="2">
        <v>0</v>
      </c>
      <c r="E2233" s="2">
        <v>202.68</v>
      </c>
      <c r="F2233" s="2">
        <v>0</v>
      </c>
      <c r="G2233" s="2">
        <v>202.68</v>
      </c>
      <c r="H2233" s="2">
        <v>0</v>
      </c>
      <c r="I2233" s="2">
        <v>0</v>
      </c>
      <c r="J2233" s="2">
        <v>0</v>
      </c>
      <c r="K2233" s="2">
        <v>0</v>
      </c>
    </row>
    <row r="2234" spans="1:11">
      <c r="A2234" t="s">
        <v>3170</v>
      </c>
      <c r="B2234" t="s">
        <v>3171</v>
      </c>
      <c r="C2234" t="s">
        <v>12</v>
      </c>
      <c r="D2234" s="2">
        <v>0</v>
      </c>
      <c r="E2234" s="2">
        <v>287.52</v>
      </c>
      <c r="F2234" s="2">
        <v>0</v>
      </c>
      <c r="G2234" s="2">
        <v>287.52</v>
      </c>
      <c r="H2234" s="2">
        <v>0</v>
      </c>
      <c r="I2234" s="2">
        <v>0</v>
      </c>
      <c r="J2234" s="2">
        <v>0</v>
      </c>
      <c r="K2234" s="2">
        <v>0</v>
      </c>
    </row>
    <row r="2235" spans="1:11">
      <c r="A2235" t="s">
        <v>3172</v>
      </c>
      <c r="B2235" t="s">
        <v>3173</v>
      </c>
      <c r="C2235" t="s">
        <v>12</v>
      </c>
      <c r="D2235" s="2">
        <v>0</v>
      </c>
      <c r="E2235" s="2">
        <v>202.68</v>
      </c>
      <c r="F2235" s="2">
        <v>0</v>
      </c>
      <c r="G2235" s="2">
        <v>202.68</v>
      </c>
      <c r="H2235" s="2">
        <v>0</v>
      </c>
      <c r="I2235" s="2">
        <v>0</v>
      </c>
      <c r="J2235" s="2">
        <v>0</v>
      </c>
      <c r="K2235" s="2">
        <v>0</v>
      </c>
    </row>
    <row r="2236" spans="1:11">
      <c r="A2236" t="s">
        <v>3174</v>
      </c>
      <c r="B2236" t="s">
        <v>3175</v>
      </c>
      <c r="C2236" t="s">
        <v>12</v>
      </c>
      <c r="D2236" s="2">
        <v>0</v>
      </c>
      <c r="E2236" s="2">
        <v>221.1</v>
      </c>
      <c r="F2236" s="2">
        <v>0</v>
      </c>
      <c r="G2236" s="2">
        <v>221.1</v>
      </c>
      <c r="H2236" s="2">
        <v>0</v>
      </c>
      <c r="I2236" s="2">
        <v>0</v>
      </c>
      <c r="J2236" s="2">
        <v>0</v>
      </c>
      <c r="K2236" s="2">
        <v>0</v>
      </c>
    </row>
    <row r="2237" spans="1:11">
      <c r="A2237" t="s">
        <v>3176</v>
      </c>
      <c r="B2237" t="s">
        <v>3177</v>
      </c>
      <c r="C2237" t="s">
        <v>12</v>
      </c>
      <c r="D2237" s="2">
        <v>0</v>
      </c>
      <c r="E2237" s="2">
        <v>297.45999999999998</v>
      </c>
      <c r="F2237" s="2">
        <v>0</v>
      </c>
      <c r="G2237" s="2">
        <v>297.45999999999998</v>
      </c>
      <c r="H2237" s="2">
        <v>0</v>
      </c>
      <c r="I2237" s="2">
        <v>0</v>
      </c>
      <c r="J2237" s="2">
        <v>0</v>
      </c>
      <c r="K2237" s="2">
        <v>0</v>
      </c>
    </row>
    <row r="2238" spans="1:11">
      <c r="A2238" t="s">
        <v>3178</v>
      </c>
      <c r="B2238" t="s">
        <v>3179</v>
      </c>
      <c r="C2238" t="s">
        <v>12</v>
      </c>
      <c r="D2238" s="2">
        <v>0</v>
      </c>
      <c r="E2238" s="2">
        <v>66.64</v>
      </c>
      <c r="F2238" s="2">
        <v>0</v>
      </c>
      <c r="G2238" s="2">
        <v>66.64</v>
      </c>
      <c r="H2238" s="2">
        <v>0</v>
      </c>
      <c r="I2238" s="2">
        <v>0</v>
      </c>
      <c r="J2238" s="2">
        <v>0</v>
      </c>
      <c r="K2238" s="2">
        <v>0</v>
      </c>
    </row>
    <row r="2239" spans="1:11">
      <c r="A2239" t="s">
        <v>799</v>
      </c>
      <c r="B2239" t="s">
        <v>3180</v>
      </c>
      <c r="C2239" t="s">
        <v>12</v>
      </c>
      <c r="D2239" s="2">
        <v>0</v>
      </c>
      <c r="E2239" s="2">
        <v>1785.65</v>
      </c>
      <c r="F2239" s="2">
        <v>0</v>
      </c>
      <c r="G2239" s="2">
        <v>1785.65</v>
      </c>
      <c r="H2239" s="2">
        <v>0</v>
      </c>
      <c r="I2239" s="2">
        <v>0</v>
      </c>
      <c r="J2239" s="2">
        <v>0</v>
      </c>
      <c r="K2239" s="2">
        <v>0</v>
      </c>
    </row>
    <row r="2240" spans="1:11">
      <c r="A2240" t="s">
        <v>3181</v>
      </c>
      <c r="B2240" t="s">
        <v>3182</v>
      </c>
      <c r="C2240" t="s">
        <v>12</v>
      </c>
      <c r="D2240" s="2">
        <v>0</v>
      </c>
      <c r="E2240" s="2">
        <v>50.14</v>
      </c>
      <c r="F2240" s="2">
        <v>0</v>
      </c>
      <c r="G2240" s="2">
        <v>50.14</v>
      </c>
      <c r="H2240" s="2">
        <v>0</v>
      </c>
      <c r="I2240" s="2">
        <v>0</v>
      </c>
      <c r="J2240" s="2">
        <v>0</v>
      </c>
      <c r="K2240" s="2">
        <v>0</v>
      </c>
    </row>
    <row r="2241" spans="1:11">
      <c r="A2241" t="s">
        <v>3183</v>
      </c>
      <c r="B2241" t="s">
        <v>3184</v>
      </c>
      <c r="C2241" t="s">
        <v>12</v>
      </c>
      <c r="D2241" s="2">
        <v>0</v>
      </c>
      <c r="E2241" s="2">
        <v>62.38</v>
      </c>
      <c r="F2241" s="2">
        <v>0</v>
      </c>
      <c r="G2241" s="2">
        <v>62.38</v>
      </c>
      <c r="H2241" s="2">
        <v>0</v>
      </c>
      <c r="I2241" s="2">
        <v>0</v>
      </c>
      <c r="J2241" s="2">
        <v>0</v>
      </c>
      <c r="K2241" s="2">
        <v>0</v>
      </c>
    </row>
    <row r="2242" spans="1:11">
      <c r="A2242" t="s">
        <v>3185</v>
      </c>
      <c r="B2242" t="s">
        <v>3186</v>
      </c>
      <c r="C2242" t="s">
        <v>12</v>
      </c>
      <c r="D2242" s="2">
        <v>0</v>
      </c>
      <c r="E2242" s="2">
        <v>99.24</v>
      </c>
      <c r="F2242" s="2">
        <v>0</v>
      </c>
      <c r="G2242" s="2">
        <v>99.24</v>
      </c>
      <c r="H2242" s="2">
        <v>0</v>
      </c>
      <c r="I2242" s="2">
        <v>0</v>
      </c>
      <c r="J2242" s="2">
        <v>0</v>
      </c>
      <c r="K2242" s="2">
        <v>0</v>
      </c>
    </row>
    <row r="2243" spans="1:11">
      <c r="A2243" t="s">
        <v>3187</v>
      </c>
      <c r="B2243" t="s">
        <v>3188</v>
      </c>
      <c r="C2243" t="s">
        <v>12</v>
      </c>
      <c r="D2243" s="2">
        <v>0</v>
      </c>
      <c r="E2243" s="2">
        <v>163.94</v>
      </c>
      <c r="F2243" s="2">
        <v>0</v>
      </c>
      <c r="G2243" s="2">
        <v>163.94</v>
      </c>
      <c r="H2243" s="2">
        <v>0</v>
      </c>
      <c r="I2243" s="2">
        <v>0</v>
      </c>
      <c r="J2243" s="2">
        <v>0</v>
      </c>
      <c r="K2243" s="2">
        <v>0</v>
      </c>
    </row>
    <row r="2244" spans="1:11">
      <c r="A2244" t="s">
        <v>3189</v>
      </c>
      <c r="B2244" t="s">
        <v>3190</v>
      </c>
      <c r="C2244" t="s">
        <v>12</v>
      </c>
      <c r="D2244" s="2">
        <v>0</v>
      </c>
      <c r="E2244" s="2">
        <v>156.19999999999999</v>
      </c>
      <c r="F2244" s="2">
        <v>0</v>
      </c>
      <c r="G2244" s="2">
        <v>156.19999999999999</v>
      </c>
      <c r="H2244" s="2">
        <v>0</v>
      </c>
      <c r="I2244" s="2">
        <v>0</v>
      </c>
      <c r="J2244" s="2">
        <v>0</v>
      </c>
      <c r="K2244" s="2">
        <v>0</v>
      </c>
    </row>
    <row r="2245" spans="1:11">
      <c r="A2245" t="s">
        <v>387</v>
      </c>
      <c r="B2245" t="s">
        <v>3191</v>
      </c>
      <c r="C2245" t="s">
        <v>12</v>
      </c>
      <c r="D2245" s="2">
        <v>0</v>
      </c>
      <c r="E2245" s="2">
        <v>115.94</v>
      </c>
      <c r="F2245" s="2">
        <v>0</v>
      </c>
      <c r="G2245" s="2">
        <v>115.94</v>
      </c>
      <c r="H2245" s="2">
        <v>0</v>
      </c>
      <c r="I2245" s="2">
        <v>0</v>
      </c>
      <c r="J2245" s="2">
        <v>0</v>
      </c>
      <c r="K2245" s="2">
        <v>0</v>
      </c>
    </row>
    <row r="2246" spans="1:11">
      <c r="A2246" t="s">
        <v>3192</v>
      </c>
      <c r="B2246" t="s">
        <v>3193</v>
      </c>
      <c r="C2246" t="s">
        <v>12</v>
      </c>
      <c r="D2246" s="2">
        <v>0</v>
      </c>
      <c r="E2246" s="2">
        <v>128.51</v>
      </c>
      <c r="F2246" s="2">
        <v>0</v>
      </c>
      <c r="G2246" s="2">
        <v>128.51</v>
      </c>
      <c r="H2246" s="2">
        <v>0</v>
      </c>
      <c r="I2246" s="2">
        <v>0</v>
      </c>
      <c r="J2246" s="2">
        <v>0</v>
      </c>
      <c r="K2246" s="2">
        <v>0</v>
      </c>
    </row>
    <row r="2247" spans="1:11">
      <c r="A2247" t="s">
        <v>598</v>
      </c>
      <c r="B2247" t="s">
        <v>3194</v>
      </c>
      <c r="C2247" t="s">
        <v>12</v>
      </c>
      <c r="D2247" s="2">
        <v>0</v>
      </c>
      <c r="E2247" s="2">
        <v>148.74</v>
      </c>
      <c r="F2247" s="2">
        <v>0</v>
      </c>
      <c r="G2247" s="2">
        <v>148.74</v>
      </c>
      <c r="H2247" s="2">
        <v>0</v>
      </c>
      <c r="I2247" s="2">
        <v>0</v>
      </c>
      <c r="J2247" s="2">
        <v>0</v>
      </c>
      <c r="K2247" s="2">
        <v>0</v>
      </c>
    </row>
    <row r="2248" spans="1:11">
      <c r="A2248" t="s">
        <v>3195</v>
      </c>
      <c r="B2248" t="s">
        <v>3196</v>
      </c>
      <c r="C2248" t="s">
        <v>12</v>
      </c>
      <c r="D2248" s="2">
        <v>0</v>
      </c>
      <c r="E2248" s="2">
        <v>120.35</v>
      </c>
      <c r="F2248" s="2">
        <v>0</v>
      </c>
      <c r="G2248" s="2">
        <v>120.35</v>
      </c>
      <c r="H2248" s="2">
        <v>0</v>
      </c>
      <c r="I2248" s="2">
        <v>0</v>
      </c>
      <c r="J2248" s="2">
        <v>0</v>
      </c>
      <c r="K2248" s="2">
        <v>0</v>
      </c>
    </row>
    <row r="2249" spans="1:11">
      <c r="A2249" t="s">
        <v>222</v>
      </c>
      <c r="B2249" t="s">
        <v>3197</v>
      </c>
      <c r="C2249" t="s">
        <v>12</v>
      </c>
      <c r="D2249" s="2">
        <v>0</v>
      </c>
      <c r="E2249" s="2">
        <v>96.73</v>
      </c>
      <c r="F2249" s="2">
        <v>0</v>
      </c>
      <c r="G2249" s="2">
        <v>96.73</v>
      </c>
      <c r="H2249" s="2">
        <v>0</v>
      </c>
      <c r="I2249" s="2">
        <v>0</v>
      </c>
      <c r="J2249" s="2">
        <v>0</v>
      </c>
      <c r="K2249" s="2">
        <v>0</v>
      </c>
    </row>
    <row r="2250" spans="1:11">
      <c r="A2250" t="s">
        <v>3198</v>
      </c>
      <c r="B2250" t="s">
        <v>3199</v>
      </c>
      <c r="C2250" t="s">
        <v>12</v>
      </c>
      <c r="D2250" s="2">
        <v>0</v>
      </c>
      <c r="E2250" s="2">
        <v>276.27999999999997</v>
      </c>
      <c r="F2250" s="2">
        <v>0</v>
      </c>
      <c r="G2250" s="2">
        <v>276.27999999999997</v>
      </c>
      <c r="H2250" s="2">
        <v>0</v>
      </c>
      <c r="I2250" s="2">
        <v>0</v>
      </c>
      <c r="J2250" s="2">
        <v>0</v>
      </c>
      <c r="K2250" s="2">
        <v>0</v>
      </c>
    </row>
    <row r="2251" spans="1:11">
      <c r="A2251" t="s">
        <v>3200</v>
      </c>
      <c r="B2251" t="s">
        <v>3201</v>
      </c>
      <c r="C2251" t="s">
        <v>12</v>
      </c>
      <c r="D2251" s="2">
        <v>0</v>
      </c>
      <c r="E2251" s="2">
        <v>261.76</v>
      </c>
      <c r="F2251" s="2">
        <v>0</v>
      </c>
      <c r="G2251" s="2">
        <v>261.76</v>
      </c>
      <c r="H2251" s="2">
        <v>0</v>
      </c>
      <c r="I2251" s="2">
        <v>0</v>
      </c>
      <c r="J2251" s="2">
        <v>0</v>
      </c>
      <c r="K2251" s="2">
        <v>0</v>
      </c>
    </row>
    <row r="2252" spans="1:11">
      <c r="A2252" t="s">
        <v>3202</v>
      </c>
      <c r="B2252" t="s">
        <v>3203</v>
      </c>
      <c r="C2252" t="s">
        <v>12</v>
      </c>
      <c r="D2252" s="2">
        <v>0</v>
      </c>
      <c r="E2252" s="2">
        <v>31.84</v>
      </c>
      <c r="F2252" s="2">
        <v>0</v>
      </c>
      <c r="G2252" s="2">
        <v>31.84</v>
      </c>
      <c r="H2252" s="2">
        <v>0</v>
      </c>
      <c r="I2252" s="2">
        <v>0</v>
      </c>
      <c r="J2252" s="2">
        <v>0</v>
      </c>
      <c r="K2252" s="2">
        <v>0</v>
      </c>
    </row>
    <row r="2253" spans="1:11">
      <c r="A2253" t="s">
        <v>3204</v>
      </c>
      <c r="B2253" t="s">
        <v>6788</v>
      </c>
      <c r="C2253" t="s">
        <v>12</v>
      </c>
      <c r="D2253" s="2">
        <v>0</v>
      </c>
      <c r="E2253" s="2">
        <v>475</v>
      </c>
      <c r="F2253" s="2">
        <v>0</v>
      </c>
      <c r="G2253" s="2">
        <v>475</v>
      </c>
      <c r="H2253" s="2">
        <v>0</v>
      </c>
      <c r="I2253" s="2">
        <v>0</v>
      </c>
      <c r="J2253" s="2">
        <v>0</v>
      </c>
      <c r="K2253" s="2">
        <v>0</v>
      </c>
    </row>
    <row r="2254" spans="1:11">
      <c r="A2254" t="s">
        <v>3205</v>
      </c>
      <c r="B2254" t="s">
        <v>3206</v>
      </c>
      <c r="C2254" t="s">
        <v>12</v>
      </c>
      <c r="D2254" s="2">
        <v>0</v>
      </c>
      <c r="E2254" s="2">
        <v>88.76</v>
      </c>
      <c r="F2254" s="2">
        <v>0</v>
      </c>
      <c r="G2254" s="2">
        <v>88.76</v>
      </c>
      <c r="H2254" s="2">
        <v>0</v>
      </c>
      <c r="I2254" s="2">
        <v>0</v>
      </c>
      <c r="J2254" s="2">
        <v>0</v>
      </c>
      <c r="K2254" s="2">
        <v>0</v>
      </c>
    </row>
    <row r="2255" spans="1:11">
      <c r="A2255" t="s">
        <v>3207</v>
      </c>
      <c r="B2255" t="s">
        <v>3208</v>
      </c>
      <c r="C2255" t="s">
        <v>12</v>
      </c>
      <c r="D2255" s="2">
        <v>0</v>
      </c>
      <c r="E2255" s="2">
        <v>199.38</v>
      </c>
      <c r="F2255" s="2">
        <v>0</v>
      </c>
      <c r="G2255" s="2">
        <v>199.38</v>
      </c>
      <c r="H2255" s="2">
        <v>0</v>
      </c>
      <c r="I2255" s="2">
        <v>0</v>
      </c>
      <c r="J2255" s="2">
        <v>0</v>
      </c>
      <c r="K2255" s="2">
        <v>0</v>
      </c>
    </row>
    <row r="2256" spans="1:11">
      <c r="A2256" t="s">
        <v>3209</v>
      </c>
      <c r="B2256" t="s">
        <v>3210</v>
      </c>
      <c r="C2256" t="s">
        <v>12</v>
      </c>
      <c r="D2256" s="2">
        <v>0</v>
      </c>
      <c r="E2256" s="2">
        <v>327.36</v>
      </c>
      <c r="F2256" s="2">
        <v>0</v>
      </c>
      <c r="G2256" s="2">
        <v>327.36</v>
      </c>
      <c r="H2256" s="2">
        <v>0</v>
      </c>
      <c r="I2256" s="2">
        <v>0</v>
      </c>
      <c r="J2256" s="2">
        <v>0</v>
      </c>
      <c r="K2256" s="2">
        <v>0</v>
      </c>
    </row>
    <row r="2257" spans="1:11">
      <c r="A2257" t="s">
        <v>429</v>
      </c>
      <c r="B2257" t="s">
        <v>3211</v>
      </c>
      <c r="C2257" t="s">
        <v>12</v>
      </c>
      <c r="D2257" s="2">
        <v>0</v>
      </c>
      <c r="E2257" s="2">
        <v>129.16999999999999</v>
      </c>
      <c r="F2257" s="2">
        <v>0</v>
      </c>
      <c r="G2257" s="2">
        <v>129.16999999999999</v>
      </c>
      <c r="H2257" s="2">
        <v>0</v>
      </c>
      <c r="I2257" s="2">
        <v>0</v>
      </c>
      <c r="J2257" s="2">
        <v>0</v>
      </c>
      <c r="K2257" s="2">
        <v>0</v>
      </c>
    </row>
    <row r="2258" spans="1:11">
      <c r="A2258" t="s">
        <v>3212</v>
      </c>
      <c r="B2258" t="s">
        <v>3213</v>
      </c>
      <c r="C2258" t="s">
        <v>12</v>
      </c>
      <c r="D2258" s="2">
        <v>0</v>
      </c>
      <c r="E2258" s="2">
        <v>142.25</v>
      </c>
      <c r="F2258" s="2">
        <v>0</v>
      </c>
      <c r="G2258" s="2">
        <v>142.25</v>
      </c>
      <c r="H2258" s="2">
        <v>0</v>
      </c>
      <c r="I2258" s="2">
        <v>0</v>
      </c>
      <c r="J2258" s="2">
        <v>0</v>
      </c>
      <c r="K2258" s="2">
        <v>0</v>
      </c>
    </row>
    <row r="2259" spans="1:11">
      <c r="A2259" t="s">
        <v>3214</v>
      </c>
      <c r="B2259" t="s">
        <v>3215</v>
      </c>
      <c r="C2259" t="s">
        <v>12</v>
      </c>
      <c r="D2259" s="2">
        <v>0</v>
      </c>
      <c r="E2259" s="2">
        <v>160.52000000000001</v>
      </c>
      <c r="F2259" s="2">
        <v>0</v>
      </c>
      <c r="G2259" s="2">
        <v>160.52000000000001</v>
      </c>
      <c r="H2259" s="2">
        <v>0</v>
      </c>
      <c r="I2259" s="2">
        <v>0</v>
      </c>
      <c r="J2259" s="2">
        <v>0</v>
      </c>
      <c r="K2259" s="2">
        <v>0</v>
      </c>
    </row>
    <row r="2260" spans="1:11">
      <c r="A2260" t="s">
        <v>3216</v>
      </c>
      <c r="B2260" t="s">
        <v>3217</v>
      </c>
      <c r="C2260" t="s">
        <v>12</v>
      </c>
      <c r="D2260" s="2">
        <v>0</v>
      </c>
      <c r="E2260" s="2">
        <v>155.12</v>
      </c>
      <c r="F2260" s="2">
        <v>0</v>
      </c>
      <c r="G2260" s="2">
        <v>155.12</v>
      </c>
      <c r="H2260" s="2">
        <v>0</v>
      </c>
      <c r="I2260" s="2">
        <v>0</v>
      </c>
      <c r="J2260" s="2">
        <v>0</v>
      </c>
      <c r="K2260" s="2">
        <v>0</v>
      </c>
    </row>
    <row r="2261" spans="1:11">
      <c r="A2261" t="s">
        <v>3218</v>
      </c>
      <c r="B2261" t="s">
        <v>3219</v>
      </c>
      <c r="C2261" t="s">
        <v>12</v>
      </c>
      <c r="D2261" s="2">
        <v>0</v>
      </c>
      <c r="E2261" s="2">
        <v>134.75</v>
      </c>
      <c r="F2261" s="2">
        <v>0</v>
      </c>
      <c r="G2261" s="2">
        <v>134.75</v>
      </c>
      <c r="H2261" s="2">
        <v>0</v>
      </c>
      <c r="I2261" s="2">
        <v>0</v>
      </c>
      <c r="J2261" s="2">
        <v>0</v>
      </c>
      <c r="K2261" s="2">
        <v>0</v>
      </c>
    </row>
    <row r="2262" spans="1:11">
      <c r="A2262" t="s">
        <v>3220</v>
      </c>
      <c r="B2262" t="s">
        <v>3221</v>
      </c>
      <c r="C2262" t="s">
        <v>12</v>
      </c>
      <c r="D2262" s="2">
        <v>0</v>
      </c>
      <c r="E2262" s="2">
        <v>131.21</v>
      </c>
      <c r="F2262" s="2">
        <v>0</v>
      </c>
      <c r="G2262" s="2">
        <v>131.21</v>
      </c>
      <c r="H2262" s="2">
        <v>0</v>
      </c>
      <c r="I2262" s="2">
        <v>0</v>
      </c>
      <c r="J2262" s="2">
        <v>0</v>
      </c>
      <c r="K2262" s="2">
        <v>0</v>
      </c>
    </row>
    <row r="2263" spans="1:11">
      <c r="A2263" t="s">
        <v>3222</v>
      </c>
      <c r="B2263" t="s">
        <v>3223</v>
      </c>
      <c r="C2263" t="s">
        <v>12</v>
      </c>
      <c r="D2263" s="2">
        <v>0</v>
      </c>
      <c r="E2263" s="2">
        <v>145.82</v>
      </c>
      <c r="F2263" s="2">
        <v>0</v>
      </c>
      <c r="G2263" s="2">
        <v>145.82</v>
      </c>
      <c r="H2263" s="2">
        <v>0</v>
      </c>
      <c r="I2263" s="2">
        <v>0</v>
      </c>
      <c r="J2263" s="2">
        <v>0</v>
      </c>
      <c r="K2263" s="2">
        <v>0</v>
      </c>
    </row>
    <row r="2264" spans="1:11">
      <c r="A2264" t="s">
        <v>3224</v>
      </c>
      <c r="B2264" t="s">
        <v>3225</v>
      </c>
      <c r="C2264" t="s">
        <v>12</v>
      </c>
      <c r="D2264" s="2">
        <v>0</v>
      </c>
      <c r="E2264" s="2">
        <v>102.86</v>
      </c>
      <c r="F2264" s="2">
        <v>0</v>
      </c>
      <c r="G2264" s="2">
        <v>102.86</v>
      </c>
      <c r="H2264" s="2">
        <v>0</v>
      </c>
      <c r="I2264" s="2">
        <v>0</v>
      </c>
      <c r="J2264" s="2">
        <v>0</v>
      </c>
      <c r="K2264" s="2">
        <v>0</v>
      </c>
    </row>
    <row r="2265" spans="1:11">
      <c r="A2265" t="s">
        <v>3226</v>
      </c>
      <c r="B2265" t="s">
        <v>3227</v>
      </c>
      <c r="C2265" t="s">
        <v>12</v>
      </c>
      <c r="D2265" s="2">
        <v>0</v>
      </c>
      <c r="E2265" s="2">
        <v>106.38</v>
      </c>
      <c r="F2265" s="2">
        <v>0</v>
      </c>
      <c r="G2265" s="2">
        <v>106.38</v>
      </c>
      <c r="H2265" s="2">
        <v>0</v>
      </c>
      <c r="I2265" s="2">
        <v>0</v>
      </c>
      <c r="J2265" s="2">
        <v>0</v>
      </c>
      <c r="K2265" s="2">
        <v>0</v>
      </c>
    </row>
    <row r="2266" spans="1:11">
      <c r="A2266" t="s">
        <v>3228</v>
      </c>
      <c r="B2266" t="s">
        <v>3229</v>
      </c>
      <c r="C2266" t="s">
        <v>12</v>
      </c>
      <c r="D2266" s="2">
        <v>0</v>
      </c>
      <c r="E2266" s="2">
        <v>411.46</v>
      </c>
      <c r="F2266" s="2">
        <v>0</v>
      </c>
      <c r="G2266" s="2">
        <v>411.46</v>
      </c>
      <c r="H2266" s="2">
        <v>0</v>
      </c>
      <c r="I2266" s="2">
        <v>0</v>
      </c>
      <c r="J2266" s="2">
        <v>0</v>
      </c>
      <c r="K2266" s="2">
        <v>0</v>
      </c>
    </row>
    <row r="2267" spans="1:11">
      <c r="A2267" t="s">
        <v>3230</v>
      </c>
      <c r="B2267" t="s">
        <v>3231</v>
      </c>
      <c r="C2267" t="s">
        <v>12</v>
      </c>
      <c r="D2267" s="2">
        <v>0</v>
      </c>
      <c r="E2267" s="2">
        <v>198.18</v>
      </c>
      <c r="F2267" s="2">
        <v>0</v>
      </c>
      <c r="G2267" s="2">
        <v>198.18</v>
      </c>
      <c r="H2267" s="2">
        <v>0</v>
      </c>
      <c r="I2267" s="2">
        <v>0</v>
      </c>
      <c r="J2267" s="2">
        <v>0</v>
      </c>
      <c r="K2267" s="2">
        <v>0</v>
      </c>
    </row>
    <row r="2268" spans="1:11">
      <c r="A2268" t="s">
        <v>3232</v>
      </c>
      <c r="B2268" t="s">
        <v>3233</v>
      </c>
      <c r="C2268" t="s">
        <v>12</v>
      </c>
      <c r="D2268" s="2">
        <v>0</v>
      </c>
      <c r="E2268" s="2">
        <v>233.62</v>
      </c>
      <c r="F2268" s="2">
        <v>0</v>
      </c>
      <c r="G2268" s="2">
        <v>233.62</v>
      </c>
      <c r="H2268" s="2">
        <v>0</v>
      </c>
      <c r="I2268" s="2">
        <v>0</v>
      </c>
      <c r="J2268" s="2">
        <v>0</v>
      </c>
      <c r="K2268" s="2">
        <v>0</v>
      </c>
    </row>
    <row r="2269" spans="1:11">
      <c r="A2269" t="s">
        <v>3234</v>
      </c>
      <c r="B2269" t="s">
        <v>3235</v>
      </c>
      <c r="C2269" t="s">
        <v>12</v>
      </c>
      <c r="D2269" s="2">
        <v>0</v>
      </c>
      <c r="E2269" s="2">
        <v>173.93</v>
      </c>
      <c r="F2269" s="2">
        <v>0</v>
      </c>
      <c r="G2269" s="2">
        <v>173.93</v>
      </c>
      <c r="H2269" s="2">
        <v>0</v>
      </c>
      <c r="I2269" s="2">
        <v>0</v>
      </c>
      <c r="J2269" s="2">
        <v>0</v>
      </c>
      <c r="K2269" s="2">
        <v>0</v>
      </c>
    </row>
    <row r="2270" spans="1:11">
      <c r="A2270" t="s">
        <v>3236</v>
      </c>
      <c r="B2270" t="s">
        <v>3237</v>
      </c>
      <c r="C2270" t="s">
        <v>12</v>
      </c>
      <c r="D2270" s="2">
        <v>0</v>
      </c>
      <c r="E2270" s="2">
        <v>267.27</v>
      </c>
      <c r="F2270" s="2">
        <v>0</v>
      </c>
      <c r="G2270" s="2">
        <v>267.27</v>
      </c>
      <c r="H2270" s="2">
        <v>0</v>
      </c>
      <c r="I2270" s="2">
        <v>0</v>
      </c>
      <c r="J2270" s="2">
        <v>0</v>
      </c>
      <c r="K2270" s="2">
        <v>0</v>
      </c>
    </row>
    <row r="2271" spans="1:11">
      <c r="A2271" t="s">
        <v>327</v>
      </c>
      <c r="B2271" t="s">
        <v>3238</v>
      </c>
      <c r="C2271" t="s">
        <v>12</v>
      </c>
      <c r="D2271" s="2">
        <v>0</v>
      </c>
      <c r="E2271" s="2">
        <v>143.75</v>
      </c>
      <c r="F2271" s="2">
        <v>0</v>
      </c>
      <c r="G2271" s="2">
        <v>143.75</v>
      </c>
      <c r="H2271" s="2">
        <v>0</v>
      </c>
      <c r="I2271" s="2">
        <v>0</v>
      </c>
      <c r="J2271" s="2">
        <v>0</v>
      </c>
      <c r="K2271" s="2">
        <v>0</v>
      </c>
    </row>
    <row r="2272" spans="1:11">
      <c r="A2272" t="s">
        <v>3239</v>
      </c>
      <c r="B2272" t="s">
        <v>3240</v>
      </c>
      <c r="C2272" t="s">
        <v>12</v>
      </c>
      <c r="D2272" s="2">
        <v>0</v>
      </c>
      <c r="E2272" s="2">
        <v>86.45</v>
      </c>
      <c r="F2272" s="2">
        <v>0</v>
      </c>
      <c r="G2272" s="2">
        <v>86.45</v>
      </c>
      <c r="H2272" s="2">
        <v>0</v>
      </c>
      <c r="I2272" s="2">
        <v>0</v>
      </c>
      <c r="J2272" s="2">
        <v>0</v>
      </c>
      <c r="K2272" s="2">
        <v>0</v>
      </c>
    </row>
    <row r="2273" spans="1:11">
      <c r="A2273" t="s">
        <v>3241</v>
      </c>
      <c r="B2273" t="s">
        <v>3242</v>
      </c>
      <c r="C2273" t="s">
        <v>12</v>
      </c>
      <c r="D2273" s="2">
        <v>0</v>
      </c>
      <c r="E2273" s="2">
        <v>78.760000000000005</v>
      </c>
      <c r="F2273" s="2">
        <v>0</v>
      </c>
      <c r="G2273" s="2">
        <v>78.760000000000005</v>
      </c>
      <c r="H2273" s="2">
        <v>0</v>
      </c>
      <c r="I2273" s="2">
        <v>0</v>
      </c>
      <c r="J2273" s="2">
        <v>0</v>
      </c>
      <c r="K2273" s="2">
        <v>0</v>
      </c>
    </row>
    <row r="2274" spans="1:11">
      <c r="A2274" t="s">
        <v>3243</v>
      </c>
      <c r="B2274" t="s">
        <v>3244</v>
      </c>
      <c r="C2274" t="s">
        <v>12</v>
      </c>
      <c r="D2274" s="2">
        <v>0</v>
      </c>
      <c r="E2274" s="2">
        <v>62.42</v>
      </c>
      <c r="F2274" s="2">
        <v>0</v>
      </c>
      <c r="G2274" s="2">
        <v>62.42</v>
      </c>
      <c r="H2274" s="2">
        <v>0</v>
      </c>
      <c r="I2274" s="2">
        <v>0</v>
      </c>
      <c r="J2274" s="2">
        <v>0</v>
      </c>
      <c r="K2274" s="2">
        <v>0</v>
      </c>
    </row>
    <row r="2275" spans="1:11">
      <c r="A2275" t="s">
        <v>3245</v>
      </c>
      <c r="B2275" t="s">
        <v>3246</v>
      </c>
      <c r="C2275" t="s">
        <v>12</v>
      </c>
      <c r="D2275" s="2">
        <v>0</v>
      </c>
      <c r="E2275" s="2">
        <v>198.9</v>
      </c>
      <c r="F2275" s="2">
        <v>198.9</v>
      </c>
      <c r="G2275" s="2">
        <v>0</v>
      </c>
      <c r="H2275" s="2">
        <v>0</v>
      </c>
      <c r="I2275" s="2">
        <v>0</v>
      </c>
      <c r="J2275" s="2">
        <v>0</v>
      </c>
      <c r="K2275" s="2">
        <v>0</v>
      </c>
    </row>
    <row r="2276" spans="1:11">
      <c r="A2276" t="s">
        <v>3247</v>
      </c>
      <c r="B2276" t="s">
        <v>3248</v>
      </c>
      <c r="C2276" t="s">
        <v>12</v>
      </c>
      <c r="D2276" s="2">
        <v>0</v>
      </c>
      <c r="E2276" s="2">
        <v>216.99</v>
      </c>
      <c r="F2276" s="2">
        <v>216.99</v>
      </c>
      <c r="G2276" s="2">
        <v>0</v>
      </c>
      <c r="H2276" s="2">
        <v>0</v>
      </c>
      <c r="I2276" s="2">
        <v>0</v>
      </c>
      <c r="J2276" s="2">
        <v>0</v>
      </c>
      <c r="K2276" s="2">
        <v>0</v>
      </c>
    </row>
    <row r="2277" spans="1:11">
      <c r="A2277" t="s">
        <v>3126</v>
      </c>
      <c r="B2277" t="s">
        <v>3249</v>
      </c>
      <c r="C2277" t="s">
        <v>12</v>
      </c>
      <c r="D2277" s="2">
        <v>0</v>
      </c>
      <c r="E2277" s="2">
        <v>330.01</v>
      </c>
      <c r="F2277" s="2">
        <v>330.01</v>
      </c>
      <c r="G2277" s="2">
        <v>0</v>
      </c>
      <c r="H2277" s="2">
        <v>0</v>
      </c>
      <c r="I2277" s="2">
        <v>0</v>
      </c>
      <c r="J2277" s="2">
        <v>0</v>
      </c>
      <c r="K2277" s="2">
        <v>0</v>
      </c>
    </row>
    <row r="2278" spans="1:11">
      <c r="A2278" t="s">
        <v>3126</v>
      </c>
      <c r="B2278" t="s">
        <v>3249</v>
      </c>
      <c r="C2278" t="s">
        <v>12</v>
      </c>
      <c r="D2278" s="2">
        <v>0</v>
      </c>
      <c r="E2278" s="2">
        <v>-315.55</v>
      </c>
      <c r="F2278" s="2">
        <v>-315.55</v>
      </c>
      <c r="G2278" s="2">
        <v>0</v>
      </c>
      <c r="H2278" s="2">
        <v>0</v>
      </c>
      <c r="I2278" s="2">
        <v>0</v>
      </c>
      <c r="J2278" s="2">
        <v>0</v>
      </c>
      <c r="K2278" s="2">
        <v>0</v>
      </c>
    </row>
    <row r="2279" spans="1:11">
      <c r="A2279" t="s">
        <v>3250</v>
      </c>
      <c r="B2279" t="s">
        <v>6789</v>
      </c>
      <c r="C2279" t="s">
        <v>12</v>
      </c>
      <c r="D2279" s="2">
        <v>0</v>
      </c>
      <c r="E2279" s="2">
        <v>707.52</v>
      </c>
      <c r="F2279" s="2">
        <v>0</v>
      </c>
      <c r="G2279" s="2">
        <v>707.52</v>
      </c>
      <c r="H2279" s="2">
        <v>0</v>
      </c>
      <c r="I2279" s="2">
        <v>0</v>
      </c>
      <c r="J2279" s="2">
        <v>0</v>
      </c>
      <c r="K2279" s="2">
        <v>0</v>
      </c>
    </row>
    <row r="2280" spans="1:11">
      <c r="A2280" t="s">
        <v>3250</v>
      </c>
      <c r="B2280" t="s">
        <v>6790</v>
      </c>
      <c r="C2280" t="s">
        <v>12</v>
      </c>
      <c r="D2280" s="2">
        <v>0</v>
      </c>
      <c r="E2280" s="2">
        <v>179.04</v>
      </c>
      <c r="F2280" s="2">
        <v>0</v>
      </c>
      <c r="G2280" s="2">
        <v>179.04</v>
      </c>
      <c r="H2280" s="2">
        <v>0</v>
      </c>
      <c r="I2280" s="2">
        <v>0</v>
      </c>
      <c r="J2280" s="2">
        <v>0</v>
      </c>
      <c r="K2280" s="2">
        <v>0</v>
      </c>
    </row>
    <row r="2281" spans="1:11">
      <c r="A2281" t="s">
        <v>3251</v>
      </c>
      <c r="B2281" t="s">
        <v>6791</v>
      </c>
      <c r="C2281" t="s">
        <v>12</v>
      </c>
      <c r="D2281" s="2">
        <v>0</v>
      </c>
      <c r="E2281" s="2">
        <v>3089.12</v>
      </c>
      <c r="F2281" s="2">
        <v>0</v>
      </c>
      <c r="G2281" s="2">
        <v>3089.12</v>
      </c>
      <c r="H2281" s="2">
        <v>0</v>
      </c>
      <c r="I2281" s="2">
        <v>0</v>
      </c>
      <c r="J2281" s="2">
        <v>0</v>
      </c>
      <c r="K2281" s="2">
        <v>0</v>
      </c>
    </row>
    <row r="2282" spans="1:11">
      <c r="A2282" t="s">
        <v>3252</v>
      </c>
      <c r="B2282" t="s">
        <v>6792</v>
      </c>
      <c r="C2282" t="s">
        <v>12</v>
      </c>
      <c r="D2282" s="2">
        <v>0</v>
      </c>
      <c r="E2282" s="2">
        <v>314.94</v>
      </c>
      <c r="F2282" s="2">
        <v>0</v>
      </c>
      <c r="G2282" s="2">
        <v>0</v>
      </c>
      <c r="H2282" s="2">
        <v>0</v>
      </c>
      <c r="I2282" s="2">
        <v>0</v>
      </c>
      <c r="J2282" s="2">
        <v>0</v>
      </c>
      <c r="K2282" s="2">
        <v>314.94</v>
      </c>
    </row>
    <row r="2283" spans="1:11">
      <c r="A2283" t="s">
        <v>3253</v>
      </c>
      <c r="B2283" t="s">
        <v>6793</v>
      </c>
      <c r="C2283" t="s">
        <v>12</v>
      </c>
      <c r="D2283" s="2">
        <v>0</v>
      </c>
      <c r="E2283" s="2">
        <v>21730.29</v>
      </c>
      <c r="F2283" s="2">
        <v>0</v>
      </c>
      <c r="G2283" s="2">
        <v>0</v>
      </c>
      <c r="H2283" s="2">
        <v>0</v>
      </c>
      <c r="I2283" s="2">
        <v>0</v>
      </c>
      <c r="J2283" s="2">
        <v>0</v>
      </c>
      <c r="K2283" s="2">
        <v>21730.29</v>
      </c>
    </row>
    <row r="2284" spans="1:11">
      <c r="A2284" t="s">
        <v>3253</v>
      </c>
      <c r="B2284" t="s">
        <v>6794</v>
      </c>
      <c r="C2284" t="s">
        <v>12</v>
      </c>
      <c r="D2284" s="2">
        <v>0</v>
      </c>
      <c r="E2284" s="2">
        <v>96437.5</v>
      </c>
      <c r="F2284" s="2">
        <v>0</v>
      </c>
      <c r="G2284" s="2">
        <v>0</v>
      </c>
      <c r="H2284" s="2">
        <v>0</v>
      </c>
      <c r="I2284" s="2">
        <v>96437.5</v>
      </c>
      <c r="J2284" s="2">
        <v>0</v>
      </c>
      <c r="K2284" s="2">
        <v>0</v>
      </c>
    </row>
    <row r="2285" spans="1:11">
      <c r="A2285" t="s">
        <v>3254</v>
      </c>
      <c r="B2285" t="s">
        <v>6795</v>
      </c>
      <c r="C2285" t="s">
        <v>12</v>
      </c>
      <c r="D2285" s="2">
        <v>0</v>
      </c>
      <c r="E2285" s="2">
        <v>338.44</v>
      </c>
      <c r="F2285" s="2">
        <v>0</v>
      </c>
      <c r="G2285" s="2">
        <v>338.44</v>
      </c>
      <c r="H2285" s="2">
        <v>0</v>
      </c>
      <c r="I2285" s="2">
        <v>0</v>
      </c>
      <c r="J2285" s="2">
        <v>0</v>
      </c>
      <c r="K2285" s="2">
        <v>0</v>
      </c>
    </row>
    <row r="2286" spans="1:11">
      <c r="A2286" t="s">
        <v>3255</v>
      </c>
      <c r="B2286" t="s">
        <v>6796</v>
      </c>
      <c r="C2286" t="s">
        <v>12</v>
      </c>
      <c r="D2286" s="2">
        <v>0</v>
      </c>
      <c r="E2286" s="2">
        <v>1505.26</v>
      </c>
      <c r="F2286" s="2">
        <v>0</v>
      </c>
      <c r="G2286" s="2">
        <v>0</v>
      </c>
      <c r="H2286" s="2">
        <v>0</v>
      </c>
      <c r="I2286" s="2">
        <v>0</v>
      </c>
      <c r="J2286" s="2">
        <v>0</v>
      </c>
      <c r="K2286" s="2">
        <v>1505.26</v>
      </c>
    </row>
    <row r="2287" spans="1:11">
      <c r="A2287" t="s">
        <v>3255</v>
      </c>
      <c r="B2287" t="s">
        <v>6797</v>
      </c>
      <c r="C2287" t="s">
        <v>12</v>
      </c>
      <c r="D2287" s="2">
        <v>0</v>
      </c>
      <c r="E2287" s="2">
        <v>6052.83</v>
      </c>
      <c r="F2287" s="2">
        <v>0</v>
      </c>
      <c r="G2287" s="2">
        <v>0</v>
      </c>
      <c r="H2287" s="2">
        <v>0</v>
      </c>
      <c r="I2287" s="2">
        <v>0</v>
      </c>
      <c r="J2287" s="2">
        <v>0</v>
      </c>
      <c r="K2287" s="2">
        <v>6052.83</v>
      </c>
    </row>
    <row r="2288" spans="1:11">
      <c r="A2288" t="s">
        <v>3255</v>
      </c>
      <c r="B2288" t="s">
        <v>6798</v>
      </c>
      <c r="C2288" t="s">
        <v>12</v>
      </c>
      <c r="D2288" s="2">
        <v>0</v>
      </c>
      <c r="E2288" s="2">
        <v>263.14</v>
      </c>
      <c r="F2288" s="2">
        <v>0</v>
      </c>
      <c r="G2288" s="2">
        <v>0</v>
      </c>
      <c r="H2288" s="2">
        <v>0</v>
      </c>
      <c r="I2288" s="2">
        <v>0</v>
      </c>
      <c r="J2288" s="2">
        <v>0</v>
      </c>
      <c r="K2288" s="2">
        <v>263.14</v>
      </c>
    </row>
    <row r="2289" spans="1:11">
      <c r="A2289" t="s">
        <v>3255</v>
      </c>
      <c r="B2289" t="s">
        <v>6799</v>
      </c>
      <c r="C2289" t="s">
        <v>12</v>
      </c>
      <c r="D2289" s="2">
        <v>0</v>
      </c>
      <c r="E2289" s="2">
        <v>3389.72</v>
      </c>
      <c r="F2289" s="2">
        <v>0</v>
      </c>
      <c r="G2289" s="2">
        <v>0</v>
      </c>
      <c r="H2289" s="2">
        <v>0</v>
      </c>
      <c r="I2289" s="2">
        <v>0</v>
      </c>
      <c r="J2289" s="2">
        <v>0</v>
      </c>
      <c r="K2289" s="2">
        <v>3389.72</v>
      </c>
    </row>
    <row r="2290" spans="1:11">
      <c r="A2290" t="s">
        <v>3255</v>
      </c>
      <c r="B2290" t="s">
        <v>6800</v>
      </c>
      <c r="C2290" t="s">
        <v>12</v>
      </c>
      <c r="D2290" s="2">
        <v>0</v>
      </c>
      <c r="E2290" s="2">
        <v>568.09</v>
      </c>
      <c r="F2290" s="2">
        <v>0</v>
      </c>
      <c r="G2290" s="2">
        <v>0</v>
      </c>
      <c r="H2290" s="2">
        <v>0</v>
      </c>
      <c r="I2290" s="2">
        <v>0</v>
      </c>
      <c r="J2290" s="2">
        <v>0</v>
      </c>
      <c r="K2290" s="2">
        <v>568.09</v>
      </c>
    </row>
    <row r="2291" spans="1:11">
      <c r="A2291" t="s">
        <v>3255</v>
      </c>
      <c r="B2291" t="s">
        <v>6801</v>
      </c>
      <c r="C2291" t="s">
        <v>12</v>
      </c>
      <c r="D2291" s="2">
        <v>0</v>
      </c>
      <c r="E2291" s="2">
        <v>715.17</v>
      </c>
      <c r="F2291" s="2">
        <v>0</v>
      </c>
      <c r="G2291" s="2">
        <v>0</v>
      </c>
      <c r="H2291" s="2">
        <v>0</v>
      </c>
      <c r="I2291" s="2">
        <v>0</v>
      </c>
      <c r="J2291" s="2">
        <v>0</v>
      </c>
      <c r="K2291" s="2">
        <v>715.17</v>
      </c>
    </row>
    <row r="2292" spans="1:11">
      <c r="A2292" t="s">
        <v>3255</v>
      </c>
      <c r="B2292" t="s">
        <v>6802</v>
      </c>
      <c r="C2292" t="s">
        <v>12</v>
      </c>
      <c r="D2292" s="2">
        <v>0</v>
      </c>
      <c r="E2292" s="2">
        <v>2000.79</v>
      </c>
      <c r="F2292" s="2">
        <v>0</v>
      </c>
      <c r="G2292" s="2">
        <v>0</v>
      </c>
      <c r="H2292" s="2">
        <v>0</v>
      </c>
      <c r="I2292" s="2">
        <v>0</v>
      </c>
      <c r="J2292" s="2">
        <v>0</v>
      </c>
      <c r="K2292" s="2">
        <v>2000.79</v>
      </c>
    </row>
    <row r="2293" spans="1:11">
      <c r="A2293" t="s">
        <v>3255</v>
      </c>
      <c r="B2293" t="s">
        <v>6803</v>
      </c>
      <c r="C2293" t="s">
        <v>12</v>
      </c>
      <c r="D2293" s="2">
        <v>0</v>
      </c>
      <c r="E2293" s="2">
        <v>269.89</v>
      </c>
      <c r="F2293" s="2">
        <v>0</v>
      </c>
      <c r="G2293" s="2">
        <v>0</v>
      </c>
      <c r="H2293" s="2">
        <v>0</v>
      </c>
      <c r="I2293" s="2">
        <v>0</v>
      </c>
      <c r="J2293" s="2">
        <v>0</v>
      </c>
      <c r="K2293" s="2">
        <v>269.89</v>
      </c>
    </row>
    <row r="2294" spans="1:11">
      <c r="A2294" t="s">
        <v>3255</v>
      </c>
      <c r="B2294" t="s">
        <v>6804</v>
      </c>
      <c r="C2294" t="s">
        <v>12</v>
      </c>
      <c r="D2294" s="2">
        <v>0</v>
      </c>
      <c r="E2294" s="2">
        <v>269.89</v>
      </c>
      <c r="F2294" s="2">
        <v>0</v>
      </c>
      <c r="G2294" s="2">
        <v>0</v>
      </c>
      <c r="H2294" s="2">
        <v>0</v>
      </c>
      <c r="I2294" s="2">
        <v>0</v>
      </c>
      <c r="J2294" s="2">
        <v>0</v>
      </c>
      <c r="K2294" s="2">
        <v>269.89</v>
      </c>
    </row>
    <row r="2295" spans="1:11">
      <c r="A2295" t="s">
        <v>3255</v>
      </c>
      <c r="B2295" t="s">
        <v>6805</v>
      </c>
      <c r="C2295" t="s">
        <v>12</v>
      </c>
      <c r="D2295" s="2">
        <v>0</v>
      </c>
      <c r="E2295" s="2">
        <v>1290.08</v>
      </c>
      <c r="F2295" s="2">
        <v>0</v>
      </c>
      <c r="G2295" s="2">
        <v>0</v>
      </c>
      <c r="H2295" s="2">
        <v>0</v>
      </c>
      <c r="I2295" s="2">
        <v>0</v>
      </c>
      <c r="J2295" s="2">
        <v>0</v>
      </c>
      <c r="K2295" s="2">
        <v>1290.08</v>
      </c>
    </row>
    <row r="2296" spans="1:11">
      <c r="A2296" t="s">
        <v>3255</v>
      </c>
      <c r="B2296" t="s">
        <v>6806</v>
      </c>
      <c r="C2296" t="s">
        <v>12</v>
      </c>
      <c r="D2296" s="2">
        <v>0</v>
      </c>
      <c r="E2296" s="2">
        <v>201.6</v>
      </c>
      <c r="F2296" s="2">
        <v>0</v>
      </c>
      <c r="G2296" s="2">
        <v>0</v>
      </c>
      <c r="H2296" s="2">
        <v>0</v>
      </c>
      <c r="I2296" s="2">
        <v>0</v>
      </c>
      <c r="J2296" s="2">
        <v>0</v>
      </c>
      <c r="K2296" s="2">
        <v>201.6</v>
      </c>
    </row>
    <row r="2297" spans="1:11">
      <c r="A2297" t="s">
        <v>3255</v>
      </c>
      <c r="B2297" t="s">
        <v>6807</v>
      </c>
      <c r="C2297" t="s">
        <v>12</v>
      </c>
      <c r="D2297" s="2">
        <v>0</v>
      </c>
      <c r="E2297" s="2">
        <v>677.15</v>
      </c>
      <c r="F2297" s="2">
        <v>0</v>
      </c>
      <c r="G2297" s="2">
        <v>0</v>
      </c>
      <c r="H2297" s="2">
        <v>0</v>
      </c>
      <c r="I2297" s="2">
        <v>0</v>
      </c>
      <c r="J2297" s="2">
        <v>0</v>
      </c>
      <c r="K2297" s="2">
        <v>677.15</v>
      </c>
    </row>
    <row r="2298" spans="1:11">
      <c r="A2298" t="s">
        <v>3255</v>
      </c>
      <c r="B2298" t="s">
        <v>6808</v>
      </c>
      <c r="C2298" t="s">
        <v>12</v>
      </c>
      <c r="D2298" s="2">
        <v>0</v>
      </c>
      <c r="E2298" s="2">
        <v>262.75</v>
      </c>
      <c r="F2298" s="2">
        <v>0</v>
      </c>
      <c r="G2298" s="2">
        <v>0</v>
      </c>
      <c r="H2298" s="2">
        <v>0</v>
      </c>
      <c r="I2298" s="2">
        <v>0</v>
      </c>
      <c r="J2298" s="2">
        <v>0</v>
      </c>
      <c r="K2298" s="2">
        <v>262.75</v>
      </c>
    </row>
    <row r="2299" spans="1:11">
      <c r="A2299" t="s">
        <v>3255</v>
      </c>
      <c r="B2299" t="s">
        <v>6809</v>
      </c>
      <c r="C2299" t="s">
        <v>12</v>
      </c>
      <c r="D2299" s="2">
        <v>0</v>
      </c>
      <c r="E2299" s="2">
        <v>1723.69</v>
      </c>
      <c r="F2299" s="2">
        <v>0</v>
      </c>
      <c r="G2299" s="2">
        <v>0</v>
      </c>
      <c r="H2299" s="2">
        <v>0</v>
      </c>
      <c r="I2299" s="2">
        <v>0</v>
      </c>
      <c r="J2299" s="2">
        <v>0</v>
      </c>
      <c r="K2299" s="2">
        <v>1723.69</v>
      </c>
    </row>
    <row r="2300" spans="1:11">
      <c r="A2300" t="s">
        <v>3255</v>
      </c>
      <c r="B2300" t="s">
        <v>6810</v>
      </c>
      <c r="C2300" t="s">
        <v>12</v>
      </c>
      <c r="D2300" s="2">
        <v>0</v>
      </c>
      <c r="E2300" s="2">
        <v>776.9</v>
      </c>
      <c r="F2300" s="2">
        <v>0</v>
      </c>
      <c r="G2300" s="2">
        <v>0</v>
      </c>
      <c r="H2300" s="2">
        <v>0</v>
      </c>
      <c r="I2300" s="2">
        <v>0</v>
      </c>
      <c r="J2300" s="2">
        <v>0</v>
      </c>
      <c r="K2300" s="2">
        <v>776.9</v>
      </c>
    </row>
    <row r="2301" spans="1:11">
      <c r="A2301" t="s">
        <v>3255</v>
      </c>
      <c r="B2301" t="s">
        <v>6811</v>
      </c>
      <c r="C2301" t="s">
        <v>12</v>
      </c>
      <c r="D2301" s="2">
        <v>0</v>
      </c>
      <c r="E2301" s="2">
        <v>11141.45</v>
      </c>
      <c r="F2301" s="2">
        <v>0</v>
      </c>
      <c r="G2301" s="2">
        <v>0</v>
      </c>
      <c r="H2301" s="2">
        <v>0</v>
      </c>
      <c r="I2301" s="2">
        <v>0</v>
      </c>
      <c r="J2301" s="2">
        <v>11141.45</v>
      </c>
      <c r="K2301" s="2">
        <v>0</v>
      </c>
    </row>
    <row r="2302" spans="1:11">
      <c r="A2302" t="s">
        <v>3255</v>
      </c>
      <c r="B2302" t="s">
        <v>6812</v>
      </c>
      <c r="C2302" t="s">
        <v>12</v>
      </c>
      <c r="D2302" s="2">
        <v>0</v>
      </c>
      <c r="E2302" s="2">
        <v>159.1</v>
      </c>
      <c r="F2302" s="2">
        <v>0</v>
      </c>
      <c r="G2302" s="2">
        <v>0</v>
      </c>
      <c r="H2302" s="2">
        <v>0</v>
      </c>
      <c r="I2302" s="2">
        <v>159.1</v>
      </c>
      <c r="J2302" s="2">
        <v>0</v>
      </c>
      <c r="K2302" s="2">
        <v>0</v>
      </c>
    </row>
    <row r="2303" spans="1:11">
      <c r="A2303" t="s">
        <v>3255</v>
      </c>
      <c r="B2303" t="s">
        <v>6813</v>
      </c>
      <c r="C2303" t="s">
        <v>12</v>
      </c>
      <c r="D2303" s="2">
        <v>0</v>
      </c>
      <c r="E2303" s="2">
        <v>177.81</v>
      </c>
      <c r="F2303" s="2">
        <v>0</v>
      </c>
      <c r="G2303" s="2">
        <v>0</v>
      </c>
      <c r="H2303" s="2">
        <v>177.81</v>
      </c>
      <c r="I2303" s="2">
        <v>0</v>
      </c>
      <c r="J2303" s="2">
        <v>0</v>
      </c>
      <c r="K2303" s="2">
        <v>0</v>
      </c>
    </row>
    <row r="2304" spans="1:11">
      <c r="A2304" t="s">
        <v>3255</v>
      </c>
      <c r="B2304" t="s">
        <v>6814</v>
      </c>
      <c r="C2304" t="s">
        <v>12</v>
      </c>
      <c r="D2304" s="2">
        <v>0</v>
      </c>
      <c r="E2304" s="2">
        <v>187</v>
      </c>
      <c r="F2304" s="2">
        <v>0</v>
      </c>
      <c r="G2304" s="2">
        <v>187</v>
      </c>
      <c r="H2304" s="2">
        <v>0</v>
      </c>
      <c r="I2304" s="2">
        <v>0</v>
      </c>
      <c r="J2304" s="2">
        <v>0</v>
      </c>
      <c r="K2304" s="2">
        <v>0</v>
      </c>
    </row>
    <row r="2305" spans="1:11">
      <c r="A2305" t="s">
        <v>3256</v>
      </c>
      <c r="B2305" t="s">
        <v>6815</v>
      </c>
      <c r="C2305" t="s">
        <v>12</v>
      </c>
      <c r="D2305" s="2">
        <v>0</v>
      </c>
      <c r="E2305" s="2">
        <v>543.74</v>
      </c>
      <c r="F2305" s="2">
        <v>0</v>
      </c>
      <c r="G2305" s="2">
        <v>0</v>
      </c>
      <c r="H2305" s="2">
        <v>543.74</v>
      </c>
      <c r="I2305" s="2">
        <v>0</v>
      </c>
      <c r="J2305" s="2">
        <v>0</v>
      </c>
      <c r="K2305" s="2">
        <v>0</v>
      </c>
    </row>
    <row r="2306" spans="1:11">
      <c r="A2306" t="s">
        <v>3257</v>
      </c>
      <c r="B2306" t="s">
        <v>6816</v>
      </c>
      <c r="C2306" t="s">
        <v>12</v>
      </c>
      <c r="D2306" s="2">
        <v>0</v>
      </c>
      <c r="E2306" s="2">
        <v>491.61</v>
      </c>
      <c r="F2306" s="2">
        <v>0</v>
      </c>
      <c r="G2306" s="2">
        <v>0</v>
      </c>
      <c r="H2306" s="2">
        <v>0</v>
      </c>
      <c r="I2306" s="2">
        <v>0</v>
      </c>
      <c r="J2306" s="2">
        <v>0</v>
      </c>
      <c r="K2306" s="2">
        <v>491.61</v>
      </c>
    </row>
    <row r="2307" spans="1:11">
      <c r="A2307" t="s">
        <v>3257</v>
      </c>
      <c r="B2307" t="s">
        <v>6817</v>
      </c>
      <c r="C2307" t="s">
        <v>12</v>
      </c>
      <c r="D2307" s="2">
        <v>0</v>
      </c>
      <c r="E2307" s="2">
        <v>1362.25</v>
      </c>
      <c r="F2307" s="2">
        <v>0</v>
      </c>
      <c r="G2307" s="2">
        <v>0</v>
      </c>
      <c r="H2307" s="2">
        <v>0</v>
      </c>
      <c r="I2307" s="2">
        <v>0</v>
      </c>
      <c r="J2307" s="2">
        <v>0</v>
      </c>
      <c r="K2307" s="2">
        <v>1362.25</v>
      </c>
    </row>
    <row r="2308" spans="1:11">
      <c r="A2308" t="s">
        <v>3257</v>
      </c>
      <c r="B2308" t="s">
        <v>6818</v>
      </c>
      <c r="C2308" t="s">
        <v>12</v>
      </c>
      <c r="D2308" s="2">
        <v>0</v>
      </c>
      <c r="E2308" s="2">
        <v>1414.95</v>
      </c>
      <c r="F2308" s="2">
        <v>0</v>
      </c>
      <c r="G2308" s="2">
        <v>0</v>
      </c>
      <c r="H2308" s="2">
        <v>0</v>
      </c>
      <c r="I2308" s="2">
        <v>0</v>
      </c>
      <c r="J2308" s="2">
        <v>0</v>
      </c>
      <c r="K2308" s="2">
        <v>1414.95</v>
      </c>
    </row>
    <row r="2309" spans="1:11">
      <c r="A2309" t="s">
        <v>3257</v>
      </c>
      <c r="B2309" t="s">
        <v>6819</v>
      </c>
      <c r="C2309" t="s">
        <v>12</v>
      </c>
      <c r="D2309" s="2">
        <v>0</v>
      </c>
      <c r="E2309" s="2">
        <v>1194.72</v>
      </c>
      <c r="F2309" s="2">
        <v>0</v>
      </c>
      <c r="G2309" s="2">
        <v>0</v>
      </c>
      <c r="H2309" s="2">
        <v>0</v>
      </c>
      <c r="I2309" s="2">
        <v>0</v>
      </c>
      <c r="J2309" s="2">
        <v>0</v>
      </c>
      <c r="K2309" s="2">
        <v>1194.72</v>
      </c>
    </row>
    <row r="2310" spans="1:11">
      <c r="A2310" t="s">
        <v>3257</v>
      </c>
      <c r="B2310" t="s">
        <v>6820</v>
      </c>
      <c r="C2310" t="s">
        <v>12</v>
      </c>
      <c r="D2310" s="2">
        <v>0</v>
      </c>
      <c r="E2310" s="2">
        <v>926.29</v>
      </c>
      <c r="F2310" s="2">
        <v>0</v>
      </c>
      <c r="G2310" s="2">
        <v>0</v>
      </c>
      <c r="H2310" s="2">
        <v>0</v>
      </c>
      <c r="I2310" s="2">
        <v>0</v>
      </c>
      <c r="J2310" s="2">
        <v>0</v>
      </c>
      <c r="K2310" s="2">
        <v>926.29</v>
      </c>
    </row>
    <row r="2311" spans="1:11">
      <c r="A2311" t="s">
        <v>3257</v>
      </c>
      <c r="B2311" t="s">
        <v>6821</v>
      </c>
      <c r="C2311" t="s">
        <v>12</v>
      </c>
      <c r="D2311" s="2">
        <v>0</v>
      </c>
      <c r="E2311" s="2">
        <v>1798.44</v>
      </c>
      <c r="F2311" s="2">
        <v>0</v>
      </c>
      <c r="G2311" s="2">
        <v>0</v>
      </c>
      <c r="H2311" s="2">
        <v>0</v>
      </c>
      <c r="I2311" s="2">
        <v>0</v>
      </c>
      <c r="J2311" s="2">
        <v>0</v>
      </c>
      <c r="K2311" s="2">
        <v>1798.44</v>
      </c>
    </row>
    <row r="2312" spans="1:11">
      <c r="A2312" t="s">
        <v>3257</v>
      </c>
      <c r="B2312" t="s">
        <v>6822</v>
      </c>
      <c r="C2312" t="s">
        <v>12</v>
      </c>
      <c r="D2312" s="2">
        <v>0</v>
      </c>
      <c r="E2312" s="2">
        <v>685.92</v>
      </c>
      <c r="F2312" s="2">
        <v>0</v>
      </c>
      <c r="G2312" s="2">
        <v>0</v>
      </c>
      <c r="H2312" s="2">
        <v>0</v>
      </c>
      <c r="I2312" s="2">
        <v>0</v>
      </c>
      <c r="J2312" s="2">
        <v>0</v>
      </c>
      <c r="K2312" s="2">
        <v>685.92</v>
      </c>
    </row>
    <row r="2313" spans="1:11">
      <c r="A2313" t="s">
        <v>3257</v>
      </c>
      <c r="B2313" t="s">
        <v>6823</v>
      </c>
      <c r="C2313" t="s">
        <v>12</v>
      </c>
      <c r="D2313" s="2">
        <v>0</v>
      </c>
      <c r="E2313" s="2">
        <v>71.3</v>
      </c>
      <c r="F2313" s="2">
        <v>0</v>
      </c>
      <c r="G2313" s="2">
        <v>0</v>
      </c>
      <c r="H2313" s="2">
        <v>0</v>
      </c>
      <c r="I2313" s="2">
        <v>0</v>
      </c>
      <c r="J2313" s="2">
        <v>0</v>
      </c>
      <c r="K2313" s="2">
        <v>71.3</v>
      </c>
    </row>
    <row r="2314" spans="1:11">
      <c r="A2314" t="s">
        <v>3257</v>
      </c>
      <c r="B2314" t="s">
        <v>6824</v>
      </c>
      <c r="C2314" t="s">
        <v>12</v>
      </c>
      <c r="D2314" s="2">
        <v>0</v>
      </c>
      <c r="E2314" s="2">
        <v>76.48</v>
      </c>
      <c r="F2314" s="2">
        <v>0</v>
      </c>
      <c r="G2314" s="2">
        <v>0</v>
      </c>
      <c r="H2314" s="2">
        <v>0</v>
      </c>
      <c r="I2314" s="2">
        <v>0</v>
      </c>
      <c r="J2314" s="2">
        <v>0</v>
      </c>
      <c r="K2314" s="2">
        <v>76.48</v>
      </c>
    </row>
    <row r="2315" spans="1:11">
      <c r="A2315" t="s">
        <v>3257</v>
      </c>
      <c r="B2315" t="s">
        <v>6825</v>
      </c>
      <c r="C2315" t="s">
        <v>12</v>
      </c>
      <c r="D2315" s="2">
        <v>0</v>
      </c>
      <c r="E2315" s="2">
        <v>371.13</v>
      </c>
      <c r="F2315" s="2">
        <v>0</v>
      </c>
      <c r="G2315" s="2">
        <v>0</v>
      </c>
      <c r="H2315" s="2">
        <v>0</v>
      </c>
      <c r="I2315" s="2">
        <v>0</v>
      </c>
      <c r="J2315" s="2">
        <v>0</v>
      </c>
      <c r="K2315" s="2">
        <v>371.13</v>
      </c>
    </row>
    <row r="2316" spans="1:11">
      <c r="A2316" t="s">
        <v>3257</v>
      </c>
      <c r="B2316" t="s">
        <v>6826</v>
      </c>
      <c r="C2316" t="s">
        <v>12</v>
      </c>
      <c r="D2316" s="2">
        <v>0</v>
      </c>
      <c r="E2316" s="2">
        <v>207.53</v>
      </c>
      <c r="F2316" s="2">
        <v>0</v>
      </c>
      <c r="G2316" s="2">
        <v>0</v>
      </c>
      <c r="H2316" s="2">
        <v>0</v>
      </c>
      <c r="I2316" s="2">
        <v>0</v>
      </c>
      <c r="J2316" s="2">
        <v>0</v>
      </c>
      <c r="K2316" s="2">
        <v>207.53</v>
      </c>
    </row>
    <row r="2317" spans="1:11">
      <c r="A2317" t="s">
        <v>3257</v>
      </c>
      <c r="B2317" t="s">
        <v>6827</v>
      </c>
      <c r="C2317" t="s">
        <v>12</v>
      </c>
      <c r="D2317" s="2">
        <v>0</v>
      </c>
      <c r="E2317" s="2">
        <v>199.25</v>
      </c>
      <c r="F2317" s="2">
        <v>0</v>
      </c>
      <c r="G2317" s="2">
        <v>0</v>
      </c>
      <c r="H2317" s="2">
        <v>0</v>
      </c>
      <c r="I2317" s="2">
        <v>0</v>
      </c>
      <c r="J2317" s="2">
        <v>199.25</v>
      </c>
      <c r="K2317" s="2">
        <v>0</v>
      </c>
    </row>
    <row r="2318" spans="1:11">
      <c r="A2318" t="s">
        <v>3257</v>
      </c>
      <c r="B2318" t="s">
        <v>6828</v>
      </c>
      <c r="C2318" t="s">
        <v>12</v>
      </c>
      <c r="D2318" s="2">
        <v>0</v>
      </c>
      <c r="E2318" s="2">
        <v>144.65</v>
      </c>
      <c r="F2318" s="2">
        <v>0</v>
      </c>
      <c r="G2318" s="2">
        <v>0</v>
      </c>
      <c r="H2318" s="2">
        <v>0</v>
      </c>
      <c r="I2318" s="2">
        <v>144.65</v>
      </c>
      <c r="J2318" s="2">
        <v>0</v>
      </c>
      <c r="K2318" s="2">
        <v>0</v>
      </c>
    </row>
    <row r="2319" spans="1:11">
      <c r="A2319" t="s">
        <v>3257</v>
      </c>
      <c r="B2319" t="s">
        <v>6829</v>
      </c>
      <c r="C2319" t="s">
        <v>12</v>
      </c>
      <c r="D2319" s="2">
        <v>0</v>
      </c>
      <c r="E2319" s="2">
        <v>-130.18</v>
      </c>
      <c r="F2319" s="2">
        <v>0</v>
      </c>
      <c r="G2319" s="2">
        <v>0</v>
      </c>
      <c r="H2319" s="2">
        <v>-130.18</v>
      </c>
      <c r="I2319" s="2">
        <v>0</v>
      </c>
      <c r="J2319" s="2">
        <v>0</v>
      </c>
      <c r="K2319" s="2">
        <v>0</v>
      </c>
    </row>
    <row r="2320" spans="1:11">
      <c r="A2320" t="s">
        <v>3258</v>
      </c>
      <c r="B2320" t="s">
        <v>6830</v>
      </c>
      <c r="C2320" t="s">
        <v>12</v>
      </c>
      <c r="D2320" s="2">
        <v>0</v>
      </c>
      <c r="E2320" s="2">
        <v>385184.74</v>
      </c>
      <c r="F2320" s="2">
        <v>0</v>
      </c>
      <c r="G2320" s="2">
        <v>0</v>
      </c>
      <c r="H2320" s="2">
        <v>0</v>
      </c>
      <c r="I2320" s="2">
        <v>385184.74</v>
      </c>
      <c r="J2320" s="2">
        <v>0</v>
      </c>
      <c r="K2320" s="2">
        <v>0</v>
      </c>
    </row>
    <row r="2321" spans="1:11">
      <c r="A2321" t="s">
        <v>3258</v>
      </c>
      <c r="B2321" t="s">
        <v>6831</v>
      </c>
      <c r="C2321" t="s">
        <v>12</v>
      </c>
      <c r="D2321" s="2">
        <v>0</v>
      </c>
      <c r="E2321" s="2">
        <v>25675.1</v>
      </c>
      <c r="F2321" s="2">
        <v>0</v>
      </c>
      <c r="G2321" s="2">
        <v>0</v>
      </c>
      <c r="H2321" s="2">
        <v>25675.1</v>
      </c>
      <c r="I2321" s="2">
        <v>0</v>
      </c>
      <c r="J2321" s="2">
        <v>0</v>
      </c>
      <c r="K2321" s="2">
        <v>0</v>
      </c>
    </row>
    <row r="2322" spans="1:11">
      <c r="A2322" t="s">
        <v>3258</v>
      </c>
      <c r="B2322" t="s">
        <v>6832</v>
      </c>
      <c r="C2322" t="s">
        <v>12</v>
      </c>
      <c r="D2322" s="2">
        <v>0</v>
      </c>
      <c r="E2322" s="2">
        <v>17729.240000000002</v>
      </c>
      <c r="F2322" s="2">
        <v>0</v>
      </c>
      <c r="G2322" s="2">
        <v>17729.240000000002</v>
      </c>
      <c r="H2322" s="2">
        <v>0</v>
      </c>
      <c r="I2322" s="2">
        <v>0</v>
      </c>
      <c r="J2322" s="2">
        <v>0</v>
      </c>
      <c r="K2322" s="2">
        <v>0</v>
      </c>
    </row>
    <row r="2323" spans="1:11">
      <c r="A2323" t="s">
        <v>3259</v>
      </c>
      <c r="B2323" t="s">
        <v>6833</v>
      </c>
      <c r="C2323" t="s">
        <v>12</v>
      </c>
      <c r="D2323" s="2">
        <v>0</v>
      </c>
      <c r="E2323" s="2">
        <v>12416.16</v>
      </c>
      <c r="F2323" s="2">
        <v>0</v>
      </c>
      <c r="G2323" s="2">
        <v>0</v>
      </c>
      <c r="H2323" s="2">
        <v>0</v>
      </c>
      <c r="I2323" s="2">
        <v>0</v>
      </c>
      <c r="J2323" s="2">
        <v>0</v>
      </c>
      <c r="K2323" s="2">
        <v>12416.16</v>
      </c>
    </row>
    <row r="2324" spans="1:11">
      <c r="A2324" t="s">
        <v>3259</v>
      </c>
      <c r="B2324" t="s">
        <v>6834</v>
      </c>
      <c r="C2324" t="s">
        <v>12</v>
      </c>
      <c r="D2324" s="2">
        <v>0</v>
      </c>
      <c r="E2324" s="2">
        <v>-182.6</v>
      </c>
      <c r="F2324" s="2">
        <v>0</v>
      </c>
      <c r="G2324" s="2">
        <v>0</v>
      </c>
      <c r="H2324" s="2">
        <v>0</v>
      </c>
      <c r="I2324" s="2">
        <v>0</v>
      </c>
      <c r="J2324" s="2">
        <v>0</v>
      </c>
      <c r="K2324" s="2">
        <v>-182.6</v>
      </c>
    </row>
    <row r="2325" spans="1:11">
      <c r="A2325" t="s">
        <v>3259</v>
      </c>
      <c r="B2325" t="s">
        <v>6835</v>
      </c>
      <c r="C2325" t="s">
        <v>12</v>
      </c>
      <c r="D2325" s="2">
        <v>0</v>
      </c>
      <c r="E2325" s="2">
        <v>10178.36</v>
      </c>
      <c r="F2325" s="2">
        <v>0</v>
      </c>
      <c r="G2325" s="2">
        <v>0</v>
      </c>
      <c r="H2325" s="2">
        <v>10178.36</v>
      </c>
      <c r="I2325" s="2">
        <v>0</v>
      </c>
      <c r="J2325" s="2">
        <v>0</v>
      </c>
      <c r="K2325" s="2">
        <v>0</v>
      </c>
    </row>
    <row r="2326" spans="1:11">
      <c r="A2326" t="s">
        <v>3259</v>
      </c>
      <c r="B2326" t="s">
        <v>6836</v>
      </c>
      <c r="C2326" t="s">
        <v>12</v>
      </c>
      <c r="D2326" s="2">
        <v>0</v>
      </c>
      <c r="E2326" s="2">
        <v>207.35</v>
      </c>
      <c r="F2326" s="2">
        <v>0</v>
      </c>
      <c r="G2326" s="2">
        <v>207.35</v>
      </c>
      <c r="H2326" s="2">
        <v>0</v>
      </c>
      <c r="I2326" s="2">
        <v>0</v>
      </c>
      <c r="J2326" s="2">
        <v>0</v>
      </c>
      <c r="K2326" s="2">
        <v>0</v>
      </c>
    </row>
    <row r="2327" spans="1:11">
      <c r="A2327" t="s">
        <v>3260</v>
      </c>
      <c r="B2327" t="s">
        <v>6837</v>
      </c>
      <c r="C2327" t="s">
        <v>12</v>
      </c>
      <c r="D2327" s="2">
        <v>0</v>
      </c>
      <c r="E2327" s="2">
        <v>1188.8800000000001</v>
      </c>
      <c r="F2327" s="2">
        <v>0</v>
      </c>
      <c r="G2327" s="2">
        <v>0</v>
      </c>
      <c r="H2327" s="2">
        <v>0</v>
      </c>
      <c r="I2327" s="2">
        <v>0</v>
      </c>
      <c r="J2327" s="2">
        <v>1188.8800000000001</v>
      </c>
      <c r="K2327" s="2">
        <v>0</v>
      </c>
    </row>
    <row r="2328" spans="1:11">
      <c r="A2328" t="s">
        <v>3260</v>
      </c>
      <c r="B2328" t="s">
        <v>6838</v>
      </c>
      <c r="C2328" t="s">
        <v>12</v>
      </c>
      <c r="D2328" s="2">
        <v>0</v>
      </c>
      <c r="E2328" s="2">
        <v>276.98</v>
      </c>
      <c r="F2328" s="2">
        <v>0</v>
      </c>
      <c r="G2328" s="2">
        <v>0</v>
      </c>
      <c r="H2328" s="2">
        <v>276.98</v>
      </c>
      <c r="I2328" s="2">
        <v>0</v>
      </c>
      <c r="J2328" s="2">
        <v>0</v>
      </c>
      <c r="K2328" s="2">
        <v>0</v>
      </c>
    </row>
    <row r="2329" spans="1:11">
      <c r="A2329" t="s">
        <v>3260</v>
      </c>
      <c r="B2329" t="s">
        <v>6839</v>
      </c>
      <c r="C2329" t="s">
        <v>12</v>
      </c>
      <c r="D2329" s="2">
        <v>0</v>
      </c>
      <c r="E2329" s="2">
        <v>169.43</v>
      </c>
      <c r="F2329" s="2">
        <v>0</v>
      </c>
      <c r="G2329" s="2">
        <v>169.43</v>
      </c>
      <c r="H2329" s="2">
        <v>0</v>
      </c>
      <c r="I2329" s="2">
        <v>0</v>
      </c>
      <c r="J2329" s="2">
        <v>0</v>
      </c>
      <c r="K2329" s="2">
        <v>0</v>
      </c>
    </row>
    <row r="2330" spans="1:11">
      <c r="A2330" t="s">
        <v>3261</v>
      </c>
      <c r="B2330" t="s">
        <v>6840</v>
      </c>
      <c r="C2330" t="s">
        <v>12</v>
      </c>
      <c r="D2330" s="2">
        <v>0</v>
      </c>
      <c r="E2330" s="2">
        <v>6371.07</v>
      </c>
      <c r="F2330" s="2">
        <v>0</v>
      </c>
      <c r="G2330" s="2">
        <v>0</v>
      </c>
      <c r="H2330" s="2">
        <v>0</v>
      </c>
      <c r="I2330" s="2">
        <v>0</v>
      </c>
      <c r="J2330" s="2">
        <v>0</v>
      </c>
      <c r="K2330" s="2">
        <v>6371.07</v>
      </c>
    </row>
    <row r="2331" spans="1:11">
      <c r="A2331" t="s">
        <v>3261</v>
      </c>
      <c r="B2331" t="s">
        <v>6841</v>
      </c>
      <c r="C2331" t="s">
        <v>12</v>
      </c>
      <c r="D2331" s="2">
        <v>0</v>
      </c>
      <c r="E2331" s="2">
        <v>173.71</v>
      </c>
      <c r="F2331" s="2">
        <v>0</v>
      </c>
      <c r="G2331" s="2">
        <v>0</v>
      </c>
      <c r="H2331" s="2">
        <v>0</v>
      </c>
      <c r="I2331" s="2">
        <v>0</v>
      </c>
      <c r="J2331" s="2">
        <v>0</v>
      </c>
      <c r="K2331" s="2">
        <v>173.71</v>
      </c>
    </row>
    <row r="2332" spans="1:11">
      <c r="A2332" t="s">
        <v>3261</v>
      </c>
      <c r="B2332" t="s">
        <v>6842</v>
      </c>
      <c r="C2332" t="s">
        <v>12</v>
      </c>
      <c r="D2332" s="2">
        <v>0</v>
      </c>
      <c r="E2332" s="2">
        <v>-382.04</v>
      </c>
      <c r="F2332" s="2">
        <v>0</v>
      </c>
      <c r="G2332" s="2">
        <v>0</v>
      </c>
      <c r="H2332" s="2">
        <v>0</v>
      </c>
      <c r="I2332" s="2">
        <v>-382.04</v>
      </c>
      <c r="J2332" s="2">
        <v>0</v>
      </c>
      <c r="K2332" s="2">
        <v>0</v>
      </c>
    </row>
    <row r="2333" spans="1:11">
      <c r="A2333" t="s">
        <v>3262</v>
      </c>
      <c r="B2333" t="s">
        <v>6843</v>
      </c>
      <c r="C2333" t="s">
        <v>12</v>
      </c>
      <c r="D2333" s="2">
        <v>0</v>
      </c>
      <c r="E2333" s="2">
        <v>700.14</v>
      </c>
      <c r="F2333" s="2">
        <v>0</v>
      </c>
      <c r="G2333" s="2">
        <v>0</v>
      </c>
      <c r="H2333" s="2">
        <v>0</v>
      </c>
      <c r="I2333" s="2">
        <v>0</v>
      </c>
      <c r="J2333" s="2">
        <v>0</v>
      </c>
      <c r="K2333" s="2">
        <v>700.14</v>
      </c>
    </row>
    <row r="2334" spans="1:11">
      <c r="A2334" t="s">
        <v>3262</v>
      </c>
      <c r="B2334" t="s">
        <v>6844</v>
      </c>
      <c r="C2334" t="s">
        <v>12</v>
      </c>
      <c r="D2334" s="2">
        <v>0</v>
      </c>
      <c r="E2334" s="2">
        <v>40929.9</v>
      </c>
      <c r="F2334" s="2">
        <v>0</v>
      </c>
      <c r="G2334" s="2">
        <v>0</v>
      </c>
      <c r="H2334" s="2">
        <v>0</v>
      </c>
      <c r="I2334" s="2">
        <v>0</v>
      </c>
      <c r="J2334" s="2">
        <v>40929.9</v>
      </c>
      <c r="K2334" s="2">
        <v>0</v>
      </c>
    </row>
    <row r="2335" spans="1:11">
      <c r="A2335" t="s">
        <v>3262</v>
      </c>
      <c r="B2335" t="s">
        <v>6845</v>
      </c>
      <c r="C2335" t="s">
        <v>12</v>
      </c>
      <c r="D2335" s="2">
        <v>0</v>
      </c>
      <c r="E2335" s="2">
        <v>785.37</v>
      </c>
      <c r="F2335" s="2">
        <v>0</v>
      </c>
      <c r="G2335" s="2">
        <v>0</v>
      </c>
      <c r="H2335" s="2">
        <v>785.37</v>
      </c>
      <c r="I2335" s="2">
        <v>0</v>
      </c>
      <c r="J2335" s="2">
        <v>0</v>
      </c>
      <c r="K2335" s="2">
        <v>0</v>
      </c>
    </row>
    <row r="2336" spans="1:11">
      <c r="A2336" t="s">
        <v>3263</v>
      </c>
      <c r="B2336" t="s">
        <v>6846</v>
      </c>
      <c r="C2336" t="s">
        <v>12</v>
      </c>
      <c r="D2336" s="2">
        <v>0</v>
      </c>
      <c r="E2336" s="2">
        <v>-899.63</v>
      </c>
      <c r="F2336" s="2">
        <v>0</v>
      </c>
      <c r="G2336" s="2">
        <v>0</v>
      </c>
      <c r="H2336" s="2">
        <v>0</v>
      </c>
      <c r="I2336" s="2">
        <v>0</v>
      </c>
      <c r="J2336" s="2">
        <v>0</v>
      </c>
      <c r="K2336" s="2">
        <v>-899.63</v>
      </c>
    </row>
    <row r="2337" spans="1:11">
      <c r="A2337" t="s">
        <v>3263</v>
      </c>
      <c r="B2337" t="s">
        <v>6847</v>
      </c>
      <c r="C2337" t="s">
        <v>12</v>
      </c>
      <c r="D2337" s="2">
        <v>0</v>
      </c>
      <c r="E2337" s="2">
        <v>2461.4</v>
      </c>
      <c r="F2337" s="2">
        <v>0</v>
      </c>
      <c r="G2337" s="2">
        <v>0</v>
      </c>
      <c r="H2337" s="2">
        <v>0</v>
      </c>
      <c r="I2337" s="2">
        <v>0</v>
      </c>
      <c r="J2337" s="2">
        <v>0</v>
      </c>
      <c r="K2337" s="2">
        <v>2461.4</v>
      </c>
    </row>
    <row r="2338" spans="1:11">
      <c r="A2338" t="s">
        <v>3263</v>
      </c>
      <c r="B2338" t="s">
        <v>6848</v>
      </c>
      <c r="C2338" t="s">
        <v>12</v>
      </c>
      <c r="D2338" s="2">
        <v>0</v>
      </c>
      <c r="E2338" s="2">
        <v>1329.25</v>
      </c>
      <c r="F2338" s="2">
        <v>0</v>
      </c>
      <c r="G2338" s="2">
        <v>0</v>
      </c>
      <c r="H2338" s="2">
        <v>0</v>
      </c>
      <c r="I2338" s="2">
        <v>0</v>
      </c>
      <c r="J2338" s="2">
        <v>0</v>
      </c>
      <c r="K2338" s="2">
        <v>1329.25</v>
      </c>
    </row>
    <row r="2339" spans="1:11">
      <c r="A2339" t="s">
        <v>3263</v>
      </c>
      <c r="B2339" t="s">
        <v>6849</v>
      </c>
      <c r="C2339" t="s">
        <v>12</v>
      </c>
      <c r="D2339" s="2">
        <v>0</v>
      </c>
      <c r="E2339" s="2">
        <v>2048.46</v>
      </c>
      <c r="F2339" s="2">
        <v>0</v>
      </c>
      <c r="G2339" s="2">
        <v>0</v>
      </c>
      <c r="H2339" s="2">
        <v>0</v>
      </c>
      <c r="I2339" s="2">
        <v>0</v>
      </c>
      <c r="J2339" s="2">
        <v>0</v>
      </c>
      <c r="K2339" s="2">
        <v>2048.46</v>
      </c>
    </row>
    <row r="2340" spans="1:11">
      <c r="A2340" t="s">
        <v>3263</v>
      </c>
      <c r="B2340" t="s">
        <v>6850</v>
      </c>
      <c r="C2340" t="s">
        <v>12</v>
      </c>
      <c r="D2340" s="2">
        <v>0</v>
      </c>
      <c r="E2340" s="2">
        <v>3758.99</v>
      </c>
      <c r="F2340" s="2">
        <v>0</v>
      </c>
      <c r="G2340" s="2">
        <v>0</v>
      </c>
      <c r="H2340" s="2">
        <v>0</v>
      </c>
      <c r="I2340" s="2">
        <v>0</v>
      </c>
      <c r="J2340" s="2">
        <v>0</v>
      </c>
      <c r="K2340" s="2">
        <v>3758.99</v>
      </c>
    </row>
    <row r="2341" spans="1:11">
      <c r="A2341" t="s">
        <v>3263</v>
      </c>
      <c r="B2341" t="s">
        <v>6851</v>
      </c>
      <c r="C2341" t="s">
        <v>12</v>
      </c>
      <c r="D2341" s="2">
        <v>0</v>
      </c>
      <c r="E2341" s="2">
        <v>8441.73</v>
      </c>
      <c r="F2341" s="2">
        <v>0</v>
      </c>
      <c r="G2341" s="2">
        <v>0</v>
      </c>
      <c r="H2341" s="2">
        <v>0</v>
      </c>
      <c r="I2341" s="2">
        <v>0</v>
      </c>
      <c r="J2341" s="2">
        <v>0</v>
      </c>
      <c r="K2341" s="2">
        <v>8441.73</v>
      </c>
    </row>
    <row r="2342" spans="1:11">
      <c r="A2342" t="s">
        <v>3263</v>
      </c>
      <c r="B2342" t="s">
        <v>6852</v>
      </c>
      <c r="C2342" t="s">
        <v>12</v>
      </c>
      <c r="D2342" s="2">
        <v>0</v>
      </c>
      <c r="E2342" s="2">
        <v>2646.83</v>
      </c>
      <c r="F2342" s="2">
        <v>0</v>
      </c>
      <c r="G2342" s="2">
        <v>0</v>
      </c>
      <c r="H2342" s="2">
        <v>0</v>
      </c>
      <c r="I2342" s="2">
        <v>0</v>
      </c>
      <c r="J2342" s="2">
        <v>0</v>
      </c>
      <c r="K2342" s="2">
        <v>2646.83</v>
      </c>
    </row>
    <row r="2343" spans="1:11">
      <c r="A2343" t="s">
        <v>3263</v>
      </c>
      <c r="B2343" t="s">
        <v>6853</v>
      </c>
      <c r="C2343" t="s">
        <v>12</v>
      </c>
      <c r="D2343" s="2">
        <v>0</v>
      </c>
      <c r="E2343" s="2">
        <v>4631.82</v>
      </c>
      <c r="F2343" s="2">
        <v>0</v>
      </c>
      <c r="G2343" s="2">
        <v>0</v>
      </c>
      <c r="H2343" s="2">
        <v>0</v>
      </c>
      <c r="I2343" s="2">
        <v>0</v>
      </c>
      <c r="J2343" s="2">
        <v>0</v>
      </c>
      <c r="K2343" s="2">
        <v>4631.82</v>
      </c>
    </row>
    <row r="2344" spans="1:11">
      <c r="A2344" t="s">
        <v>3263</v>
      </c>
      <c r="B2344" t="s">
        <v>6854</v>
      </c>
      <c r="C2344" t="s">
        <v>12</v>
      </c>
      <c r="D2344" s="2">
        <v>0</v>
      </c>
      <c r="E2344" s="2">
        <v>686.51</v>
      </c>
      <c r="F2344" s="2">
        <v>0</v>
      </c>
      <c r="G2344" s="2">
        <v>0</v>
      </c>
      <c r="H2344" s="2">
        <v>0</v>
      </c>
      <c r="I2344" s="2">
        <v>0</v>
      </c>
      <c r="J2344" s="2">
        <v>0</v>
      </c>
      <c r="K2344" s="2">
        <v>686.51</v>
      </c>
    </row>
    <row r="2345" spans="1:11">
      <c r="A2345" t="s">
        <v>3263</v>
      </c>
      <c r="B2345" t="s">
        <v>6855</v>
      </c>
      <c r="C2345" t="s">
        <v>12</v>
      </c>
      <c r="D2345" s="2">
        <v>0</v>
      </c>
      <c r="E2345" s="2">
        <v>1274.69</v>
      </c>
      <c r="F2345" s="2">
        <v>0</v>
      </c>
      <c r="G2345" s="2">
        <v>0</v>
      </c>
      <c r="H2345" s="2">
        <v>0</v>
      </c>
      <c r="I2345" s="2">
        <v>0</v>
      </c>
      <c r="J2345" s="2">
        <v>0</v>
      </c>
      <c r="K2345" s="2">
        <v>1274.69</v>
      </c>
    </row>
    <row r="2346" spans="1:11">
      <c r="A2346" t="s">
        <v>3263</v>
      </c>
      <c r="B2346" t="s">
        <v>6856</v>
      </c>
      <c r="C2346" t="s">
        <v>12</v>
      </c>
      <c r="D2346" s="2">
        <v>0</v>
      </c>
      <c r="E2346" s="2">
        <v>1642.74</v>
      </c>
      <c r="F2346" s="2">
        <v>0</v>
      </c>
      <c r="G2346" s="2">
        <v>0</v>
      </c>
      <c r="H2346" s="2">
        <v>0</v>
      </c>
      <c r="I2346" s="2">
        <v>0</v>
      </c>
      <c r="J2346" s="2">
        <v>0</v>
      </c>
      <c r="K2346" s="2">
        <v>1642.74</v>
      </c>
    </row>
    <row r="2347" spans="1:11">
      <c r="A2347" t="s">
        <v>3263</v>
      </c>
      <c r="B2347" t="s">
        <v>6857</v>
      </c>
      <c r="C2347" t="s">
        <v>12</v>
      </c>
      <c r="D2347" s="2">
        <v>0</v>
      </c>
      <c r="E2347" s="2">
        <v>1951.38</v>
      </c>
      <c r="F2347" s="2">
        <v>0</v>
      </c>
      <c r="G2347" s="2">
        <v>0</v>
      </c>
      <c r="H2347" s="2">
        <v>0</v>
      </c>
      <c r="I2347" s="2">
        <v>0</v>
      </c>
      <c r="J2347" s="2">
        <v>0</v>
      </c>
      <c r="K2347" s="2">
        <v>1951.38</v>
      </c>
    </row>
    <row r="2348" spans="1:11">
      <c r="A2348" t="s">
        <v>3263</v>
      </c>
      <c r="B2348" t="s">
        <v>6858</v>
      </c>
      <c r="C2348" t="s">
        <v>12</v>
      </c>
      <c r="D2348" s="2">
        <v>0</v>
      </c>
      <c r="E2348" s="2">
        <v>523.42999999999995</v>
      </c>
      <c r="F2348" s="2">
        <v>0</v>
      </c>
      <c r="G2348" s="2">
        <v>0</v>
      </c>
      <c r="H2348" s="2">
        <v>0</v>
      </c>
      <c r="I2348" s="2">
        <v>0</v>
      </c>
      <c r="J2348" s="2">
        <v>0</v>
      </c>
      <c r="K2348" s="2">
        <v>523.42999999999995</v>
      </c>
    </row>
    <row r="2349" spans="1:11">
      <c r="A2349" t="s">
        <v>3263</v>
      </c>
      <c r="B2349" t="s">
        <v>6859</v>
      </c>
      <c r="C2349" t="s">
        <v>12</v>
      </c>
      <c r="D2349" s="2">
        <v>0</v>
      </c>
      <c r="E2349" s="2">
        <v>323</v>
      </c>
      <c r="F2349" s="2">
        <v>0</v>
      </c>
      <c r="G2349" s="2">
        <v>0</v>
      </c>
      <c r="H2349" s="2">
        <v>0</v>
      </c>
      <c r="I2349" s="2">
        <v>0</v>
      </c>
      <c r="J2349" s="2">
        <v>0</v>
      </c>
      <c r="K2349" s="2">
        <v>323</v>
      </c>
    </row>
    <row r="2350" spans="1:11">
      <c r="A2350" t="s">
        <v>3263</v>
      </c>
      <c r="B2350" t="s">
        <v>6860</v>
      </c>
      <c r="C2350" t="s">
        <v>12</v>
      </c>
      <c r="D2350" s="2">
        <v>0</v>
      </c>
      <c r="E2350" s="2">
        <v>1081.1099999999999</v>
      </c>
      <c r="F2350" s="2">
        <v>0</v>
      </c>
      <c r="G2350" s="2">
        <v>0</v>
      </c>
      <c r="H2350" s="2">
        <v>0</v>
      </c>
      <c r="I2350" s="2">
        <v>0</v>
      </c>
      <c r="J2350" s="2">
        <v>0</v>
      </c>
      <c r="K2350" s="2">
        <v>1081.1099999999999</v>
      </c>
    </row>
    <row r="2351" spans="1:11">
      <c r="A2351" t="s">
        <v>3263</v>
      </c>
      <c r="B2351" t="s">
        <v>6861</v>
      </c>
      <c r="C2351" t="s">
        <v>12</v>
      </c>
      <c r="D2351" s="2">
        <v>0</v>
      </c>
      <c r="E2351" s="2">
        <v>804.79</v>
      </c>
      <c r="F2351" s="2">
        <v>0</v>
      </c>
      <c r="G2351" s="2">
        <v>0</v>
      </c>
      <c r="H2351" s="2">
        <v>0</v>
      </c>
      <c r="I2351" s="2">
        <v>0</v>
      </c>
      <c r="J2351" s="2">
        <v>0</v>
      </c>
      <c r="K2351" s="2">
        <v>804.79</v>
      </c>
    </row>
    <row r="2352" spans="1:11">
      <c r="A2352" t="s">
        <v>3263</v>
      </c>
      <c r="B2352" t="s">
        <v>6862</v>
      </c>
      <c r="C2352" t="s">
        <v>12</v>
      </c>
      <c r="D2352" s="2">
        <v>0</v>
      </c>
      <c r="E2352" s="2">
        <v>6581.44</v>
      </c>
      <c r="F2352" s="2">
        <v>0</v>
      </c>
      <c r="G2352" s="2">
        <v>0</v>
      </c>
      <c r="H2352" s="2">
        <v>0</v>
      </c>
      <c r="I2352" s="2">
        <v>0</v>
      </c>
      <c r="J2352" s="2">
        <v>6581.44</v>
      </c>
      <c r="K2352" s="2">
        <v>0</v>
      </c>
    </row>
    <row r="2353" spans="1:11">
      <c r="A2353" t="s">
        <v>3263</v>
      </c>
      <c r="B2353" t="s">
        <v>6863</v>
      </c>
      <c r="C2353" t="s">
        <v>12</v>
      </c>
      <c r="D2353" s="2">
        <v>0</v>
      </c>
      <c r="E2353" s="2">
        <v>-162.51</v>
      </c>
      <c r="F2353" s="2">
        <v>0</v>
      </c>
      <c r="G2353" s="2">
        <v>0</v>
      </c>
      <c r="H2353" s="2">
        <v>-162.51</v>
      </c>
      <c r="I2353" s="2">
        <v>0</v>
      </c>
      <c r="J2353" s="2">
        <v>0</v>
      </c>
      <c r="K2353" s="2">
        <v>0</v>
      </c>
    </row>
    <row r="2354" spans="1:11">
      <c r="A2354" t="s">
        <v>3263</v>
      </c>
      <c r="B2354" t="s">
        <v>6864</v>
      </c>
      <c r="C2354" t="s">
        <v>12</v>
      </c>
      <c r="D2354" s="2">
        <v>0</v>
      </c>
      <c r="E2354" s="2">
        <v>-6538.72</v>
      </c>
      <c r="F2354" s="2">
        <v>0</v>
      </c>
      <c r="G2354" s="2">
        <v>0</v>
      </c>
      <c r="H2354" s="2">
        <v>-6538.72</v>
      </c>
      <c r="I2354" s="2">
        <v>0</v>
      </c>
      <c r="J2354" s="2">
        <v>0</v>
      </c>
      <c r="K2354" s="2">
        <v>0</v>
      </c>
    </row>
    <row r="2355" spans="1:11">
      <c r="A2355" t="s">
        <v>3263</v>
      </c>
      <c r="B2355" t="s">
        <v>6865</v>
      </c>
      <c r="C2355" t="s">
        <v>12</v>
      </c>
      <c r="D2355" s="2">
        <v>0</v>
      </c>
      <c r="E2355" s="2">
        <v>623.30999999999995</v>
      </c>
      <c r="F2355" s="2">
        <v>0</v>
      </c>
      <c r="G2355" s="2">
        <v>623.30999999999995</v>
      </c>
      <c r="H2355" s="2">
        <v>0</v>
      </c>
      <c r="I2355" s="2">
        <v>0</v>
      </c>
      <c r="J2355" s="2">
        <v>0</v>
      </c>
      <c r="K2355" s="2">
        <v>0</v>
      </c>
    </row>
    <row r="2356" spans="1:11">
      <c r="A2356" t="s">
        <v>3263</v>
      </c>
      <c r="B2356" t="s">
        <v>6866</v>
      </c>
      <c r="C2356" t="s">
        <v>12</v>
      </c>
      <c r="D2356" s="2">
        <v>0</v>
      </c>
      <c r="E2356" s="2">
        <v>28.89</v>
      </c>
      <c r="F2356" s="2">
        <v>0</v>
      </c>
      <c r="G2356" s="2">
        <v>28.89</v>
      </c>
      <c r="H2356" s="2">
        <v>0</v>
      </c>
      <c r="I2356" s="2">
        <v>0</v>
      </c>
      <c r="J2356" s="2">
        <v>0</v>
      </c>
      <c r="K2356" s="2">
        <v>0</v>
      </c>
    </row>
    <row r="2357" spans="1:11">
      <c r="A2357" t="s">
        <v>3264</v>
      </c>
      <c r="B2357" t="s">
        <v>6867</v>
      </c>
      <c r="C2357" t="s">
        <v>12</v>
      </c>
      <c r="D2357" s="2">
        <v>0</v>
      </c>
      <c r="E2357" s="2">
        <v>22485.279999999999</v>
      </c>
      <c r="F2357" s="2">
        <v>0</v>
      </c>
      <c r="G2357" s="2">
        <v>0</v>
      </c>
      <c r="H2357" s="2">
        <v>0</v>
      </c>
      <c r="I2357" s="2">
        <v>0</v>
      </c>
      <c r="J2357" s="2">
        <v>22485.279999999999</v>
      </c>
      <c r="K2357" s="2">
        <v>0</v>
      </c>
    </row>
    <row r="2358" spans="1:11">
      <c r="A2358" t="s">
        <v>3264</v>
      </c>
      <c r="B2358" t="s">
        <v>6868</v>
      </c>
      <c r="C2358" t="s">
        <v>12</v>
      </c>
      <c r="D2358" s="2">
        <v>0</v>
      </c>
      <c r="E2358" s="2">
        <v>266.07</v>
      </c>
      <c r="F2358" s="2">
        <v>0</v>
      </c>
      <c r="G2358" s="2">
        <v>266.07</v>
      </c>
      <c r="H2358" s="2">
        <v>0</v>
      </c>
      <c r="I2358" s="2">
        <v>0</v>
      </c>
      <c r="J2358" s="2">
        <v>0</v>
      </c>
      <c r="K2358" s="2">
        <v>0</v>
      </c>
    </row>
    <row r="2359" spans="1:11">
      <c r="A2359" t="s">
        <v>3265</v>
      </c>
      <c r="B2359" t="s">
        <v>6869</v>
      </c>
      <c r="C2359" t="s">
        <v>12</v>
      </c>
      <c r="D2359" s="2">
        <v>0</v>
      </c>
      <c r="E2359" s="2">
        <v>42644.43</v>
      </c>
      <c r="F2359" s="2">
        <v>0</v>
      </c>
      <c r="G2359" s="2">
        <v>0</v>
      </c>
      <c r="H2359" s="2">
        <v>0</v>
      </c>
      <c r="I2359" s="2">
        <v>42644.43</v>
      </c>
      <c r="J2359" s="2">
        <v>0</v>
      </c>
      <c r="K2359" s="2">
        <v>0</v>
      </c>
    </row>
    <row r="2360" spans="1:11">
      <c r="A2360" t="s">
        <v>3266</v>
      </c>
      <c r="B2360" t="s">
        <v>6870</v>
      </c>
      <c r="C2360" t="s">
        <v>12</v>
      </c>
      <c r="D2360" s="2">
        <v>0</v>
      </c>
      <c r="E2360" s="2">
        <v>624.08000000000004</v>
      </c>
      <c r="F2360" s="2">
        <v>0</v>
      </c>
      <c r="G2360" s="2">
        <v>624.08000000000004</v>
      </c>
      <c r="H2360" s="2">
        <v>0</v>
      </c>
      <c r="I2360" s="2">
        <v>0</v>
      </c>
      <c r="J2360" s="2">
        <v>0</v>
      </c>
      <c r="K2360" s="2">
        <v>0</v>
      </c>
    </row>
    <row r="2361" spans="1:11">
      <c r="A2361" t="s">
        <v>3267</v>
      </c>
      <c r="B2361" t="s">
        <v>6871</v>
      </c>
      <c r="C2361" t="s">
        <v>12</v>
      </c>
      <c r="D2361" s="2">
        <v>0</v>
      </c>
      <c r="E2361" s="2">
        <v>7080.62</v>
      </c>
      <c r="F2361" s="2">
        <v>0</v>
      </c>
      <c r="G2361" s="2">
        <v>0</v>
      </c>
      <c r="H2361" s="2">
        <v>0</v>
      </c>
      <c r="I2361" s="2">
        <v>0</v>
      </c>
      <c r="J2361" s="2">
        <v>0</v>
      </c>
      <c r="K2361" s="2">
        <v>7080.62</v>
      </c>
    </row>
    <row r="2362" spans="1:11">
      <c r="A2362" t="s">
        <v>3267</v>
      </c>
      <c r="B2362" t="s">
        <v>6872</v>
      </c>
      <c r="C2362" t="s">
        <v>12</v>
      </c>
      <c r="D2362" s="2">
        <v>0</v>
      </c>
      <c r="E2362" s="2">
        <v>157.83000000000001</v>
      </c>
      <c r="F2362" s="2">
        <v>0</v>
      </c>
      <c r="G2362" s="2">
        <v>0</v>
      </c>
      <c r="H2362" s="2">
        <v>0</v>
      </c>
      <c r="I2362" s="2">
        <v>0</v>
      </c>
      <c r="J2362" s="2">
        <v>0</v>
      </c>
      <c r="K2362" s="2">
        <v>157.83000000000001</v>
      </c>
    </row>
    <row r="2363" spans="1:11">
      <c r="A2363" t="s">
        <v>3267</v>
      </c>
      <c r="B2363" t="s">
        <v>6873</v>
      </c>
      <c r="C2363" t="s">
        <v>12</v>
      </c>
      <c r="D2363" s="2">
        <v>0</v>
      </c>
      <c r="E2363" s="2">
        <v>404538.26</v>
      </c>
      <c r="F2363" s="2">
        <v>0</v>
      </c>
      <c r="G2363" s="2">
        <v>0</v>
      </c>
      <c r="H2363" s="2">
        <v>0</v>
      </c>
      <c r="I2363" s="2">
        <v>0</v>
      </c>
      <c r="J2363" s="2">
        <v>404538.26</v>
      </c>
      <c r="K2363" s="2">
        <v>0</v>
      </c>
    </row>
    <row r="2364" spans="1:11">
      <c r="A2364" t="s">
        <v>3267</v>
      </c>
      <c r="B2364" t="s">
        <v>6874</v>
      </c>
      <c r="C2364" t="s">
        <v>12</v>
      </c>
      <c r="D2364" s="2">
        <v>0</v>
      </c>
      <c r="E2364" s="2">
        <v>-256.06</v>
      </c>
      <c r="F2364" s="2">
        <v>0</v>
      </c>
      <c r="G2364" s="2">
        <v>0</v>
      </c>
      <c r="H2364" s="2">
        <v>0</v>
      </c>
      <c r="I2364" s="2">
        <v>0</v>
      </c>
      <c r="J2364" s="2">
        <v>-256.06</v>
      </c>
      <c r="K2364" s="2">
        <v>0</v>
      </c>
    </row>
    <row r="2365" spans="1:11">
      <c r="A2365" t="s">
        <v>3267</v>
      </c>
      <c r="B2365" t="s">
        <v>6875</v>
      </c>
      <c r="C2365" t="s">
        <v>12</v>
      </c>
      <c r="D2365" s="2">
        <v>0</v>
      </c>
      <c r="E2365" s="2">
        <v>26712.560000000001</v>
      </c>
      <c r="F2365" s="2">
        <v>0</v>
      </c>
      <c r="G2365" s="2">
        <v>0</v>
      </c>
      <c r="H2365" s="2">
        <v>0</v>
      </c>
      <c r="I2365" s="2">
        <v>26712.560000000001</v>
      </c>
      <c r="J2365" s="2">
        <v>0</v>
      </c>
      <c r="K2365" s="2">
        <v>0</v>
      </c>
    </row>
    <row r="2366" spans="1:11">
      <c r="A2366" t="s">
        <v>3268</v>
      </c>
      <c r="B2366" t="s">
        <v>6876</v>
      </c>
      <c r="C2366" t="s">
        <v>12</v>
      </c>
      <c r="D2366" s="2">
        <v>0</v>
      </c>
      <c r="E2366" s="2">
        <v>952.47</v>
      </c>
      <c r="F2366" s="2">
        <v>0</v>
      </c>
      <c r="G2366" s="2">
        <v>0</v>
      </c>
      <c r="H2366" s="2">
        <v>0</v>
      </c>
      <c r="I2366" s="2">
        <v>0</v>
      </c>
      <c r="J2366" s="2">
        <v>0</v>
      </c>
      <c r="K2366" s="2">
        <v>952.47</v>
      </c>
    </row>
    <row r="2367" spans="1:11">
      <c r="A2367" t="s">
        <v>3268</v>
      </c>
      <c r="B2367" t="s">
        <v>6877</v>
      </c>
      <c r="C2367" t="s">
        <v>12</v>
      </c>
      <c r="D2367" s="2">
        <v>0</v>
      </c>
      <c r="E2367" s="2">
        <v>221.05</v>
      </c>
      <c r="F2367" s="2">
        <v>0</v>
      </c>
      <c r="G2367" s="2">
        <v>0</v>
      </c>
      <c r="H2367" s="2">
        <v>221.05</v>
      </c>
      <c r="I2367" s="2">
        <v>0</v>
      </c>
      <c r="J2367" s="2">
        <v>0</v>
      </c>
      <c r="K2367" s="2">
        <v>0</v>
      </c>
    </row>
    <row r="2368" spans="1:11">
      <c r="A2368" t="s">
        <v>3268</v>
      </c>
      <c r="B2368" t="s">
        <v>6878</v>
      </c>
      <c r="C2368" t="s">
        <v>12</v>
      </c>
      <c r="D2368" s="2">
        <v>0</v>
      </c>
      <c r="E2368" s="2">
        <v>255.35</v>
      </c>
      <c r="F2368" s="2">
        <v>0</v>
      </c>
      <c r="G2368" s="2">
        <v>255.35</v>
      </c>
      <c r="H2368" s="2">
        <v>0</v>
      </c>
      <c r="I2368" s="2">
        <v>0</v>
      </c>
      <c r="J2368" s="2">
        <v>0</v>
      </c>
      <c r="K2368" s="2">
        <v>0</v>
      </c>
    </row>
    <row r="2369" spans="1:11">
      <c r="A2369" t="s">
        <v>3269</v>
      </c>
      <c r="B2369" t="s">
        <v>6879</v>
      </c>
      <c r="C2369" t="s">
        <v>12</v>
      </c>
      <c r="D2369" s="2">
        <v>0</v>
      </c>
      <c r="E2369" s="2">
        <v>18217.28</v>
      </c>
      <c r="F2369" s="2">
        <v>0</v>
      </c>
      <c r="G2369" s="2">
        <v>0</v>
      </c>
      <c r="H2369" s="2">
        <v>0</v>
      </c>
      <c r="I2369" s="2">
        <v>0</v>
      </c>
      <c r="J2369" s="2">
        <v>0</v>
      </c>
      <c r="K2369" s="2">
        <v>18217.28</v>
      </c>
    </row>
    <row r="2370" spans="1:11">
      <c r="A2370" t="s">
        <v>3269</v>
      </c>
      <c r="B2370" t="s">
        <v>6880</v>
      </c>
      <c r="C2370" t="s">
        <v>12</v>
      </c>
      <c r="D2370" s="2">
        <v>0</v>
      </c>
      <c r="E2370" s="2">
        <v>39713.629999999997</v>
      </c>
      <c r="F2370" s="2">
        <v>0</v>
      </c>
      <c r="G2370" s="2">
        <v>0</v>
      </c>
      <c r="H2370" s="2">
        <v>39713.629999999997</v>
      </c>
      <c r="I2370" s="2">
        <v>0</v>
      </c>
      <c r="J2370" s="2">
        <v>0</v>
      </c>
      <c r="K2370" s="2">
        <v>0</v>
      </c>
    </row>
    <row r="2371" spans="1:11">
      <c r="A2371" t="s">
        <v>3269</v>
      </c>
      <c r="B2371" t="s">
        <v>6881</v>
      </c>
      <c r="C2371" t="s">
        <v>12</v>
      </c>
      <c r="D2371" s="2">
        <v>0</v>
      </c>
      <c r="E2371" s="2">
        <v>32678.27</v>
      </c>
      <c r="F2371" s="2">
        <v>0</v>
      </c>
      <c r="G2371" s="2">
        <v>32678.27</v>
      </c>
      <c r="H2371" s="2">
        <v>0</v>
      </c>
      <c r="I2371" s="2">
        <v>0</v>
      </c>
      <c r="J2371" s="2">
        <v>0</v>
      </c>
      <c r="K2371" s="2">
        <v>0</v>
      </c>
    </row>
    <row r="2372" spans="1:11">
      <c r="A2372" t="s">
        <v>3269</v>
      </c>
      <c r="B2372" t="s">
        <v>6882</v>
      </c>
      <c r="C2372" t="s">
        <v>12</v>
      </c>
      <c r="D2372" s="2">
        <v>0</v>
      </c>
      <c r="E2372" s="2">
        <v>12208.66</v>
      </c>
      <c r="F2372" s="2">
        <v>0</v>
      </c>
      <c r="G2372" s="2">
        <v>12208.66</v>
      </c>
      <c r="H2372" s="2">
        <v>0</v>
      </c>
      <c r="I2372" s="2">
        <v>0</v>
      </c>
      <c r="J2372" s="2">
        <v>0</v>
      </c>
      <c r="K2372" s="2">
        <v>0</v>
      </c>
    </row>
    <row r="2373" spans="1:11">
      <c r="A2373" t="s">
        <v>3270</v>
      </c>
      <c r="B2373" t="s">
        <v>6883</v>
      </c>
      <c r="C2373" t="s">
        <v>12</v>
      </c>
      <c r="D2373" s="2">
        <v>0</v>
      </c>
      <c r="E2373" s="2">
        <v>829.21</v>
      </c>
      <c r="F2373" s="2">
        <v>0</v>
      </c>
      <c r="G2373" s="2">
        <v>0</v>
      </c>
      <c r="H2373" s="2">
        <v>0</v>
      </c>
      <c r="I2373" s="2">
        <v>0</v>
      </c>
      <c r="J2373" s="2">
        <v>0</v>
      </c>
      <c r="K2373" s="2">
        <v>829.21</v>
      </c>
    </row>
    <row r="2374" spans="1:11">
      <c r="A2374" t="s">
        <v>3270</v>
      </c>
      <c r="B2374" t="s">
        <v>6884</v>
      </c>
      <c r="C2374" t="s">
        <v>12</v>
      </c>
      <c r="D2374" s="2">
        <v>0</v>
      </c>
      <c r="E2374" s="2">
        <v>-78.069999999999993</v>
      </c>
      <c r="F2374" s="2">
        <v>0</v>
      </c>
      <c r="G2374" s="2">
        <v>0</v>
      </c>
      <c r="H2374" s="2">
        <v>0</v>
      </c>
      <c r="I2374" s="2">
        <v>-78.069999999999993</v>
      </c>
      <c r="J2374" s="2">
        <v>0</v>
      </c>
      <c r="K2374" s="2">
        <v>0</v>
      </c>
    </row>
    <row r="2375" spans="1:11">
      <c r="A2375" t="s">
        <v>3271</v>
      </c>
      <c r="B2375" t="s">
        <v>6885</v>
      </c>
      <c r="C2375" t="s">
        <v>12</v>
      </c>
      <c r="D2375" s="2">
        <v>0</v>
      </c>
      <c r="E2375" s="2">
        <v>14692.64</v>
      </c>
      <c r="F2375" s="2">
        <v>0</v>
      </c>
      <c r="G2375" s="2">
        <v>0</v>
      </c>
      <c r="H2375" s="2">
        <v>0</v>
      </c>
      <c r="I2375" s="2">
        <v>0</v>
      </c>
      <c r="J2375" s="2">
        <v>0</v>
      </c>
      <c r="K2375" s="2">
        <v>14692.64</v>
      </c>
    </row>
    <row r="2376" spans="1:11">
      <c r="A2376" t="s">
        <v>3271</v>
      </c>
      <c r="B2376" t="s">
        <v>6886</v>
      </c>
      <c r="C2376" t="s">
        <v>12</v>
      </c>
      <c r="D2376" s="2">
        <v>0</v>
      </c>
      <c r="E2376" s="2">
        <v>151.13</v>
      </c>
      <c r="F2376" s="2">
        <v>0</v>
      </c>
      <c r="G2376" s="2">
        <v>0</v>
      </c>
      <c r="H2376" s="2">
        <v>0</v>
      </c>
      <c r="I2376" s="2">
        <v>0</v>
      </c>
      <c r="J2376" s="2">
        <v>0</v>
      </c>
      <c r="K2376" s="2">
        <v>151.13</v>
      </c>
    </row>
    <row r="2377" spans="1:11">
      <c r="A2377" t="s">
        <v>3271</v>
      </c>
      <c r="B2377" t="s">
        <v>6887</v>
      </c>
      <c r="C2377" t="s">
        <v>12</v>
      </c>
      <c r="D2377" s="2">
        <v>0</v>
      </c>
      <c r="E2377" s="2">
        <v>172.36</v>
      </c>
      <c r="F2377" s="2">
        <v>0</v>
      </c>
      <c r="G2377" s="2">
        <v>0</v>
      </c>
      <c r="H2377" s="2">
        <v>0</v>
      </c>
      <c r="I2377" s="2">
        <v>0</v>
      </c>
      <c r="J2377" s="2">
        <v>0</v>
      </c>
      <c r="K2377" s="2">
        <v>172.36</v>
      </c>
    </row>
    <row r="2378" spans="1:11">
      <c r="A2378" t="s">
        <v>3271</v>
      </c>
      <c r="B2378" t="s">
        <v>6888</v>
      </c>
      <c r="C2378" t="s">
        <v>12</v>
      </c>
      <c r="D2378" s="2">
        <v>0</v>
      </c>
      <c r="E2378" s="2">
        <v>59.84</v>
      </c>
      <c r="F2378" s="2">
        <v>0</v>
      </c>
      <c r="G2378" s="2">
        <v>0</v>
      </c>
      <c r="H2378" s="2">
        <v>0</v>
      </c>
      <c r="I2378" s="2">
        <v>0</v>
      </c>
      <c r="J2378" s="2">
        <v>0</v>
      </c>
      <c r="K2378" s="2">
        <v>59.84</v>
      </c>
    </row>
    <row r="2379" spans="1:11">
      <c r="A2379" t="s">
        <v>3271</v>
      </c>
      <c r="B2379" t="s">
        <v>6889</v>
      </c>
      <c r="C2379" t="s">
        <v>12</v>
      </c>
      <c r="D2379" s="2">
        <v>0</v>
      </c>
      <c r="E2379" s="2">
        <v>978.75</v>
      </c>
      <c r="F2379" s="2">
        <v>0</v>
      </c>
      <c r="G2379" s="2">
        <v>0</v>
      </c>
      <c r="H2379" s="2">
        <v>0</v>
      </c>
      <c r="I2379" s="2">
        <v>0</v>
      </c>
      <c r="J2379" s="2">
        <v>0</v>
      </c>
      <c r="K2379" s="2">
        <v>978.75</v>
      </c>
    </row>
    <row r="2380" spans="1:11">
      <c r="A2380" t="s">
        <v>3271</v>
      </c>
      <c r="B2380" t="s">
        <v>6890</v>
      </c>
      <c r="C2380" t="s">
        <v>12</v>
      </c>
      <c r="D2380" s="2">
        <v>0</v>
      </c>
      <c r="E2380" s="2">
        <v>66.88</v>
      </c>
      <c r="F2380" s="2">
        <v>0</v>
      </c>
      <c r="G2380" s="2">
        <v>0</v>
      </c>
      <c r="H2380" s="2">
        <v>0</v>
      </c>
      <c r="I2380" s="2">
        <v>0</v>
      </c>
      <c r="J2380" s="2">
        <v>0</v>
      </c>
      <c r="K2380" s="2">
        <v>66.88</v>
      </c>
    </row>
    <row r="2381" spans="1:11">
      <c r="A2381" t="s">
        <v>3271</v>
      </c>
      <c r="B2381" t="s">
        <v>6891</v>
      </c>
      <c r="C2381" t="s">
        <v>12</v>
      </c>
      <c r="D2381" s="2">
        <v>0</v>
      </c>
      <c r="E2381" s="2">
        <v>55.74</v>
      </c>
      <c r="F2381" s="2">
        <v>0</v>
      </c>
      <c r="G2381" s="2">
        <v>0</v>
      </c>
      <c r="H2381" s="2">
        <v>0</v>
      </c>
      <c r="I2381" s="2">
        <v>0</v>
      </c>
      <c r="J2381" s="2">
        <v>0</v>
      </c>
      <c r="K2381" s="2">
        <v>55.74</v>
      </c>
    </row>
    <row r="2382" spans="1:11">
      <c r="A2382" t="s">
        <v>3272</v>
      </c>
      <c r="B2382" t="s">
        <v>6892</v>
      </c>
      <c r="C2382" t="s">
        <v>12</v>
      </c>
      <c r="D2382" s="2">
        <v>0</v>
      </c>
      <c r="E2382" s="2">
        <v>304.68</v>
      </c>
      <c r="F2382" s="2">
        <v>0</v>
      </c>
      <c r="G2382" s="2">
        <v>0</v>
      </c>
      <c r="H2382" s="2">
        <v>0</v>
      </c>
      <c r="I2382" s="2">
        <v>0</v>
      </c>
      <c r="J2382" s="2">
        <v>0</v>
      </c>
      <c r="K2382" s="2">
        <v>304.68</v>
      </c>
    </row>
    <row r="2383" spans="1:11">
      <c r="A2383" t="s">
        <v>3272</v>
      </c>
      <c r="B2383" t="s">
        <v>6893</v>
      </c>
      <c r="C2383" t="s">
        <v>12</v>
      </c>
      <c r="D2383" s="2">
        <v>0</v>
      </c>
      <c r="E2383" s="2">
        <v>1102.42</v>
      </c>
      <c r="F2383" s="2">
        <v>0</v>
      </c>
      <c r="G2383" s="2">
        <v>0</v>
      </c>
      <c r="H2383" s="2">
        <v>0</v>
      </c>
      <c r="I2383" s="2">
        <v>0</v>
      </c>
      <c r="J2383" s="2">
        <v>0</v>
      </c>
      <c r="K2383" s="2">
        <v>1102.42</v>
      </c>
    </row>
    <row r="2384" spans="1:11">
      <c r="A2384" t="s">
        <v>3272</v>
      </c>
      <c r="B2384" t="s">
        <v>6894</v>
      </c>
      <c r="C2384" t="s">
        <v>12</v>
      </c>
      <c r="D2384" s="2">
        <v>0</v>
      </c>
      <c r="E2384" s="2">
        <v>43.81</v>
      </c>
      <c r="F2384" s="2">
        <v>0</v>
      </c>
      <c r="G2384" s="2">
        <v>0</v>
      </c>
      <c r="H2384" s="2">
        <v>0</v>
      </c>
      <c r="I2384" s="2">
        <v>0</v>
      </c>
      <c r="J2384" s="2">
        <v>0</v>
      </c>
      <c r="K2384" s="2">
        <v>43.81</v>
      </c>
    </row>
    <row r="2385" spans="1:11">
      <c r="A2385" t="s">
        <v>3272</v>
      </c>
      <c r="B2385" t="s">
        <v>6895</v>
      </c>
      <c r="C2385" t="s">
        <v>12</v>
      </c>
      <c r="D2385" s="2">
        <v>0</v>
      </c>
      <c r="E2385" s="2">
        <v>4512.28</v>
      </c>
      <c r="F2385" s="2">
        <v>0</v>
      </c>
      <c r="G2385" s="2">
        <v>4512.28</v>
      </c>
      <c r="H2385" s="2">
        <v>0</v>
      </c>
      <c r="I2385" s="2">
        <v>0</v>
      </c>
      <c r="J2385" s="2">
        <v>0</v>
      </c>
      <c r="K2385" s="2">
        <v>0</v>
      </c>
    </row>
    <row r="2386" spans="1:11">
      <c r="A2386" t="s">
        <v>3272</v>
      </c>
      <c r="B2386" t="s">
        <v>6896</v>
      </c>
      <c r="C2386" t="s">
        <v>12</v>
      </c>
      <c r="D2386" s="2">
        <v>0</v>
      </c>
      <c r="E2386" s="2">
        <v>548.09</v>
      </c>
      <c r="F2386" s="2">
        <v>0</v>
      </c>
      <c r="G2386" s="2">
        <v>548.09</v>
      </c>
      <c r="H2386" s="2">
        <v>0</v>
      </c>
      <c r="I2386" s="2">
        <v>0</v>
      </c>
      <c r="J2386" s="2">
        <v>0</v>
      </c>
      <c r="K2386" s="2">
        <v>0</v>
      </c>
    </row>
    <row r="2387" spans="1:11">
      <c r="A2387" t="s">
        <v>3273</v>
      </c>
      <c r="B2387" t="s">
        <v>6897</v>
      </c>
      <c r="C2387" t="s">
        <v>12</v>
      </c>
      <c r="D2387" s="2">
        <v>0</v>
      </c>
      <c r="E2387" s="2">
        <v>5868.04</v>
      </c>
      <c r="F2387" s="2">
        <v>0</v>
      </c>
      <c r="G2387" s="2">
        <v>0</v>
      </c>
      <c r="H2387" s="2">
        <v>0</v>
      </c>
      <c r="I2387" s="2">
        <v>0</v>
      </c>
      <c r="J2387" s="2">
        <v>0</v>
      </c>
      <c r="K2387" s="2">
        <v>5868.04</v>
      </c>
    </row>
    <row r="2388" spans="1:11">
      <c r="A2388" t="s">
        <v>3273</v>
      </c>
      <c r="B2388" t="s">
        <v>6898</v>
      </c>
      <c r="C2388" t="s">
        <v>12</v>
      </c>
      <c r="D2388" s="2">
        <v>0</v>
      </c>
      <c r="E2388" s="2">
        <v>795.13</v>
      </c>
      <c r="F2388" s="2">
        <v>0</v>
      </c>
      <c r="G2388" s="2">
        <v>0</v>
      </c>
      <c r="H2388" s="2">
        <v>0</v>
      </c>
      <c r="I2388" s="2">
        <v>0</v>
      </c>
      <c r="J2388" s="2">
        <v>0</v>
      </c>
      <c r="K2388" s="2">
        <v>795.13</v>
      </c>
    </row>
    <row r="2389" spans="1:11">
      <c r="A2389" t="s">
        <v>3273</v>
      </c>
      <c r="B2389" t="s">
        <v>6899</v>
      </c>
      <c r="C2389" t="s">
        <v>12</v>
      </c>
      <c r="D2389" s="2">
        <v>0</v>
      </c>
      <c r="E2389" s="2">
        <v>8289.5</v>
      </c>
      <c r="F2389" s="2">
        <v>0</v>
      </c>
      <c r="G2389" s="2">
        <v>0</v>
      </c>
      <c r="H2389" s="2">
        <v>0</v>
      </c>
      <c r="I2389" s="2">
        <v>8289.5</v>
      </c>
      <c r="J2389" s="2">
        <v>0</v>
      </c>
      <c r="K2389" s="2">
        <v>0</v>
      </c>
    </row>
    <row r="2390" spans="1:11">
      <c r="A2390" t="s">
        <v>3273</v>
      </c>
      <c r="B2390" t="s">
        <v>6900</v>
      </c>
      <c r="C2390" t="s">
        <v>12</v>
      </c>
      <c r="D2390" s="2">
        <v>0</v>
      </c>
      <c r="E2390" s="2">
        <v>-1357.3</v>
      </c>
      <c r="F2390" s="2">
        <v>0</v>
      </c>
      <c r="G2390" s="2">
        <v>0</v>
      </c>
      <c r="H2390" s="2">
        <v>-1357.3</v>
      </c>
      <c r="I2390" s="2">
        <v>0</v>
      </c>
      <c r="J2390" s="2">
        <v>0</v>
      </c>
      <c r="K2390" s="2">
        <v>0</v>
      </c>
    </row>
    <row r="2391" spans="1:11">
      <c r="A2391" t="s">
        <v>3274</v>
      </c>
      <c r="B2391" t="s">
        <v>6901</v>
      </c>
      <c r="C2391" t="s">
        <v>12</v>
      </c>
      <c r="D2391" s="2">
        <v>0</v>
      </c>
      <c r="E2391" s="2">
        <v>16684.78</v>
      </c>
      <c r="F2391" s="2">
        <v>0</v>
      </c>
      <c r="G2391" s="2">
        <v>0</v>
      </c>
      <c r="H2391" s="2">
        <v>0</v>
      </c>
      <c r="I2391" s="2">
        <v>0</v>
      </c>
      <c r="J2391" s="2">
        <v>0</v>
      </c>
      <c r="K2391" s="2">
        <v>16684.78</v>
      </c>
    </row>
    <row r="2392" spans="1:11">
      <c r="A2392" t="s">
        <v>3274</v>
      </c>
      <c r="B2392" t="s">
        <v>6902</v>
      </c>
      <c r="C2392" t="s">
        <v>12</v>
      </c>
      <c r="D2392" s="2">
        <v>0</v>
      </c>
      <c r="E2392" s="2">
        <v>10095.34</v>
      </c>
      <c r="F2392" s="2">
        <v>0</v>
      </c>
      <c r="G2392" s="2">
        <v>0</v>
      </c>
      <c r="H2392" s="2">
        <v>0</v>
      </c>
      <c r="I2392" s="2">
        <v>0</v>
      </c>
      <c r="J2392" s="2">
        <v>0</v>
      </c>
      <c r="K2392" s="2">
        <v>10095.34</v>
      </c>
    </row>
    <row r="2393" spans="1:11">
      <c r="A2393" t="s">
        <v>3274</v>
      </c>
      <c r="B2393" t="s">
        <v>6903</v>
      </c>
      <c r="C2393" t="s">
        <v>12</v>
      </c>
      <c r="D2393" s="2">
        <v>0</v>
      </c>
      <c r="E2393" s="2">
        <v>745.04</v>
      </c>
      <c r="F2393" s="2">
        <v>0</v>
      </c>
      <c r="G2393" s="2">
        <v>0</v>
      </c>
      <c r="H2393" s="2">
        <v>0</v>
      </c>
      <c r="I2393" s="2">
        <v>0</v>
      </c>
      <c r="J2393" s="2">
        <v>745.04</v>
      </c>
      <c r="K2393" s="2">
        <v>0</v>
      </c>
    </row>
    <row r="2394" spans="1:11">
      <c r="A2394" t="s">
        <v>3274</v>
      </c>
      <c r="B2394" t="s">
        <v>6904</v>
      </c>
      <c r="C2394" t="s">
        <v>12</v>
      </c>
      <c r="D2394" s="2">
        <v>0</v>
      </c>
      <c r="E2394" s="2">
        <v>8675.86</v>
      </c>
      <c r="F2394" s="2">
        <v>0</v>
      </c>
      <c r="G2394" s="2">
        <v>0</v>
      </c>
      <c r="H2394" s="2">
        <v>8675.86</v>
      </c>
      <c r="I2394" s="2">
        <v>0</v>
      </c>
      <c r="J2394" s="2">
        <v>0</v>
      </c>
      <c r="K2394" s="2">
        <v>0</v>
      </c>
    </row>
    <row r="2395" spans="1:11">
      <c r="A2395" t="s">
        <v>3275</v>
      </c>
      <c r="B2395" t="s">
        <v>6905</v>
      </c>
      <c r="C2395" t="s">
        <v>12</v>
      </c>
      <c r="D2395" s="2">
        <v>0</v>
      </c>
      <c r="E2395" s="2">
        <v>-218.08</v>
      </c>
      <c r="F2395" s="2">
        <v>0</v>
      </c>
      <c r="G2395" s="2">
        <v>0</v>
      </c>
      <c r="H2395" s="2">
        <v>0</v>
      </c>
      <c r="I2395" s="2">
        <v>0</v>
      </c>
      <c r="J2395" s="2">
        <v>0</v>
      </c>
      <c r="K2395" s="2">
        <v>-218.08</v>
      </c>
    </row>
    <row r="2396" spans="1:11">
      <c r="A2396" t="s">
        <v>3276</v>
      </c>
      <c r="B2396" t="s">
        <v>6906</v>
      </c>
      <c r="C2396" t="s">
        <v>12</v>
      </c>
      <c r="D2396" s="2">
        <v>0</v>
      </c>
      <c r="E2396" s="2">
        <v>6737</v>
      </c>
      <c r="F2396" s="2">
        <v>0</v>
      </c>
      <c r="G2396" s="2">
        <v>0</v>
      </c>
      <c r="H2396" s="2">
        <v>0</v>
      </c>
      <c r="I2396" s="2">
        <v>0</v>
      </c>
      <c r="J2396" s="2">
        <v>0</v>
      </c>
      <c r="K2396" s="2">
        <v>6737</v>
      </c>
    </row>
    <row r="2397" spans="1:11">
      <c r="A2397" t="s">
        <v>3276</v>
      </c>
      <c r="B2397" t="s">
        <v>6907</v>
      </c>
      <c r="C2397" t="s">
        <v>12</v>
      </c>
      <c r="D2397" s="2">
        <v>0</v>
      </c>
      <c r="E2397" s="2">
        <v>-78363.990000000005</v>
      </c>
      <c r="F2397" s="2">
        <v>0</v>
      </c>
      <c r="G2397" s="2">
        <v>0</v>
      </c>
      <c r="H2397" s="2">
        <v>0</v>
      </c>
      <c r="I2397" s="2">
        <v>0</v>
      </c>
      <c r="J2397" s="2">
        <v>-78363.990000000005</v>
      </c>
      <c r="K2397" s="2">
        <v>0</v>
      </c>
    </row>
    <row r="2398" spans="1:11">
      <c r="A2398" t="s">
        <v>3277</v>
      </c>
      <c r="B2398" t="s">
        <v>6908</v>
      </c>
      <c r="C2398" t="s">
        <v>12</v>
      </c>
      <c r="D2398" s="2">
        <v>0</v>
      </c>
      <c r="E2398" s="2">
        <v>24078.639999999999</v>
      </c>
      <c r="F2398" s="2">
        <v>0</v>
      </c>
      <c r="G2398" s="2">
        <v>0</v>
      </c>
      <c r="H2398" s="2">
        <v>0</v>
      </c>
      <c r="I2398" s="2">
        <v>0</v>
      </c>
      <c r="J2398" s="2">
        <v>0</v>
      </c>
      <c r="K2398" s="2">
        <v>24078.639999999999</v>
      </c>
    </row>
    <row r="2399" spans="1:11">
      <c r="A2399" t="s">
        <v>3277</v>
      </c>
      <c r="B2399" t="s">
        <v>6909</v>
      </c>
      <c r="C2399" t="s">
        <v>12</v>
      </c>
      <c r="D2399" s="2">
        <v>0</v>
      </c>
      <c r="E2399" s="2">
        <v>-251.44</v>
      </c>
      <c r="F2399" s="2">
        <v>0</v>
      </c>
      <c r="G2399" s="2">
        <v>0</v>
      </c>
      <c r="H2399" s="2">
        <v>0</v>
      </c>
      <c r="I2399" s="2">
        <v>0</v>
      </c>
      <c r="J2399" s="2">
        <v>0</v>
      </c>
      <c r="K2399" s="2">
        <v>-251.44</v>
      </c>
    </row>
    <row r="2400" spans="1:11">
      <c r="A2400" t="s">
        <v>3277</v>
      </c>
      <c r="B2400" t="s">
        <v>6910</v>
      </c>
      <c r="C2400" t="s">
        <v>12</v>
      </c>
      <c r="D2400" s="2">
        <v>0</v>
      </c>
      <c r="E2400" s="2">
        <v>-9329.2999999999993</v>
      </c>
      <c r="F2400" s="2">
        <v>0</v>
      </c>
      <c r="G2400" s="2">
        <v>0</v>
      </c>
      <c r="H2400" s="2">
        <v>0</v>
      </c>
      <c r="I2400" s="2">
        <v>0</v>
      </c>
      <c r="J2400" s="2">
        <v>0</v>
      </c>
      <c r="K2400" s="2">
        <v>-9329.2999999999993</v>
      </c>
    </row>
    <row r="2401" spans="1:11">
      <c r="A2401" t="s">
        <v>3277</v>
      </c>
      <c r="B2401" t="s">
        <v>6911</v>
      </c>
      <c r="C2401" t="s">
        <v>12</v>
      </c>
      <c r="D2401" s="2">
        <v>0</v>
      </c>
      <c r="E2401" s="2">
        <v>86.08</v>
      </c>
      <c r="F2401" s="2">
        <v>0</v>
      </c>
      <c r="G2401" s="2">
        <v>0</v>
      </c>
      <c r="H2401" s="2">
        <v>0</v>
      </c>
      <c r="I2401" s="2">
        <v>0</v>
      </c>
      <c r="J2401" s="2">
        <v>0</v>
      </c>
      <c r="K2401" s="2">
        <v>86.08</v>
      </c>
    </row>
    <row r="2402" spans="1:11">
      <c r="A2402" t="s">
        <v>3277</v>
      </c>
      <c r="B2402" t="s">
        <v>6912</v>
      </c>
      <c r="C2402" t="s">
        <v>12</v>
      </c>
      <c r="D2402" s="2">
        <v>0</v>
      </c>
      <c r="E2402" s="2">
        <v>-67.739999999999995</v>
      </c>
      <c r="F2402" s="2">
        <v>0</v>
      </c>
      <c r="G2402" s="2">
        <v>0</v>
      </c>
      <c r="H2402" s="2">
        <v>0</v>
      </c>
      <c r="I2402" s="2">
        <v>0</v>
      </c>
      <c r="J2402" s="2">
        <v>0</v>
      </c>
      <c r="K2402" s="2">
        <v>-67.739999999999995</v>
      </c>
    </row>
    <row r="2403" spans="1:11">
      <c r="A2403" t="s">
        <v>3277</v>
      </c>
      <c r="B2403" t="s">
        <v>6913</v>
      </c>
      <c r="C2403" t="s">
        <v>12</v>
      </c>
      <c r="D2403" s="2">
        <v>0</v>
      </c>
      <c r="E2403" s="2">
        <v>-199.56</v>
      </c>
      <c r="F2403" s="2">
        <v>0</v>
      </c>
      <c r="G2403" s="2">
        <v>0</v>
      </c>
      <c r="H2403" s="2">
        <v>0</v>
      </c>
      <c r="I2403" s="2">
        <v>0</v>
      </c>
      <c r="J2403" s="2">
        <v>0</v>
      </c>
      <c r="K2403" s="2">
        <v>-199.56</v>
      </c>
    </row>
    <row r="2404" spans="1:11">
      <c r="A2404" t="s">
        <v>3277</v>
      </c>
      <c r="B2404" t="s">
        <v>6914</v>
      </c>
      <c r="C2404" t="s">
        <v>12</v>
      </c>
      <c r="D2404" s="2">
        <v>0</v>
      </c>
      <c r="E2404" s="2">
        <v>-116.96</v>
      </c>
      <c r="F2404" s="2">
        <v>0</v>
      </c>
      <c r="G2404" s="2">
        <v>0</v>
      </c>
      <c r="H2404" s="2">
        <v>0</v>
      </c>
      <c r="I2404" s="2">
        <v>0</v>
      </c>
      <c r="J2404" s="2">
        <v>0</v>
      </c>
      <c r="K2404" s="2">
        <v>-116.96</v>
      </c>
    </row>
    <row r="2405" spans="1:11">
      <c r="A2405" t="s">
        <v>3277</v>
      </c>
      <c r="B2405" t="s">
        <v>6915</v>
      </c>
      <c r="C2405" t="s">
        <v>12</v>
      </c>
      <c r="D2405" s="2">
        <v>0</v>
      </c>
      <c r="E2405" s="2">
        <v>365.29</v>
      </c>
      <c r="F2405" s="2">
        <v>0</v>
      </c>
      <c r="G2405" s="2">
        <v>0</v>
      </c>
      <c r="H2405" s="2">
        <v>0</v>
      </c>
      <c r="I2405" s="2">
        <v>0</v>
      </c>
      <c r="J2405" s="2">
        <v>0</v>
      </c>
      <c r="K2405" s="2">
        <v>365.29</v>
      </c>
    </row>
    <row r="2406" spans="1:11">
      <c r="A2406" t="s">
        <v>3277</v>
      </c>
      <c r="B2406" t="s">
        <v>6916</v>
      </c>
      <c r="C2406" t="s">
        <v>12</v>
      </c>
      <c r="D2406" s="2">
        <v>0</v>
      </c>
      <c r="E2406" s="2">
        <v>295.61</v>
      </c>
      <c r="F2406" s="2">
        <v>0</v>
      </c>
      <c r="G2406" s="2">
        <v>0</v>
      </c>
      <c r="H2406" s="2">
        <v>0</v>
      </c>
      <c r="I2406" s="2">
        <v>0</v>
      </c>
      <c r="J2406" s="2">
        <v>0</v>
      </c>
      <c r="K2406" s="2">
        <v>295.61</v>
      </c>
    </row>
    <row r="2407" spans="1:11">
      <c r="A2407" t="s">
        <v>3277</v>
      </c>
      <c r="B2407" t="s">
        <v>6917</v>
      </c>
      <c r="C2407" t="s">
        <v>12</v>
      </c>
      <c r="D2407" s="2">
        <v>0</v>
      </c>
      <c r="E2407" s="2">
        <v>558.27</v>
      </c>
      <c r="F2407" s="2">
        <v>0</v>
      </c>
      <c r="G2407" s="2">
        <v>0</v>
      </c>
      <c r="H2407" s="2">
        <v>0</v>
      </c>
      <c r="I2407" s="2">
        <v>0</v>
      </c>
      <c r="J2407" s="2">
        <v>0</v>
      </c>
      <c r="K2407" s="2">
        <v>558.27</v>
      </c>
    </row>
    <row r="2408" spans="1:11">
      <c r="A2408" t="s">
        <v>3277</v>
      </c>
      <c r="B2408" t="s">
        <v>6918</v>
      </c>
      <c r="C2408" t="s">
        <v>12</v>
      </c>
      <c r="D2408" s="2">
        <v>0</v>
      </c>
      <c r="E2408" s="2">
        <v>7.45</v>
      </c>
      <c r="F2408" s="2">
        <v>0</v>
      </c>
      <c r="G2408" s="2">
        <v>0</v>
      </c>
      <c r="H2408" s="2">
        <v>0</v>
      </c>
      <c r="I2408" s="2">
        <v>0</v>
      </c>
      <c r="J2408" s="2">
        <v>0</v>
      </c>
      <c r="K2408" s="2">
        <v>7.45</v>
      </c>
    </row>
    <row r="2409" spans="1:11">
      <c r="A2409" t="s">
        <v>3277</v>
      </c>
      <c r="B2409" t="s">
        <v>6919</v>
      </c>
      <c r="C2409" t="s">
        <v>12</v>
      </c>
      <c r="D2409" s="2">
        <v>0</v>
      </c>
      <c r="E2409" s="2">
        <v>-104.5</v>
      </c>
      <c r="F2409" s="2">
        <v>0</v>
      </c>
      <c r="G2409" s="2">
        <v>0</v>
      </c>
      <c r="H2409" s="2">
        <v>0</v>
      </c>
      <c r="I2409" s="2">
        <v>0</v>
      </c>
      <c r="J2409" s="2">
        <v>0</v>
      </c>
      <c r="K2409" s="2">
        <v>-104.5</v>
      </c>
    </row>
    <row r="2410" spans="1:11">
      <c r="A2410" t="s">
        <v>3277</v>
      </c>
      <c r="B2410" t="s">
        <v>6920</v>
      </c>
      <c r="C2410" t="s">
        <v>12</v>
      </c>
      <c r="D2410" s="2">
        <v>0</v>
      </c>
      <c r="E2410" s="2">
        <v>58.35</v>
      </c>
      <c r="F2410" s="2">
        <v>0</v>
      </c>
      <c r="G2410" s="2">
        <v>0</v>
      </c>
      <c r="H2410" s="2">
        <v>0</v>
      </c>
      <c r="I2410" s="2">
        <v>0</v>
      </c>
      <c r="J2410" s="2">
        <v>0</v>
      </c>
      <c r="K2410" s="2">
        <v>58.35</v>
      </c>
    </row>
    <row r="2411" spans="1:11">
      <c r="A2411" t="s">
        <v>3277</v>
      </c>
      <c r="B2411" t="s">
        <v>6921</v>
      </c>
      <c r="C2411" t="s">
        <v>12</v>
      </c>
      <c r="D2411" s="2">
        <v>0</v>
      </c>
      <c r="E2411" s="2">
        <v>7.39</v>
      </c>
      <c r="F2411" s="2">
        <v>0</v>
      </c>
      <c r="G2411" s="2">
        <v>0</v>
      </c>
      <c r="H2411" s="2">
        <v>0</v>
      </c>
      <c r="I2411" s="2">
        <v>0</v>
      </c>
      <c r="J2411" s="2">
        <v>0</v>
      </c>
      <c r="K2411" s="2">
        <v>7.39</v>
      </c>
    </row>
    <row r="2412" spans="1:11">
      <c r="A2412" t="s">
        <v>3277</v>
      </c>
      <c r="B2412" t="s">
        <v>6922</v>
      </c>
      <c r="C2412" t="s">
        <v>12</v>
      </c>
      <c r="D2412" s="2">
        <v>0</v>
      </c>
      <c r="E2412" s="2">
        <v>6.84</v>
      </c>
      <c r="F2412" s="2">
        <v>0</v>
      </c>
      <c r="G2412" s="2">
        <v>0</v>
      </c>
      <c r="H2412" s="2">
        <v>0</v>
      </c>
      <c r="I2412" s="2">
        <v>0</v>
      </c>
      <c r="J2412" s="2">
        <v>0</v>
      </c>
      <c r="K2412" s="2">
        <v>6.84</v>
      </c>
    </row>
    <row r="2413" spans="1:11">
      <c r="A2413" t="s">
        <v>3277</v>
      </c>
      <c r="B2413" t="s">
        <v>6923</v>
      </c>
      <c r="C2413" t="s">
        <v>12</v>
      </c>
      <c r="D2413" s="2">
        <v>0</v>
      </c>
      <c r="E2413" s="2">
        <v>-31.2</v>
      </c>
      <c r="F2413" s="2">
        <v>0</v>
      </c>
      <c r="G2413" s="2">
        <v>0</v>
      </c>
      <c r="H2413" s="2">
        <v>0</v>
      </c>
      <c r="I2413" s="2">
        <v>0</v>
      </c>
      <c r="J2413" s="2">
        <v>0</v>
      </c>
      <c r="K2413" s="2">
        <v>-31.2</v>
      </c>
    </row>
    <row r="2414" spans="1:11">
      <c r="A2414" t="s">
        <v>3277</v>
      </c>
      <c r="B2414" t="s">
        <v>6924</v>
      </c>
      <c r="C2414" t="s">
        <v>12</v>
      </c>
      <c r="D2414" s="2">
        <v>0</v>
      </c>
      <c r="E2414" s="2">
        <v>122.43</v>
      </c>
      <c r="F2414" s="2">
        <v>0</v>
      </c>
      <c r="G2414" s="2">
        <v>0</v>
      </c>
      <c r="H2414" s="2">
        <v>0</v>
      </c>
      <c r="I2414" s="2">
        <v>0</v>
      </c>
      <c r="J2414" s="2">
        <v>0</v>
      </c>
      <c r="K2414" s="2">
        <v>122.43</v>
      </c>
    </row>
    <row r="2415" spans="1:11">
      <c r="A2415" t="s">
        <v>3277</v>
      </c>
      <c r="B2415" t="s">
        <v>6925</v>
      </c>
      <c r="C2415" t="s">
        <v>12</v>
      </c>
      <c r="D2415" s="2">
        <v>0</v>
      </c>
      <c r="E2415" s="2">
        <v>-106.65</v>
      </c>
      <c r="F2415" s="2">
        <v>0</v>
      </c>
      <c r="G2415" s="2">
        <v>0</v>
      </c>
      <c r="H2415" s="2">
        <v>0</v>
      </c>
      <c r="I2415" s="2">
        <v>0</v>
      </c>
      <c r="J2415" s="2">
        <v>0</v>
      </c>
      <c r="K2415" s="2">
        <v>-106.65</v>
      </c>
    </row>
    <row r="2416" spans="1:11">
      <c r="A2416" t="s">
        <v>3277</v>
      </c>
      <c r="B2416" t="s">
        <v>6926</v>
      </c>
      <c r="C2416" t="s">
        <v>12</v>
      </c>
      <c r="D2416" s="2">
        <v>0</v>
      </c>
      <c r="E2416" s="2">
        <v>120.75</v>
      </c>
      <c r="F2416" s="2">
        <v>0</v>
      </c>
      <c r="G2416" s="2">
        <v>0</v>
      </c>
      <c r="H2416" s="2">
        <v>0</v>
      </c>
      <c r="I2416" s="2">
        <v>0</v>
      </c>
      <c r="J2416" s="2">
        <v>0</v>
      </c>
      <c r="K2416" s="2">
        <v>120.75</v>
      </c>
    </row>
    <row r="2417" spans="1:11">
      <c r="A2417" t="s">
        <v>3277</v>
      </c>
      <c r="B2417" t="s">
        <v>6927</v>
      </c>
      <c r="C2417" t="s">
        <v>12</v>
      </c>
      <c r="D2417" s="2">
        <v>0</v>
      </c>
      <c r="E2417" s="2">
        <v>-14747.65</v>
      </c>
      <c r="F2417" s="2">
        <v>0</v>
      </c>
      <c r="G2417" s="2">
        <v>0</v>
      </c>
      <c r="H2417" s="2">
        <v>0</v>
      </c>
      <c r="I2417" s="2">
        <v>0</v>
      </c>
      <c r="J2417" s="2">
        <v>0</v>
      </c>
      <c r="K2417" s="2">
        <v>-14747.65</v>
      </c>
    </row>
    <row r="2418" spans="1:11">
      <c r="A2418" t="s">
        <v>3277</v>
      </c>
      <c r="B2418" t="s">
        <v>6928</v>
      </c>
      <c r="C2418" t="s">
        <v>12</v>
      </c>
      <c r="D2418" s="2">
        <v>0</v>
      </c>
      <c r="E2418" s="2">
        <v>-130.13999999999999</v>
      </c>
      <c r="F2418" s="2">
        <v>0</v>
      </c>
      <c r="G2418" s="2">
        <v>0</v>
      </c>
      <c r="H2418" s="2">
        <v>0</v>
      </c>
      <c r="I2418" s="2">
        <v>-130.13999999999999</v>
      </c>
      <c r="J2418" s="2">
        <v>0</v>
      </c>
      <c r="K2418" s="2">
        <v>0</v>
      </c>
    </row>
    <row r="2419" spans="1:11">
      <c r="A2419" t="s">
        <v>3278</v>
      </c>
      <c r="B2419" t="s">
        <v>6929</v>
      </c>
      <c r="C2419" t="s">
        <v>12</v>
      </c>
      <c r="D2419" s="2">
        <v>0</v>
      </c>
      <c r="E2419" s="2">
        <v>47.35</v>
      </c>
      <c r="F2419" s="2">
        <v>0</v>
      </c>
      <c r="G2419" s="2">
        <v>0</v>
      </c>
      <c r="H2419" s="2">
        <v>0</v>
      </c>
      <c r="I2419" s="2">
        <v>0</v>
      </c>
      <c r="J2419" s="2">
        <v>0</v>
      </c>
      <c r="K2419" s="2">
        <v>47.35</v>
      </c>
    </row>
    <row r="2420" spans="1:11">
      <c r="A2420" t="s">
        <v>3278</v>
      </c>
      <c r="B2420" t="s">
        <v>6930</v>
      </c>
      <c r="C2420" t="s">
        <v>12</v>
      </c>
      <c r="D2420" s="2">
        <v>0</v>
      </c>
      <c r="E2420" s="2">
        <v>75.87</v>
      </c>
      <c r="F2420" s="2">
        <v>0</v>
      </c>
      <c r="G2420" s="2">
        <v>75.87</v>
      </c>
      <c r="H2420" s="2">
        <v>0</v>
      </c>
      <c r="I2420" s="2">
        <v>0</v>
      </c>
      <c r="J2420" s="2">
        <v>0</v>
      </c>
      <c r="K2420" s="2">
        <v>0</v>
      </c>
    </row>
    <row r="2421" spans="1:11">
      <c r="A2421" t="s">
        <v>3279</v>
      </c>
      <c r="B2421" t="s">
        <v>6931</v>
      </c>
      <c r="C2421" t="s">
        <v>12</v>
      </c>
      <c r="D2421" s="2">
        <v>0</v>
      </c>
      <c r="E2421" s="2">
        <v>131.91</v>
      </c>
      <c r="F2421" s="2">
        <v>0</v>
      </c>
      <c r="G2421" s="2">
        <v>131.91</v>
      </c>
      <c r="H2421" s="2">
        <v>0</v>
      </c>
      <c r="I2421" s="2">
        <v>0</v>
      </c>
      <c r="J2421" s="2">
        <v>0</v>
      </c>
      <c r="K2421" s="2">
        <v>0</v>
      </c>
    </row>
    <row r="2422" spans="1:11">
      <c r="A2422" t="s">
        <v>3280</v>
      </c>
      <c r="B2422" t="s">
        <v>6932</v>
      </c>
      <c r="C2422" t="s">
        <v>12</v>
      </c>
      <c r="D2422" s="2">
        <v>0</v>
      </c>
      <c r="E2422" s="2">
        <v>418.97</v>
      </c>
      <c r="F2422" s="2">
        <v>0</v>
      </c>
      <c r="G2422" s="2">
        <v>0</v>
      </c>
      <c r="H2422" s="2">
        <v>0</v>
      </c>
      <c r="I2422" s="2">
        <v>0</v>
      </c>
      <c r="J2422" s="2">
        <v>0</v>
      </c>
      <c r="K2422" s="2">
        <v>418.97</v>
      </c>
    </row>
    <row r="2423" spans="1:11">
      <c r="A2423" t="s">
        <v>3280</v>
      </c>
      <c r="B2423" t="s">
        <v>6933</v>
      </c>
      <c r="C2423" t="s">
        <v>12</v>
      </c>
      <c r="D2423" s="2">
        <v>0</v>
      </c>
      <c r="E2423" s="2">
        <v>2722.38</v>
      </c>
      <c r="F2423" s="2">
        <v>0</v>
      </c>
      <c r="G2423" s="2">
        <v>2722.38</v>
      </c>
      <c r="H2423" s="2">
        <v>0</v>
      </c>
      <c r="I2423" s="2">
        <v>0</v>
      </c>
      <c r="J2423" s="2">
        <v>0</v>
      </c>
      <c r="K2423" s="2">
        <v>0</v>
      </c>
    </row>
    <row r="2424" spans="1:11">
      <c r="A2424" t="s">
        <v>3280</v>
      </c>
      <c r="B2424" t="s">
        <v>6934</v>
      </c>
      <c r="C2424" t="s">
        <v>12</v>
      </c>
      <c r="D2424" s="2">
        <v>0</v>
      </c>
      <c r="E2424" s="2">
        <v>560.01</v>
      </c>
      <c r="F2424" s="2">
        <v>0</v>
      </c>
      <c r="G2424" s="2">
        <v>560.01</v>
      </c>
      <c r="H2424" s="2">
        <v>0</v>
      </c>
      <c r="I2424" s="2">
        <v>0</v>
      </c>
      <c r="J2424" s="2">
        <v>0</v>
      </c>
      <c r="K2424" s="2">
        <v>0</v>
      </c>
    </row>
    <row r="2425" spans="1:11">
      <c r="A2425" t="s">
        <v>37</v>
      </c>
      <c r="B2425" t="s">
        <v>6935</v>
      </c>
      <c r="C2425" t="s">
        <v>12</v>
      </c>
      <c r="D2425" s="2">
        <v>0</v>
      </c>
      <c r="E2425" s="2">
        <v>-578.71</v>
      </c>
      <c r="F2425" s="2">
        <v>0</v>
      </c>
      <c r="G2425" s="2">
        <v>0</v>
      </c>
      <c r="H2425" s="2">
        <v>0</v>
      </c>
      <c r="I2425" s="2">
        <v>0</v>
      </c>
      <c r="J2425" s="2">
        <v>0</v>
      </c>
      <c r="K2425" s="2">
        <v>-578.71</v>
      </c>
    </row>
    <row r="2426" spans="1:11">
      <c r="A2426" t="s">
        <v>37</v>
      </c>
      <c r="B2426" t="s">
        <v>6936</v>
      </c>
      <c r="C2426" t="s">
        <v>12</v>
      </c>
      <c r="D2426" s="2">
        <v>0</v>
      </c>
      <c r="E2426" s="2">
        <v>293.41000000000003</v>
      </c>
      <c r="F2426" s="2">
        <v>0</v>
      </c>
      <c r="G2426" s="2">
        <v>0</v>
      </c>
      <c r="H2426" s="2">
        <v>0</v>
      </c>
      <c r="I2426" s="2">
        <v>0</v>
      </c>
      <c r="J2426" s="2">
        <v>0</v>
      </c>
      <c r="K2426" s="2">
        <v>293.41000000000003</v>
      </c>
    </row>
    <row r="2427" spans="1:11">
      <c r="A2427" t="s">
        <v>37</v>
      </c>
      <c r="B2427" t="s">
        <v>6937</v>
      </c>
      <c r="C2427" t="s">
        <v>12</v>
      </c>
      <c r="D2427" s="2">
        <v>0</v>
      </c>
      <c r="E2427" s="2">
        <v>7.07</v>
      </c>
      <c r="F2427" s="2">
        <v>0</v>
      </c>
      <c r="G2427" s="2">
        <v>0</v>
      </c>
      <c r="H2427" s="2">
        <v>0</v>
      </c>
      <c r="I2427" s="2">
        <v>0</v>
      </c>
      <c r="J2427" s="2">
        <v>0</v>
      </c>
      <c r="K2427" s="2">
        <v>7.07</v>
      </c>
    </row>
    <row r="2428" spans="1:11">
      <c r="A2428" t="s">
        <v>37</v>
      </c>
      <c r="B2428" t="s">
        <v>6938</v>
      </c>
      <c r="C2428" t="s">
        <v>12</v>
      </c>
      <c r="D2428" s="2">
        <v>0</v>
      </c>
      <c r="E2428" s="2">
        <v>-0.02</v>
      </c>
      <c r="F2428" s="2">
        <v>0</v>
      </c>
      <c r="G2428" s="2">
        <v>0</v>
      </c>
      <c r="H2428" s="2">
        <v>0</v>
      </c>
      <c r="I2428" s="2">
        <v>0</v>
      </c>
      <c r="J2428" s="2">
        <v>0</v>
      </c>
      <c r="K2428" s="2">
        <v>-0.02</v>
      </c>
    </row>
    <row r="2429" spans="1:11">
      <c r="A2429" t="s">
        <v>37</v>
      </c>
      <c r="B2429" t="s">
        <v>6939</v>
      </c>
      <c r="C2429" t="s">
        <v>12</v>
      </c>
      <c r="D2429" s="2">
        <v>0</v>
      </c>
      <c r="E2429" s="2">
        <v>-150.66</v>
      </c>
      <c r="F2429" s="2">
        <v>0</v>
      </c>
      <c r="G2429" s="2">
        <v>0</v>
      </c>
      <c r="H2429" s="2">
        <v>0</v>
      </c>
      <c r="I2429" s="2">
        <v>0</v>
      </c>
      <c r="J2429" s="2">
        <v>0</v>
      </c>
      <c r="K2429" s="2">
        <v>-150.66</v>
      </c>
    </row>
    <row r="2430" spans="1:11">
      <c r="A2430" t="s">
        <v>37</v>
      </c>
      <c r="B2430" t="s">
        <v>6940</v>
      </c>
      <c r="C2430" t="s">
        <v>12</v>
      </c>
      <c r="D2430" s="2">
        <v>0</v>
      </c>
      <c r="E2430" s="2">
        <v>-267.16000000000003</v>
      </c>
      <c r="F2430" s="2">
        <v>0</v>
      </c>
      <c r="G2430" s="2">
        <v>0</v>
      </c>
      <c r="H2430" s="2">
        <v>0</v>
      </c>
      <c r="I2430" s="2">
        <v>0</v>
      </c>
      <c r="J2430" s="2">
        <v>0</v>
      </c>
      <c r="K2430" s="2">
        <v>-267.16000000000003</v>
      </c>
    </row>
    <row r="2431" spans="1:11">
      <c r="A2431" t="s">
        <v>37</v>
      </c>
      <c r="B2431" t="s">
        <v>6941</v>
      </c>
      <c r="C2431" t="s">
        <v>12</v>
      </c>
      <c r="D2431" s="2">
        <v>0</v>
      </c>
      <c r="E2431" s="2">
        <v>-899.14</v>
      </c>
      <c r="F2431" s="2">
        <v>0</v>
      </c>
      <c r="G2431" s="2">
        <v>0</v>
      </c>
      <c r="H2431" s="2">
        <v>0</v>
      </c>
      <c r="I2431" s="2">
        <v>0</v>
      </c>
      <c r="J2431" s="2">
        <v>-899.14</v>
      </c>
      <c r="K2431" s="2">
        <v>0</v>
      </c>
    </row>
    <row r="2432" spans="1:11">
      <c r="A2432" t="s">
        <v>37</v>
      </c>
      <c r="B2432" t="s">
        <v>6942</v>
      </c>
      <c r="C2432" t="s">
        <v>12</v>
      </c>
      <c r="D2432" s="2">
        <v>0</v>
      </c>
      <c r="E2432" s="2">
        <v>13.64</v>
      </c>
      <c r="F2432" s="2">
        <v>0</v>
      </c>
      <c r="G2432" s="2">
        <v>0</v>
      </c>
      <c r="H2432" s="2">
        <v>0</v>
      </c>
      <c r="I2432" s="2">
        <v>13.64</v>
      </c>
      <c r="J2432" s="2">
        <v>0</v>
      </c>
      <c r="K2432" s="2">
        <v>0</v>
      </c>
    </row>
    <row r="2433" spans="1:11">
      <c r="A2433" t="s">
        <v>37</v>
      </c>
      <c r="B2433" t="s">
        <v>6943</v>
      </c>
      <c r="C2433" t="s">
        <v>12</v>
      </c>
      <c r="D2433" s="2">
        <v>0</v>
      </c>
      <c r="E2433" s="2">
        <v>-25.8</v>
      </c>
      <c r="F2433" s="2">
        <v>0</v>
      </c>
      <c r="G2433" s="2">
        <v>-25.8</v>
      </c>
      <c r="H2433" s="2">
        <v>0</v>
      </c>
      <c r="I2433" s="2">
        <v>0</v>
      </c>
      <c r="J2433" s="2">
        <v>0</v>
      </c>
      <c r="K2433" s="2">
        <v>0</v>
      </c>
    </row>
    <row r="2434" spans="1:11">
      <c r="A2434" t="s">
        <v>3281</v>
      </c>
      <c r="B2434" t="s">
        <v>6944</v>
      </c>
      <c r="C2434" t="s">
        <v>12</v>
      </c>
      <c r="D2434" s="2">
        <v>0</v>
      </c>
      <c r="E2434" s="2">
        <v>146.37</v>
      </c>
      <c r="F2434" s="2">
        <v>0</v>
      </c>
      <c r="G2434" s="2">
        <v>0</v>
      </c>
      <c r="H2434" s="2">
        <v>0</v>
      </c>
      <c r="I2434" s="2">
        <v>146.37</v>
      </c>
      <c r="J2434" s="2">
        <v>0</v>
      </c>
      <c r="K2434" s="2">
        <v>0</v>
      </c>
    </row>
    <row r="2435" spans="1:11">
      <c r="A2435" t="s">
        <v>3281</v>
      </c>
      <c r="B2435" t="s">
        <v>6945</v>
      </c>
      <c r="C2435" t="s">
        <v>12</v>
      </c>
      <c r="D2435" s="2">
        <v>0</v>
      </c>
      <c r="E2435" s="2">
        <v>-1698.03</v>
      </c>
      <c r="F2435" s="2">
        <v>0</v>
      </c>
      <c r="G2435" s="2">
        <v>-1698.03</v>
      </c>
      <c r="H2435" s="2">
        <v>0</v>
      </c>
      <c r="I2435" s="2">
        <v>0</v>
      </c>
      <c r="J2435" s="2">
        <v>0</v>
      </c>
      <c r="K2435" s="2">
        <v>0</v>
      </c>
    </row>
    <row r="2436" spans="1:11">
      <c r="A2436" t="s">
        <v>3282</v>
      </c>
      <c r="B2436" t="s">
        <v>6946</v>
      </c>
      <c r="C2436" t="s">
        <v>12</v>
      </c>
      <c r="D2436" s="2">
        <v>0</v>
      </c>
      <c r="E2436" s="2">
        <v>294.20999999999998</v>
      </c>
      <c r="F2436" s="2">
        <v>0</v>
      </c>
      <c r="G2436" s="2">
        <v>0</v>
      </c>
      <c r="H2436" s="2">
        <v>0</v>
      </c>
      <c r="I2436" s="2">
        <v>0</v>
      </c>
      <c r="J2436" s="2">
        <v>294.20999999999998</v>
      </c>
      <c r="K2436" s="2">
        <v>0</v>
      </c>
    </row>
    <row r="2437" spans="1:11">
      <c r="A2437" t="s">
        <v>3282</v>
      </c>
      <c r="B2437" t="s">
        <v>6947</v>
      </c>
      <c r="C2437" t="s">
        <v>12</v>
      </c>
      <c r="D2437" s="2">
        <v>0</v>
      </c>
      <c r="E2437" s="2">
        <v>-69.599999999999994</v>
      </c>
      <c r="F2437" s="2">
        <v>0</v>
      </c>
      <c r="G2437" s="2">
        <v>0</v>
      </c>
      <c r="H2437" s="2">
        <v>-69.599999999999994</v>
      </c>
      <c r="I2437" s="2">
        <v>0</v>
      </c>
      <c r="J2437" s="2">
        <v>0</v>
      </c>
      <c r="K2437" s="2">
        <v>0</v>
      </c>
    </row>
    <row r="2438" spans="1:11">
      <c r="A2438" t="s">
        <v>3283</v>
      </c>
      <c r="B2438" t="s">
        <v>6948</v>
      </c>
      <c r="C2438" t="s">
        <v>12</v>
      </c>
      <c r="D2438" s="2">
        <v>0</v>
      </c>
      <c r="E2438" s="2">
        <v>6836.15</v>
      </c>
      <c r="F2438" s="2">
        <v>0</v>
      </c>
      <c r="G2438" s="2">
        <v>0</v>
      </c>
      <c r="H2438" s="2">
        <v>0</v>
      </c>
      <c r="I2438" s="2">
        <v>0</v>
      </c>
      <c r="J2438" s="2">
        <v>0</v>
      </c>
      <c r="K2438" s="2">
        <v>6836.15</v>
      </c>
    </row>
    <row r="2439" spans="1:11">
      <c r="A2439" t="s">
        <v>3284</v>
      </c>
      <c r="B2439" t="s">
        <v>6949</v>
      </c>
      <c r="C2439" t="s">
        <v>12</v>
      </c>
      <c r="D2439" s="2">
        <v>0</v>
      </c>
      <c r="E2439" s="2">
        <v>-130.15</v>
      </c>
      <c r="F2439" s="2">
        <v>0</v>
      </c>
      <c r="G2439" s="2">
        <v>0</v>
      </c>
      <c r="H2439" s="2">
        <v>0</v>
      </c>
      <c r="I2439" s="2">
        <v>0</v>
      </c>
      <c r="J2439" s="2">
        <v>-130.15</v>
      </c>
      <c r="K2439" s="2">
        <v>0</v>
      </c>
    </row>
    <row r="2440" spans="1:11">
      <c r="A2440" t="s">
        <v>3285</v>
      </c>
      <c r="B2440" t="s">
        <v>6950</v>
      </c>
      <c r="C2440" t="s">
        <v>12</v>
      </c>
      <c r="D2440" s="2">
        <v>0</v>
      </c>
      <c r="E2440" s="2">
        <v>0.54</v>
      </c>
      <c r="F2440" s="2">
        <v>0</v>
      </c>
      <c r="G2440" s="2">
        <v>0</v>
      </c>
      <c r="H2440" s="2">
        <v>0</v>
      </c>
      <c r="I2440" s="2">
        <v>0</v>
      </c>
      <c r="J2440" s="2">
        <v>0</v>
      </c>
      <c r="K2440" s="2">
        <v>0.54</v>
      </c>
    </row>
    <row r="2441" spans="1:11">
      <c r="A2441" t="s">
        <v>3285</v>
      </c>
      <c r="B2441" t="s">
        <v>6951</v>
      </c>
      <c r="C2441" t="s">
        <v>12</v>
      </c>
      <c r="D2441" s="2">
        <v>0</v>
      </c>
      <c r="E2441" s="2">
        <v>-201.51</v>
      </c>
      <c r="F2441" s="2">
        <v>0</v>
      </c>
      <c r="G2441" s="2">
        <v>0</v>
      </c>
      <c r="H2441" s="2">
        <v>0</v>
      </c>
      <c r="I2441" s="2">
        <v>0</v>
      </c>
      <c r="J2441" s="2">
        <v>0</v>
      </c>
      <c r="K2441" s="2">
        <v>-201.51</v>
      </c>
    </row>
    <row r="2442" spans="1:11">
      <c r="A2442" t="s">
        <v>3285</v>
      </c>
      <c r="B2442" t="s">
        <v>6952</v>
      </c>
      <c r="C2442" t="s">
        <v>12</v>
      </c>
      <c r="D2442" s="2">
        <v>0</v>
      </c>
      <c r="E2442" s="2">
        <v>-104.92</v>
      </c>
      <c r="F2442" s="2">
        <v>0</v>
      </c>
      <c r="G2442" s="2">
        <v>0</v>
      </c>
      <c r="H2442" s="2">
        <v>0</v>
      </c>
      <c r="I2442" s="2">
        <v>0</v>
      </c>
      <c r="J2442" s="2">
        <v>-104.92</v>
      </c>
      <c r="K2442" s="2">
        <v>0</v>
      </c>
    </row>
    <row r="2443" spans="1:11">
      <c r="A2443" t="s">
        <v>3285</v>
      </c>
      <c r="B2443" t="s">
        <v>6953</v>
      </c>
      <c r="C2443" t="s">
        <v>12</v>
      </c>
      <c r="D2443" s="2">
        <v>0</v>
      </c>
      <c r="E2443" s="2">
        <v>135.36000000000001</v>
      </c>
      <c r="F2443" s="2">
        <v>0</v>
      </c>
      <c r="G2443" s="2">
        <v>0</v>
      </c>
      <c r="H2443" s="2">
        <v>0</v>
      </c>
      <c r="I2443" s="2">
        <v>0</v>
      </c>
      <c r="J2443" s="2">
        <v>135.36000000000001</v>
      </c>
      <c r="K2443" s="2">
        <v>0</v>
      </c>
    </row>
    <row r="2444" spans="1:11">
      <c r="A2444" t="s">
        <v>3286</v>
      </c>
      <c r="B2444" t="s">
        <v>6954</v>
      </c>
      <c r="C2444" t="s">
        <v>12</v>
      </c>
      <c r="D2444" s="2">
        <v>0</v>
      </c>
      <c r="E2444" s="2">
        <v>68.02</v>
      </c>
      <c r="F2444" s="2">
        <v>0</v>
      </c>
      <c r="G2444" s="2">
        <v>0</v>
      </c>
      <c r="H2444" s="2">
        <v>0</v>
      </c>
      <c r="I2444" s="2">
        <v>0</v>
      </c>
      <c r="J2444" s="2">
        <v>68.02</v>
      </c>
      <c r="K2444" s="2">
        <v>0</v>
      </c>
    </row>
    <row r="2445" spans="1:11">
      <c r="A2445" t="s">
        <v>3286</v>
      </c>
      <c r="B2445" t="s">
        <v>6955</v>
      </c>
      <c r="C2445" t="s">
        <v>12</v>
      </c>
      <c r="D2445" s="2">
        <v>0</v>
      </c>
      <c r="E2445" s="2">
        <v>-89.15</v>
      </c>
      <c r="F2445" s="2">
        <v>0</v>
      </c>
      <c r="G2445" s="2">
        <v>0</v>
      </c>
      <c r="H2445" s="2">
        <v>0</v>
      </c>
      <c r="I2445" s="2">
        <v>-89.15</v>
      </c>
      <c r="J2445" s="2">
        <v>0</v>
      </c>
      <c r="K2445" s="2">
        <v>0</v>
      </c>
    </row>
    <row r="2446" spans="1:11">
      <c r="A2446" t="s">
        <v>3286</v>
      </c>
      <c r="B2446" t="s">
        <v>6956</v>
      </c>
      <c r="C2446" t="s">
        <v>12</v>
      </c>
      <c r="D2446" s="2">
        <v>0</v>
      </c>
      <c r="E2446" s="2">
        <v>181.66</v>
      </c>
      <c r="F2446" s="2">
        <v>0</v>
      </c>
      <c r="G2446" s="2">
        <v>181.66</v>
      </c>
      <c r="H2446" s="2">
        <v>0</v>
      </c>
      <c r="I2446" s="2">
        <v>0</v>
      </c>
      <c r="J2446" s="2">
        <v>0</v>
      </c>
      <c r="K2446" s="2">
        <v>0</v>
      </c>
    </row>
    <row r="2447" spans="1:11">
      <c r="A2447" t="s">
        <v>3287</v>
      </c>
      <c r="B2447" t="s">
        <v>6957</v>
      </c>
      <c r="C2447" t="s">
        <v>12</v>
      </c>
      <c r="D2447" s="2">
        <v>0</v>
      </c>
      <c r="E2447" s="2">
        <v>4863.59</v>
      </c>
      <c r="F2447" s="2">
        <v>0</v>
      </c>
      <c r="G2447" s="2">
        <v>0</v>
      </c>
      <c r="H2447" s="2">
        <v>0</v>
      </c>
      <c r="I2447" s="2">
        <v>0</v>
      </c>
      <c r="J2447" s="2">
        <v>0</v>
      </c>
      <c r="K2447" s="2">
        <v>4863.59</v>
      </c>
    </row>
    <row r="2448" spans="1:11">
      <c r="A2448" t="s">
        <v>3287</v>
      </c>
      <c r="B2448" t="s">
        <v>6958</v>
      </c>
      <c r="C2448" t="s">
        <v>12</v>
      </c>
      <c r="D2448" s="2">
        <v>0</v>
      </c>
      <c r="E2448" s="2">
        <v>56.21</v>
      </c>
      <c r="F2448" s="2">
        <v>0</v>
      </c>
      <c r="G2448" s="2">
        <v>0</v>
      </c>
      <c r="H2448" s="2">
        <v>0</v>
      </c>
      <c r="I2448" s="2">
        <v>0</v>
      </c>
      <c r="J2448" s="2">
        <v>56.21</v>
      </c>
      <c r="K2448" s="2">
        <v>0</v>
      </c>
    </row>
    <row r="2449" spans="1:11">
      <c r="A2449" t="s">
        <v>3288</v>
      </c>
      <c r="B2449" t="s">
        <v>6959</v>
      </c>
      <c r="C2449" t="s">
        <v>12</v>
      </c>
      <c r="D2449" s="2">
        <v>0</v>
      </c>
      <c r="E2449" s="2">
        <v>-388.41</v>
      </c>
      <c r="F2449" s="2">
        <v>0</v>
      </c>
      <c r="G2449" s="2">
        <v>0</v>
      </c>
      <c r="H2449" s="2">
        <v>0</v>
      </c>
      <c r="I2449" s="2">
        <v>0</v>
      </c>
      <c r="J2449" s="2">
        <v>0</v>
      </c>
      <c r="K2449" s="2">
        <v>-388.41</v>
      </c>
    </row>
    <row r="2450" spans="1:11">
      <c r="A2450" t="s">
        <v>3288</v>
      </c>
      <c r="B2450" t="s">
        <v>6960</v>
      </c>
      <c r="C2450" t="s">
        <v>12</v>
      </c>
      <c r="D2450" s="2">
        <v>0</v>
      </c>
      <c r="E2450" s="2">
        <v>23029.5</v>
      </c>
      <c r="F2450" s="2">
        <v>0</v>
      </c>
      <c r="G2450" s="2">
        <v>0</v>
      </c>
      <c r="H2450" s="2">
        <v>0</v>
      </c>
      <c r="I2450" s="2">
        <v>0</v>
      </c>
      <c r="J2450" s="2">
        <v>0</v>
      </c>
      <c r="K2450" s="2">
        <v>23029.5</v>
      </c>
    </row>
    <row r="2451" spans="1:11">
      <c r="A2451" t="s">
        <v>3288</v>
      </c>
      <c r="B2451" t="s">
        <v>6961</v>
      </c>
      <c r="C2451" t="s">
        <v>12</v>
      </c>
      <c r="D2451" s="2">
        <v>0</v>
      </c>
      <c r="E2451" s="2">
        <v>-133.19999999999999</v>
      </c>
      <c r="F2451" s="2">
        <v>0</v>
      </c>
      <c r="G2451" s="2">
        <v>0</v>
      </c>
      <c r="H2451" s="2">
        <v>0</v>
      </c>
      <c r="I2451" s="2">
        <v>0</v>
      </c>
      <c r="J2451" s="2">
        <v>0</v>
      </c>
      <c r="K2451" s="2">
        <v>-133.19999999999999</v>
      </c>
    </row>
    <row r="2452" spans="1:11">
      <c r="A2452" t="s">
        <v>3288</v>
      </c>
      <c r="B2452" t="s">
        <v>6962</v>
      </c>
      <c r="C2452" t="s">
        <v>12</v>
      </c>
      <c r="D2452" s="2">
        <v>0</v>
      </c>
      <c r="E2452" s="2">
        <v>-8.67</v>
      </c>
      <c r="F2452" s="2">
        <v>0</v>
      </c>
      <c r="G2452" s="2">
        <v>0</v>
      </c>
      <c r="H2452" s="2">
        <v>0</v>
      </c>
      <c r="I2452" s="2">
        <v>0</v>
      </c>
      <c r="J2452" s="2">
        <v>0</v>
      </c>
      <c r="K2452" s="2">
        <v>-8.67</v>
      </c>
    </row>
    <row r="2453" spans="1:11">
      <c r="A2453" t="s">
        <v>3288</v>
      </c>
      <c r="B2453" t="s">
        <v>6963</v>
      </c>
      <c r="C2453" t="s">
        <v>12</v>
      </c>
      <c r="D2453" s="2">
        <v>0</v>
      </c>
      <c r="E2453" s="2">
        <v>-3.95</v>
      </c>
      <c r="F2453" s="2">
        <v>0</v>
      </c>
      <c r="G2453" s="2">
        <v>0</v>
      </c>
      <c r="H2453" s="2">
        <v>0</v>
      </c>
      <c r="I2453" s="2">
        <v>0</v>
      </c>
      <c r="J2453" s="2">
        <v>0</v>
      </c>
      <c r="K2453" s="2">
        <v>-3.95</v>
      </c>
    </row>
    <row r="2454" spans="1:11">
      <c r="A2454" t="s">
        <v>3288</v>
      </c>
      <c r="B2454" t="s">
        <v>6964</v>
      </c>
      <c r="C2454" t="s">
        <v>12</v>
      </c>
      <c r="D2454" s="2">
        <v>0</v>
      </c>
      <c r="E2454" s="2">
        <v>-236.85</v>
      </c>
      <c r="F2454" s="2">
        <v>0</v>
      </c>
      <c r="G2454" s="2">
        <v>0</v>
      </c>
      <c r="H2454" s="2">
        <v>0</v>
      </c>
      <c r="I2454" s="2">
        <v>0</v>
      </c>
      <c r="J2454" s="2">
        <v>0</v>
      </c>
      <c r="K2454" s="2">
        <v>-236.85</v>
      </c>
    </row>
    <row r="2455" spans="1:11">
      <c r="A2455" t="s">
        <v>3288</v>
      </c>
      <c r="B2455" t="s">
        <v>6965</v>
      </c>
      <c r="C2455" t="s">
        <v>12</v>
      </c>
      <c r="D2455" s="2">
        <v>0</v>
      </c>
      <c r="E2455" s="2">
        <v>-389.48</v>
      </c>
      <c r="F2455" s="2">
        <v>0</v>
      </c>
      <c r="G2455" s="2">
        <v>0</v>
      </c>
      <c r="H2455" s="2">
        <v>0</v>
      </c>
      <c r="I2455" s="2">
        <v>0</v>
      </c>
      <c r="J2455" s="2">
        <v>-389.48</v>
      </c>
      <c r="K2455" s="2">
        <v>0</v>
      </c>
    </row>
    <row r="2456" spans="1:11">
      <c r="A2456" t="s">
        <v>3289</v>
      </c>
      <c r="B2456" t="s">
        <v>6966</v>
      </c>
      <c r="C2456" t="s">
        <v>12</v>
      </c>
      <c r="D2456" s="2">
        <v>0</v>
      </c>
      <c r="E2456" s="2">
        <v>418.69</v>
      </c>
      <c r="F2456" s="2">
        <v>0</v>
      </c>
      <c r="G2456" s="2">
        <v>0</v>
      </c>
      <c r="H2456" s="2">
        <v>0</v>
      </c>
      <c r="I2456" s="2">
        <v>0</v>
      </c>
      <c r="J2456" s="2">
        <v>0</v>
      </c>
      <c r="K2456" s="2">
        <v>418.69</v>
      </c>
    </row>
    <row r="2457" spans="1:11">
      <c r="A2457" t="s">
        <v>3289</v>
      </c>
      <c r="B2457" t="s">
        <v>6967</v>
      </c>
      <c r="C2457" t="s">
        <v>12</v>
      </c>
      <c r="D2457" s="2">
        <v>0</v>
      </c>
      <c r="E2457" s="2">
        <v>167</v>
      </c>
      <c r="F2457" s="2">
        <v>0</v>
      </c>
      <c r="G2457" s="2">
        <v>0</v>
      </c>
      <c r="H2457" s="2">
        <v>0</v>
      </c>
      <c r="I2457" s="2">
        <v>0</v>
      </c>
      <c r="J2457" s="2">
        <v>0</v>
      </c>
      <c r="K2457" s="2">
        <v>167</v>
      </c>
    </row>
    <row r="2458" spans="1:11">
      <c r="A2458" t="s">
        <v>3289</v>
      </c>
      <c r="B2458" t="s">
        <v>6968</v>
      </c>
      <c r="C2458" t="s">
        <v>12</v>
      </c>
      <c r="D2458" s="2">
        <v>0</v>
      </c>
      <c r="E2458" s="2">
        <v>152.25</v>
      </c>
      <c r="F2458" s="2">
        <v>0</v>
      </c>
      <c r="G2458" s="2">
        <v>0</v>
      </c>
      <c r="H2458" s="2">
        <v>0</v>
      </c>
      <c r="I2458" s="2">
        <v>0</v>
      </c>
      <c r="J2458" s="2">
        <v>0</v>
      </c>
      <c r="K2458" s="2">
        <v>152.25</v>
      </c>
    </row>
    <row r="2459" spans="1:11">
      <c r="A2459" t="s">
        <v>3289</v>
      </c>
      <c r="B2459" t="s">
        <v>6969</v>
      </c>
      <c r="C2459" t="s">
        <v>12</v>
      </c>
      <c r="D2459" s="2">
        <v>0</v>
      </c>
      <c r="E2459" s="2">
        <v>-155.19999999999999</v>
      </c>
      <c r="F2459" s="2">
        <v>0</v>
      </c>
      <c r="G2459" s="2">
        <v>0</v>
      </c>
      <c r="H2459" s="2">
        <v>0</v>
      </c>
      <c r="I2459" s="2">
        <v>0</v>
      </c>
      <c r="J2459" s="2">
        <v>0</v>
      </c>
      <c r="K2459" s="2">
        <v>-155.19999999999999</v>
      </c>
    </row>
    <row r="2460" spans="1:11">
      <c r="A2460" t="s">
        <v>3289</v>
      </c>
      <c r="B2460" t="s">
        <v>6970</v>
      </c>
      <c r="C2460" t="s">
        <v>12</v>
      </c>
      <c r="D2460" s="2">
        <v>0</v>
      </c>
      <c r="E2460" s="2">
        <v>-355.33</v>
      </c>
      <c r="F2460" s="2">
        <v>0</v>
      </c>
      <c r="G2460" s="2">
        <v>0</v>
      </c>
      <c r="H2460" s="2">
        <v>0</v>
      </c>
      <c r="I2460" s="2">
        <v>0</v>
      </c>
      <c r="J2460" s="2">
        <v>-355.33</v>
      </c>
      <c r="K2460" s="2">
        <v>0</v>
      </c>
    </row>
    <row r="2461" spans="1:11">
      <c r="A2461" t="s">
        <v>3289</v>
      </c>
      <c r="B2461" t="s">
        <v>6971</v>
      </c>
      <c r="C2461" t="s">
        <v>12</v>
      </c>
      <c r="D2461" s="2">
        <v>0</v>
      </c>
      <c r="E2461" s="2">
        <v>36.79</v>
      </c>
      <c r="F2461" s="2">
        <v>0</v>
      </c>
      <c r="G2461" s="2">
        <v>0</v>
      </c>
      <c r="H2461" s="2">
        <v>0</v>
      </c>
      <c r="I2461" s="2">
        <v>36.79</v>
      </c>
      <c r="J2461" s="2">
        <v>0</v>
      </c>
      <c r="K2461" s="2">
        <v>0</v>
      </c>
    </row>
    <row r="2462" spans="1:11">
      <c r="A2462" t="s">
        <v>3290</v>
      </c>
      <c r="B2462" t="s">
        <v>6972</v>
      </c>
      <c r="C2462" t="s">
        <v>12</v>
      </c>
      <c r="D2462" s="2">
        <v>0</v>
      </c>
      <c r="E2462" s="2">
        <v>5.0199999999999996</v>
      </c>
      <c r="F2462" s="2">
        <v>0</v>
      </c>
      <c r="G2462" s="2">
        <v>0</v>
      </c>
      <c r="H2462" s="2">
        <v>0</v>
      </c>
      <c r="I2462" s="2">
        <v>0</v>
      </c>
      <c r="J2462" s="2">
        <v>5.0199999999999996</v>
      </c>
      <c r="K2462" s="2">
        <v>0</v>
      </c>
    </row>
    <row r="2463" spans="1:11">
      <c r="A2463" t="s">
        <v>3290</v>
      </c>
      <c r="B2463" t="s">
        <v>6973</v>
      </c>
      <c r="C2463" t="s">
        <v>12</v>
      </c>
      <c r="D2463" s="2">
        <v>0</v>
      </c>
      <c r="E2463" s="2">
        <v>160.55000000000001</v>
      </c>
      <c r="F2463" s="2">
        <v>0</v>
      </c>
      <c r="G2463" s="2">
        <v>0</v>
      </c>
      <c r="H2463" s="2">
        <v>160.55000000000001</v>
      </c>
      <c r="I2463" s="2">
        <v>0</v>
      </c>
      <c r="J2463" s="2">
        <v>0</v>
      </c>
      <c r="K2463" s="2">
        <v>0</v>
      </c>
    </row>
    <row r="2464" spans="1:11">
      <c r="A2464" t="s">
        <v>3291</v>
      </c>
      <c r="B2464" t="s">
        <v>6974</v>
      </c>
      <c r="C2464" t="s">
        <v>12</v>
      </c>
      <c r="D2464" s="2">
        <v>0</v>
      </c>
      <c r="E2464" s="2">
        <v>77.83</v>
      </c>
      <c r="F2464" s="2">
        <v>0</v>
      </c>
      <c r="G2464" s="2">
        <v>0</v>
      </c>
      <c r="H2464" s="2">
        <v>0</v>
      </c>
      <c r="I2464" s="2">
        <v>0</v>
      </c>
      <c r="J2464" s="2">
        <v>77.83</v>
      </c>
      <c r="K2464" s="2">
        <v>0</v>
      </c>
    </row>
    <row r="2465" spans="1:11">
      <c r="A2465" t="s">
        <v>3292</v>
      </c>
      <c r="B2465" t="s">
        <v>6975</v>
      </c>
      <c r="C2465" t="s">
        <v>12</v>
      </c>
      <c r="D2465" s="2">
        <v>0</v>
      </c>
      <c r="E2465" s="2">
        <v>-722.23</v>
      </c>
      <c r="F2465" s="2">
        <v>0</v>
      </c>
      <c r="G2465" s="2">
        <v>0</v>
      </c>
      <c r="H2465" s="2">
        <v>0</v>
      </c>
      <c r="I2465" s="2">
        <v>0</v>
      </c>
      <c r="J2465" s="2">
        <v>0</v>
      </c>
      <c r="K2465" s="2">
        <v>-722.23</v>
      </c>
    </row>
    <row r="2466" spans="1:11">
      <c r="A2466" t="s">
        <v>3292</v>
      </c>
      <c r="B2466" t="s">
        <v>6976</v>
      </c>
      <c r="C2466" t="s">
        <v>12</v>
      </c>
      <c r="D2466" s="2">
        <v>0</v>
      </c>
      <c r="E2466" s="2">
        <v>27.8</v>
      </c>
      <c r="F2466" s="2">
        <v>0</v>
      </c>
      <c r="G2466" s="2">
        <v>0</v>
      </c>
      <c r="H2466" s="2">
        <v>0</v>
      </c>
      <c r="I2466" s="2">
        <v>0</v>
      </c>
      <c r="J2466" s="2">
        <v>0</v>
      </c>
      <c r="K2466" s="2">
        <v>27.8</v>
      </c>
    </row>
    <row r="2467" spans="1:11">
      <c r="A2467" t="s">
        <v>3292</v>
      </c>
      <c r="B2467" t="s">
        <v>6977</v>
      </c>
      <c r="C2467" t="s">
        <v>12</v>
      </c>
      <c r="D2467" s="2">
        <v>0</v>
      </c>
      <c r="E2467" s="2">
        <v>145.94999999999999</v>
      </c>
      <c r="F2467" s="2">
        <v>0</v>
      </c>
      <c r="G2467" s="2">
        <v>0</v>
      </c>
      <c r="H2467" s="2">
        <v>0</v>
      </c>
      <c r="I2467" s="2">
        <v>0</v>
      </c>
      <c r="J2467" s="2">
        <v>0</v>
      </c>
      <c r="K2467" s="2">
        <v>145.94999999999999</v>
      </c>
    </row>
    <row r="2468" spans="1:11">
      <c r="A2468" t="s">
        <v>3292</v>
      </c>
      <c r="B2468" t="s">
        <v>6978</v>
      </c>
      <c r="C2468" t="s">
        <v>12</v>
      </c>
      <c r="D2468" s="2">
        <v>0</v>
      </c>
      <c r="E2468" s="2">
        <v>259.86</v>
      </c>
      <c r="F2468" s="2">
        <v>0</v>
      </c>
      <c r="G2468" s="2">
        <v>0</v>
      </c>
      <c r="H2468" s="2">
        <v>0</v>
      </c>
      <c r="I2468" s="2">
        <v>0</v>
      </c>
      <c r="J2468" s="2">
        <v>259.86</v>
      </c>
      <c r="K2468" s="2">
        <v>0</v>
      </c>
    </row>
    <row r="2469" spans="1:11">
      <c r="A2469" t="s">
        <v>3292</v>
      </c>
      <c r="B2469" t="s">
        <v>6979</v>
      </c>
      <c r="C2469" t="s">
        <v>12</v>
      </c>
      <c r="D2469" s="2">
        <v>0</v>
      </c>
      <c r="E2469" s="2">
        <v>180.7</v>
      </c>
      <c r="F2469" s="2">
        <v>0</v>
      </c>
      <c r="G2469" s="2">
        <v>0</v>
      </c>
      <c r="H2469" s="2">
        <v>180.7</v>
      </c>
      <c r="I2469" s="2">
        <v>0</v>
      </c>
      <c r="J2469" s="2">
        <v>0</v>
      </c>
      <c r="K2469" s="2">
        <v>0</v>
      </c>
    </row>
    <row r="2470" spans="1:11">
      <c r="A2470" t="s">
        <v>3292</v>
      </c>
      <c r="B2470" t="s">
        <v>6980</v>
      </c>
      <c r="C2470" t="s">
        <v>12</v>
      </c>
      <c r="D2470" s="2">
        <v>0</v>
      </c>
      <c r="E2470" s="2">
        <v>78.13</v>
      </c>
      <c r="F2470" s="2">
        <v>0</v>
      </c>
      <c r="G2470" s="2">
        <v>78.13</v>
      </c>
      <c r="H2470" s="2">
        <v>0</v>
      </c>
      <c r="I2470" s="2">
        <v>0</v>
      </c>
      <c r="J2470" s="2">
        <v>0</v>
      </c>
      <c r="K2470" s="2">
        <v>0</v>
      </c>
    </row>
    <row r="2471" spans="1:11">
      <c r="A2471" t="s">
        <v>3292</v>
      </c>
      <c r="B2471" t="s">
        <v>6981</v>
      </c>
      <c r="C2471" t="s">
        <v>12</v>
      </c>
      <c r="D2471" s="2">
        <v>0</v>
      </c>
      <c r="E2471" s="2">
        <v>1039.69</v>
      </c>
      <c r="F2471" s="2">
        <v>0</v>
      </c>
      <c r="G2471" s="2">
        <v>1039.69</v>
      </c>
      <c r="H2471" s="2">
        <v>0</v>
      </c>
      <c r="I2471" s="2">
        <v>0</v>
      </c>
      <c r="J2471" s="2">
        <v>0</v>
      </c>
      <c r="K2471" s="2">
        <v>0</v>
      </c>
    </row>
    <row r="2472" spans="1:11">
      <c r="A2472" t="s">
        <v>3292</v>
      </c>
      <c r="B2472" t="s">
        <v>6982</v>
      </c>
      <c r="C2472" t="s">
        <v>12</v>
      </c>
      <c r="D2472" s="2">
        <v>0</v>
      </c>
      <c r="E2472" s="2">
        <v>194.67</v>
      </c>
      <c r="F2472" s="2">
        <v>0</v>
      </c>
      <c r="G2472" s="2">
        <v>194.67</v>
      </c>
      <c r="H2472" s="2">
        <v>0</v>
      </c>
      <c r="I2472" s="2">
        <v>0</v>
      </c>
      <c r="J2472" s="2">
        <v>0</v>
      </c>
      <c r="K2472" s="2">
        <v>0</v>
      </c>
    </row>
    <row r="2473" spans="1:11">
      <c r="A2473" t="s">
        <v>3292</v>
      </c>
      <c r="B2473" t="s">
        <v>6983</v>
      </c>
      <c r="C2473" t="s">
        <v>12</v>
      </c>
      <c r="D2473" s="2">
        <v>0</v>
      </c>
      <c r="E2473" s="2">
        <v>205.05</v>
      </c>
      <c r="F2473" s="2">
        <v>0</v>
      </c>
      <c r="G2473" s="2">
        <v>205.05</v>
      </c>
      <c r="H2473" s="2">
        <v>0</v>
      </c>
      <c r="I2473" s="2">
        <v>0</v>
      </c>
      <c r="J2473" s="2">
        <v>0</v>
      </c>
      <c r="K2473" s="2">
        <v>0</v>
      </c>
    </row>
    <row r="2474" spans="1:11">
      <c r="A2474" t="s">
        <v>3292</v>
      </c>
      <c r="B2474" t="s">
        <v>6984</v>
      </c>
      <c r="C2474" t="s">
        <v>12</v>
      </c>
      <c r="D2474" s="2">
        <v>0</v>
      </c>
      <c r="E2474" s="2">
        <v>171.64</v>
      </c>
      <c r="F2474" s="2">
        <v>0</v>
      </c>
      <c r="G2474" s="2">
        <v>171.64</v>
      </c>
      <c r="H2474" s="2">
        <v>0</v>
      </c>
      <c r="I2474" s="2">
        <v>0</v>
      </c>
      <c r="J2474" s="2">
        <v>0</v>
      </c>
      <c r="K2474" s="2">
        <v>0</v>
      </c>
    </row>
    <row r="2475" spans="1:11">
      <c r="A2475" t="s">
        <v>3292</v>
      </c>
      <c r="B2475" t="s">
        <v>6985</v>
      </c>
      <c r="C2475" t="s">
        <v>12</v>
      </c>
      <c r="D2475" s="2">
        <v>0</v>
      </c>
      <c r="E2475" s="2">
        <v>214.2</v>
      </c>
      <c r="F2475" s="2">
        <v>0</v>
      </c>
      <c r="G2475" s="2">
        <v>214.2</v>
      </c>
      <c r="H2475" s="2">
        <v>0</v>
      </c>
      <c r="I2475" s="2">
        <v>0</v>
      </c>
      <c r="J2475" s="2">
        <v>0</v>
      </c>
      <c r="K2475" s="2">
        <v>0</v>
      </c>
    </row>
    <row r="2476" spans="1:11">
      <c r="A2476" t="s">
        <v>3292</v>
      </c>
      <c r="B2476" t="s">
        <v>6986</v>
      </c>
      <c r="C2476" t="s">
        <v>12</v>
      </c>
      <c r="D2476" s="2">
        <v>0</v>
      </c>
      <c r="E2476" s="2">
        <v>222.31</v>
      </c>
      <c r="F2476" s="2">
        <v>0</v>
      </c>
      <c r="G2476" s="2">
        <v>222.31</v>
      </c>
      <c r="H2476" s="2">
        <v>0</v>
      </c>
      <c r="I2476" s="2">
        <v>0</v>
      </c>
      <c r="J2476" s="2">
        <v>0</v>
      </c>
      <c r="K2476" s="2">
        <v>0</v>
      </c>
    </row>
    <row r="2477" spans="1:11">
      <c r="A2477" t="s">
        <v>3293</v>
      </c>
      <c r="B2477" t="s">
        <v>6987</v>
      </c>
      <c r="C2477" t="s">
        <v>12</v>
      </c>
      <c r="D2477" s="2">
        <v>0</v>
      </c>
      <c r="E2477" s="2">
        <v>11181.85</v>
      </c>
      <c r="F2477" s="2">
        <v>0</v>
      </c>
      <c r="G2477" s="2">
        <v>0</v>
      </c>
      <c r="H2477" s="2">
        <v>0</v>
      </c>
      <c r="I2477" s="2">
        <v>0</v>
      </c>
      <c r="J2477" s="2">
        <v>0</v>
      </c>
      <c r="K2477" s="2">
        <v>11181.85</v>
      </c>
    </row>
    <row r="2478" spans="1:11">
      <c r="A2478" t="s">
        <v>3293</v>
      </c>
      <c r="B2478" t="s">
        <v>6988</v>
      </c>
      <c r="C2478" t="s">
        <v>12</v>
      </c>
      <c r="D2478" s="2">
        <v>0</v>
      </c>
      <c r="E2478" s="2">
        <v>-103.61</v>
      </c>
      <c r="F2478" s="2">
        <v>0</v>
      </c>
      <c r="G2478" s="2">
        <v>0</v>
      </c>
      <c r="H2478" s="2">
        <v>0</v>
      </c>
      <c r="I2478" s="2">
        <v>0</v>
      </c>
      <c r="J2478" s="2">
        <v>0</v>
      </c>
      <c r="K2478" s="2">
        <v>-103.61</v>
      </c>
    </row>
    <row r="2479" spans="1:11">
      <c r="A2479" t="s">
        <v>3293</v>
      </c>
      <c r="B2479" t="s">
        <v>6989</v>
      </c>
      <c r="C2479" t="s">
        <v>12</v>
      </c>
      <c r="D2479" s="2">
        <v>0</v>
      </c>
      <c r="E2479" s="2">
        <v>25.71</v>
      </c>
      <c r="F2479" s="2">
        <v>0</v>
      </c>
      <c r="G2479" s="2">
        <v>0</v>
      </c>
      <c r="H2479" s="2">
        <v>0</v>
      </c>
      <c r="I2479" s="2">
        <v>0</v>
      </c>
      <c r="J2479" s="2">
        <v>0</v>
      </c>
      <c r="K2479" s="2">
        <v>25.71</v>
      </c>
    </row>
    <row r="2480" spans="1:11">
      <c r="A2480" t="s">
        <v>3293</v>
      </c>
      <c r="B2480" t="s">
        <v>6990</v>
      </c>
      <c r="C2480" t="s">
        <v>12</v>
      </c>
      <c r="D2480" s="2">
        <v>0</v>
      </c>
      <c r="E2480" s="2">
        <v>-156.1</v>
      </c>
      <c r="F2480" s="2">
        <v>0</v>
      </c>
      <c r="G2480" s="2">
        <v>0</v>
      </c>
      <c r="H2480" s="2">
        <v>0</v>
      </c>
      <c r="I2480" s="2">
        <v>0</v>
      </c>
      <c r="J2480" s="2">
        <v>0</v>
      </c>
      <c r="K2480" s="2">
        <v>-156.1</v>
      </c>
    </row>
    <row r="2481" spans="1:11">
      <c r="A2481" t="s">
        <v>3293</v>
      </c>
      <c r="B2481" t="s">
        <v>6991</v>
      </c>
      <c r="C2481" t="s">
        <v>12</v>
      </c>
      <c r="D2481" s="2">
        <v>0</v>
      </c>
      <c r="E2481" s="2">
        <v>157.01</v>
      </c>
      <c r="F2481" s="2">
        <v>0</v>
      </c>
      <c r="G2481" s="2">
        <v>0</v>
      </c>
      <c r="H2481" s="2">
        <v>0</v>
      </c>
      <c r="I2481" s="2">
        <v>0</v>
      </c>
      <c r="J2481" s="2">
        <v>0</v>
      </c>
      <c r="K2481" s="2">
        <v>157.01</v>
      </c>
    </row>
    <row r="2482" spans="1:11">
      <c r="A2482" t="s">
        <v>3293</v>
      </c>
      <c r="B2482" t="s">
        <v>6992</v>
      </c>
      <c r="C2482" t="s">
        <v>12</v>
      </c>
      <c r="D2482" s="2">
        <v>0</v>
      </c>
      <c r="E2482" s="2">
        <v>150.18</v>
      </c>
      <c r="F2482" s="2">
        <v>0</v>
      </c>
      <c r="G2482" s="2">
        <v>0</v>
      </c>
      <c r="H2482" s="2">
        <v>0</v>
      </c>
      <c r="I2482" s="2">
        <v>0</v>
      </c>
      <c r="J2482" s="2">
        <v>0</v>
      </c>
      <c r="K2482" s="2">
        <v>150.18</v>
      </c>
    </row>
    <row r="2483" spans="1:11">
      <c r="A2483" t="s">
        <v>3293</v>
      </c>
      <c r="B2483" t="s">
        <v>6993</v>
      </c>
      <c r="C2483" t="s">
        <v>12</v>
      </c>
      <c r="D2483" s="2">
        <v>0</v>
      </c>
      <c r="E2483" s="2">
        <v>281.24</v>
      </c>
      <c r="F2483" s="2">
        <v>0</v>
      </c>
      <c r="G2483" s="2">
        <v>0</v>
      </c>
      <c r="H2483" s="2">
        <v>0</v>
      </c>
      <c r="I2483" s="2">
        <v>0</v>
      </c>
      <c r="J2483" s="2">
        <v>281.24</v>
      </c>
      <c r="K2483" s="2">
        <v>0</v>
      </c>
    </row>
    <row r="2484" spans="1:11">
      <c r="A2484" t="s">
        <v>3293</v>
      </c>
      <c r="B2484" t="s">
        <v>6994</v>
      </c>
      <c r="C2484" t="s">
        <v>12</v>
      </c>
      <c r="D2484" s="2">
        <v>0</v>
      </c>
      <c r="E2484" s="2">
        <v>42.51</v>
      </c>
      <c r="F2484" s="2">
        <v>0</v>
      </c>
      <c r="G2484" s="2">
        <v>0</v>
      </c>
      <c r="H2484" s="2">
        <v>0</v>
      </c>
      <c r="I2484" s="2">
        <v>42.51</v>
      </c>
      <c r="J2484" s="2">
        <v>0</v>
      </c>
      <c r="K2484" s="2">
        <v>0</v>
      </c>
    </row>
    <row r="2485" spans="1:11">
      <c r="A2485" t="s">
        <v>3294</v>
      </c>
      <c r="B2485" t="s">
        <v>6995</v>
      </c>
      <c r="C2485" t="s">
        <v>12</v>
      </c>
      <c r="D2485" s="2">
        <v>0</v>
      </c>
      <c r="E2485" s="2">
        <v>-228.79</v>
      </c>
      <c r="F2485" s="2">
        <v>0</v>
      </c>
      <c r="G2485" s="2">
        <v>0</v>
      </c>
      <c r="H2485" s="2">
        <v>-228.79</v>
      </c>
      <c r="I2485" s="2">
        <v>0</v>
      </c>
      <c r="J2485" s="2">
        <v>0</v>
      </c>
      <c r="K2485" s="2">
        <v>0</v>
      </c>
    </row>
    <row r="2486" spans="1:11">
      <c r="A2486" t="s">
        <v>3294</v>
      </c>
      <c r="B2486" t="s">
        <v>6996</v>
      </c>
      <c r="C2486" t="s">
        <v>12</v>
      </c>
      <c r="D2486" s="2">
        <v>0</v>
      </c>
      <c r="E2486" s="2">
        <v>-132.28</v>
      </c>
      <c r="F2486" s="2">
        <v>0</v>
      </c>
      <c r="G2486" s="2">
        <v>-132.28</v>
      </c>
      <c r="H2486" s="2">
        <v>0</v>
      </c>
      <c r="I2486" s="2">
        <v>0</v>
      </c>
      <c r="J2486" s="2">
        <v>0</v>
      </c>
      <c r="K2486" s="2">
        <v>0</v>
      </c>
    </row>
    <row r="2487" spans="1:11">
      <c r="A2487" t="s">
        <v>3295</v>
      </c>
      <c r="B2487" t="s">
        <v>6997</v>
      </c>
      <c r="C2487" t="s">
        <v>12</v>
      </c>
      <c r="D2487" s="2">
        <v>0</v>
      </c>
      <c r="E2487" s="2">
        <v>-337.49</v>
      </c>
      <c r="F2487" s="2">
        <v>0</v>
      </c>
      <c r="G2487" s="2">
        <v>0</v>
      </c>
      <c r="H2487" s="2">
        <v>0</v>
      </c>
      <c r="I2487" s="2">
        <v>0</v>
      </c>
      <c r="J2487" s="2">
        <v>-337.49</v>
      </c>
      <c r="K2487" s="2">
        <v>0</v>
      </c>
    </row>
    <row r="2488" spans="1:11">
      <c r="A2488" t="s">
        <v>3295</v>
      </c>
      <c r="B2488" t="s">
        <v>6998</v>
      </c>
      <c r="C2488" t="s">
        <v>12</v>
      </c>
      <c r="D2488" s="2">
        <v>0</v>
      </c>
      <c r="E2488" s="2">
        <v>-89.84</v>
      </c>
      <c r="F2488" s="2">
        <v>0</v>
      </c>
      <c r="G2488" s="2">
        <v>0</v>
      </c>
      <c r="H2488" s="2">
        <v>0</v>
      </c>
      <c r="I2488" s="2">
        <v>-89.84</v>
      </c>
      <c r="J2488" s="2">
        <v>0</v>
      </c>
      <c r="K2488" s="2">
        <v>0</v>
      </c>
    </row>
    <row r="2489" spans="1:11">
      <c r="A2489" t="s">
        <v>3295</v>
      </c>
      <c r="B2489" t="s">
        <v>6999</v>
      </c>
      <c r="C2489" t="s">
        <v>12</v>
      </c>
      <c r="D2489" s="2">
        <v>0</v>
      </c>
      <c r="E2489" s="2">
        <v>302.95</v>
      </c>
      <c r="F2489" s="2">
        <v>0</v>
      </c>
      <c r="G2489" s="2">
        <v>302.95</v>
      </c>
      <c r="H2489" s="2">
        <v>0</v>
      </c>
      <c r="I2489" s="2">
        <v>0</v>
      </c>
      <c r="J2489" s="2">
        <v>0</v>
      </c>
      <c r="K2489" s="2">
        <v>0</v>
      </c>
    </row>
    <row r="2490" spans="1:11">
      <c r="A2490" t="s">
        <v>3296</v>
      </c>
      <c r="B2490" t="s">
        <v>7000</v>
      </c>
      <c r="C2490" t="s">
        <v>12</v>
      </c>
      <c r="D2490" s="2">
        <v>0</v>
      </c>
      <c r="E2490" s="2">
        <v>-56.83</v>
      </c>
      <c r="F2490" s="2">
        <v>0</v>
      </c>
      <c r="G2490" s="2">
        <v>0</v>
      </c>
      <c r="H2490" s="2">
        <v>0</v>
      </c>
      <c r="I2490" s="2">
        <v>0</v>
      </c>
      <c r="J2490" s="2">
        <v>0</v>
      </c>
      <c r="K2490" s="2">
        <v>-56.83</v>
      </c>
    </row>
    <row r="2491" spans="1:11">
      <c r="A2491" t="s">
        <v>3297</v>
      </c>
      <c r="B2491" t="s">
        <v>7001</v>
      </c>
      <c r="C2491" t="s">
        <v>12</v>
      </c>
      <c r="D2491" s="2">
        <v>0</v>
      </c>
      <c r="E2491" s="2">
        <v>-90.96</v>
      </c>
      <c r="F2491" s="2">
        <v>0</v>
      </c>
      <c r="G2491" s="2">
        <v>0</v>
      </c>
      <c r="H2491" s="2">
        <v>0</v>
      </c>
      <c r="I2491" s="2">
        <v>0</v>
      </c>
      <c r="J2491" s="2">
        <v>0</v>
      </c>
      <c r="K2491" s="2">
        <v>-90.96</v>
      </c>
    </row>
    <row r="2492" spans="1:11">
      <c r="A2492" t="s">
        <v>3297</v>
      </c>
      <c r="B2492" t="s">
        <v>7002</v>
      </c>
      <c r="C2492" t="s">
        <v>12</v>
      </c>
      <c r="D2492" s="2">
        <v>0</v>
      </c>
      <c r="E2492" s="2">
        <v>479.82</v>
      </c>
      <c r="F2492" s="2">
        <v>0</v>
      </c>
      <c r="G2492" s="2">
        <v>0</v>
      </c>
      <c r="H2492" s="2">
        <v>0</v>
      </c>
      <c r="I2492" s="2">
        <v>0</v>
      </c>
      <c r="J2492" s="2">
        <v>0</v>
      </c>
      <c r="K2492" s="2">
        <v>479.82</v>
      </c>
    </row>
    <row r="2493" spans="1:11">
      <c r="A2493" t="s">
        <v>3297</v>
      </c>
      <c r="B2493" t="s">
        <v>7003</v>
      </c>
      <c r="C2493" t="s">
        <v>12</v>
      </c>
      <c r="D2493" s="2">
        <v>0</v>
      </c>
      <c r="E2493" s="2">
        <v>77.3</v>
      </c>
      <c r="F2493" s="2">
        <v>0</v>
      </c>
      <c r="G2493" s="2">
        <v>0</v>
      </c>
      <c r="H2493" s="2">
        <v>0</v>
      </c>
      <c r="I2493" s="2">
        <v>0</v>
      </c>
      <c r="J2493" s="2">
        <v>0</v>
      </c>
      <c r="K2493" s="2">
        <v>77.3</v>
      </c>
    </row>
    <row r="2494" spans="1:11">
      <c r="A2494" t="s">
        <v>3297</v>
      </c>
      <c r="B2494" t="s">
        <v>7004</v>
      </c>
      <c r="C2494" t="s">
        <v>12</v>
      </c>
      <c r="D2494" s="2">
        <v>0</v>
      </c>
      <c r="E2494" s="2">
        <v>-148.12</v>
      </c>
      <c r="F2494" s="2">
        <v>0</v>
      </c>
      <c r="G2494" s="2">
        <v>0</v>
      </c>
      <c r="H2494" s="2">
        <v>0</v>
      </c>
      <c r="I2494" s="2">
        <v>0</v>
      </c>
      <c r="J2494" s="2">
        <v>0</v>
      </c>
      <c r="K2494" s="2">
        <v>-148.12</v>
      </c>
    </row>
    <row r="2495" spans="1:11">
      <c r="A2495" t="s">
        <v>3297</v>
      </c>
      <c r="B2495" t="s">
        <v>7005</v>
      </c>
      <c r="C2495" t="s">
        <v>12</v>
      </c>
      <c r="D2495" s="2">
        <v>0</v>
      </c>
      <c r="E2495" s="2">
        <v>85.5</v>
      </c>
      <c r="F2495" s="2">
        <v>0</v>
      </c>
      <c r="G2495" s="2">
        <v>0</v>
      </c>
      <c r="H2495" s="2">
        <v>0</v>
      </c>
      <c r="I2495" s="2">
        <v>0</v>
      </c>
      <c r="J2495" s="2">
        <v>0</v>
      </c>
      <c r="K2495" s="2">
        <v>85.5</v>
      </c>
    </row>
    <row r="2496" spans="1:11">
      <c r="A2496" t="s">
        <v>3298</v>
      </c>
      <c r="B2496" t="s">
        <v>7006</v>
      </c>
      <c r="C2496" t="s">
        <v>12</v>
      </c>
      <c r="D2496" s="2">
        <v>0</v>
      </c>
      <c r="E2496" s="2">
        <v>41.56</v>
      </c>
      <c r="F2496" s="2">
        <v>0</v>
      </c>
      <c r="G2496" s="2">
        <v>0</v>
      </c>
      <c r="H2496" s="2">
        <v>0</v>
      </c>
      <c r="I2496" s="2">
        <v>0</v>
      </c>
      <c r="J2496" s="2">
        <v>0</v>
      </c>
      <c r="K2496" s="2">
        <v>41.56</v>
      </c>
    </row>
    <row r="2497" spans="1:11">
      <c r="A2497" t="s">
        <v>3298</v>
      </c>
      <c r="B2497" t="s">
        <v>7007</v>
      </c>
      <c r="C2497" t="s">
        <v>12</v>
      </c>
      <c r="D2497" s="2">
        <v>0</v>
      </c>
      <c r="E2497" s="2">
        <v>-174.88</v>
      </c>
      <c r="F2497" s="2">
        <v>0</v>
      </c>
      <c r="G2497" s="2">
        <v>0</v>
      </c>
      <c r="H2497" s="2">
        <v>0</v>
      </c>
      <c r="I2497" s="2">
        <v>0</v>
      </c>
      <c r="J2497" s="2">
        <v>0</v>
      </c>
      <c r="K2497" s="2">
        <v>-174.88</v>
      </c>
    </row>
    <row r="2498" spans="1:11">
      <c r="A2498" t="s">
        <v>3299</v>
      </c>
      <c r="B2498" t="s">
        <v>7008</v>
      </c>
      <c r="C2498" t="s">
        <v>12</v>
      </c>
      <c r="D2498" s="2">
        <v>0</v>
      </c>
      <c r="E2498" s="2">
        <v>-215.28</v>
      </c>
      <c r="F2498" s="2">
        <v>0</v>
      </c>
      <c r="G2498" s="2">
        <v>0</v>
      </c>
      <c r="H2498" s="2">
        <v>0</v>
      </c>
      <c r="I2498" s="2">
        <v>0</v>
      </c>
      <c r="J2498" s="2">
        <v>-215.28</v>
      </c>
      <c r="K2498" s="2">
        <v>0</v>
      </c>
    </row>
    <row r="2499" spans="1:11">
      <c r="A2499" t="s">
        <v>3299</v>
      </c>
      <c r="B2499" t="s">
        <v>7009</v>
      </c>
      <c r="C2499" t="s">
        <v>12</v>
      </c>
      <c r="D2499" s="2">
        <v>0</v>
      </c>
      <c r="E2499" s="2">
        <v>-221.76</v>
      </c>
      <c r="F2499" s="2">
        <v>0</v>
      </c>
      <c r="G2499" s="2">
        <v>0</v>
      </c>
      <c r="H2499" s="2">
        <v>0</v>
      </c>
      <c r="I2499" s="2">
        <v>-221.76</v>
      </c>
      <c r="J2499" s="2">
        <v>0</v>
      </c>
      <c r="K2499" s="2">
        <v>0</v>
      </c>
    </row>
    <row r="2500" spans="1:11">
      <c r="A2500" t="s">
        <v>3300</v>
      </c>
      <c r="B2500" t="s">
        <v>7010</v>
      </c>
      <c r="C2500" t="s">
        <v>12</v>
      </c>
      <c r="D2500" s="2">
        <v>0</v>
      </c>
      <c r="E2500" s="2">
        <v>3554.47</v>
      </c>
      <c r="F2500" s="2">
        <v>0</v>
      </c>
      <c r="G2500" s="2">
        <v>0</v>
      </c>
      <c r="H2500" s="2">
        <v>0</v>
      </c>
      <c r="I2500" s="2">
        <v>0</v>
      </c>
      <c r="J2500" s="2">
        <v>0</v>
      </c>
      <c r="K2500" s="2">
        <v>3554.47</v>
      </c>
    </row>
    <row r="2501" spans="1:11">
      <c r="A2501" t="s">
        <v>3300</v>
      </c>
      <c r="B2501" t="s">
        <v>7011</v>
      </c>
      <c r="C2501" t="s">
        <v>12</v>
      </c>
      <c r="D2501" s="2">
        <v>0</v>
      </c>
      <c r="E2501" s="2">
        <v>2830.61</v>
      </c>
      <c r="F2501" s="2">
        <v>0</v>
      </c>
      <c r="G2501" s="2">
        <v>0</v>
      </c>
      <c r="H2501" s="2">
        <v>0</v>
      </c>
      <c r="I2501" s="2">
        <v>0</v>
      </c>
      <c r="J2501" s="2">
        <v>0</v>
      </c>
      <c r="K2501" s="2">
        <v>2830.61</v>
      </c>
    </row>
    <row r="2502" spans="1:11">
      <c r="A2502" t="s">
        <v>3300</v>
      </c>
      <c r="B2502" t="s">
        <v>7012</v>
      </c>
      <c r="C2502" t="s">
        <v>12</v>
      </c>
      <c r="D2502" s="2">
        <v>0</v>
      </c>
      <c r="E2502" s="2">
        <v>2638.12</v>
      </c>
      <c r="F2502" s="2">
        <v>0</v>
      </c>
      <c r="G2502" s="2">
        <v>0</v>
      </c>
      <c r="H2502" s="2">
        <v>0</v>
      </c>
      <c r="I2502" s="2">
        <v>0</v>
      </c>
      <c r="J2502" s="2">
        <v>0</v>
      </c>
      <c r="K2502" s="2">
        <v>2638.12</v>
      </c>
    </row>
    <row r="2503" spans="1:11">
      <c r="A2503" t="s">
        <v>3300</v>
      </c>
      <c r="B2503" t="s">
        <v>7013</v>
      </c>
      <c r="C2503" t="s">
        <v>12</v>
      </c>
      <c r="D2503" s="2">
        <v>0</v>
      </c>
      <c r="E2503" s="2">
        <v>1000.86</v>
      </c>
      <c r="F2503" s="2">
        <v>0</v>
      </c>
      <c r="G2503" s="2">
        <v>0</v>
      </c>
      <c r="H2503" s="2">
        <v>0</v>
      </c>
      <c r="I2503" s="2">
        <v>0</v>
      </c>
      <c r="J2503" s="2">
        <v>0</v>
      </c>
      <c r="K2503" s="2">
        <v>1000.86</v>
      </c>
    </row>
    <row r="2504" spans="1:11">
      <c r="A2504" t="s">
        <v>3300</v>
      </c>
      <c r="B2504" t="s">
        <v>7014</v>
      </c>
      <c r="C2504" t="s">
        <v>12</v>
      </c>
      <c r="D2504" s="2">
        <v>0</v>
      </c>
      <c r="E2504" s="2">
        <v>4178.1000000000004</v>
      </c>
      <c r="F2504" s="2">
        <v>0</v>
      </c>
      <c r="G2504" s="2">
        <v>0</v>
      </c>
      <c r="H2504" s="2">
        <v>0</v>
      </c>
      <c r="I2504" s="2">
        <v>0</v>
      </c>
      <c r="J2504" s="2">
        <v>0</v>
      </c>
      <c r="K2504" s="2">
        <v>4178.1000000000004</v>
      </c>
    </row>
    <row r="2505" spans="1:11">
      <c r="A2505" t="s">
        <v>3300</v>
      </c>
      <c r="B2505" t="s">
        <v>7015</v>
      </c>
      <c r="C2505" t="s">
        <v>12</v>
      </c>
      <c r="D2505" s="2">
        <v>0</v>
      </c>
      <c r="E2505" s="2">
        <v>5636.51</v>
      </c>
      <c r="F2505" s="2">
        <v>0</v>
      </c>
      <c r="G2505" s="2">
        <v>0</v>
      </c>
      <c r="H2505" s="2">
        <v>0</v>
      </c>
      <c r="I2505" s="2">
        <v>0</v>
      </c>
      <c r="J2505" s="2">
        <v>0</v>
      </c>
      <c r="K2505" s="2">
        <v>5636.51</v>
      </c>
    </row>
    <row r="2506" spans="1:11">
      <c r="A2506" t="s">
        <v>3300</v>
      </c>
      <c r="B2506" t="s">
        <v>7016</v>
      </c>
      <c r="C2506" t="s">
        <v>12</v>
      </c>
      <c r="D2506" s="2">
        <v>0</v>
      </c>
      <c r="E2506" s="2">
        <v>171.38</v>
      </c>
      <c r="F2506" s="2">
        <v>0</v>
      </c>
      <c r="G2506" s="2">
        <v>0</v>
      </c>
      <c r="H2506" s="2">
        <v>0</v>
      </c>
      <c r="I2506" s="2">
        <v>0</v>
      </c>
      <c r="J2506" s="2">
        <v>0</v>
      </c>
      <c r="K2506" s="2">
        <v>171.38</v>
      </c>
    </row>
    <row r="2507" spans="1:11">
      <c r="A2507" t="s">
        <v>3300</v>
      </c>
      <c r="B2507" t="s">
        <v>7017</v>
      </c>
      <c r="C2507" t="s">
        <v>12</v>
      </c>
      <c r="D2507" s="2">
        <v>0</v>
      </c>
      <c r="E2507" s="2">
        <v>196.2</v>
      </c>
      <c r="F2507" s="2">
        <v>0</v>
      </c>
      <c r="G2507" s="2">
        <v>0</v>
      </c>
      <c r="H2507" s="2">
        <v>0</v>
      </c>
      <c r="I2507" s="2">
        <v>0</v>
      </c>
      <c r="J2507" s="2">
        <v>0</v>
      </c>
      <c r="K2507" s="2">
        <v>196.2</v>
      </c>
    </row>
    <row r="2508" spans="1:11">
      <c r="A2508" t="s">
        <v>3300</v>
      </c>
      <c r="B2508" t="s">
        <v>7018</v>
      </c>
      <c r="C2508" t="s">
        <v>12</v>
      </c>
      <c r="D2508" s="2">
        <v>0</v>
      </c>
      <c r="E2508" s="2">
        <v>53.21</v>
      </c>
      <c r="F2508" s="2">
        <v>0</v>
      </c>
      <c r="G2508" s="2">
        <v>0</v>
      </c>
      <c r="H2508" s="2">
        <v>0</v>
      </c>
      <c r="I2508" s="2">
        <v>0</v>
      </c>
      <c r="J2508" s="2">
        <v>0</v>
      </c>
      <c r="K2508" s="2">
        <v>53.21</v>
      </c>
    </row>
    <row r="2509" spans="1:11">
      <c r="A2509" t="s">
        <v>3300</v>
      </c>
      <c r="B2509" t="s">
        <v>7019</v>
      </c>
      <c r="C2509" t="s">
        <v>12</v>
      </c>
      <c r="D2509" s="2">
        <v>0</v>
      </c>
      <c r="E2509" s="2">
        <v>88.6</v>
      </c>
      <c r="F2509" s="2">
        <v>0</v>
      </c>
      <c r="G2509" s="2">
        <v>0</v>
      </c>
      <c r="H2509" s="2">
        <v>0</v>
      </c>
      <c r="I2509" s="2">
        <v>0</v>
      </c>
      <c r="J2509" s="2">
        <v>0</v>
      </c>
      <c r="K2509" s="2">
        <v>88.6</v>
      </c>
    </row>
    <row r="2510" spans="1:11">
      <c r="A2510" t="s">
        <v>3300</v>
      </c>
      <c r="B2510" t="s">
        <v>7020</v>
      </c>
      <c r="C2510" t="s">
        <v>12</v>
      </c>
      <c r="D2510" s="2">
        <v>0</v>
      </c>
      <c r="E2510" s="2">
        <v>40.119999999999997</v>
      </c>
      <c r="F2510" s="2">
        <v>0</v>
      </c>
      <c r="G2510" s="2">
        <v>0</v>
      </c>
      <c r="H2510" s="2">
        <v>0</v>
      </c>
      <c r="I2510" s="2">
        <v>0</v>
      </c>
      <c r="J2510" s="2">
        <v>0</v>
      </c>
      <c r="K2510" s="2">
        <v>40.119999999999997</v>
      </c>
    </row>
    <row r="2511" spans="1:11">
      <c r="A2511" t="s">
        <v>3300</v>
      </c>
      <c r="B2511" t="s">
        <v>7021</v>
      </c>
      <c r="C2511" t="s">
        <v>12</v>
      </c>
      <c r="D2511" s="2">
        <v>0</v>
      </c>
      <c r="E2511" s="2">
        <v>193.3</v>
      </c>
      <c r="F2511" s="2">
        <v>0</v>
      </c>
      <c r="G2511" s="2">
        <v>0</v>
      </c>
      <c r="H2511" s="2">
        <v>0</v>
      </c>
      <c r="I2511" s="2">
        <v>0</v>
      </c>
      <c r="J2511" s="2">
        <v>0</v>
      </c>
      <c r="K2511" s="2">
        <v>193.3</v>
      </c>
    </row>
    <row r="2512" spans="1:11">
      <c r="A2512" t="s">
        <v>3300</v>
      </c>
      <c r="B2512" t="s">
        <v>7022</v>
      </c>
      <c r="C2512" t="s">
        <v>12</v>
      </c>
      <c r="D2512" s="2">
        <v>0</v>
      </c>
      <c r="E2512" s="2">
        <v>192.71</v>
      </c>
      <c r="F2512" s="2">
        <v>0</v>
      </c>
      <c r="G2512" s="2">
        <v>0</v>
      </c>
      <c r="H2512" s="2">
        <v>0</v>
      </c>
      <c r="I2512" s="2">
        <v>0</v>
      </c>
      <c r="J2512" s="2">
        <v>0</v>
      </c>
      <c r="K2512" s="2">
        <v>192.71</v>
      </c>
    </row>
    <row r="2513" spans="1:11">
      <c r="A2513" t="s">
        <v>3300</v>
      </c>
      <c r="B2513" t="s">
        <v>7023</v>
      </c>
      <c r="C2513" t="s">
        <v>12</v>
      </c>
      <c r="D2513" s="2">
        <v>0</v>
      </c>
      <c r="E2513" s="2">
        <v>430.5</v>
      </c>
      <c r="F2513" s="2">
        <v>0</v>
      </c>
      <c r="G2513" s="2">
        <v>0</v>
      </c>
      <c r="H2513" s="2">
        <v>0</v>
      </c>
      <c r="I2513" s="2">
        <v>0</v>
      </c>
      <c r="J2513" s="2">
        <v>0</v>
      </c>
      <c r="K2513" s="2">
        <v>430.5</v>
      </c>
    </row>
    <row r="2514" spans="1:11">
      <c r="A2514" t="s">
        <v>3300</v>
      </c>
      <c r="B2514" t="s">
        <v>7024</v>
      </c>
      <c r="C2514" t="s">
        <v>12</v>
      </c>
      <c r="D2514" s="2">
        <v>0</v>
      </c>
      <c r="E2514" s="2">
        <v>61.98</v>
      </c>
      <c r="F2514" s="2">
        <v>0</v>
      </c>
      <c r="G2514" s="2">
        <v>0</v>
      </c>
      <c r="H2514" s="2">
        <v>0</v>
      </c>
      <c r="I2514" s="2">
        <v>0</v>
      </c>
      <c r="J2514" s="2">
        <v>0</v>
      </c>
      <c r="K2514" s="2">
        <v>61.98</v>
      </c>
    </row>
    <row r="2515" spans="1:11">
      <c r="A2515" t="s">
        <v>3300</v>
      </c>
      <c r="B2515" t="s">
        <v>7025</v>
      </c>
      <c r="C2515" t="s">
        <v>12</v>
      </c>
      <c r="D2515" s="2">
        <v>0</v>
      </c>
      <c r="E2515" s="2">
        <v>182.23</v>
      </c>
      <c r="F2515" s="2">
        <v>0</v>
      </c>
      <c r="G2515" s="2">
        <v>0</v>
      </c>
      <c r="H2515" s="2">
        <v>0</v>
      </c>
      <c r="I2515" s="2">
        <v>0</v>
      </c>
      <c r="J2515" s="2">
        <v>0</v>
      </c>
      <c r="K2515" s="2">
        <v>182.23</v>
      </c>
    </row>
    <row r="2516" spans="1:11">
      <c r="A2516" t="s">
        <v>3300</v>
      </c>
      <c r="B2516" t="s">
        <v>7026</v>
      </c>
      <c r="C2516" t="s">
        <v>12</v>
      </c>
      <c r="D2516" s="2">
        <v>0</v>
      </c>
      <c r="E2516" s="2">
        <v>281.58999999999997</v>
      </c>
      <c r="F2516" s="2">
        <v>0</v>
      </c>
      <c r="G2516" s="2">
        <v>0</v>
      </c>
      <c r="H2516" s="2">
        <v>0</v>
      </c>
      <c r="I2516" s="2">
        <v>0</v>
      </c>
      <c r="J2516" s="2">
        <v>0</v>
      </c>
      <c r="K2516" s="2">
        <v>281.58999999999997</v>
      </c>
    </row>
    <row r="2517" spans="1:11">
      <c r="A2517" t="s">
        <v>3300</v>
      </c>
      <c r="B2517" t="s">
        <v>7027</v>
      </c>
      <c r="C2517" t="s">
        <v>12</v>
      </c>
      <c r="D2517" s="2">
        <v>0</v>
      </c>
      <c r="E2517" s="2">
        <v>44.39</v>
      </c>
      <c r="F2517" s="2">
        <v>0</v>
      </c>
      <c r="G2517" s="2">
        <v>0</v>
      </c>
      <c r="H2517" s="2">
        <v>0</v>
      </c>
      <c r="I2517" s="2">
        <v>0</v>
      </c>
      <c r="J2517" s="2">
        <v>0</v>
      </c>
      <c r="K2517" s="2">
        <v>44.39</v>
      </c>
    </row>
    <row r="2518" spans="1:11">
      <c r="A2518" t="s">
        <v>3300</v>
      </c>
      <c r="B2518" t="s">
        <v>7028</v>
      </c>
      <c r="C2518" t="s">
        <v>12</v>
      </c>
      <c r="D2518" s="2">
        <v>0</v>
      </c>
      <c r="E2518" s="2">
        <v>367.96</v>
      </c>
      <c r="F2518" s="2">
        <v>0</v>
      </c>
      <c r="G2518" s="2">
        <v>0</v>
      </c>
      <c r="H2518" s="2">
        <v>0</v>
      </c>
      <c r="I2518" s="2">
        <v>0</v>
      </c>
      <c r="J2518" s="2">
        <v>0</v>
      </c>
      <c r="K2518" s="2">
        <v>367.96</v>
      </c>
    </row>
    <row r="2519" spans="1:11">
      <c r="A2519" t="s">
        <v>3300</v>
      </c>
      <c r="B2519" t="s">
        <v>7029</v>
      </c>
      <c r="C2519" t="s">
        <v>12</v>
      </c>
      <c r="D2519" s="2">
        <v>0</v>
      </c>
      <c r="E2519" s="2">
        <v>94.06</v>
      </c>
      <c r="F2519" s="2">
        <v>0</v>
      </c>
      <c r="G2519" s="2">
        <v>0</v>
      </c>
      <c r="H2519" s="2">
        <v>0</v>
      </c>
      <c r="I2519" s="2">
        <v>0</v>
      </c>
      <c r="J2519" s="2">
        <v>0</v>
      </c>
      <c r="K2519" s="2">
        <v>94.06</v>
      </c>
    </row>
    <row r="2520" spans="1:11">
      <c r="A2520" t="s">
        <v>3300</v>
      </c>
      <c r="B2520" t="s">
        <v>7030</v>
      </c>
      <c r="C2520" t="s">
        <v>12</v>
      </c>
      <c r="D2520" s="2">
        <v>0</v>
      </c>
      <c r="E2520" s="2">
        <v>265.02999999999997</v>
      </c>
      <c r="F2520" s="2">
        <v>0</v>
      </c>
      <c r="G2520" s="2">
        <v>0</v>
      </c>
      <c r="H2520" s="2">
        <v>0</v>
      </c>
      <c r="I2520" s="2">
        <v>0</v>
      </c>
      <c r="J2520" s="2">
        <v>0</v>
      </c>
      <c r="K2520" s="2">
        <v>265.02999999999997</v>
      </c>
    </row>
    <row r="2521" spans="1:11">
      <c r="A2521" t="s">
        <v>3300</v>
      </c>
      <c r="B2521" t="s">
        <v>7031</v>
      </c>
      <c r="C2521" t="s">
        <v>12</v>
      </c>
      <c r="D2521" s="2">
        <v>0</v>
      </c>
      <c r="E2521" s="2">
        <v>243.6</v>
      </c>
      <c r="F2521" s="2">
        <v>0</v>
      </c>
      <c r="G2521" s="2">
        <v>0</v>
      </c>
      <c r="H2521" s="2">
        <v>0</v>
      </c>
      <c r="I2521" s="2">
        <v>0</v>
      </c>
      <c r="J2521" s="2">
        <v>0</v>
      </c>
      <c r="K2521" s="2">
        <v>243.6</v>
      </c>
    </row>
    <row r="2522" spans="1:11">
      <c r="A2522" t="s">
        <v>3300</v>
      </c>
      <c r="B2522" t="s">
        <v>7032</v>
      </c>
      <c r="C2522" t="s">
        <v>12</v>
      </c>
      <c r="D2522" s="2">
        <v>0</v>
      </c>
      <c r="E2522" s="2">
        <v>526.66999999999996</v>
      </c>
      <c r="F2522" s="2">
        <v>0</v>
      </c>
      <c r="G2522" s="2">
        <v>0</v>
      </c>
      <c r="H2522" s="2">
        <v>0</v>
      </c>
      <c r="I2522" s="2">
        <v>0</v>
      </c>
      <c r="J2522" s="2">
        <v>0</v>
      </c>
      <c r="K2522" s="2">
        <v>526.66999999999996</v>
      </c>
    </row>
    <row r="2523" spans="1:11">
      <c r="A2523" t="s">
        <v>3300</v>
      </c>
      <c r="B2523" t="s">
        <v>7033</v>
      </c>
      <c r="C2523" t="s">
        <v>12</v>
      </c>
      <c r="D2523" s="2">
        <v>0</v>
      </c>
      <c r="E2523" s="2">
        <v>94.7</v>
      </c>
      <c r="F2523" s="2">
        <v>0</v>
      </c>
      <c r="G2523" s="2">
        <v>0</v>
      </c>
      <c r="H2523" s="2">
        <v>0</v>
      </c>
      <c r="I2523" s="2">
        <v>0</v>
      </c>
      <c r="J2523" s="2">
        <v>0</v>
      </c>
      <c r="K2523" s="2">
        <v>94.7</v>
      </c>
    </row>
    <row r="2524" spans="1:11">
      <c r="A2524" t="s">
        <v>3300</v>
      </c>
      <c r="B2524" t="s">
        <v>7034</v>
      </c>
      <c r="C2524" t="s">
        <v>12</v>
      </c>
      <c r="D2524" s="2">
        <v>0</v>
      </c>
      <c r="E2524" s="2">
        <v>18.64</v>
      </c>
      <c r="F2524" s="2">
        <v>0</v>
      </c>
      <c r="G2524" s="2">
        <v>0</v>
      </c>
      <c r="H2524" s="2">
        <v>0</v>
      </c>
      <c r="I2524" s="2">
        <v>0</v>
      </c>
      <c r="J2524" s="2">
        <v>0</v>
      </c>
      <c r="K2524" s="2">
        <v>18.64</v>
      </c>
    </row>
    <row r="2525" spans="1:11">
      <c r="A2525" t="s">
        <v>3300</v>
      </c>
      <c r="B2525" t="s">
        <v>7035</v>
      </c>
      <c r="C2525" t="s">
        <v>12</v>
      </c>
      <c r="D2525" s="2">
        <v>0</v>
      </c>
      <c r="E2525" s="2">
        <v>88.65</v>
      </c>
      <c r="F2525" s="2">
        <v>0</v>
      </c>
      <c r="G2525" s="2">
        <v>0</v>
      </c>
      <c r="H2525" s="2">
        <v>0</v>
      </c>
      <c r="I2525" s="2">
        <v>0</v>
      </c>
      <c r="J2525" s="2">
        <v>0</v>
      </c>
      <c r="K2525" s="2">
        <v>88.65</v>
      </c>
    </row>
    <row r="2526" spans="1:11">
      <c r="A2526" t="s">
        <v>3300</v>
      </c>
      <c r="B2526" t="s">
        <v>7036</v>
      </c>
      <c r="C2526" t="s">
        <v>12</v>
      </c>
      <c r="D2526" s="2">
        <v>0</v>
      </c>
      <c r="E2526" s="2">
        <v>-156.94999999999999</v>
      </c>
      <c r="F2526" s="2">
        <v>0</v>
      </c>
      <c r="G2526" s="2">
        <v>0</v>
      </c>
      <c r="H2526" s="2">
        <v>0</v>
      </c>
      <c r="I2526" s="2">
        <v>0</v>
      </c>
      <c r="J2526" s="2">
        <v>0</v>
      </c>
      <c r="K2526" s="2">
        <v>-156.94999999999999</v>
      </c>
    </row>
    <row r="2527" spans="1:11">
      <c r="A2527" t="s">
        <v>3300</v>
      </c>
      <c r="B2527" t="s">
        <v>7037</v>
      </c>
      <c r="C2527" t="s">
        <v>12</v>
      </c>
      <c r="D2527" s="2">
        <v>0</v>
      </c>
      <c r="E2527" s="2">
        <v>115.92</v>
      </c>
      <c r="F2527" s="2">
        <v>0</v>
      </c>
      <c r="G2527" s="2">
        <v>0</v>
      </c>
      <c r="H2527" s="2">
        <v>0</v>
      </c>
      <c r="I2527" s="2">
        <v>0</v>
      </c>
      <c r="J2527" s="2">
        <v>0</v>
      </c>
      <c r="K2527" s="2">
        <v>115.92</v>
      </c>
    </row>
    <row r="2528" spans="1:11">
      <c r="A2528" t="s">
        <v>3300</v>
      </c>
      <c r="B2528" t="s">
        <v>7038</v>
      </c>
      <c r="C2528" t="s">
        <v>12</v>
      </c>
      <c r="D2528" s="2">
        <v>0</v>
      </c>
      <c r="E2528" s="2">
        <v>232.45</v>
      </c>
      <c r="F2528" s="2">
        <v>0</v>
      </c>
      <c r="G2528" s="2">
        <v>0</v>
      </c>
      <c r="H2528" s="2">
        <v>0</v>
      </c>
      <c r="I2528" s="2">
        <v>0</v>
      </c>
      <c r="J2528" s="2">
        <v>0</v>
      </c>
      <c r="K2528" s="2">
        <v>232.45</v>
      </c>
    </row>
    <row r="2529" spans="1:11">
      <c r="A2529" t="s">
        <v>3300</v>
      </c>
      <c r="B2529" t="s">
        <v>7039</v>
      </c>
      <c r="C2529" t="s">
        <v>12</v>
      </c>
      <c r="D2529" s="2">
        <v>0</v>
      </c>
      <c r="E2529" s="2">
        <v>3181.18</v>
      </c>
      <c r="F2529" s="2">
        <v>0</v>
      </c>
      <c r="G2529" s="2">
        <v>0</v>
      </c>
      <c r="H2529" s="2">
        <v>0</v>
      </c>
      <c r="I2529" s="2">
        <v>0</v>
      </c>
      <c r="J2529" s="2">
        <v>0</v>
      </c>
      <c r="K2529" s="2">
        <v>3181.18</v>
      </c>
    </row>
    <row r="2530" spans="1:11">
      <c r="A2530" t="s">
        <v>3300</v>
      </c>
      <c r="B2530" t="s">
        <v>7040</v>
      </c>
      <c r="C2530" t="s">
        <v>12</v>
      </c>
      <c r="D2530" s="2">
        <v>0</v>
      </c>
      <c r="E2530" s="2">
        <v>563.76</v>
      </c>
      <c r="F2530" s="2">
        <v>0</v>
      </c>
      <c r="G2530" s="2">
        <v>0</v>
      </c>
      <c r="H2530" s="2">
        <v>0</v>
      </c>
      <c r="I2530" s="2">
        <v>0</v>
      </c>
      <c r="J2530" s="2">
        <v>0</v>
      </c>
      <c r="K2530" s="2">
        <v>563.76</v>
      </c>
    </row>
    <row r="2531" spans="1:11">
      <c r="A2531" t="s">
        <v>3300</v>
      </c>
      <c r="B2531" t="s">
        <v>7041</v>
      </c>
      <c r="C2531" t="s">
        <v>12</v>
      </c>
      <c r="D2531" s="2">
        <v>0</v>
      </c>
      <c r="E2531" s="2">
        <v>56.16</v>
      </c>
      <c r="F2531" s="2">
        <v>0</v>
      </c>
      <c r="G2531" s="2">
        <v>0</v>
      </c>
      <c r="H2531" s="2">
        <v>0</v>
      </c>
      <c r="I2531" s="2">
        <v>0</v>
      </c>
      <c r="J2531" s="2">
        <v>0</v>
      </c>
      <c r="K2531" s="2">
        <v>56.16</v>
      </c>
    </row>
    <row r="2532" spans="1:11">
      <c r="A2532" t="s">
        <v>3300</v>
      </c>
      <c r="B2532" t="s">
        <v>7042</v>
      </c>
      <c r="C2532" t="s">
        <v>12</v>
      </c>
      <c r="D2532" s="2">
        <v>0</v>
      </c>
      <c r="E2532" s="2">
        <v>200.56</v>
      </c>
      <c r="F2532" s="2">
        <v>0</v>
      </c>
      <c r="G2532" s="2">
        <v>0</v>
      </c>
      <c r="H2532" s="2">
        <v>0</v>
      </c>
      <c r="I2532" s="2">
        <v>0</v>
      </c>
      <c r="J2532" s="2">
        <v>0</v>
      </c>
      <c r="K2532" s="2">
        <v>200.56</v>
      </c>
    </row>
    <row r="2533" spans="1:11">
      <c r="A2533" t="s">
        <v>3300</v>
      </c>
      <c r="B2533" t="s">
        <v>7043</v>
      </c>
      <c r="C2533" t="s">
        <v>12</v>
      </c>
      <c r="D2533" s="2">
        <v>0</v>
      </c>
      <c r="E2533" s="2">
        <v>66.67</v>
      </c>
      <c r="F2533" s="2">
        <v>0</v>
      </c>
      <c r="G2533" s="2">
        <v>0</v>
      </c>
      <c r="H2533" s="2">
        <v>0</v>
      </c>
      <c r="I2533" s="2">
        <v>0</v>
      </c>
      <c r="J2533" s="2">
        <v>0</v>
      </c>
      <c r="K2533" s="2">
        <v>66.67</v>
      </c>
    </row>
    <row r="2534" spans="1:11">
      <c r="A2534" t="s">
        <v>3300</v>
      </c>
      <c r="B2534" t="s">
        <v>7044</v>
      </c>
      <c r="C2534" t="s">
        <v>12</v>
      </c>
      <c r="D2534" s="2">
        <v>0</v>
      </c>
      <c r="E2534" s="2">
        <v>1079.58</v>
      </c>
      <c r="F2534" s="2">
        <v>0</v>
      </c>
      <c r="G2534" s="2">
        <v>0</v>
      </c>
      <c r="H2534" s="2">
        <v>0</v>
      </c>
      <c r="I2534" s="2">
        <v>0</v>
      </c>
      <c r="J2534" s="2">
        <v>1079.58</v>
      </c>
      <c r="K2534" s="2">
        <v>0</v>
      </c>
    </row>
    <row r="2535" spans="1:11">
      <c r="A2535" t="s">
        <v>3300</v>
      </c>
      <c r="B2535" t="s">
        <v>7045</v>
      </c>
      <c r="C2535" t="s">
        <v>12</v>
      </c>
      <c r="D2535" s="2">
        <v>0</v>
      </c>
      <c r="E2535" s="2">
        <v>412.7</v>
      </c>
      <c r="F2535" s="2">
        <v>0</v>
      </c>
      <c r="G2535" s="2">
        <v>0</v>
      </c>
      <c r="H2535" s="2">
        <v>412.7</v>
      </c>
      <c r="I2535" s="2">
        <v>0</v>
      </c>
      <c r="J2535" s="2">
        <v>0</v>
      </c>
      <c r="K2535" s="2">
        <v>0</v>
      </c>
    </row>
    <row r="2536" spans="1:11">
      <c r="A2536" t="s">
        <v>3300</v>
      </c>
      <c r="B2536" t="s">
        <v>7046</v>
      </c>
      <c r="C2536" t="s">
        <v>12</v>
      </c>
      <c r="D2536" s="2">
        <v>0</v>
      </c>
      <c r="E2536" s="2">
        <v>197.34</v>
      </c>
      <c r="F2536" s="2">
        <v>0</v>
      </c>
      <c r="G2536" s="2">
        <v>197.34</v>
      </c>
      <c r="H2536" s="2">
        <v>0</v>
      </c>
      <c r="I2536" s="2">
        <v>0</v>
      </c>
      <c r="J2536" s="2">
        <v>0</v>
      </c>
      <c r="K2536" s="2">
        <v>0</v>
      </c>
    </row>
    <row r="2537" spans="1:11">
      <c r="A2537" t="s">
        <v>3301</v>
      </c>
      <c r="B2537" t="s">
        <v>7047</v>
      </c>
      <c r="C2537" t="s">
        <v>12</v>
      </c>
      <c r="D2537" s="2">
        <v>0</v>
      </c>
      <c r="E2537" s="2">
        <v>77.23</v>
      </c>
      <c r="F2537" s="2">
        <v>0</v>
      </c>
      <c r="G2537" s="2">
        <v>0</v>
      </c>
      <c r="H2537" s="2">
        <v>0</v>
      </c>
      <c r="I2537" s="2">
        <v>0</v>
      </c>
      <c r="J2537" s="2">
        <v>77.23</v>
      </c>
      <c r="K2537" s="2">
        <v>0</v>
      </c>
    </row>
    <row r="2538" spans="1:11">
      <c r="A2538" t="s">
        <v>3302</v>
      </c>
      <c r="B2538" t="s">
        <v>7048</v>
      </c>
      <c r="C2538" t="s">
        <v>12</v>
      </c>
      <c r="D2538" s="2">
        <v>0</v>
      </c>
      <c r="E2538" s="2">
        <v>48.17</v>
      </c>
      <c r="F2538" s="2">
        <v>0</v>
      </c>
      <c r="G2538" s="2">
        <v>0</v>
      </c>
      <c r="H2538" s="2">
        <v>0</v>
      </c>
      <c r="I2538" s="2">
        <v>0</v>
      </c>
      <c r="J2538" s="2">
        <v>0</v>
      </c>
      <c r="K2538" s="2">
        <v>48.17</v>
      </c>
    </row>
    <row r="2539" spans="1:11">
      <c r="A2539" t="s">
        <v>3303</v>
      </c>
      <c r="B2539" t="s">
        <v>7049</v>
      </c>
      <c r="C2539" t="s">
        <v>12</v>
      </c>
      <c r="D2539" s="2">
        <v>0</v>
      </c>
      <c r="E2539" s="2">
        <v>114.32</v>
      </c>
      <c r="F2539" s="2">
        <v>0</v>
      </c>
      <c r="G2539" s="2">
        <v>0</v>
      </c>
      <c r="H2539" s="2">
        <v>0</v>
      </c>
      <c r="I2539" s="2">
        <v>0</v>
      </c>
      <c r="J2539" s="2">
        <v>0</v>
      </c>
      <c r="K2539" s="2">
        <v>114.32</v>
      </c>
    </row>
    <row r="2540" spans="1:11">
      <c r="A2540" t="s">
        <v>3303</v>
      </c>
      <c r="B2540" t="s">
        <v>7050</v>
      </c>
      <c r="C2540" t="s">
        <v>12</v>
      </c>
      <c r="D2540" s="2">
        <v>0</v>
      </c>
      <c r="E2540" s="2">
        <v>-32</v>
      </c>
      <c r="F2540" s="2">
        <v>0</v>
      </c>
      <c r="G2540" s="2">
        <v>0</v>
      </c>
      <c r="H2540" s="2">
        <v>0</v>
      </c>
      <c r="I2540" s="2">
        <v>0</v>
      </c>
      <c r="J2540" s="2">
        <v>-32</v>
      </c>
      <c r="K2540" s="2">
        <v>0</v>
      </c>
    </row>
    <row r="2541" spans="1:11">
      <c r="A2541" t="s">
        <v>3304</v>
      </c>
      <c r="B2541" t="s">
        <v>7051</v>
      </c>
      <c r="C2541" t="s">
        <v>12</v>
      </c>
      <c r="D2541" s="2">
        <v>0</v>
      </c>
      <c r="E2541" s="2">
        <v>-52.82</v>
      </c>
      <c r="F2541" s="2">
        <v>0</v>
      </c>
      <c r="G2541" s="2">
        <v>-52.82</v>
      </c>
      <c r="H2541" s="2">
        <v>0</v>
      </c>
      <c r="I2541" s="2">
        <v>0</v>
      </c>
      <c r="J2541" s="2">
        <v>0</v>
      </c>
      <c r="K2541" s="2">
        <v>0</v>
      </c>
    </row>
    <row r="2542" spans="1:11">
      <c r="A2542" t="s">
        <v>3305</v>
      </c>
      <c r="B2542" t="s">
        <v>7052</v>
      </c>
      <c r="C2542" t="s">
        <v>12</v>
      </c>
      <c r="D2542" s="2">
        <v>0</v>
      </c>
      <c r="E2542" s="2">
        <v>155.01</v>
      </c>
      <c r="F2542" s="2">
        <v>0</v>
      </c>
      <c r="G2542" s="2">
        <v>0</v>
      </c>
      <c r="H2542" s="2">
        <v>0</v>
      </c>
      <c r="I2542" s="2">
        <v>0</v>
      </c>
      <c r="J2542" s="2">
        <v>0</v>
      </c>
      <c r="K2542" s="2">
        <v>155.01</v>
      </c>
    </row>
    <row r="2543" spans="1:11">
      <c r="A2543" t="s">
        <v>3305</v>
      </c>
      <c r="B2543" t="s">
        <v>7053</v>
      </c>
      <c r="C2543" t="s">
        <v>12</v>
      </c>
      <c r="D2543" s="2">
        <v>0</v>
      </c>
      <c r="E2543" s="2">
        <v>-81.040000000000006</v>
      </c>
      <c r="F2543" s="2">
        <v>0</v>
      </c>
      <c r="G2543" s="2">
        <v>0</v>
      </c>
      <c r="H2543" s="2">
        <v>0</v>
      </c>
      <c r="I2543" s="2">
        <v>0</v>
      </c>
      <c r="J2543" s="2">
        <v>-81.040000000000006</v>
      </c>
      <c r="K2543" s="2">
        <v>0</v>
      </c>
    </row>
    <row r="2544" spans="1:11">
      <c r="A2544" t="s">
        <v>3305</v>
      </c>
      <c r="B2544" t="s">
        <v>7054</v>
      </c>
      <c r="C2544" t="s">
        <v>12</v>
      </c>
      <c r="D2544" s="2">
        <v>0</v>
      </c>
      <c r="E2544" s="2">
        <v>159.49</v>
      </c>
      <c r="F2544" s="2">
        <v>0</v>
      </c>
      <c r="G2544" s="2">
        <v>159.49</v>
      </c>
      <c r="H2544" s="2">
        <v>0</v>
      </c>
      <c r="I2544" s="2">
        <v>0</v>
      </c>
      <c r="J2544" s="2">
        <v>0</v>
      </c>
      <c r="K2544" s="2">
        <v>0</v>
      </c>
    </row>
    <row r="2545" spans="1:11">
      <c r="A2545" t="s">
        <v>3306</v>
      </c>
      <c r="B2545" t="s">
        <v>7055</v>
      </c>
      <c r="C2545" t="s">
        <v>12</v>
      </c>
      <c r="D2545" s="2">
        <v>0</v>
      </c>
      <c r="E2545" s="2">
        <v>154.81</v>
      </c>
      <c r="F2545" s="2">
        <v>0</v>
      </c>
      <c r="G2545" s="2">
        <v>0</v>
      </c>
      <c r="H2545" s="2">
        <v>0</v>
      </c>
      <c r="I2545" s="2">
        <v>0</v>
      </c>
      <c r="J2545" s="2">
        <v>0</v>
      </c>
      <c r="K2545" s="2">
        <v>154.81</v>
      </c>
    </row>
    <row r="2546" spans="1:11">
      <c r="A2546" t="s">
        <v>3306</v>
      </c>
      <c r="B2546" t="s">
        <v>7056</v>
      </c>
      <c r="C2546" t="s">
        <v>12</v>
      </c>
      <c r="D2546" s="2">
        <v>0</v>
      </c>
      <c r="E2546" s="2">
        <v>98.5</v>
      </c>
      <c r="F2546" s="2">
        <v>0</v>
      </c>
      <c r="G2546" s="2">
        <v>0</v>
      </c>
      <c r="H2546" s="2">
        <v>0</v>
      </c>
      <c r="I2546" s="2">
        <v>0</v>
      </c>
      <c r="J2546" s="2">
        <v>0</v>
      </c>
      <c r="K2546" s="2">
        <v>98.5</v>
      </c>
    </row>
    <row r="2547" spans="1:11">
      <c r="A2547" t="s">
        <v>3306</v>
      </c>
      <c r="B2547" t="s">
        <v>7057</v>
      </c>
      <c r="C2547" t="s">
        <v>12</v>
      </c>
      <c r="D2547" s="2">
        <v>0</v>
      </c>
      <c r="E2547" s="2">
        <v>165.06</v>
      </c>
      <c r="F2547" s="2">
        <v>0</v>
      </c>
      <c r="G2547" s="2">
        <v>0</v>
      </c>
      <c r="H2547" s="2">
        <v>0</v>
      </c>
      <c r="I2547" s="2">
        <v>0</v>
      </c>
      <c r="J2547" s="2">
        <v>0</v>
      </c>
      <c r="K2547" s="2">
        <v>165.06</v>
      </c>
    </row>
    <row r="2548" spans="1:11">
      <c r="A2548" t="s">
        <v>3306</v>
      </c>
      <c r="B2548" t="s">
        <v>7058</v>
      </c>
      <c r="C2548" t="s">
        <v>12</v>
      </c>
      <c r="D2548" s="2">
        <v>0</v>
      </c>
      <c r="E2548" s="2">
        <v>139.03</v>
      </c>
      <c r="F2548" s="2">
        <v>0</v>
      </c>
      <c r="G2548" s="2">
        <v>0</v>
      </c>
      <c r="H2548" s="2">
        <v>0</v>
      </c>
      <c r="I2548" s="2">
        <v>0</v>
      </c>
      <c r="J2548" s="2">
        <v>0</v>
      </c>
      <c r="K2548" s="2">
        <v>139.03</v>
      </c>
    </row>
    <row r="2549" spans="1:11">
      <c r="A2549" t="s">
        <v>3306</v>
      </c>
      <c r="B2549" t="s">
        <v>7059</v>
      </c>
      <c r="C2549" t="s">
        <v>12</v>
      </c>
      <c r="D2549" s="2">
        <v>0</v>
      </c>
      <c r="E2549" s="2">
        <v>171.31</v>
      </c>
      <c r="F2549" s="2">
        <v>0</v>
      </c>
      <c r="G2549" s="2">
        <v>0</v>
      </c>
      <c r="H2549" s="2">
        <v>0</v>
      </c>
      <c r="I2549" s="2">
        <v>0</v>
      </c>
      <c r="J2549" s="2">
        <v>0</v>
      </c>
      <c r="K2549" s="2">
        <v>171.31</v>
      </c>
    </row>
    <row r="2550" spans="1:11">
      <c r="A2550" t="s">
        <v>3306</v>
      </c>
      <c r="B2550" t="s">
        <v>7060</v>
      </c>
      <c r="C2550" t="s">
        <v>12</v>
      </c>
      <c r="D2550" s="2">
        <v>0</v>
      </c>
      <c r="E2550" s="2">
        <v>149.9</v>
      </c>
      <c r="F2550" s="2">
        <v>0</v>
      </c>
      <c r="G2550" s="2">
        <v>0</v>
      </c>
      <c r="H2550" s="2">
        <v>0</v>
      </c>
      <c r="I2550" s="2">
        <v>0</v>
      </c>
      <c r="J2550" s="2">
        <v>0</v>
      </c>
      <c r="K2550" s="2">
        <v>149.9</v>
      </c>
    </row>
    <row r="2551" spans="1:11">
      <c r="A2551" t="s">
        <v>3306</v>
      </c>
      <c r="B2551" t="s">
        <v>7061</v>
      </c>
      <c r="C2551" t="s">
        <v>12</v>
      </c>
      <c r="D2551" s="2">
        <v>0</v>
      </c>
      <c r="E2551" s="2">
        <v>176.02</v>
      </c>
      <c r="F2551" s="2">
        <v>0</v>
      </c>
      <c r="G2551" s="2">
        <v>0</v>
      </c>
      <c r="H2551" s="2">
        <v>0</v>
      </c>
      <c r="I2551" s="2">
        <v>0</v>
      </c>
      <c r="J2551" s="2">
        <v>0</v>
      </c>
      <c r="K2551" s="2">
        <v>176.02</v>
      </c>
    </row>
    <row r="2552" spans="1:11">
      <c r="A2552" t="s">
        <v>3306</v>
      </c>
      <c r="B2552" t="s">
        <v>7062</v>
      </c>
      <c r="C2552" t="s">
        <v>12</v>
      </c>
      <c r="D2552" s="2">
        <v>0</v>
      </c>
      <c r="E2552" s="2">
        <v>165.7</v>
      </c>
      <c r="F2552" s="2">
        <v>0</v>
      </c>
      <c r="G2552" s="2">
        <v>0</v>
      </c>
      <c r="H2552" s="2">
        <v>0</v>
      </c>
      <c r="I2552" s="2">
        <v>0</v>
      </c>
      <c r="J2552" s="2">
        <v>0</v>
      </c>
      <c r="K2552" s="2">
        <v>165.7</v>
      </c>
    </row>
    <row r="2553" spans="1:11">
      <c r="A2553" t="s">
        <v>3306</v>
      </c>
      <c r="B2553" t="s">
        <v>7063</v>
      </c>
      <c r="C2553" t="s">
        <v>12</v>
      </c>
      <c r="D2553" s="2">
        <v>0</v>
      </c>
      <c r="E2553" s="2">
        <v>351.68</v>
      </c>
      <c r="F2553" s="2">
        <v>0</v>
      </c>
      <c r="G2553" s="2">
        <v>0</v>
      </c>
      <c r="H2553" s="2">
        <v>0</v>
      </c>
      <c r="I2553" s="2">
        <v>0</v>
      </c>
      <c r="J2553" s="2">
        <v>0</v>
      </c>
      <c r="K2553" s="2">
        <v>351.68</v>
      </c>
    </row>
    <row r="2554" spans="1:11">
      <c r="A2554" t="s">
        <v>3306</v>
      </c>
      <c r="B2554" t="s">
        <v>7064</v>
      </c>
      <c r="C2554" t="s">
        <v>12</v>
      </c>
      <c r="D2554" s="2">
        <v>0</v>
      </c>
      <c r="E2554" s="2">
        <v>193.18</v>
      </c>
      <c r="F2554" s="2">
        <v>0</v>
      </c>
      <c r="G2554" s="2">
        <v>0</v>
      </c>
      <c r="H2554" s="2">
        <v>0</v>
      </c>
      <c r="I2554" s="2">
        <v>0</v>
      </c>
      <c r="J2554" s="2">
        <v>0</v>
      </c>
      <c r="K2554" s="2">
        <v>193.18</v>
      </c>
    </row>
    <row r="2555" spans="1:11">
      <c r="A2555" t="s">
        <v>3306</v>
      </c>
      <c r="B2555" t="s">
        <v>7065</v>
      </c>
      <c r="C2555" t="s">
        <v>12</v>
      </c>
      <c r="D2555" s="2">
        <v>0</v>
      </c>
      <c r="E2555" s="2">
        <v>162.6</v>
      </c>
      <c r="F2555" s="2">
        <v>0</v>
      </c>
      <c r="G2555" s="2">
        <v>0</v>
      </c>
      <c r="H2555" s="2">
        <v>0</v>
      </c>
      <c r="I2555" s="2">
        <v>0</v>
      </c>
      <c r="J2555" s="2">
        <v>0</v>
      </c>
      <c r="K2555" s="2">
        <v>162.6</v>
      </c>
    </row>
    <row r="2556" spans="1:11">
      <c r="A2556" t="s">
        <v>3306</v>
      </c>
      <c r="B2556" t="s">
        <v>7066</v>
      </c>
      <c r="C2556" t="s">
        <v>12</v>
      </c>
      <c r="D2556" s="2">
        <v>0</v>
      </c>
      <c r="E2556" s="2">
        <v>57.87</v>
      </c>
      <c r="F2556" s="2">
        <v>0</v>
      </c>
      <c r="G2556" s="2">
        <v>0</v>
      </c>
      <c r="H2556" s="2">
        <v>0</v>
      </c>
      <c r="I2556" s="2">
        <v>0</v>
      </c>
      <c r="J2556" s="2">
        <v>0</v>
      </c>
      <c r="K2556" s="2">
        <v>57.87</v>
      </c>
    </row>
    <row r="2557" spans="1:11">
      <c r="A2557" t="s">
        <v>3306</v>
      </c>
      <c r="B2557" t="s">
        <v>7067</v>
      </c>
      <c r="C2557" t="s">
        <v>12</v>
      </c>
      <c r="D2557" s="2">
        <v>0</v>
      </c>
      <c r="E2557" s="2">
        <v>131.52000000000001</v>
      </c>
      <c r="F2557" s="2">
        <v>0</v>
      </c>
      <c r="G2557" s="2">
        <v>0</v>
      </c>
      <c r="H2557" s="2">
        <v>0</v>
      </c>
      <c r="I2557" s="2">
        <v>0</v>
      </c>
      <c r="J2557" s="2">
        <v>0</v>
      </c>
      <c r="K2557" s="2">
        <v>131.52000000000001</v>
      </c>
    </row>
    <row r="2558" spans="1:11">
      <c r="A2558" t="s">
        <v>3306</v>
      </c>
      <c r="B2558" t="s">
        <v>7068</v>
      </c>
      <c r="C2558" t="s">
        <v>12</v>
      </c>
      <c r="D2558" s="2">
        <v>0</v>
      </c>
      <c r="E2558" s="2">
        <v>146.08000000000001</v>
      </c>
      <c r="F2558" s="2">
        <v>0</v>
      </c>
      <c r="G2558" s="2">
        <v>0</v>
      </c>
      <c r="H2558" s="2">
        <v>0</v>
      </c>
      <c r="I2558" s="2">
        <v>0</v>
      </c>
      <c r="J2558" s="2">
        <v>0</v>
      </c>
      <c r="K2558" s="2">
        <v>146.08000000000001</v>
      </c>
    </row>
    <row r="2559" spans="1:11">
      <c r="A2559" t="s">
        <v>3306</v>
      </c>
      <c r="B2559" t="s">
        <v>7069</v>
      </c>
      <c r="C2559" t="s">
        <v>12</v>
      </c>
      <c r="D2559" s="2">
        <v>0</v>
      </c>
      <c r="E2559" s="2">
        <v>146.34</v>
      </c>
      <c r="F2559" s="2">
        <v>0</v>
      </c>
      <c r="G2559" s="2">
        <v>0</v>
      </c>
      <c r="H2559" s="2">
        <v>0</v>
      </c>
      <c r="I2559" s="2">
        <v>0</v>
      </c>
      <c r="J2559" s="2">
        <v>0</v>
      </c>
      <c r="K2559" s="2">
        <v>146.34</v>
      </c>
    </row>
    <row r="2560" spans="1:11">
      <c r="A2560" t="s">
        <v>3306</v>
      </c>
      <c r="B2560" t="s">
        <v>7070</v>
      </c>
      <c r="C2560" t="s">
        <v>12</v>
      </c>
      <c r="D2560" s="2">
        <v>0</v>
      </c>
      <c r="E2560" s="2">
        <v>218.69</v>
      </c>
      <c r="F2560" s="2">
        <v>0</v>
      </c>
      <c r="G2560" s="2">
        <v>0</v>
      </c>
      <c r="H2560" s="2">
        <v>0</v>
      </c>
      <c r="I2560" s="2">
        <v>0</v>
      </c>
      <c r="J2560" s="2">
        <v>0</v>
      </c>
      <c r="K2560" s="2">
        <v>218.69</v>
      </c>
    </row>
    <row r="2561" spans="1:11">
      <c r="A2561" t="s">
        <v>3306</v>
      </c>
      <c r="B2561" t="s">
        <v>7071</v>
      </c>
      <c r="C2561" t="s">
        <v>12</v>
      </c>
      <c r="D2561" s="2">
        <v>0</v>
      </c>
      <c r="E2561" s="2">
        <v>247.29</v>
      </c>
      <c r="F2561" s="2">
        <v>0</v>
      </c>
      <c r="G2561" s="2">
        <v>0</v>
      </c>
      <c r="H2561" s="2">
        <v>0</v>
      </c>
      <c r="I2561" s="2">
        <v>0</v>
      </c>
      <c r="J2561" s="2">
        <v>0</v>
      </c>
      <c r="K2561" s="2">
        <v>247.29</v>
      </c>
    </row>
    <row r="2562" spans="1:11">
      <c r="A2562" t="s">
        <v>3306</v>
      </c>
      <c r="B2562" t="s">
        <v>7072</v>
      </c>
      <c r="C2562" t="s">
        <v>12</v>
      </c>
      <c r="D2562" s="2">
        <v>0</v>
      </c>
      <c r="E2562" s="2">
        <v>1546.32</v>
      </c>
      <c r="F2562" s="2">
        <v>0</v>
      </c>
      <c r="G2562" s="2">
        <v>0</v>
      </c>
      <c r="H2562" s="2">
        <v>0</v>
      </c>
      <c r="I2562" s="2">
        <v>0</v>
      </c>
      <c r="J2562" s="2">
        <v>0</v>
      </c>
      <c r="K2562" s="2">
        <v>1546.32</v>
      </c>
    </row>
    <row r="2563" spans="1:11">
      <c r="A2563" t="s">
        <v>3306</v>
      </c>
      <c r="B2563" t="s">
        <v>7073</v>
      </c>
      <c r="C2563" t="s">
        <v>12</v>
      </c>
      <c r="D2563" s="2">
        <v>0</v>
      </c>
      <c r="E2563" s="2">
        <v>924.4</v>
      </c>
      <c r="F2563" s="2">
        <v>0</v>
      </c>
      <c r="G2563" s="2">
        <v>0</v>
      </c>
      <c r="H2563" s="2">
        <v>0</v>
      </c>
      <c r="I2563" s="2">
        <v>0</v>
      </c>
      <c r="J2563" s="2">
        <v>0</v>
      </c>
      <c r="K2563" s="2">
        <v>924.4</v>
      </c>
    </row>
    <row r="2564" spans="1:11">
      <c r="A2564" t="s">
        <v>3306</v>
      </c>
      <c r="B2564" t="s">
        <v>7074</v>
      </c>
      <c r="C2564" t="s">
        <v>12</v>
      </c>
      <c r="D2564" s="2">
        <v>0</v>
      </c>
      <c r="E2564" s="2">
        <v>214.51</v>
      </c>
      <c r="F2564" s="2">
        <v>0</v>
      </c>
      <c r="G2564" s="2">
        <v>0</v>
      </c>
      <c r="H2564" s="2">
        <v>0</v>
      </c>
      <c r="I2564" s="2">
        <v>0</v>
      </c>
      <c r="J2564" s="2">
        <v>0</v>
      </c>
      <c r="K2564" s="2">
        <v>214.51</v>
      </c>
    </row>
    <row r="2565" spans="1:11">
      <c r="A2565" t="s">
        <v>3306</v>
      </c>
      <c r="B2565" t="s">
        <v>7075</v>
      </c>
      <c r="C2565" t="s">
        <v>12</v>
      </c>
      <c r="D2565" s="2">
        <v>0</v>
      </c>
      <c r="E2565" s="2">
        <v>803.8</v>
      </c>
      <c r="F2565" s="2">
        <v>0</v>
      </c>
      <c r="G2565" s="2">
        <v>0</v>
      </c>
      <c r="H2565" s="2">
        <v>0</v>
      </c>
      <c r="I2565" s="2">
        <v>0</v>
      </c>
      <c r="J2565" s="2">
        <v>0</v>
      </c>
      <c r="K2565" s="2">
        <v>803.8</v>
      </c>
    </row>
    <row r="2566" spans="1:11">
      <c r="A2566" t="s">
        <v>3306</v>
      </c>
      <c r="B2566" t="s">
        <v>7076</v>
      </c>
      <c r="C2566" t="s">
        <v>12</v>
      </c>
      <c r="D2566" s="2">
        <v>0</v>
      </c>
      <c r="E2566" s="2">
        <v>-136.06</v>
      </c>
      <c r="F2566" s="2">
        <v>0</v>
      </c>
      <c r="G2566" s="2">
        <v>0</v>
      </c>
      <c r="H2566" s="2">
        <v>0</v>
      </c>
      <c r="I2566" s="2">
        <v>0</v>
      </c>
      <c r="J2566" s="2">
        <v>0</v>
      </c>
      <c r="K2566" s="2">
        <v>-136.06</v>
      </c>
    </row>
    <row r="2567" spans="1:11">
      <c r="A2567" t="s">
        <v>3306</v>
      </c>
      <c r="B2567" t="s">
        <v>7077</v>
      </c>
      <c r="C2567" t="s">
        <v>12</v>
      </c>
      <c r="D2567" s="2">
        <v>0</v>
      </c>
      <c r="E2567" s="2">
        <v>164.19</v>
      </c>
      <c r="F2567" s="2">
        <v>0</v>
      </c>
      <c r="G2567" s="2">
        <v>0</v>
      </c>
      <c r="H2567" s="2">
        <v>0</v>
      </c>
      <c r="I2567" s="2">
        <v>0</v>
      </c>
      <c r="J2567" s="2">
        <v>0</v>
      </c>
      <c r="K2567" s="2">
        <v>164.19</v>
      </c>
    </row>
    <row r="2568" spans="1:11">
      <c r="A2568" t="s">
        <v>3306</v>
      </c>
      <c r="B2568" t="s">
        <v>7078</v>
      </c>
      <c r="C2568" t="s">
        <v>12</v>
      </c>
      <c r="D2568" s="2">
        <v>0</v>
      </c>
      <c r="E2568" s="2">
        <v>157.99</v>
      </c>
      <c r="F2568" s="2">
        <v>0</v>
      </c>
      <c r="G2568" s="2">
        <v>0</v>
      </c>
      <c r="H2568" s="2">
        <v>0</v>
      </c>
      <c r="I2568" s="2">
        <v>0</v>
      </c>
      <c r="J2568" s="2">
        <v>0</v>
      </c>
      <c r="K2568" s="2">
        <v>157.99</v>
      </c>
    </row>
    <row r="2569" spans="1:11">
      <c r="A2569" t="s">
        <v>3306</v>
      </c>
      <c r="B2569" t="s">
        <v>7079</v>
      </c>
      <c r="C2569" t="s">
        <v>12</v>
      </c>
      <c r="D2569" s="2">
        <v>0</v>
      </c>
      <c r="E2569" s="2">
        <v>494.94</v>
      </c>
      <c r="F2569" s="2">
        <v>0</v>
      </c>
      <c r="G2569" s="2">
        <v>0</v>
      </c>
      <c r="H2569" s="2">
        <v>0</v>
      </c>
      <c r="I2569" s="2">
        <v>0</v>
      </c>
      <c r="J2569" s="2">
        <v>0</v>
      </c>
      <c r="K2569" s="2">
        <v>494.94</v>
      </c>
    </row>
    <row r="2570" spans="1:11">
      <c r="A2570" t="s">
        <v>3306</v>
      </c>
      <c r="B2570" t="s">
        <v>7080</v>
      </c>
      <c r="C2570" t="s">
        <v>12</v>
      </c>
      <c r="D2570" s="2">
        <v>0</v>
      </c>
      <c r="E2570" s="2">
        <v>2336.0500000000002</v>
      </c>
      <c r="F2570" s="2">
        <v>0</v>
      </c>
      <c r="G2570" s="2">
        <v>0</v>
      </c>
      <c r="H2570" s="2">
        <v>0</v>
      </c>
      <c r="I2570" s="2">
        <v>0</v>
      </c>
      <c r="J2570" s="2">
        <v>0</v>
      </c>
      <c r="K2570" s="2">
        <v>2336.0500000000002</v>
      </c>
    </row>
    <row r="2571" spans="1:11">
      <c r="A2571" t="s">
        <v>3306</v>
      </c>
      <c r="B2571" t="s">
        <v>7081</v>
      </c>
      <c r="C2571" t="s">
        <v>12</v>
      </c>
      <c r="D2571" s="2">
        <v>0</v>
      </c>
      <c r="E2571" s="2">
        <v>621.82000000000005</v>
      </c>
      <c r="F2571" s="2">
        <v>0</v>
      </c>
      <c r="G2571" s="2">
        <v>0</v>
      </c>
      <c r="H2571" s="2">
        <v>0</v>
      </c>
      <c r="I2571" s="2">
        <v>0</v>
      </c>
      <c r="J2571" s="2">
        <v>0</v>
      </c>
      <c r="K2571" s="2">
        <v>621.82000000000005</v>
      </c>
    </row>
    <row r="2572" spans="1:11">
      <c r="A2572" t="s">
        <v>3306</v>
      </c>
      <c r="B2572" t="s">
        <v>7082</v>
      </c>
      <c r="C2572" t="s">
        <v>12</v>
      </c>
      <c r="D2572" s="2">
        <v>0</v>
      </c>
      <c r="E2572" s="2">
        <v>171.76</v>
      </c>
      <c r="F2572" s="2">
        <v>0</v>
      </c>
      <c r="G2572" s="2">
        <v>0</v>
      </c>
      <c r="H2572" s="2">
        <v>0</v>
      </c>
      <c r="I2572" s="2">
        <v>0</v>
      </c>
      <c r="J2572" s="2">
        <v>0</v>
      </c>
      <c r="K2572" s="2">
        <v>171.76</v>
      </c>
    </row>
    <row r="2573" spans="1:11">
      <c r="A2573" t="s">
        <v>3306</v>
      </c>
      <c r="B2573" t="s">
        <v>7083</v>
      </c>
      <c r="C2573" t="s">
        <v>12</v>
      </c>
      <c r="D2573" s="2">
        <v>0</v>
      </c>
      <c r="E2573" s="2">
        <v>277.67</v>
      </c>
      <c r="F2573" s="2">
        <v>0</v>
      </c>
      <c r="G2573" s="2">
        <v>0</v>
      </c>
      <c r="H2573" s="2">
        <v>0</v>
      </c>
      <c r="I2573" s="2">
        <v>0</v>
      </c>
      <c r="J2573" s="2">
        <v>0</v>
      </c>
      <c r="K2573" s="2">
        <v>277.67</v>
      </c>
    </row>
    <row r="2574" spans="1:11">
      <c r="A2574" t="s">
        <v>3306</v>
      </c>
      <c r="B2574" t="s">
        <v>7084</v>
      </c>
      <c r="C2574" t="s">
        <v>12</v>
      </c>
      <c r="D2574" s="2">
        <v>0</v>
      </c>
      <c r="E2574" s="2">
        <v>520.99</v>
      </c>
      <c r="F2574" s="2">
        <v>0</v>
      </c>
      <c r="G2574" s="2">
        <v>0</v>
      </c>
      <c r="H2574" s="2">
        <v>0</v>
      </c>
      <c r="I2574" s="2">
        <v>0</v>
      </c>
      <c r="J2574" s="2">
        <v>0</v>
      </c>
      <c r="K2574" s="2">
        <v>520.99</v>
      </c>
    </row>
    <row r="2575" spans="1:11">
      <c r="A2575" t="s">
        <v>3306</v>
      </c>
      <c r="B2575" t="s">
        <v>7085</v>
      </c>
      <c r="C2575" t="s">
        <v>12</v>
      </c>
      <c r="D2575" s="2">
        <v>0</v>
      </c>
      <c r="E2575" s="2">
        <v>108.3</v>
      </c>
      <c r="F2575" s="2">
        <v>0</v>
      </c>
      <c r="G2575" s="2">
        <v>0</v>
      </c>
      <c r="H2575" s="2">
        <v>0</v>
      </c>
      <c r="I2575" s="2">
        <v>0</v>
      </c>
      <c r="J2575" s="2">
        <v>0</v>
      </c>
      <c r="K2575" s="2">
        <v>108.3</v>
      </c>
    </row>
    <row r="2576" spans="1:11">
      <c r="A2576" t="s">
        <v>3306</v>
      </c>
      <c r="B2576" t="s">
        <v>7086</v>
      </c>
      <c r="C2576" t="s">
        <v>12</v>
      </c>
      <c r="D2576" s="2">
        <v>0</v>
      </c>
      <c r="E2576" s="2">
        <v>62.51</v>
      </c>
      <c r="F2576" s="2">
        <v>0</v>
      </c>
      <c r="G2576" s="2">
        <v>0</v>
      </c>
      <c r="H2576" s="2">
        <v>0</v>
      </c>
      <c r="I2576" s="2">
        <v>0</v>
      </c>
      <c r="J2576" s="2">
        <v>0</v>
      </c>
      <c r="K2576" s="2">
        <v>62.51</v>
      </c>
    </row>
    <row r="2577" spans="1:11">
      <c r="A2577" t="s">
        <v>3306</v>
      </c>
      <c r="B2577" t="s">
        <v>7087</v>
      </c>
      <c r="C2577" t="s">
        <v>12</v>
      </c>
      <c r="D2577" s="2">
        <v>0</v>
      </c>
      <c r="E2577" s="2">
        <v>330.99</v>
      </c>
      <c r="F2577" s="2">
        <v>0</v>
      </c>
      <c r="G2577" s="2">
        <v>0</v>
      </c>
      <c r="H2577" s="2">
        <v>0</v>
      </c>
      <c r="I2577" s="2">
        <v>0</v>
      </c>
      <c r="J2577" s="2">
        <v>0</v>
      </c>
      <c r="K2577" s="2">
        <v>330.99</v>
      </c>
    </row>
    <row r="2578" spans="1:11">
      <c r="A2578" t="s">
        <v>3306</v>
      </c>
      <c r="B2578" t="s">
        <v>7088</v>
      </c>
      <c r="C2578" t="s">
        <v>12</v>
      </c>
      <c r="D2578" s="2">
        <v>0</v>
      </c>
      <c r="E2578" s="2">
        <v>230.22</v>
      </c>
      <c r="F2578" s="2">
        <v>0</v>
      </c>
      <c r="G2578" s="2">
        <v>0</v>
      </c>
      <c r="H2578" s="2">
        <v>0</v>
      </c>
      <c r="I2578" s="2">
        <v>0</v>
      </c>
      <c r="J2578" s="2">
        <v>0</v>
      </c>
      <c r="K2578" s="2">
        <v>230.22</v>
      </c>
    </row>
    <row r="2579" spans="1:11">
      <c r="A2579" t="s">
        <v>3306</v>
      </c>
      <c r="B2579" t="s">
        <v>7089</v>
      </c>
      <c r="C2579" t="s">
        <v>12</v>
      </c>
      <c r="D2579" s="2">
        <v>0</v>
      </c>
      <c r="E2579" s="2">
        <v>230.09</v>
      </c>
      <c r="F2579" s="2">
        <v>0</v>
      </c>
      <c r="G2579" s="2">
        <v>0</v>
      </c>
      <c r="H2579" s="2">
        <v>0</v>
      </c>
      <c r="I2579" s="2">
        <v>0</v>
      </c>
      <c r="J2579" s="2">
        <v>0</v>
      </c>
      <c r="K2579" s="2">
        <v>230.09</v>
      </c>
    </row>
    <row r="2580" spans="1:11">
      <c r="A2580" t="s">
        <v>3306</v>
      </c>
      <c r="B2580" t="s">
        <v>7090</v>
      </c>
      <c r="C2580" t="s">
        <v>12</v>
      </c>
      <c r="D2580" s="2">
        <v>0</v>
      </c>
      <c r="E2580" s="2">
        <v>140.75</v>
      </c>
      <c r="F2580" s="2">
        <v>0</v>
      </c>
      <c r="G2580" s="2">
        <v>0</v>
      </c>
      <c r="H2580" s="2">
        <v>0</v>
      </c>
      <c r="I2580" s="2">
        <v>0</v>
      </c>
      <c r="J2580" s="2">
        <v>0</v>
      </c>
      <c r="K2580" s="2">
        <v>140.75</v>
      </c>
    </row>
    <row r="2581" spans="1:11">
      <c r="A2581" t="s">
        <v>3306</v>
      </c>
      <c r="B2581" t="s">
        <v>7091</v>
      </c>
      <c r="C2581" t="s">
        <v>12</v>
      </c>
      <c r="D2581" s="2">
        <v>0</v>
      </c>
      <c r="E2581" s="2">
        <v>463.27</v>
      </c>
      <c r="F2581" s="2">
        <v>0</v>
      </c>
      <c r="G2581" s="2">
        <v>0</v>
      </c>
      <c r="H2581" s="2">
        <v>0</v>
      </c>
      <c r="I2581" s="2">
        <v>0</v>
      </c>
      <c r="J2581" s="2">
        <v>0</v>
      </c>
      <c r="K2581" s="2">
        <v>463.27</v>
      </c>
    </row>
    <row r="2582" spans="1:11">
      <c r="A2582" t="s">
        <v>3306</v>
      </c>
      <c r="B2582" t="s">
        <v>7092</v>
      </c>
      <c r="C2582" t="s">
        <v>12</v>
      </c>
      <c r="D2582" s="2">
        <v>0</v>
      </c>
      <c r="E2582" s="2">
        <v>-87.43</v>
      </c>
      <c r="F2582" s="2">
        <v>0</v>
      </c>
      <c r="G2582" s="2">
        <v>0</v>
      </c>
      <c r="H2582" s="2">
        <v>0</v>
      </c>
      <c r="I2582" s="2">
        <v>0</v>
      </c>
      <c r="J2582" s="2">
        <v>0</v>
      </c>
      <c r="K2582" s="2">
        <v>-87.43</v>
      </c>
    </row>
    <row r="2583" spans="1:11">
      <c r="A2583" t="s">
        <v>3306</v>
      </c>
      <c r="B2583" t="s">
        <v>7093</v>
      </c>
      <c r="C2583" t="s">
        <v>12</v>
      </c>
      <c r="D2583" s="2">
        <v>0</v>
      </c>
      <c r="E2583" s="2">
        <v>147.31</v>
      </c>
      <c r="F2583" s="2">
        <v>0</v>
      </c>
      <c r="G2583" s="2">
        <v>0</v>
      </c>
      <c r="H2583" s="2">
        <v>0</v>
      </c>
      <c r="I2583" s="2">
        <v>0</v>
      </c>
      <c r="J2583" s="2">
        <v>0</v>
      </c>
      <c r="K2583" s="2">
        <v>147.31</v>
      </c>
    </row>
    <row r="2584" spans="1:11">
      <c r="A2584" t="s">
        <v>3306</v>
      </c>
      <c r="B2584" t="s">
        <v>7094</v>
      </c>
      <c r="C2584" t="s">
        <v>12</v>
      </c>
      <c r="D2584" s="2">
        <v>0</v>
      </c>
      <c r="E2584" s="2">
        <v>7033.18</v>
      </c>
      <c r="F2584" s="2">
        <v>0</v>
      </c>
      <c r="G2584" s="2">
        <v>0</v>
      </c>
      <c r="H2584" s="2">
        <v>0</v>
      </c>
      <c r="I2584" s="2">
        <v>0</v>
      </c>
      <c r="J2584" s="2">
        <v>7033.18</v>
      </c>
      <c r="K2584" s="2">
        <v>0</v>
      </c>
    </row>
    <row r="2585" spans="1:11">
      <c r="A2585" t="s">
        <v>3306</v>
      </c>
      <c r="B2585" t="s">
        <v>7095</v>
      </c>
      <c r="C2585" t="s">
        <v>12</v>
      </c>
      <c r="D2585" s="2">
        <v>0</v>
      </c>
      <c r="E2585" s="2">
        <v>1948.12</v>
      </c>
      <c r="F2585" s="2">
        <v>0</v>
      </c>
      <c r="G2585" s="2">
        <v>0</v>
      </c>
      <c r="H2585" s="2">
        <v>0</v>
      </c>
      <c r="I2585" s="2">
        <v>1948.12</v>
      </c>
      <c r="J2585" s="2">
        <v>0</v>
      </c>
      <c r="K2585" s="2">
        <v>0</v>
      </c>
    </row>
    <row r="2586" spans="1:11">
      <c r="A2586" t="s">
        <v>3306</v>
      </c>
      <c r="B2586" t="s">
        <v>7096</v>
      </c>
      <c r="C2586" t="s">
        <v>12</v>
      </c>
      <c r="D2586" s="2">
        <v>0</v>
      </c>
      <c r="E2586" s="2">
        <v>448.11</v>
      </c>
      <c r="F2586" s="2">
        <v>0</v>
      </c>
      <c r="G2586" s="2">
        <v>0</v>
      </c>
      <c r="H2586" s="2">
        <v>448.11</v>
      </c>
      <c r="I2586" s="2">
        <v>0</v>
      </c>
      <c r="J2586" s="2">
        <v>0</v>
      </c>
      <c r="K2586" s="2">
        <v>0</v>
      </c>
    </row>
    <row r="2587" spans="1:11">
      <c r="A2587" t="s">
        <v>3306</v>
      </c>
      <c r="B2587" t="s">
        <v>7097</v>
      </c>
      <c r="C2587" t="s">
        <v>12</v>
      </c>
      <c r="D2587" s="2">
        <v>0</v>
      </c>
      <c r="E2587" s="2">
        <v>1015.45</v>
      </c>
      <c r="F2587" s="2">
        <v>0</v>
      </c>
      <c r="G2587" s="2">
        <v>1015.45</v>
      </c>
      <c r="H2587" s="2">
        <v>0</v>
      </c>
      <c r="I2587" s="2">
        <v>0</v>
      </c>
      <c r="J2587" s="2">
        <v>0</v>
      </c>
      <c r="K2587" s="2">
        <v>0</v>
      </c>
    </row>
    <row r="2588" spans="1:11">
      <c r="A2588" t="s">
        <v>3307</v>
      </c>
      <c r="B2588" t="s">
        <v>7098</v>
      </c>
      <c r="C2588" t="s">
        <v>12</v>
      </c>
      <c r="D2588" s="2">
        <v>0</v>
      </c>
      <c r="E2588" s="2">
        <v>160.32</v>
      </c>
      <c r="F2588" s="2">
        <v>0</v>
      </c>
      <c r="G2588" s="2">
        <v>0</v>
      </c>
      <c r="H2588" s="2">
        <v>0</v>
      </c>
      <c r="I2588" s="2">
        <v>0</v>
      </c>
      <c r="J2588" s="2">
        <v>160.32</v>
      </c>
      <c r="K2588" s="2">
        <v>0</v>
      </c>
    </row>
    <row r="2589" spans="1:11">
      <c r="A2589" t="s">
        <v>3308</v>
      </c>
      <c r="B2589" t="s">
        <v>7099</v>
      </c>
      <c r="C2589" t="s">
        <v>12</v>
      </c>
      <c r="D2589" s="2">
        <v>0</v>
      </c>
      <c r="E2589" s="2">
        <v>52.79</v>
      </c>
      <c r="F2589" s="2">
        <v>0</v>
      </c>
      <c r="G2589" s="2">
        <v>0</v>
      </c>
      <c r="H2589" s="2">
        <v>0</v>
      </c>
      <c r="I2589" s="2">
        <v>52.79</v>
      </c>
      <c r="J2589" s="2">
        <v>0</v>
      </c>
      <c r="K2589" s="2">
        <v>0</v>
      </c>
    </row>
    <row r="2590" spans="1:11">
      <c r="A2590" t="s">
        <v>3309</v>
      </c>
      <c r="B2590" t="s">
        <v>7100</v>
      </c>
      <c r="C2590" t="s">
        <v>12</v>
      </c>
      <c r="D2590" s="2">
        <v>0</v>
      </c>
      <c r="E2590" s="2">
        <v>11616.5</v>
      </c>
      <c r="F2590" s="2">
        <v>0</v>
      </c>
      <c r="G2590" s="2">
        <v>0</v>
      </c>
      <c r="H2590" s="2">
        <v>0</v>
      </c>
      <c r="I2590" s="2">
        <v>0</v>
      </c>
      <c r="J2590" s="2">
        <v>0</v>
      </c>
      <c r="K2590" s="2">
        <v>11616.5</v>
      </c>
    </row>
    <row r="2591" spans="1:11">
      <c r="A2591" t="s">
        <v>3310</v>
      </c>
      <c r="B2591" t="s">
        <v>7101</v>
      </c>
      <c r="C2591" t="s">
        <v>12</v>
      </c>
      <c r="D2591" s="2">
        <v>0</v>
      </c>
      <c r="E2591" s="2">
        <v>556.20000000000005</v>
      </c>
      <c r="F2591" s="2">
        <v>0</v>
      </c>
      <c r="G2591" s="2">
        <v>556.20000000000005</v>
      </c>
      <c r="H2591" s="2">
        <v>0</v>
      </c>
      <c r="I2591" s="2">
        <v>0</v>
      </c>
      <c r="J2591" s="2">
        <v>0</v>
      </c>
      <c r="K2591" s="2">
        <v>0</v>
      </c>
    </row>
    <row r="2592" spans="1:11">
      <c r="A2592" t="s">
        <v>3311</v>
      </c>
      <c r="B2592" t="s">
        <v>7102</v>
      </c>
      <c r="C2592" t="s">
        <v>12</v>
      </c>
      <c r="D2592" s="2">
        <v>0</v>
      </c>
      <c r="E2592" s="2">
        <v>2596.33</v>
      </c>
      <c r="F2592" s="2">
        <v>0</v>
      </c>
      <c r="G2592" s="2">
        <v>0</v>
      </c>
      <c r="H2592" s="2">
        <v>0</v>
      </c>
      <c r="I2592" s="2">
        <v>0</v>
      </c>
      <c r="J2592" s="2">
        <v>0</v>
      </c>
      <c r="K2592" s="2">
        <v>2596.33</v>
      </c>
    </row>
    <row r="2593" spans="1:11">
      <c r="A2593" t="s">
        <v>3311</v>
      </c>
      <c r="B2593" t="s">
        <v>7103</v>
      </c>
      <c r="C2593" t="s">
        <v>12</v>
      </c>
      <c r="D2593" s="2">
        <v>0</v>
      </c>
      <c r="E2593" s="2">
        <v>469.6</v>
      </c>
      <c r="F2593" s="2">
        <v>0</v>
      </c>
      <c r="G2593" s="2">
        <v>0</v>
      </c>
      <c r="H2593" s="2">
        <v>0</v>
      </c>
      <c r="I2593" s="2">
        <v>0</v>
      </c>
      <c r="J2593" s="2">
        <v>0</v>
      </c>
      <c r="K2593" s="2">
        <v>469.6</v>
      </c>
    </row>
    <row r="2594" spans="1:11">
      <c r="A2594" t="s">
        <v>3311</v>
      </c>
      <c r="B2594" t="s">
        <v>7104</v>
      </c>
      <c r="C2594" t="s">
        <v>12</v>
      </c>
      <c r="D2594" s="2">
        <v>0</v>
      </c>
      <c r="E2594" s="2">
        <v>81.05</v>
      </c>
      <c r="F2594" s="2">
        <v>0</v>
      </c>
      <c r="G2594" s="2">
        <v>81.05</v>
      </c>
      <c r="H2594" s="2">
        <v>0</v>
      </c>
      <c r="I2594" s="2">
        <v>0</v>
      </c>
      <c r="J2594" s="2">
        <v>0</v>
      </c>
      <c r="K2594" s="2">
        <v>0</v>
      </c>
    </row>
    <row r="2595" spans="1:11">
      <c r="A2595" t="s">
        <v>3312</v>
      </c>
      <c r="B2595" t="s">
        <v>7105</v>
      </c>
      <c r="C2595" t="s">
        <v>12</v>
      </c>
      <c r="D2595" s="2">
        <v>0</v>
      </c>
      <c r="E2595" s="2">
        <v>232.94</v>
      </c>
      <c r="F2595" s="2">
        <v>0</v>
      </c>
      <c r="G2595" s="2">
        <v>0</v>
      </c>
      <c r="H2595" s="2">
        <v>0</v>
      </c>
      <c r="I2595" s="2">
        <v>0</v>
      </c>
      <c r="J2595" s="2">
        <v>0</v>
      </c>
      <c r="K2595" s="2">
        <v>232.94</v>
      </c>
    </row>
    <row r="2596" spans="1:11">
      <c r="A2596" t="s">
        <v>3312</v>
      </c>
      <c r="B2596" t="s">
        <v>7106</v>
      </c>
      <c r="C2596" t="s">
        <v>12</v>
      </c>
      <c r="D2596" s="2">
        <v>0</v>
      </c>
      <c r="E2596" s="2">
        <v>431.34</v>
      </c>
      <c r="F2596" s="2">
        <v>0</v>
      </c>
      <c r="G2596" s="2">
        <v>0</v>
      </c>
      <c r="H2596" s="2">
        <v>0</v>
      </c>
      <c r="I2596" s="2">
        <v>0</v>
      </c>
      <c r="J2596" s="2">
        <v>431.34</v>
      </c>
      <c r="K2596" s="2">
        <v>0</v>
      </c>
    </row>
    <row r="2597" spans="1:11">
      <c r="A2597" t="s">
        <v>3312</v>
      </c>
      <c r="B2597" t="s">
        <v>7107</v>
      </c>
      <c r="C2597" t="s">
        <v>12</v>
      </c>
      <c r="D2597" s="2">
        <v>0</v>
      </c>
      <c r="E2597" s="2">
        <v>118.73</v>
      </c>
      <c r="F2597" s="2">
        <v>0</v>
      </c>
      <c r="G2597" s="2">
        <v>0</v>
      </c>
      <c r="H2597" s="2">
        <v>0</v>
      </c>
      <c r="I2597" s="2">
        <v>118.73</v>
      </c>
      <c r="J2597" s="2">
        <v>0</v>
      </c>
      <c r="K2597" s="2">
        <v>0</v>
      </c>
    </row>
    <row r="2598" spans="1:11">
      <c r="A2598" t="s">
        <v>3312</v>
      </c>
      <c r="B2598" t="s">
        <v>7108</v>
      </c>
      <c r="C2598" t="s">
        <v>12</v>
      </c>
      <c r="D2598" s="2">
        <v>0</v>
      </c>
      <c r="E2598" s="2">
        <v>413.21</v>
      </c>
      <c r="F2598" s="2">
        <v>0</v>
      </c>
      <c r="G2598" s="2">
        <v>0</v>
      </c>
      <c r="H2598" s="2">
        <v>413.21</v>
      </c>
      <c r="I2598" s="2">
        <v>0</v>
      </c>
      <c r="J2598" s="2">
        <v>0</v>
      </c>
      <c r="K2598" s="2">
        <v>0</v>
      </c>
    </row>
    <row r="2599" spans="1:11">
      <c r="A2599" t="s">
        <v>3312</v>
      </c>
      <c r="B2599" t="s">
        <v>7109</v>
      </c>
      <c r="C2599" t="s">
        <v>12</v>
      </c>
      <c r="D2599" s="2">
        <v>0</v>
      </c>
      <c r="E2599" s="2">
        <v>138.18</v>
      </c>
      <c r="F2599" s="2">
        <v>0</v>
      </c>
      <c r="G2599" s="2">
        <v>138.18</v>
      </c>
      <c r="H2599" s="2">
        <v>0</v>
      </c>
      <c r="I2599" s="2">
        <v>0</v>
      </c>
      <c r="J2599" s="2">
        <v>0</v>
      </c>
      <c r="K2599" s="2">
        <v>0</v>
      </c>
    </row>
    <row r="2600" spans="1:11">
      <c r="A2600" t="s">
        <v>3313</v>
      </c>
      <c r="B2600" t="s">
        <v>7110</v>
      </c>
      <c r="C2600" t="s">
        <v>12</v>
      </c>
      <c r="D2600" s="2">
        <v>0</v>
      </c>
      <c r="E2600" s="2">
        <v>-6.04</v>
      </c>
      <c r="F2600" s="2">
        <v>0</v>
      </c>
      <c r="G2600" s="2">
        <v>0</v>
      </c>
      <c r="H2600" s="2">
        <v>0</v>
      </c>
      <c r="I2600" s="2">
        <v>0</v>
      </c>
      <c r="J2600" s="2">
        <v>0</v>
      </c>
      <c r="K2600" s="2">
        <v>-6.04</v>
      </c>
    </row>
    <row r="2601" spans="1:11">
      <c r="A2601" t="s">
        <v>3314</v>
      </c>
      <c r="B2601" t="s">
        <v>7111</v>
      </c>
      <c r="C2601" t="s">
        <v>12</v>
      </c>
      <c r="D2601" s="2">
        <v>0</v>
      </c>
      <c r="E2601" s="2">
        <v>-118.26</v>
      </c>
      <c r="F2601" s="2">
        <v>0</v>
      </c>
      <c r="G2601" s="2">
        <v>0</v>
      </c>
      <c r="H2601" s="2">
        <v>0</v>
      </c>
      <c r="I2601" s="2">
        <v>0</v>
      </c>
      <c r="J2601" s="2">
        <v>-118.26</v>
      </c>
      <c r="K2601" s="2">
        <v>0</v>
      </c>
    </row>
    <row r="2602" spans="1:11">
      <c r="A2602" t="s">
        <v>3314</v>
      </c>
      <c r="B2602" t="s">
        <v>7112</v>
      </c>
      <c r="C2602" t="s">
        <v>12</v>
      </c>
      <c r="D2602" s="2">
        <v>0</v>
      </c>
      <c r="E2602" s="2">
        <v>-147.41999999999999</v>
      </c>
      <c r="F2602" s="2">
        <v>0</v>
      </c>
      <c r="G2602" s="2">
        <v>0</v>
      </c>
      <c r="H2602" s="2">
        <v>-147.41999999999999</v>
      </c>
      <c r="I2602" s="2">
        <v>0</v>
      </c>
      <c r="J2602" s="2">
        <v>0</v>
      </c>
      <c r="K2602" s="2">
        <v>0</v>
      </c>
    </row>
    <row r="2603" spans="1:11">
      <c r="A2603" t="s">
        <v>3315</v>
      </c>
      <c r="B2603" t="s">
        <v>7113</v>
      </c>
      <c r="C2603" t="s">
        <v>12</v>
      </c>
      <c r="D2603" s="2">
        <v>0</v>
      </c>
      <c r="E2603" s="2">
        <v>-23.87</v>
      </c>
      <c r="F2603" s="2">
        <v>0</v>
      </c>
      <c r="G2603" s="2">
        <v>0</v>
      </c>
      <c r="H2603" s="2">
        <v>0</v>
      </c>
      <c r="I2603" s="2">
        <v>0</v>
      </c>
      <c r="J2603" s="2">
        <v>0</v>
      </c>
      <c r="K2603" s="2">
        <v>-23.87</v>
      </c>
    </row>
    <row r="2604" spans="1:11">
      <c r="A2604" t="s">
        <v>3315</v>
      </c>
      <c r="B2604" t="s">
        <v>7114</v>
      </c>
      <c r="C2604" t="s">
        <v>12</v>
      </c>
      <c r="D2604" s="2">
        <v>0</v>
      </c>
      <c r="E2604" s="2">
        <v>-28.25</v>
      </c>
      <c r="F2604" s="2">
        <v>0</v>
      </c>
      <c r="G2604" s="2">
        <v>0</v>
      </c>
      <c r="H2604" s="2">
        <v>0</v>
      </c>
      <c r="I2604" s="2">
        <v>0</v>
      </c>
      <c r="J2604" s="2">
        <v>-28.25</v>
      </c>
      <c r="K2604" s="2">
        <v>0</v>
      </c>
    </row>
    <row r="2605" spans="1:11">
      <c r="A2605" t="s">
        <v>3316</v>
      </c>
      <c r="B2605" t="s">
        <v>7115</v>
      </c>
      <c r="C2605" t="s">
        <v>12</v>
      </c>
      <c r="D2605" s="2">
        <v>0</v>
      </c>
      <c r="E2605" s="2">
        <v>181.06</v>
      </c>
      <c r="F2605" s="2">
        <v>0</v>
      </c>
      <c r="G2605" s="2">
        <v>181.06</v>
      </c>
      <c r="H2605" s="2">
        <v>0</v>
      </c>
      <c r="I2605" s="2">
        <v>0</v>
      </c>
      <c r="J2605" s="2">
        <v>0</v>
      </c>
      <c r="K2605" s="2">
        <v>0</v>
      </c>
    </row>
    <row r="2606" spans="1:11">
      <c r="A2606" t="s">
        <v>3317</v>
      </c>
      <c r="B2606" t="s">
        <v>7116</v>
      </c>
      <c r="C2606" t="s">
        <v>12</v>
      </c>
      <c r="D2606" s="2">
        <v>0</v>
      </c>
      <c r="E2606" s="2">
        <v>11437.97</v>
      </c>
      <c r="F2606" s="2">
        <v>0</v>
      </c>
      <c r="G2606" s="2">
        <v>0</v>
      </c>
      <c r="H2606" s="2">
        <v>0</v>
      </c>
      <c r="I2606" s="2">
        <v>0</v>
      </c>
      <c r="J2606" s="2">
        <v>0</v>
      </c>
      <c r="K2606" s="2">
        <v>11437.97</v>
      </c>
    </row>
    <row r="2607" spans="1:11">
      <c r="A2607" t="s">
        <v>3317</v>
      </c>
      <c r="B2607" t="s">
        <v>7117</v>
      </c>
      <c r="C2607" t="s">
        <v>12</v>
      </c>
      <c r="D2607" s="2">
        <v>0</v>
      </c>
      <c r="E2607" s="2">
        <v>177.78</v>
      </c>
      <c r="F2607" s="2">
        <v>0</v>
      </c>
      <c r="G2607" s="2">
        <v>0</v>
      </c>
      <c r="H2607" s="2">
        <v>0</v>
      </c>
      <c r="I2607" s="2">
        <v>0</v>
      </c>
      <c r="J2607" s="2">
        <v>0</v>
      </c>
      <c r="K2607" s="2">
        <v>177.78</v>
      </c>
    </row>
    <row r="2608" spans="1:11">
      <c r="A2608" t="s">
        <v>3317</v>
      </c>
      <c r="B2608" t="s">
        <v>7118</v>
      </c>
      <c r="C2608" t="s">
        <v>12</v>
      </c>
      <c r="D2608" s="2">
        <v>0</v>
      </c>
      <c r="E2608" s="2">
        <v>-56.57</v>
      </c>
      <c r="F2608" s="2">
        <v>0</v>
      </c>
      <c r="G2608" s="2">
        <v>0</v>
      </c>
      <c r="H2608" s="2">
        <v>0</v>
      </c>
      <c r="I2608" s="2">
        <v>-56.57</v>
      </c>
      <c r="J2608" s="2">
        <v>0</v>
      </c>
      <c r="K2608" s="2">
        <v>0</v>
      </c>
    </row>
    <row r="2609" spans="1:11">
      <c r="A2609" t="s">
        <v>3317</v>
      </c>
      <c r="B2609" t="s">
        <v>7119</v>
      </c>
      <c r="C2609" t="s">
        <v>12</v>
      </c>
      <c r="D2609" s="2">
        <v>0</v>
      </c>
      <c r="E2609" s="2">
        <v>101.87</v>
      </c>
      <c r="F2609" s="2">
        <v>0</v>
      </c>
      <c r="G2609" s="2">
        <v>101.87</v>
      </c>
      <c r="H2609" s="2">
        <v>0</v>
      </c>
      <c r="I2609" s="2">
        <v>0</v>
      </c>
      <c r="J2609" s="2">
        <v>0</v>
      </c>
      <c r="K2609" s="2">
        <v>0</v>
      </c>
    </row>
    <row r="2610" spans="1:11">
      <c r="A2610" t="s">
        <v>3318</v>
      </c>
      <c r="B2610" t="s">
        <v>7120</v>
      </c>
      <c r="C2610" t="s">
        <v>12</v>
      </c>
      <c r="D2610" s="2">
        <v>0</v>
      </c>
      <c r="E2610" s="2">
        <v>-70.900000000000006</v>
      </c>
      <c r="F2610" s="2">
        <v>0</v>
      </c>
      <c r="G2610" s="2">
        <v>0</v>
      </c>
      <c r="H2610" s="2">
        <v>0</v>
      </c>
      <c r="I2610" s="2">
        <v>0</v>
      </c>
      <c r="J2610" s="2">
        <v>0</v>
      </c>
      <c r="K2610" s="2">
        <v>-70.900000000000006</v>
      </c>
    </row>
    <row r="2611" spans="1:11">
      <c r="A2611" t="s">
        <v>3318</v>
      </c>
      <c r="B2611" t="s">
        <v>7121</v>
      </c>
      <c r="C2611" t="s">
        <v>12</v>
      </c>
      <c r="D2611" s="2">
        <v>0</v>
      </c>
      <c r="E2611" s="2">
        <v>-182.93</v>
      </c>
      <c r="F2611" s="2">
        <v>0</v>
      </c>
      <c r="G2611" s="2">
        <v>0</v>
      </c>
      <c r="H2611" s="2">
        <v>0</v>
      </c>
      <c r="I2611" s="2">
        <v>0</v>
      </c>
      <c r="J2611" s="2">
        <v>-182.93</v>
      </c>
      <c r="K2611" s="2">
        <v>0</v>
      </c>
    </row>
    <row r="2612" spans="1:11">
      <c r="A2612" t="s">
        <v>3318</v>
      </c>
      <c r="B2612" t="s">
        <v>7122</v>
      </c>
      <c r="C2612" t="s">
        <v>12</v>
      </c>
      <c r="D2612" s="2">
        <v>0</v>
      </c>
      <c r="E2612" s="2">
        <v>-127.72</v>
      </c>
      <c r="F2612" s="2">
        <v>0</v>
      </c>
      <c r="G2612" s="2">
        <v>-127.72</v>
      </c>
      <c r="H2612" s="2">
        <v>0</v>
      </c>
      <c r="I2612" s="2">
        <v>0</v>
      </c>
      <c r="J2612" s="2">
        <v>0</v>
      </c>
      <c r="K2612" s="2">
        <v>0</v>
      </c>
    </row>
    <row r="2613" spans="1:11">
      <c r="A2613" t="s">
        <v>3318</v>
      </c>
      <c r="B2613" t="s">
        <v>7123</v>
      </c>
      <c r="C2613" t="s">
        <v>12</v>
      </c>
      <c r="D2613" s="2">
        <v>0</v>
      </c>
      <c r="E2613" s="2">
        <v>671.44</v>
      </c>
      <c r="F2613" s="2">
        <v>0</v>
      </c>
      <c r="G2613" s="2">
        <v>671.44</v>
      </c>
      <c r="H2613" s="2">
        <v>0</v>
      </c>
      <c r="I2613" s="2">
        <v>0</v>
      </c>
      <c r="J2613" s="2">
        <v>0</v>
      </c>
      <c r="K2613" s="2">
        <v>0</v>
      </c>
    </row>
    <row r="2614" spans="1:11">
      <c r="A2614" t="s">
        <v>3319</v>
      </c>
      <c r="B2614" t="s">
        <v>7124</v>
      </c>
      <c r="C2614" t="s">
        <v>12</v>
      </c>
      <c r="D2614" s="2">
        <v>0</v>
      </c>
      <c r="E2614" s="2">
        <v>179.48</v>
      </c>
      <c r="F2614" s="2">
        <v>0</v>
      </c>
      <c r="G2614" s="2">
        <v>179.48</v>
      </c>
      <c r="H2614" s="2">
        <v>0</v>
      </c>
      <c r="I2614" s="2">
        <v>0</v>
      </c>
      <c r="J2614" s="2">
        <v>0</v>
      </c>
      <c r="K2614" s="2">
        <v>0</v>
      </c>
    </row>
    <row r="2615" spans="1:11">
      <c r="A2615" t="s">
        <v>3319</v>
      </c>
      <c r="B2615" t="s">
        <v>7125</v>
      </c>
      <c r="C2615" t="s">
        <v>12</v>
      </c>
      <c r="D2615" s="2">
        <v>0</v>
      </c>
      <c r="E2615" s="2">
        <v>-88.42</v>
      </c>
      <c r="F2615" s="2">
        <v>0</v>
      </c>
      <c r="G2615" s="2">
        <v>-88.42</v>
      </c>
      <c r="H2615" s="2">
        <v>0</v>
      </c>
      <c r="I2615" s="2">
        <v>0</v>
      </c>
      <c r="J2615" s="2">
        <v>0</v>
      </c>
      <c r="K2615" s="2">
        <v>0</v>
      </c>
    </row>
    <row r="2616" spans="1:11">
      <c r="A2616" t="s">
        <v>3320</v>
      </c>
      <c r="B2616" t="s">
        <v>7126</v>
      </c>
      <c r="C2616" t="s">
        <v>12</v>
      </c>
      <c r="D2616" s="2">
        <v>0</v>
      </c>
      <c r="E2616" s="2">
        <v>-106.5</v>
      </c>
      <c r="F2616" s="2">
        <v>0</v>
      </c>
      <c r="G2616" s="2">
        <v>0</v>
      </c>
      <c r="H2616" s="2">
        <v>0</v>
      </c>
      <c r="I2616" s="2">
        <v>0</v>
      </c>
      <c r="J2616" s="2">
        <v>-106.5</v>
      </c>
      <c r="K2616" s="2">
        <v>0</v>
      </c>
    </row>
    <row r="2617" spans="1:11">
      <c r="A2617" t="s">
        <v>3320</v>
      </c>
      <c r="B2617" t="s">
        <v>7127</v>
      </c>
      <c r="C2617" t="s">
        <v>12</v>
      </c>
      <c r="D2617" s="2">
        <v>0</v>
      </c>
      <c r="E2617" s="2">
        <v>100.13</v>
      </c>
      <c r="F2617" s="2">
        <v>0</v>
      </c>
      <c r="G2617" s="2">
        <v>0</v>
      </c>
      <c r="H2617" s="2">
        <v>0</v>
      </c>
      <c r="I2617" s="2">
        <v>100.13</v>
      </c>
      <c r="J2617" s="2">
        <v>0</v>
      </c>
      <c r="K2617" s="2">
        <v>0</v>
      </c>
    </row>
    <row r="2618" spans="1:11">
      <c r="A2618" t="s">
        <v>3321</v>
      </c>
      <c r="B2618" t="s">
        <v>7128</v>
      </c>
      <c r="C2618" t="s">
        <v>12</v>
      </c>
      <c r="D2618" s="2">
        <v>0</v>
      </c>
      <c r="E2618" s="2">
        <v>-115.3</v>
      </c>
      <c r="F2618" s="2">
        <v>0</v>
      </c>
      <c r="G2618" s="2">
        <v>-115.3</v>
      </c>
      <c r="H2618" s="2">
        <v>0</v>
      </c>
      <c r="I2618" s="2">
        <v>0</v>
      </c>
      <c r="J2618" s="2">
        <v>0</v>
      </c>
      <c r="K2618" s="2">
        <v>0</v>
      </c>
    </row>
    <row r="2619" spans="1:11">
      <c r="A2619" t="s">
        <v>3322</v>
      </c>
      <c r="B2619" t="s">
        <v>7129</v>
      </c>
      <c r="C2619" t="s">
        <v>12</v>
      </c>
      <c r="D2619" s="2">
        <v>0</v>
      </c>
      <c r="E2619" s="2">
        <v>76.19</v>
      </c>
      <c r="F2619" s="2">
        <v>0</v>
      </c>
      <c r="G2619" s="2">
        <v>0</v>
      </c>
      <c r="H2619" s="2">
        <v>0</v>
      </c>
      <c r="I2619" s="2">
        <v>0</v>
      </c>
      <c r="J2619" s="2">
        <v>0</v>
      </c>
      <c r="K2619" s="2">
        <v>76.19</v>
      </c>
    </row>
    <row r="2620" spans="1:11">
      <c r="A2620" t="s">
        <v>3322</v>
      </c>
      <c r="B2620" t="s">
        <v>7130</v>
      </c>
      <c r="C2620" t="s">
        <v>12</v>
      </c>
      <c r="D2620" s="2">
        <v>0</v>
      </c>
      <c r="E2620" s="2">
        <v>-186.62</v>
      </c>
      <c r="F2620" s="2">
        <v>0</v>
      </c>
      <c r="G2620" s="2">
        <v>0</v>
      </c>
      <c r="H2620" s="2">
        <v>0</v>
      </c>
      <c r="I2620" s="2">
        <v>0</v>
      </c>
      <c r="J2620" s="2">
        <v>-186.62</v>
      </c>
      <c r="K2620" s="2">
        <v>0</v>
      </c>
    </row>
    <row r="2621" spans="1:11">
      <c r="A2621" t="s">
        <v>3322</v>
      </c>
      <c r="B2621" t="s">
        <v>7131</v>
      </c>
      <c r="C2621" t="s">
        <v>12</v>
      </c>
      <c r="D2621" s="2">
        <v>0</v>
      </c>
      <c r="E2621" s="2">
        <v>223.19</v>
      </c>
      <c r="F2621" s="2">
        <v>0</v>
      </c>
      <c r="G2621" s="2">
        <v>0</v>
      </c>
      <c r="H2621" s="2">
        <v>223.19</v>
      </c>
      <c r="I2621" s="2">
        <v>0</v>
      </c>
      <c r="J2621" s="2">
        <v>0</v>
      </c>
      <c r="K2621" s="2">
        <v>0</v>
      </c>
    </row>
    <row r="2622" spans="1:11">
      <c r="A2622" t="s">
        <v>3323</v>
      </c>
      <c r="B2622" t="s">
        <v>7132</v>
      </c>
      <c r="C2622" t="s">
        <v>12</v>
      </c>
      <c r="D2622" s="2">
        <v>0</v>
      </c>
      <c r="E2622" s="2">
        <v>95328.99</v>
      </c>
      <c r="F2622" s="2">
        <v>0</v>
      </c>
      <c r="G2622" s="2">
        <v>0</v>
      </c>
      <c r="H2622" s="2">
        <v>0</v>
      </c>
      <c r="I2622" s="2">
        <v>0</v>
      </c>
      <c r="J2622" s="2">
        <v>0</v>
      </c>
      <c r="K2622" s="2">
        <v>95328.99</v>
      </c>
    </row>
    <row r="2623" spans="1:11">
      <c r="A2623" t="s">
        <v>3324</v>
      </c>
      <c r="B2623" t="s">
        <v>7133</v>
      </c>
      <c r="C2623" t="s">
        <v>12</v>
      </c>
      <c r="D2623" s="2">
        <v>0</v>
      </c>
      <c r="E2623" s="2">
        <v>-138.22</v>
      </c>
      <c r="F2623" s="2">
        <v>0</v>
      </c>
      <c r="G2623" s="2">
        <v>0</v>
      </c>
      <c r="H2623" s="2">
        <v>0</v>
      </c>
      <c r="I2623" s="2">
        <v>0</v>
      </c>
      <c r="J2623" s="2">
        <v>-138.22</v>
      </c>
      <c r="K2623" s="2">
        <v>0</v>
      </c>
    </row>
    <row r="2624" spans="1:11">
      <c r="A2624" t="s">
        <v>3325</v>
      </c>
      <c r="B2624" t="s">
        <v>7134</v>
      </c>
      <c r="C2624" t="s">
        <v>12</v>
      </c>
      <c r="D2624" s="2">
        <v>0</v>
      </c>
      <c r="E2624" s="2">
        <v>452.92</v>
      </c>
      <c r="F2624" s="2">
        <v>0</v>
      </c>
      <c r="G2624" s="2">
        <v>0</v>
      </c>
      <c r="H2624" s="2">
        <v>0</v>
      </c>
      <c r="I2624" s="2">
        <v>0</v>
      </c>
      <c r="J2624" s="2">
        <v>0</v>
      </c>
      <c r="K2624" s="2">
        <v>452.92</v>
      </c>
    </row>
    <row r="2625" spans="1:11">
      <c r="A2625" t="s">
        <v>3325</v>
      </c>
      <c r="B2625" t="s">
        <v>7135</v>
      </c>
      <c r="C2625" t="s">
        <v>12</v>
      </c>
      <c r="D2625" s="2">
        <v>0</v>
      </c>
      <c r="E2625" s="2">
        <v>283.5</v>
      </c>
      <c r="F2625" s="2">
        <v>0</v>
      </c>
      <c r="G2625" s="2">
        <v>0</v>
      </c>
      <c r="H2625" s="2">
        <v>283.5</v>
      </c>
      <c r="I2625" s="2">
        <v>0</v>
      </c>
      <c r="J2625" s="2">
        <v>0</v>
      </c>
      <c r="K2625" s="2">
        <v>0</v>
      </c>
    </row>
    <row r="2626" spans="1:11">
      <c r="A2626" t="s">
        <v>3326</v>
      </c>
      <c r="B2626" t="s">
        <v>7136</v>
      </c>
      <c r="C2626" t="s">
        <v>12</v>
      </c>
      <c r="D2626" s="2">
        <v>0</v>
      </c>
      <c r="E2626" s="2">
        <v>-399.97</v>
      </c>
      <c r="F2626" s="2">
        <v>0</v>
      </c>
      <c r="G2626" s="2">
        <v>0</v>
      </c>
      <c r="H2626" s="2">
        <v>0</v>
      </c>
      <c r="I2626" s="2">
        <v>0</v>
      </c>
      <c r="J2626" s="2">
        <v>-399.97</v>
      </c>
      <c r="K2626" s="2">
        <v>0</v>
      </c>
    </row>
    <row r="2627" spans="1:11">
      <c r="A2627" t="s">
        <v>3327</v>
      </c>
      <c r="B2627" t="s">
        <v>7137</v>
      </c>
      <c r="C2627" t="s">
        <v>12</v>
      </c>
      <c r="D2627" s="2">
        <v>0</v>
      </c>
      <c r="E2627" s="2">
        <v>177.07</v>
      </c>
      <c r="F2627" s="2">
        <v>0</v>
      </c>
      <c r="G2627" s="2">
        <v>0</v>
      </c>
      <c r="H2627" s="2">
        <v>177.07</v>
      </c>
      <c r="I2627" s="2">
        <v>0</v>
      </c>
      <c r="J2627" s="2">
        <v>0</v>
      </c>
      <c r="K2627" s="2">
        <v>0</v>
      </c>
    </row>
    <row r="2628" spans="1:11">
      <c r="A2628" t="s">
        <v>3328</v>
      </c>
      <c r="B2628" t="s">
        <v>7138</v>
      </c>
      <c r="C2628" t="s">
        <v>12</v>
      </c>
      <c r="D2628" s="2">
        <v>0</v>
      </c>
      <c r="E2628" s="2">
        <v>17016.52</v>
      </c>
      <c r="F2628" s="2">
        <v>0</v>
      </c>
      <c r="G2628" s="2">
        <v>0</v>
      </c>
      <c r="H2628" s="2">
        <v>0</v>
      </c>
      <c r="I2628" s="2">
        <v>0</v>
      </c>
      <c r="J2628" s="2">
        <v>0</v>
      </c>
      <c r="K2628" s="2">
        <v>17016.52</v>
      </c>
    </row>
    <row r="2629" spans="1:11">
      <c r="A2629" t="s">
        <v>3328</v>
      </c>
      <c r="B2629" t="s">
        <v>7139</v>
      </c>
      <c r="C2629" t="s">
        <v>12</v>
      </c>
      <c r="D2629" s="2">
        <v>0</v>
      </c>
      <c r="E2629" s="2">
        <v>-262.27</v>
      </c>
      <c r="F2629" s="2">
        <v>0</v>
      </c>
      <c r="G2629" s="2">
        <v>0</v>
      </c>
      <c r="H2629" s="2">
        <v>0</v>
      </c>
      <c r="I2629" s="2">
        <v>0</v>
      </c>
      <c r="J2629" s="2">
        <v>-262.27</v>
      </c>
      <c r="K2629" s="2">
        <v>0</v>
      </c>
    </row>
    <row r="2630" spans="1:11">
      <c r="A2630" t="s">
        <v>3329</v>
      </c>
      <c r="B2630" t="s">
        <v>7140</v>
      </c>
      <c r="C2630" t="s">
        <v>12</v>
      </c>
      <c r="D2630" s="2">
        <v>0</v>
      </c>
      <c r="E2630" s="2">
        <v>272</v>
      </c>
      <c r="F2630" s="2">
        <v>0</v>
      </c>
      <c r="G2630" s="2">
        <v>0</v>
      </c>
      <c r="H2630" s="2">
        <v>0</v>
      </c>
      <c r="I2630" s="2">
        <v>0</v>
      </c>
      <c r="J2630" s="2">
        <v>0</v>
      </c>
      <c r="K2630" s="2">
        <v>272</v>
      </c>
    </row>
    <row r="2631" spans="1:11">
      <c r="A2631" t="s">
        <v>3329</v>
      </c>
      <c r="B2631" t="s">
        <v>7141</v>
      </c>
      <c r="C2631" t="s">
        <v>12</v>
      </c>
      <c r="D2631" s="2">
        <v>0</v>
      </c>
      <c r="E2631" s="2">
        <v>-62.03</v>
      </c>
      <c r="F2631" s="2">
        <v>0</v>
      </c>
      <c r="G2631" s="2">
        <v>0</v>
      </c>
      <c r="H2631" s="2">
        <v>0</v>
      </c>
      <c r="I2631" s="2">
        <v>-62.03</v>
      </c>
      <c r="J2631" s="2">
        <v>0</v>
      </c>
      <c r="K2631" s="2">
        <v>0</v>
      </c>
    </row>
    <row r="2632" spans="1:11">
      <c r="A2632" t="s">
        <v>3329</v>
      </c>
      <c r="B2632" t="s">
        <v>7142</v>
      </c>
      <c r="C2632" t="s">
        <v>12</v>
      </c>
      <c r="D2632" s="2">
        <v>0</v>
      </c>
      <c r="E2632" s="2">
        <v>190.12</v>
      </c>
      <c r="F2632" s="2">
        <v>0</v>
      </c>
      <c r="G2632" s="2">
        <v>190.12</v>
      </c>
      <c r="H2632" s="2">
        <v>0</v>
      </c>
      <c r="I2632" s="2">
        <v>0</v>
      </c>
      <c r="J2632" s="2">
        <v>0</v>
      </c>
      <c r="K2632" s="2">
        <v>0</v>
      </c>
    </row>
    <row r="2633" spans="1:11">
      <c r="A2633" t="s">
        <v>3330</v>
      </c>
      <c r="B2633" t="s">
        <v>7143</v>
      </c>
      <c r="C2633" t="s">
        <v>12</v>
      </c>
      <c r="D2633" s="2">
        <v>0</v>
      </c>
      <c r="E2633" s="2">
        <v>53.24</v>
      </c>
      <c r="F2633" s="2">
        <v>0</v>
      </c>
      <c r="G2633" s="2">
        <v>0</v>
      </c>
      <c r="H2633" s="2">
        <v>0</v>
      </c>
      <c r="I2633" s="2">
        <v>0</v>
      </c>
      <c r="J2633" s="2">
        <v>53.24</v>
      </c>
      <c r="K2633" s="2">
        <v>0</v>
      </c>
    </row>
    <row r="2634" spans="1:11">
      <c r="A2634" t="s">
        <v>3331</v>
      </c>
      <c r="B2634" t="s">
        <v>7144</v>
      </c>
      <c r="C2634" t="s">
        <v>12</v>
      </c>
      <c r="D2634" s="2">
        <v>0</v>
      </c>
      <c r="E2634" s="2">
        <v>29.96</v>
      </c>
      <c r="F2634" s="2">
        <v>0</v>
      </c>
      <c r="G2634" s="2">
        <v>29.96</v>
      </c>
      <c r="H2634" s="2">
        <v>0</v>
      </c>
      <c r="I2634" s="2">
        <v>0</v>
      </c>
      <c r="J2634" s="2">
        <v>0</v>
      </c>
      <c r="K2634" s="2">
        <v>0</v>
      </c>
    </row>
    <row r="2635" spans="1:11">
      <c r="A2635" t="s">
        <v>3332</v>
      </c>
      <c r="B2635" t="s">
        <v>7145</v>
      </c>
      <c r="C2635" t="s">
        <v>12</v>
      </c>
      <c r="D2635" s="2">
        <v>0</v>
      </c>
      <c r="E2635" s="2">
        <v>57.73</v>
      </c>
      <c r="F2635" s="2">
        <v>0</v>
      </c>
      <c r="G2635" s="2">
        <v>0</v>
      </c>
      <c r="H2635" s="2">
        <v>0</v>
      </c>
      <c r="I2635" s="2">
        <v>0</v>
      </c>
      <c r="J2635" s="2">
        <v>0</v>
      </c>
      <c r="K2635" s="2">
        <v>57.73</v>
      </c>
    </row>
    <row r="2636" spans="1:11">
      <c r="A2636" t="s">
        <v>3332</v>
      </c>
      <c r="B2636" t="s">
        <v>7146</v>
      </c>
      <c r="C2636" t="s">
        <v>12</v>
      </c>
      <c r="D2636" s="2">
        <v>0</v>
      </c>
      <c r="E2636" s="2">
        <v>94.08</v>
      </c>
      <c r="F2636" s="2">
        <v>0</v>
      </c>
      <c r="G2636" s="2">
        <v>0</v>
      </c>
      <c r="H2636" s="2">
        <v>0</v>
      </c>
      <c r="I2636" s="2">
        <v>0</v>
      </c>
      <c r="J2636" s="2">
        <v>0</v>
      </c>
      <c r="K2636" s="2">
        <v>94.08</v>
      </c>
    </row>
    <row r="2637" spans="1:11">
      <c r="A2637" t="s">
        <v>3333</v>
      </c>
      <c r="B2637" t="s">
        <v>7147</v>
      </c>
      <c r="C2637" t="s">
        <v>12</v>
      </c>
      <c r="D2637" s="2">
        <v>0</v>
      </c>
      <c r="E2637" s="2">
        <v>602.29</v>
      </c>
      <c r="F2637" s="2">
        <v>0</v>
      </c>
      <c r="G2637" s="2">
        <v>602.29</v>
      </c>
      <c r="H2637" s="2">
        <v>0</v>
      </c>
      <c r="I2637" s="2">
        <v>0</v>
      </c>
      <c r="J2637" s="2">
        <v>0</v>
      </c>
      <c r="K2637" s="2">
        <v>0</v>
      </c>
    </row>
    <row r="2638" spans="1:11">
      <c r="A2638" t="s">
        <v>3334</v>
      </c>
      <c r="B2638" t="s">
        <v>7148</v>
      </c>
      <c r="C2638" t="s">
        <v>12</v>
      </c>
      <c r="D2638" s="2">
        <v>0</v>
      </c>
      <c r="E2638" s="2">
        <v>-208.94</v>
      </c>
      <c r="F2638" s="2">
        <v>0</v>
      </c>
      <c r="G2638" s="2">
        <v>0</v>
      </c>
      <c r="H2638" s="2">
        <v>0</v>
      </c>
      <c r="I2638" s="2">
        <v>-208.94</v>
      </c>
      <c r="J2638" s="2">
        <v>0</v>
      </c>
      <c r="K2638" s="2">
        <v>0</v>
      </c>
    </row>
    <row r="2639" spans="1:11">
      <c r="A2639" t="s">
        <v>3334</v>
      </c>
      <c r="B2639" t="s">
        <v>7149</v>
      </c>
      <c r="C2639" t="s">
        <v>12</v>
      </c>
      <c r="D2639" s="2">
        <v>0</v>
      </c>
      <c r="E2639" s="2">
        <v>178.84</v>
      </c>
      <c r="F2639" s="2">
        <v>0</v>
      </c>
      <c r="G2639" s="2">
        <v>0</v>
      </c>
      <c r="H2639" s="2">
        <v>178.84</v>
      </c>
      <c r="I2639" s="2">
        <v>0</v>
      </c>
      <c r="J2639" s="2">
        <v>0</v>
      </c>
      <c r="K2639" s="2">
        <v>0</v>
      </c>
    </row>
    <row r="2640" spans="1:11">
      <c r="A2640" t="s">
        <v>3334</v>
      </c>
      <c r="B2640" t="s">
        <v>7150</v>
      </c>
      <c r="C2640" t="s">
        <v>12</v>
      </c>
      <c r="D2640" s="2">
        <v>0</v>
      </c>
      <c r="E2640" s="2">
        <v>320.33</v>
      </c>
      <c r="F2640" s="2">
        <v>0</v>
      </c>
      <c r="G2640" s="2">
        <v>320.33</v>
      </c>
      <c r="H2640" s="2">
        <v>0</v>
      </c>
      <c r="I2640" s="2">
        <v>0</v>
      </c>
      <c r="J2640" s="2">
        <v>0</v>
      </c>
      <c r="K2640" s="2">
        <v>0</v>
      </c>
    </row>
    <row r="2641" spans="1:11">
      <c r="A2641" t="s">
        <v>3335</v>
      </c>
      <c r="B2641" t="s">
        <v>7151</v>
      </c>
      <c r="C2641" t="s">
        <v>12</v>
      </c>
      <c r="D2641" s="2">
        <v>0</v>
      </c>
      <c r="E2641" s="2">
        <v>-106.11</v>
      </c>
      <c r="F2641" s="2">
        <v>0</v>
      </c>
      <c r="G2641" s="2">
        <v>0</v>
      </c>
      <c r="H2641" s="2">
        <v>0</v>
      </c>
      <c r="I2641" s="2">
        <v>-106.11</v>
      </c>
      <c r="J2641" s="2">
        <v>0</v>
      </c>
      <c r="K2641" s="2">
        <v>0</v>
      </c>
    </row>
    <row r="2642" spans="1:11">
      <c r="A2642" t="s">
        <v>3336</v>
      </c>
      <c r="B2642" t="s">
        <v>7152</v>
      </c>
      <c r="C2642" t="s">
        <v>12</v>
      </c>
      <c r="D2642" s="2">
        <v>0</v>
      </c>
      <c r="E2642" s="2">
        <v>292.42</v>
      </c>
      <c r="F2642" s="2">
        <v>0</v>
      </c>
      <c r="G2642" s="2">
        <v>0</v>
      </c>
      <c r="H2642" s="2">
        <v>0</v>
      </c>
      <c r="I2642" s="2">
        <v>0</v>
      </c>
      <c r="J2642" s="2">
        <v>0</v>
      </c>
      <c r="K2642" s="2">
        <v>292.42</v>
      </c>
    </row>
    <row r="2643" spans="1:11">
      <c r="A2643" t="s">
        <v>3336</v>
      </c>
      <c r="B2643" t="s">
        <v>7153</v>
      </c>
      <c r="C2643" t="s">
        <v>12</v>
      </c>
      <c r="D2643" s="2">
        <v>0</v>
      </c>
      <c r="E2643" s="2">
        <v>3467.85</v>
      </c>
      <c r="F2643" s="2">
        <v>0</v>
      </c>
      <c r="G2643" s="2">
        <v>0</v>
      </c>
      <c r="H2643" s="2">
        <v>0</v>
      </c>
      <c r="I2643" s="2">
        <v>0</v>
      </c>
      <c r="J2643" s="2">
        <v>0</v>
      </c>
      <c r="K2643" s="2">
        <v>3467.85</v>
      </c>
    </row>
    <row r="2644" spans="1:11">
      <c r="A2644" t="s">
        <v>3336</v>
      </c>
      <c r="B2644" t="s">
        <v>7154</v>
      </c>
      <c r="C2644" t="s">
        <v>12</v>
      </c>
      <c r="D2644" s="2">
        <v>0</v>
      </c>
      <c r="E2644" s="2">
        <v>144.87</v>
      </c>
      <c r="F2644" s="2">
        <v>0</v>
      </c>
      <c r="G2644" s="2">
        <v>0</v>
      </c>
      <c r="H2644" s="2">
        <v>0</v>
      </c>
      <c r="I2644" s="2">
        <v>0</v>
      </c>
      <c r="J2644" s="2">
        <v>0</v>
      </c>
      <c r="K2644" s="2">
        <v>144.87</v>
      </c>
    </row>
    <row r="2645" spans="1:11">
      <c r="A2645" t="s">
        <v>3336</v>
      </c>
      <c r="B2645" t="s">
        <v>7155</v>
      </c>
      <c r="C2645" t="s">
        <v>12</v>
      </c>
      <c r="D2645" s="2">
        <v>0</v>
      </c>
      <c r="E2645" s="2">
        <v>441.85</v>
      </c>
      <c r="F2645" s="2">
        <v>0</v>
      </c>
      <c r="G2645" s="2">
        <v>0</v>
      </c>
      <c r="H2645" s="2">
        <v>0</v>
      </c>
      <c r="I2645" s="2">
        <v>0</v>
      </c>
      <c r="J2645" s="2">
        <v>0</v>
      </c>
      <c r="K2645" s="2">
        <v>441.85</v>
      </c>
    </row>
    <row r="2646" spans="1:11">
      <c r="A2646" t="s">
        <v>3337</v>
      </c>
      <c r="B2646" t="s">
        <v>7156</v>
      </c>
      <c r="C2646" t="s">
        <v>12</v>
      </c>
      <c r="D2646" s="2">
        <v>0</v>
      </c>
      <c r="E2646" s="2">
        <v>263.43</v>
      </c>
      <c r="F2646" s="2">
        <v>0</v>
      </c>
      <c r="G2646" s="2">
        <v>263.43</v>
      </c>
      <c r="H2646" s="2">
        <v>0</v>
      </c>
      <c r="I2646" s="2">
        <v>0</v>
      </c>
      <c r="J2646" s="2">
        <v>0</v>
      </c>
      <c r="K2646" s="2">
        <v>0</v>
      </c>
    </row>
    <row r="2647" spans="1:11">
      <c r="A2647" t="s">
        <v>3338</v>
      </c>
      <c r="B2647" t="s">
        <v>7157</v>
      </c>
      <c r="C2647" t="s">
        <v>12</v>
      </c>
      <c r="D2647" s="2">
        <v>0</v>
      </c>
      <c r="E2647" s="2">
        <v>5073.13</v>
      </c>
      <c r="F2647" s="2">
        <v>0</v>
      </c>
      <c r="G2647" s="2">
        <v>0</v>
      </c>
      <c r="H2647" s="2">
        <v>0</v>
      </c>
      <c r="I2647" s="2">
        <v>0</v>
      </c>
      <c r="J2647" s="2">
        <v>0</v>
      </c>
      <c r="K2647" s="2">
        <v>5073.13</v>
      </c>
    </row>
    <row r="2648" spans="1:11">
      <c r="A2648" t="s">
        <v>3339</v>
      </c>
      <c r="B2648" t="s">
        <v>7158</v>
      </c>
      <c r="C2648" t="s">
        <v>12</v>
      </c>
      <c r="D2648" s="2">
        <v>0</v>
      </c>
      <c r="E2648" s="2">
        <v>-9.16</v>
      </c>
      <c r="F2648" s="2">
        <v>0</v>
      </c>
      <c r="G2648" s="2">
        <v>0</v>
      </c>
      <c r="H2648" s="2">
        <v>0</v>
      </c>
      <c r="I2648" s="2">
        <v>0</v>
      </c>
      <c r="J2648" s="2">
        <v>-9.16</v>
      </c>
      <c r="K2648" s="2">
        <v>0</v>
      </c>
    </row>
    <row r="2649" spans="1:11">
      <c r="A2649" t="s">
        <v>3340</v>
      </c>
      <c r="B2649" t="s">
        <v>7159</v>
      </c>
      <c r="C2649" t="s">
        <v>12</v>
      </c>
      <c r="D2649" s="2">
        <v>0</v>
      </c>
      <c r="E2649" s="2">
        <v>567.07000000000005</v>
      </c>
      <c r="F2649" s="2">
        <v>0</v>
      </c>
      <c r="G2649" s="2">
        <v>0</v>
      </c>
      <c r="H2649" s="2">
        <v>0</v>
      </c>
      <c r="I2649" s="2">
        <v>0</v>
      </c>
      <c r="J2649" s="2">
        <v>567.07000000000005</v>
      </c>
      <c r="K2649" s="2">
        <v>0</v>
      </c>
    </row>
    <row r="2650" spans="1:11">
      <c r="A2650" t="s">
        <v>3340</v>
      </c>
      <c r="B2650" t="s">
        <v>7160</v>
      </c>
      <c r="C2650" t="s">
        <v>12</v>
      </c>
      <c r="D2650" s="2">
        <v>0</v>
      </c>
      <c r="E2650" s="2">
        <v>16.829999999999998</v>
      </c>
      <c r="F2650" s="2">
        <v>0</v>
      </c>
      <c r="G2650" s="2">
        <v>16.829999999999998</v>
      </c>
      <c r="H2650" s="2">
        <v>0</v>
      </c>
      <c r="I2650" s="2">
        <v>0</v>
      </c>
      <c r="J2650" s="2">
        <v>0</v>
      </c>
      <c r="K2650" s="2">
        <v>0</v>
      </c>
    </row>
    <row r="2651" spans="1:11">
      <c r="A2651" t="s">
        <v>3341</v>
      </c>
      <c r="B2651" t="s">
        <v>7161</v>
      </c>
      <c r="C2651" t="s">
        <v>12</v>
      </c>
      <c r="D2651" s="2">
        <v>0</v>
      </c>
      <c r="E2651" s="2">
        <v>237.2</v>
      </c>
      <c r="F2651" s="2">
        <v>0</v>
      </c>
      <c r="G2651" s="2">
        <v>237.2</v>
      </c>
      <c r="H2651" s="2">
        <v>0</v>
      </c>
      <c r="I2651" s="2">
        <v>0</v>
      </c>
      <c r="J2651" s="2">
        <v>0</v>
      </c>
      <c r="K2651" s="2">
        <v>0</v>
      </c>
    </row>
    <row r="2652" spans="1:11">
      <c r="A2652" t="s">
        <v>3342</v>
      </c>
      <c r="B2652" t="s">
        <v>7162</v>
      </c>
      <c r="C2652" t="s">
        <v>12</v>
      </c>
      <c r="D2652" s="2">
        <v>0</v>
      </c>
      <c r="E2652" s="2">
        <v>145.93</v>
      </c>
      <c r="F2652" s="2">
        <v>0</v>
      </c>
      <c r="G2652" s="2">
        <v>145.93</v>
      </c>
      <c r="H2652" s="2">
        <v>0</v>
      </c>
      <c r="I2652" s="2">
        <v>0</v>
      </c>
      <c r="J2652" s="2">
        <v>0</v>
      </c>
      <c r="K2652" s="2">
        <v>0</v>
      </c>
    </row>
    <row r="2653" spans="1:11">
      <c r="A2653" t="s">
        <v>3343</v>
      </c>
      <c r="B2653" t="s">
        <v>7163</v>
      </c>
      <c r="C2653" t="s">
        <v>12</v>
      </c>
      <c r="D2653" s="2">
        <v>0</v>
      </c>
      <c r="E2653" s="2">
        <v>-162.35</v>
      </c>
      <c r="F2653" s="2">
        <v>0</v>
      </c>
      <c r="G2653" s="2">
        <v>0</v>
      </c>
      <c r="H2653" s="2">
        <v>0</v>
      </c>
      <c r="I2653" s="2">
        <v>0</v>
      </c>
      <c r="J2653" s="2">
        <v>0</v>
      </c>
      <c r="K2653" s="2">
        <v>-162.35</v>
      </c>
    </row>
    <row r="2654" spans="1:11">
      <c r="A2654" t="s">
        <v>3343</v>
      </c>
      <c r="B2654" t="s">
        <v>7164</v>
      </c>
      <c r="C2654" t="s">
        <v>12</v>
      </c>
      <c r="D2654" s="2">
        <v>0</v>
      </c>
      <c r="E2654" s="2">
        <v>-0.11</v>
      </c>
      <c r="F2654" s="2">
        <v>0</v>
      </c>
      <c r="G2654" s="2">
        <v>0</v>
      </c>
      <c r="H2654" s="2">
        <v>0</v>
      </c>
      <c r="I2654" s="2">
        <v>0</v>
      </c>
      <c r="J2654" s="2">
        <v>0</v>
      </c>
      <c r="K2654" s="2">
        <v>-0.11</v>
      </c>
    </row>
    <row r="2655" spans="1:11">
      <c r="A2655" t="s">
        <v>3344</v>
      </c>
      <c r="B2655" t="s">
        <v>7165</v>
      </c>
      <c r="C2655" t="s">
        <v>12</v>
      </c>
      <c r="D2655" s="2">
        <v>0</v>
      </c>
      <c r="E2655" s="2">
        <v>-120.99</v>
      </c>
      <c r="F2655" s="2">
        <v>0</v>
      </c>
      <c r="G2655" s="2">
        <v>0</v>
      </c>
      <c r="H2655" s="2">
        <v>0</v>
      </c>
      <c r="I2655" s="2">
        <v>0</v>
      </c>
      <c r="J2655" s="2">
        <v>0</v>
      </c>
      <c r="K2655" s="2">
        <v>-120.99</v>
      </c>
    </row>
    <row r="2656" spans="1:11">
      <c r="A2656" t="s">
        <v>3344</v>
      </c>
      <c r="B2656" t="s">
        <v>7166</v>
      </c>
      <c r="C2656" t="s">
        <v>12</v>
      </c>
      <c r="D2656" s="2">
        <v>0</v>
      </c>
      <c r="E2656" s="2">
        <v>564.76</v>
      </c>
      <c r="F2656" s="2">
        <v>0</v>
      </c>
      <c r="G2656" s="2">
        <v>0</v>
      </c>
      <c r="H2656" s="2">
        <v>0</v>
      </c>
      <c r="I2656" s="2">
        <v>0</v>
      </c>
      <c r="J2656" s="2">
        <v>0</v>
      </c>
      <c r="K2656" s="2">
        <v>564.76</v>
      </c>
    </row>
    <row r="2657" spans="1:11">
      <c r="A2657" t="s">
        <v>3344</v>
      </c>
      <c r="B2657" t="s">
        <v>7167</v>
      </c>
      <c r="C2657" t="s">
        <v>12</v>
      </c>
      <c r="D2657" s="2">
        <v>0</v>
      </c>
      <c r="E2657" s="2">
        <v>-238.22</v>
      </c>
      <c r="F2657" s="2">
        <v>0</v>
      </c>
      <c r="G2657" s="2">
        <v>0</v>
      </c>
      <c r="H2657" s="2">
        <v>0</v>
      </c>
      <c r="I2657" s="2">
        <v>-238.22</v>
      </c>
      <c r="J2657" s="2">
        <v>0</v>
      </c>
      <c r="K2657" s="2">
        <v>0</v>
      </c>
    </row>
    <row r="2658" spans="1:11">
      <c r="A2658" t="s">
        <v>3345</v>
      </c>
      <c r="B2658" t="s">
        <v>7168</v>
      </c>
      <c r="C2658" t="s">
        <v>12</v>
      </c>
      <c r="D2658" s="2">
        <v>0</v>
      </c>
      <c r="E2658" s="2">
        <v>299.83999999999997</v>
      </c>
      <c r="F2658" s="2">
        <v>0</v>
      </c>
      <c r="G2658" s="2">
        <v>0</v>
      </c>
      <c r="H2658" s="2">
        <v>0</v>
      </c>
      <c r="I2658" s="2">
        <v>0</v>
      </c>
      <c r="J2658" s="2">
        <v>0</v>
      </c>
      <c r="K2658" s="2">
        <v>299.83999999999997</v>
      </c>
    </row>
    <row r="2659" spans="1:11">
      <c r="A2659" t="s">
        <v>3345</v>
      </c>
      <c r="B2659" t="s">
        <v>7169</v>
      </c>
      <c r="C2659" t="s">
        <v>12</v>
      </c>
      <c r="D2659" s="2">
        <v>0</v>
      </c>
      <c r="E2659" s="2">
        <v>27</v>
      </c>
      <c r="F2659" s="2">
        <v>0</v>
      </c>
      <c r="G2659" s="2">
        <v>0</v>
      </c>
      <c r="H2659" s="2">
        <v>0</v>
      </c>
      <c r="I2659" s="2">
        <v>0</v>
      </c>
      <c r="J2659" s="2">
        <v>0</v>
      </c>
      <c r="K2659" s="2">
        <v>27</v>
      </c>
    </row>
    <row r="2660" spans="1:11">
      <c r="A2660" t="s">
        <v>3346</v>
      </c>
      <c r="B2660" t="s">
        <v>7170</v>
      </c>
      <c r="C2660" t="s">
        <v>12</v>
      </c>
      <c r="D2660" s="2">
        <v>0</v>
      </c>
      <c r="E2660" s="2">
        <v>7894.6</v>
      </c>
      <c r="F2660" s="2">
        <v>0</v>
      </c>
      <c r="G2660" s="2">
        <v>0</v>
      </c>
      <c r="H2660" s="2">
        <v>0</v>
      </c>
      <c r="I2660" s="2">
        <v>0</v>
      </c>
      <c r="J2660" s="2">
        <v>0</v>
      </c>
      <c r="K2660" s="2">
        <v>7894.6</v>
      </c>
    </row>
    <row r="2661" spans="1:11">
      <c r="A2661" t="s">
        <v>3346</v>
      </c>
      <c r="B2661" t="s">
        <v>7171</v>
      </c>
      <c r="C2661" t="s">
        <v>12</v>
      </c>
      <c r="D2661" s="2">
        <v>0</v>
      </c>
      <c r="E2661" s="2">
        <v>12744.17</v>
      </c>
      <c r="F2661" s="2">
        <v>0</v>
      </c>
      <c r="G2661" s="2">
        <v>0</v>
      </c>
      <c r="H2661" s="2">
        <v>0</v>
      </c>
      <c r="I2661" s="2">
        <v>0</v>
      </c>
      <c r="J2661" s="2">
        <v>0</v>
      </c>
      <c r="K2661" s="2">
        <v>12744.17</v>
      </c>
    </row>
    <row r="2662" spans="1:11">
      <c r="A2662" t="s">
        <v>3346</v>
      </c>
      <c r="B2662" t="s">
        <v>7172</v>
      </c>
      <c r="C2662" t="s">
        <v>12</v>
      </c>
      <c r="D2662" s="2">
        <v>0</v>
      </c>
      <c r="E2662" s="2">
        <v>-454.96</v>
      </c>
      <c r="F2662" s="2">
        <v>0</v>
      </c>
      <c r="G2662" s="2">
        <v>0</v>
      </c>
      <c r="H2662" s="2">
        <v>0</v>
      </c>
      <c r="I2662" s="2">
        <v>0</v>
      </c>
      <c r="J2662" s="2">
        <v>0</v>
      </c>
      <c r="K2662" s="2">
        <v>-454.96</v>
      </c>
    </row>
    <row r="2663" spans="1:11">
      <c r="A2663" t="s">
        <v>3347</v>
      </c>
      <c r="B2663" t="s">
        <v>7173</v>
      </c>
      <c r="C2663" t="s">
        <v>12</v>
      </c>
      <c r="D2663" s="2">
        <v>0</v>
      </c>
      <c r="E2663" s="2">
        <v>-334.59</v>
      </c>
      <c r="F2663" s="2">
        <v>0</v>
      </c>
      <c r="G2663" s="2">
        <v>0</v>
      </c>
      <c r="H2663" s="2">
        <v>0</v>
      </c>
      <c r="I2663" s="2">
        <v>0</v>
      </c>
      <c r="J2663" s="2">
        <v>0</v>
      </c>
      <c r="K2663" s="2">
        <v>-334.59</v>
      </c>
    </row>
    <row r="2664" spans="1:11">
      <c r="A2664" t="s">
        <v>3347</v>
      </c>
      <c r="B2664" t="s">
        <v>7174</v>
      </c>
      <c r="C2664" t="s">
        <v>12</v>
      </c>
      <c r="D2664" s="2">
        <v>0</v>
      </c>
      <c r="E2664" s="2">
        <v>4709.5</v>
      </c>
      <c r="F2664" s="2">
        <v>0</v>
      </c>
      <c r="G2664" s="2">
        <v>0</v>
      </c>
      <c r="H2664" s="2">
        <v>0</v>
      </c>
      <c r="I2664" s="2">
        <v>0</v>
      </c>
      <c r="J2664" s="2">
        <v>0</v>
      </c>
      <c r="K2664" s="2">
        <v>4709.5</v>
      </c>
    </row>
    <row r="2665" spans="1:11">
      <c r="A2665" t="s">
        <v>3347</v>
      </c>
      <c r="B2665" t="s">
        <v>7175</v>
      </c>
      <c r="C2665" t="s">
        <v>12</v>
      </c>
      <c r="D2665" s="2">
        <v>0</v>
      </c>
      <c r="E2665" s="2">
        <v>842.4</v>
      </c>
      <c r="F2665" s="2">
        <v>0</v>
      </c>
      <c r="G2665" s="2">
        <v>0</v>
      </c>
      <c r="H2665" s="2">
        <v>0</v>
      </c>
      <c r="I2665" s="2">
        <v>0</v>
      </c>
      <c r="J2665" s="2">
        <v>0</v>
      </c>
      <c r="K2665" s="2">
        <v>842.4</v>
      </c>
    </row>
    <row r="2666" spans="1:11">
      <c r="A2666" t="s">
        <v>3347</v>
      </c>
      <c r="B2666" t="s">
        <v>7176</v>
      </c>
      <c r="C2666" t="s">
        <v>12</v>
      </c>
      <c r="D2666" s="2">
        <v>0</v>
      </c>
      <c r="E2666" s="2">
        <v>819.55</v>
      </c>
      <c r="F2666" s="2">
        <v>0</v>
      </c>
      <c r="G2666" s="2">
        <v>0</v>
      </c>
      <c r="H2666" s="2">
        <v>0</v>
      </c>
      <c r="I2666" s="2">
        <v>0</v>
      </c>
      <c r="J2666" s="2">
        <v>0</v>
      </c>
      <c r="K2666" s="2">
        <v>819.55</v>
      </c>
    </row>
    <row r="2667" spans="1:11">
      <c r="A2667" t="s">
        <v>3347</v>
      </c>
      <c r="B2667" t="s">
        <v>7177</v>
      </c>
      <c r="C2667" t="s">
        <v>12</v>
      </c>
      <c r="D2667" s="2">
        <v>0</v>
      </c>
      <c r="E2667" s="2">
        <v>3073.51</v>
      </c>
      <c r="F2667" s="2">
        <v>0</v>
      </c>
      <c r="G2667" s="2">
        <v>0</v>
      </c>
      <c r="H2667" s="2">
        <v>0</v>
      </c>
      <c r="I2667" s="2">
        <v>0</v>
      </c>
      <c r="J2667" s="2">
        <v>0</v>
      </c>
      <c r="K2667" s="2">
        <v>3073.51</v>
      </c>
    </row>
    <row r="2668" spans="1:11">
      <c r="A2668" t="s">
        <v>3347</v>
      </c>
      <c r="B2668" t="s">
        <v>7178</v>
      </c>
      <c r="C2668" t="s">
        <v>12</v>
      </c>
      <c r="D2668" s="2">
        <v>0</v>
      </c>
      <c r="E2668" s="2">
        <v>525.09</v>
      </c>
      <c r="F2668" s="2">
        <v>0</v>
      </c>
      <c r="G2668" s="2">
        <v>0</v>
      </c>
      <c r="H2668" s="2">
        <v>0</v>
      </c>
      <c r="I2668" s="2">
        <v>0</v>
      </c>
      <c r="J2668" s="2">
        <v>0</v>
      </c>
      <c r="K2668" s="2">
        <v>525.09</v>
      </c>
    </row>
    <row r="2669" spans="1:11">
      <c r="A2669" t="s">
        <v>3347</v>
      </c>
      <c r="B2669" t="s">
        <v>7179</v>
      </c>
      <c r="C2669" t="s">
        <v>12</v>
      </c>
      <c r="D2669" s="2">
        <v>0</v>
      </c>
      <c r="E2669" s="2">
        <v>880.3</v>
      </c>
      <c r="F2669" s="2">
        <v>0</v>
      </c>
      <c r="G2669" s="2">
        <v>0</v>
      </c>
      <c r="H2669" s="2">
        <v>0</v>
      </c>
      <c r="I2669" s="2">
        <v>0</v>
      </c>
      <c r="J2669" s="2">
        <v>0</v>
      </c>
      <c r="K2669" s="2">
        <v>880.3</v>
      </c>
    </row>
    <row r="2670" spans="1:11">
      <c r="A2670" t="s">
        <v>3347</v>
      </c>
      <c r="B2670" t="s">
        <v>7180</v>
      </c>
      <c r="C2670" t="s">
        <v>12</v>
      </c>
      <c r="D2670" s="2">
        <v>0</v>
      </c>
      <c r="E2670" s="2">
        <v>396.9</v>
      </c>
      <c r="F2670" s="2">
        <v>0</v>
      </c>
      <c r="G2670" s="2">
        <v>0</v>
      </c>
      <c r="H2670" s="2">
        <v>0</v>
      </c>
      <c r="I2670" s="2">
        <v>0</v>
      </c>
      <c r="J2670" s="2">
        <v>0</v>
      </c>
      <c r="K2670" s="2">
        <v>396.9</v>
      </c>
    </row>
    <row r="2671" spans="1:11">
      <c r="A2671" t="s">
        <v>3347</v>
      </c>
      <c r="B2671" t="s">
        <v>7181</v>
      </c>
      <c r="C2671" t="s">
        <v>12</v>
      </c>
      <c r="D2671" s="2">
        <v>0</v>
      </c>
      <c r="E2671" s="2">
        <v>271.07</v>
      </c>
      <c r="F2671" s="2">
        <v>0</v>
      </c>
      <c r="G2671" s="2">
        <v>0</v>
      </c>
      <c r="H2671" s="2">
        <v>0</v>
      </c>
      <c r="I2671" s="2">
        <v>0</v>
      </c>
      <c r="J2671" s="2">
        <v>0</v>
      </c>
      <c r="K2671" s="2">
        <v>271.07</v>
      </c>
    </row>
    <row r="2672" spans="1:11">
      <c r="A2672" t="s">
        <v>3347</v>
      </c>
      <c r="B2672" t="s">
        <v>7182</v>
      </c>
      <c r="C2672" t="s">
        <v>12</v>
      </c>
      <c r="D2672" s="2">
        <v>0</v>
      </c>
      <c r="E2672" s="2">
        <v>111.4</v>
      </c>
      <c r="F2672" s="2">
        <v>0</v>
      </c>
      <c r="G2672" s="2">
        <v>0</v>
      </c>
      <c r="H2672" s="2">
        <v>0</v>
      </c>
      <c r="I2672" s="2">
        <v>0</v>
      </c>
      <c r="J2672" s="2">
        <v>0</v>
      </c>
      <c r="K2672" s="2">
        <v>111.4</v>
      </c>
    </row>
    <row r="2673" spans="1:11">
      <c r="A2673" t="s">
        <v>3348</v>
      </c>
      <c r="B2673" t="s">
        <v>7183</v>
      </c>
      <c r="C2673" t="s">
        <v>12</v>
      </c>
      <c r="D2673" s="2">
        <v>0</v>
      </c>
      <c r="E2673" s="2">
        <v>41.83</v>
      </c>
      <c r="F2673" s="2">
        <v>0</v>
      </c>
      <c r="G2673" s="2">
        <v>41.83</v>
      </c>
      <c r="H2673" s="2">
        <v>0</v>
      </c>
      <c r="I2673" s="2">
        <v>0</v>
      </c>
      <c r="J2673" s="2">
        <v>0</v>
      </c>
      <c r="K2673" s="2">
        <v>0</v>
      </c>
    </row>
    <row r="2674" spans="1:11">
      <c r="A2674" t="s">
        <v>3348</v>
      </c>
      <c r="B2674" t="s">
        <v>7184</v>
      </c>
      <c r="C2674" t="s">
        <v>12</v>
      </c>
      <c r="D2674" s="2">
        <v>0</v>
      </c>
      <c r="E2674" s="2">
        <v>239.76</v>
      </c>
      <c r="F2674" s="2">
        <v>0</v>
      </c>
      <c r="G2674" s="2">
        <v>239.76</v>
      </c>
      <c r="H2674" s="2">
        <v>0</v>
      </c>
      <c r="I2674" s="2">
        <v>0</v>
      </c>
      <c r="J2674" s="2">
        <v>0</v>
      </c>
      <c r="K2674" s="2">
        <v>0</v>
      </c>
    </row>
    <row r="2675" spans="1:11">
      <c r="A2675" t="s">
        <v>3349</v>
      </c>
      <c r="B2675" t="s">
        <v>7185</v>
      </c>
      <c r="C2675" t="s">
        <v>12</v>
      </c>
      <c r="D2675" s="2">
        <v>0</v>
      </c>
      <c r="E2675" s="2">
        <v>2725.62</v>
      </c>
      <c r="F2675" s="2">
        <v>0</v>
      </c>
      <c r="G2675" s="2">
        <v>0</v>
      </c>
      <c r="H2675" s="2">
        <v>0</v>
      </c>
      <c r="I2675" s="2">
        <v>0</v>
      </c>
      <c r="J2675" s="2">
        <v>0</v>
      </c>
      <c r="K2675" s="2">
        <v>2725.62</v>
      </c>
    </row>
    <row r="2676" spans="1:11">
      <c r="A2676" t="s">
        <v>3349</v>
      </c>
      <c r="B2676" t="s">
        <v>7186</v>
      </c>
      <c r="C2676" t="s">
        <v>12</v>
      </c>
      <c r="D2676" s="2">
        <v>0</v>
      </c>
      <c r="E2676" s="2">
        <v>174.76</v>
      </c>
      <c r="F2676" s="2">
        <v>0</v>
      </c>
      <c r="G2676" s="2">
        <v>0</v>
      </c>
      <c r="H2676" s="2">
        <v>0</v>
      </c>
      <c r="I2676" s="2">
        <v>0</v>
      </c>
      <c r="J2676" s="2">
        <v>0</v>
      </c>
      <c r="K2676" s="2">
        <v>174.76</v>
      </c>
    </row>
    <row r="2677" spans="1:11">
      <c r="A2677" t="s">
        <v>3349</v>
      </c>
      <c r="B2677" t="s">
        <v>7187</v>
      </c>
      <c r="C2677" t="s">
        <v>12</v>
      </c>
      <c r="D2677" s="2">
        <v>0</v>
      </c>
      <c r="E2677" s="2">
        <v>18330.39</v>
      </c>
      <c r="F2677" s="2">
        <v>0</v>
      </c>
      <c r="G2677" s="2">
        <v>0</v>
      </c>
      <c r="H2677" s="2">
        <v>0</v>
      </c>
      <c r="I2677" s="2">
        <v>0</v>
      </c>
      <c r="J2677" s="2">
        <v>18330.39</v>
      </c>
      <c r="K2677" s="2">
        <v>0</v>
      </c>
    </row>
    <row r="2678" spans="1:11">
      <c r="A2678" t="s">
        <v>3349</v>
      </c>
      <c r="B2678" t="s">
        <v>7188</v>
      </c>
      <c r="C2678" t="s">
        <v>12</v>
      </c>
      <c r="D2678" s="2">
        <v>0</v>
      </c>
      <c r="E2678" s="2">
        <v>71.790000000000006</v>
      </c>
      <c r="F2678" s="2">
        <v>0</v>
      </c>
      <c r="G2678" s="2">
        <v>0</v>
      </c>
      <c r="H2678" s="2">
        <v>0</v>
      </c>
      <c r="I2678" s="2">
        <v>71.790000000000006</v>
      </c>
      <c r="J2678" s="2">
        <v>0</v>
      </c>
      <c r="K2678" s="2">
        <v>0</v>
      </c>
    </row>
    <row r="2679" spans="1:11">
      <c r="A2679" t="s">
        <v>3349</v>
      </c>
      <c r="B2679" t="s">
        <v>7189</v>
      </c>
      <c r="C2679" t="s">
        <v>12</v>
      </c>
      <c r="D2679" s="2">
        <v>0</v>
      </c>
      <c r="E2679" s="2">
        <v>1692.37</v>
      </c>
      <c r="F2679" s="2">
        <v>0</v>
      </c>
      <c r="G2679" s="2">
        <v>1692.37</v>
      </c>
      <c r="H2679" s="2">
        <v>0</v>
      </c>
      <c r="I2679" s="2">
        <v>0</v>
      </c>
      <c r="J2679" s="2">
        <v>0</v>
      </c>
      <c r="K2679" s="2">
        <v>0</v>
      </c>
    </row>
    <row r="2680" spans="1:11">
      <c r="A2680" t="s">
        <v>3349</v>
      </c>
      <c r="B2680" t="s">
        <v>7190</v>
      </c>
      <c r="C2680" t="s">
        <v>12</v>
      </c>
      <c r="D2680" s="2">
        <v>0</v>
      </c>
      <c r="E2680" s="2">
        <v>182.1</v>
      </c>
      <c r="F2680" s="2">
        <v>0</v>
      </c>
      <c r="G2680" s="2">
        <v>182.1</v>
      </c>
      <c r="H2680" s="2">
        <v>0</v>
      </c>
      <c r="I2680" s="2">
        <v>0</v>
      </c>
      <c r="J2680" s="2">
        <v>0</v>
      </c>
      <c r="K2680" s="2">
        <v>0</v>
      </c>
    </row>
    <row r="2681" spans="1:11">
      <c r="A2681" t="s">
        <v>3350</v>
      </c>
      <c r="B2681" t="s">
        <v>7191</v>
      </c>
      <c r="C2681" t="s">
        <v>12</v>
      </c>
      <c r="D2681" s="2">
        <v>0</v>
      </c>
      <c r="E2681" s="2">
        <v>2901.67</v>
      </c>
      <c r="F2681" s="2">
        <v>0</v>
      </c>
      <c r="G2681" s="2">
        <v>0</v>
      </c>
      <c r="H2681" s="2">
        <v>0</v>
      </c>
      <c r="I2681" s="2">
        <v>0</v>
      </c>
      <c r="J2681" s="2">
        <v>0</v>
      </c>
      <c r="K2681" s="2">
        <v>2901.67</v>
      </c>
    </row>
    <row r="2682" spans="1:11">
      <c r="A2682" t="s">
        <v>3350</v>
      </c>
      <c r="B2682" t="s">
        <v>7192</v>
      </c>
      <c r="C2682" t="s">
        <v>12</v>
      </c>
      <c r="D2682" s="2">
        <v>0</v>
      </c>
      <c r="E2682" s="2">
        <v>943.31</v>
      </c>
      <c r="F2682" s="2">
        <v>0</v>
      </c>
      <c r="G2682" s="2">
        <v>0</v>
      </c>
      <c r="H2682" s="2">
        <v>0</v>
      </c>
      <c r="I2682" s="2">
        <v>0</v>
      </c>
      <c r="J2682" s="2">
        <v>0</v>
      </c>
      <c r="K2682" s="2">
        <v>943.31</v>
      </c>
    </row>
    <row r="2683" spans="1:11">
      <c r="A2683" t="s">
        <v>3350</v>
      </c>
      <c r="B2683" t="s">
        <v>7193</v>
      </c>
      <c r="C2683" t="s">
        <v>12</v>
      </c>
      <c r="D2683" s="2">
        <v>0</v>
      </c>
      <c r="E2683" s="2">
        <v>4826.29</v>
      </c>
      <c r="F2683" s="2">
        <v>0</v>
      </c>
      <c r="G2683" s="2">
        <v>0</v>
      </c>
      <c r="H2683" s="2">
        <v>0</v>
      </c>
      <c r="I2683" s="2">
        <v>0</v>
      </c>
      <c r="J2683" s="2">
        <v>0</v>
      </c>
      <c r="K2683" s="2">
        <v>4826.29</v>
      </c>
    </row>
    <row r="2684" spans="1:11">
      <c r="A2684" t="s">
        <v>3350</v>
      </c>
      <c r="B2684" t="s">
        <v>7194</v>
      </c>
      <c r="C2684" t="s">
        <v>12</v>
      </c>
      <c r="D2684" s="2">
        <v>0</v>
      </c>
      <c r="E2684" s="2">
        <v>5095.72</v>
      </c>
      <c r="F2684" s="2">
        <v>0</v>
      </c>
      <c r="G2684" s="2">
        <v>0</v>
      </c>
      <c r="H2684" s="2">
        <v>0</v>
      </c>
      <c r="I2684" s="2">
        <v>0</v>
      </c>
      <c r="J2684" s="2">
        <v>0</v>
      </c>
      <c r="K2684" s="2">
        <v>5095.72</v>
      </c>
    </row>
    <row r="2685" spans="1:11">
      <c r="A2685" t="s">
        <v>3350</v>
      </c>
      <c r="B2685" t="s">
        <v>7195</v>
      </c>
      <c r="C2685" t="s">
        <v>12</v>
      </c>
      <c r="D2685" s="2">
        <v>0</v>
      </c>
      <c r="E2685" s="2">
        <v>13811.53</v>
      </c>
      <c r="F2685" s="2">
        <v>0</v>
      </c>
      <c r="G2685" s="2">
        <v>0</v>
      </c>
      <c r="H2685" s="2">
        <v>0</v>
      </c>
      <c r="I2685" s="2">
        <v>0</v>
      </c>
      <c r="J2685" s="2">
        <v>0</v>
      </c>
      <c r="K2685" s="2">
        <v>13811.53</v>
      </c>
    </row>
    <row r="2686" spans="1:11">
      <c r="A2686" t="s">
        <v>3350</v>
      </c>
      <c r="B2686" t="s">
        <v>7196</v>
      </c>
      <c r="C2686" t="s">
        <v>12</v>
      </c>
      <c r="D2686" s="2">
        <v>0</v>
      </c>
      <c r="E2686" s="2">
        <v>3368.97</v>
      </c>
      <c r="F2686" s="2">
        <v>0</v>
      </c>
      <c r="G2686" s="2">
        <v>0</v>
      </c>
      <c r="H2686" s="2">
        <v>0</v>
      </c>
      <c r="I2686" s="2">
        <v>0</v>
      </c>
      <c r="J2686" s="2">
        <v>0</v>
      </c>
      <c r="K2686" s="2">
        <v>3368.97</v>
      </c>
    </row>
    <row r="2687" spans="1:11">
      <c r="A2687" t="s">
        <v>3350</v>
      </c>
      <c r="B2687" t="s">
        <v>7197</v>
      </c>
      <c r="C2687" t="s">
        <v>12</v>
      </c>
      <c r="D2687" s="2">
        <v>0</v>
      </c>
      <c r="E2687" s="2">
        <v>8507.99</v>
      </c>
      <c r="F2687" s="2">
        <v>0</v>
      </c>
      <c r="G2687" s="2">
        <v>0</v>
      </c>
      <c r="H2687" s="2">
        <v>0</v>
      </c>
      <c r="I2687" s="2">
        <v>0</v>
      </c>
      <c r="J2687" s="2">
        <v>0</v>
      </c>
      <c r="K2687" s="2">
        <v>8507.99</v>
      </c>
    </row>
    <row r="2688" spans="1:11">
      <c r="A2688" t="s">
        <v>3350</v>
      </c>
      <c r="B2688" t="s">
        <v>7198</v>
      </c>
      <c r="C2688" t="s">
        <v>12</v>
      </c>
      <c r="D2688" s="2">
        <v>0</v>
      </c>
      <c r="E2688" s="2">
        <v>1531.31</v>
      </c>
      <c r="F2688" s="2">
        <v>0</v>
      </c>
      <c r="G2688" s="2">
        <v>0</v>
      </c>
      <c r="H2688" s="2">
        <v>0</v>
      </c>
      <c r="I2688" s="2">
        <v>0</v>
      </c>
      <c r="J2688" s="2">
        <v>0</v>
      </c>
      <c r="K2688" s="2">
        <v>1531.31</v>
      </c>
    </row>
    <row r="2689" spans="1:11">
      <c r="A2689" t="s">
        <v>3350</v>
      </c>
      <c r="B2689" t="s">
        <v>7199</v>
      </c>
      <c r="C2689" t="s">
        <v>12</v>
      </c>
      <c r="D2689" s="2">
        <v>0</v>
      </c>
      <c r="E2689" s="2">
        <v>5130.87</v>
      </c>
      <c r="F2689" s="2">
        <v>0</v>
      </c>
      <c r="G2689" s="2">
        <v>0</v>
      </c>
      <c r="H2689" s="2">
        <v>0</v>
      </c>
      <c r="I2689" s="2">
        <v>0</v>
      </c>
      <c r="J2689" s="2">
        <v>0</v>
      </c>
      <c r="K2689" s="2">
        <v>5130.87</v>
      </c>
    </row>
    <row r="2690" spans="1:11">
      <c r="A2690" t="s">
        <v>3350</v>
      </c>
      <c r="B2690" t="s">
        <v>7200</v>
      </c>
      <c r="C2690" t="s">
        <v>12</v>
      </c>
      <c r="D2690" s="2">
        <v>0</v>
      </c>
      <c r="E2690" s="2">
        <v>918.56</v>
      </c>
      <c r="F2690" s="2">
        <v>0</v>
      </c>
      <c r="G2690" s="2">
        <v>0</v>
      </c>
      <c r="H2690" s="2">
        <v>0</v>
      </c>
      <c r="I2690" s="2">
        <v>0</v>
      </c>
      <c r="J2690" s="2">
        <v>0</v>
      </c>
      <c r="K2690" s="2">
        <v>918.56</v>
      </c>
    </row>
    <row r="2691" spans="1:11">
      <c r="A2691" t="s">
        <v>3350</v>
      </c>
      <c r="B2691" t="s">
        <v>7201</v>
      </c>
      <c r="C2691" t="s">
        <v>12</v>
      </c>
      <c r="D2691" s="2">
        <v>0</v>
      </c>
      <c r="E2691" s="2">
        <v>142.19</v>
      </c>
      <c r="F2691" s="2">
        <v>0</v>
      </c>
      <c r="G2691" s="2">
        <v>0</v>
      </c>
      <c r="H2691" s="2">
        <v>0</v>
      </c>
      <c r="I2691" s="2">
        <v>0</v>
      </c>
      <c r="J2691" s="2">
        <v>0</v>
      </c>
      <c r="K2691" s="2">
        <v>142.19</v>
      </c>
    </row>
    <row r="2692" spans="1:11">
      <c r="A2692" t="s">
        <v>3350</v>
      </c>
      <c r="B2692" t="s">
        <v>7202</v>
      </c>
      <c r="C2692" t="s">
        <v>12</v>
      </c>
      <c r="D2692" s="2">
        <v>0</v>
      </c>
      <c r="E2692" s="2">
        <v>1807.56</v>
      </c>
      <c r="F2692" s="2">
        <v>0</v>
      </c>
      <c r="G2692" s="2">
        <v>0</v>
      </c>
      <c r="H2692" s="2">
        <v>0</v>
      </c>
      <c r="I2692" s="2">
        <v>0</v>
      </c>
      <c r="J2692" s="2">
        <v>0</v>
      </c>
      <c r="K2692" s="2">
        <v>1807.56</v>
      </c>
    </row>
    <row r="2693" spans="1:11">
      <c r="A2693" t="s">
        <v>3350</v>
      </c>
      <c r="B2693" t="s">
        <v>7203</v>
      </c>
      <c r="C2693" t="s">
        <v>12</v>
      </c>
      <c r="D2693" s="2">
        <v>0</v>
      </c>
      <c r="E2693" s="2">
        <v>376.03</v>
      </c>
      <c r="F2693" s="2">
        <v>0</v>
      </c>
      <c r="G2693" s="2">
        <v>0</v>
      </c>
      <c r="H2693" s="2">
        <v>0</v>
      </c>
      <c r="I2693" s="2">
        <v>0</v>
      </c>
      <c r="J2693" s="2">
        <v>0</v>
      </c>
      <c r="K2693" s="2">
        <v>376.03</v>
      </c>
    </row>
    <row r="2694" spans="1:11">
      <c r="A2694" t="s">
        <v>3350</v>
      </c>
      <c r="B2694" t="s">
        <v>7204</v>
      </c>
      <c r="C2694" t="s">
        <v>12</v>
      </c>
      <c r="D2694" s="2">
        <v>0</v>
      </c>
      <c r="E2694" s="2">
        <v>164.74</v>
      </c>
      <c r="F2694" s="2">
        <v>0</v>
      </c>
      <c r="G2694" s="2">
        <v>0</v>
      </c>
      <c r="H2694" s="2">
        <v>0</v>
      </c>
      <c r="I2694" s="2">
        <v>0</v>
      </c>
      <c r="J2694" s="2">
        <v>0</v>
      </c>
      <c r="K2694" s="2">
        <v>164.74</v>
      </c>
    </row>
    <row r="2695" spans="1:11">
      <c r="A2695" t="s">
        <v>3350</v>
      </c>
      <c r="B2695" t="s">
        <v>7205</v>
      </c>
      <c r="C2695" t="s">
        <v>12</v>
      </c>
      <c r="D2695" s="2">
        <v>0</v>
      </c>
      <c r="E2695" s="2">
        <v>930.9</v>
      </c>
      <c r="F2695" s="2">
        <v>0</v>
      </c>
      <c r="G2695" s="2">
        <v>0</v>
      </c>
      <c r="H2695" s="2">
        <v>0</v>
      </c>
      <c r="I2695" s="2">
        <v>0</v>
      </c>
      <c r="J2695" s="2">
        <v>930.9</v>
      </c>
      <c r="K2695" s="2">
        <v>0</v>
      </c>
    </row>
    <row r="2696" spans="1:11">
      <c r="A2696" t="s">
        <v>3350</v>
      </c>
      <c r="B2696" t="s">
        <v>7206</v>
      </c>
      <c r="C2696" t="s">
        <v>12</v>
      </c>
      <c r="D2696" s="2">
        <v>0</v>
      </c>
      <c r="E2696" s="2">
        <v>734.72</v>
      </c>
      <c r="F2696" s="2">
        <v>0</v>
      </c>
      <c r="G2696" s="2">
        <v>0</v>
      </c>
      <c r="H2696" s="2">
        <v>0</v>
      </c>
      <c r="I2696" s="2">
        <v>734.72</v>
      </c>
      <c r="J2696" s="2">
        <v>0</v>
      </c>
      <c r="K2696" s="2">
        <v>0</v>
      </c>
    </row>
    <row r="2697" spans="1:11">
      <c r="A2697" t="s">
        <v>3350</v>
      </c>
      <c r="B2697" t="s">
        <v>7207</v>
      </c>
      <c r="C2697" t="s">
        <v>12</v>
      </c>
      <c r="D2697" s="2">
        <v>0</v>
      </c>
      <c r="E2697" s="2">
        <v>170.05</v>
      </c>
      <c r="F2697" s="2">
        <v>0</v>
      </c>
      <c r="G2697" s="2">
        <v>0</v>
      </c>
      <c r="H2697" s="2">
        <v>170.05</v>
      </c>
      <c r="I2697" s="2">
        <v>0</v>
      </c>
      <c r="J2697" s="2">
        <v>0</v>
      </c>
      <c r="K2697" s="2">
        <v>0</v>
      </c>
    </row>
    <row r="2698" spans="1:11">
      <c r="A2698" t="s">
        <v>3350</v>
      </c>
      <c r="B2698" t="s">
        <v>7208</v>
      </c>
      <c r="C2698" t="s">
        <v>12</v>
      </c>
      <c r="D2698" s="2">
        <v>0</v>
      </c>
      <c r="E2698" s="2">
        <v>860.68</v>
      </c>
      <c r="F2698" s="2">
        <v>0</v>
      </c>
      <c r="G2698" s="2">
        <v>860.68</v>
      </c>
      <c r="H2698" s="2">
        <v>0</v>
      </c>
      <c r="I2698" s="2">
        <v>0</v>
      </c>
      <c r="J2698" s="2">
        <v>0</v>
      </c>
      <c r="K2698" s="2">
        <v>0</v>
      </c>
    </row>
    <row r="2699" spans="1:11">
      <c r="A2699" t="s">
        <v>3351</v>
      </c>
      <c r="B2699" t="s">
        <v>7209</v>
      </c>
      <c r="C2699" t="s">
        <v>12</v>
      </c>
      <c r="D2699" s="2">
        <v>0</v>
      </c>
      <c r="E2699" s="2">
        <v>673.44</v>
      </c>
      <c r="F2699" s="2">
        <v>0</v>
      </c>
      <c r="G2699" s="2">
        <v>0</v>
      </c>
      <c r="H2699" s="2">
        <v>0</v>
      </c>
      <c r="I2699" s="2">
        <v>0</v>
      </c>
      <c r="J2699" s="2">
        <v>0</v>
      </c>
      <c r="K2699" s="2">
        <v>673.44</v>
      </c>
    </row>
    <row r="2700" spans="1:11">
      <c r="A2700" t="s">
        <v>3351</v>
      </c>
      <c r="B2700" t="s">
        <v>7210</v>
      </c>
      <c r="C2700" t="s">
        <v>12</v>
      </c>
      <c r="D2700" s="2">
        <v>0</v>
      </c>
      <c r="E2700" s="2">
        <v>1820.15</v>
      </c>
      <c r="F2700" s="2">
        <v>0</v>
      </c>
      <c r="G2700" s="2">
        <v>0</v>
      </c>
      <c r="H2700" s="2">
        <v>0</v>
      </c>
      <c r="I2700" s="2">
        <v>0</v>
      </c>
      <c r="J2700" s="2">
        <v>0</v>
      </c>
      <c r="K2700" s="2">
        <v>1820.15</v>
      </c>
    </row>
    <row r="2701" spans="1:11">
      <c r="A2701" t="s">
        <v>3351</v>
      </c>
      <c r="B2701" t="s">
        <v>7211</v>
      </c>
      <c r="C2701" t="s">
        <v>12</v>
      </c>
      <c r="D2701" s="2">
        <v>0</v>
      </c>
      <c r="E2701" s="2">
        <v>1310.79</v>
      </c>
      <c r="F2701" s="2">
        <v>0</v>
      </c>
      <c r="G2701" s="2">
        <v>0</v>
      </c>
      <c r="H2701" s="2">
        <v>0</v>
      </c>
      <c r="I2701" s="2">
        <v>0</v>
      </c>
      <c r="J2701" s="2">
        <v>0</v>
      </c>
      <c r="K2701" s="2">
        <v>1310.79</v>
      </c>
    </row>
    <row r="2702" spans="1:11">
      <c r="A2702" t="s">
        <v>3351</v>
      </c>
      <c r="B2702" t="s">
        <v>7212</v>
      </c>
      <c r="C2702" t="s">
        <v>12</v>
      </c>
      <c r="D2702" s="2">
        <v>0</v>
      </c>
      <c r="E2702" s="2">
        <v>237.42</v>
      </c>
      <c r="F2702" s="2">
        <v>0</v>
      </c>
      <c r="G2702" s="2">
        <v>0</v>
      </c>
      <c r="H2702" s="2">
        <v>0</v>
      </c>
      <c r="I2702" s="2">
        <v>0</v>
      </c>
      <c r="J2702" s="2">
        <v>0</v>
      </c>
      <c r="K2702" s="2">
        <v>237.42</v>
      </c>
    </row>
    <row r="2703" spans="1:11">
      <c r="A2703" t="s">
        <v>3351</v>
      </c>
      <c r="B2703" t="s">
        <v>7213</v>
      </c>
      <c r="C2703" t="s">
        <v>12</v>
      </c>
      <c r="D2703" s="2">
        <v>0</v>
      </c>
      <c r="E2703" s="2">
        <v>142.85</v>
      </c>
      <c r="F2703" s="2">
        <v>0</v>
      </c>
      <c r="G2703" s="2">
        <v>0</v>
      </c>
      <c r="H2703" s="2">
        <v>0</v>
      </c>
      <c r="I2703" s="2">
        <v>0</v>
      </c>
      <c r="J2703" s="2">
        <v>0</v>
      </c>
      <c r="K2703" s="2">
        <v>142.85</v>
      </c>
    </row>
    <row r="2704" spans="1:11">
      <c r="A2704" t="s">
        <v>3351</v>
      </c>
      <c r="B2704" t="s">
        <v>7214</v>
      </c>
      <c r="C2704" t="s">
        <v>12</v>
      </c>
      <c r="D2704" s="2">
        <v>0</v>
      </c>
      <c r="E2704" s="2">
        <v>555.65</v>
      </c>
      <c r="F2704" s="2">
        <v>0</v>
      </c>
      <c r="G2704" s="2">
        <v>0</v>
      </c>
      <c r="H2704" s="2">
        <v>0</v>
      </c>
      <c r="I2704" s="2">
        <v>0</v>
      </c>
      <c r="J2704" s="2">
        <v>0</v>
      </c>
      <c r="K2704" s="2">
        <v>555.65</v>
      </c>
    </row>
    <row r="2705" spans="1:11">
      <c r="A2705" t="s">
        <v>3351</v>
      </c>
      <c r="B2705" t="s">
        <v>7215</v>
      </c>
      <c r="C2705" t="s">
        <v>12</v>
      </c>
      <c r="D2705" s="2">
        <v>0</v>
      </c>
      <c r="E2705" s="2">
        <v>164.43</v>
      </c>
      <c r="F2705" s="2">
        <v>0</v>
      </c>
      <c r="G2705" s="2">
        <v>0</v>
      </c>
      <c r="H2705" s="2">
        <v>0</v>
      </c>
      <c r="I2705" s="2">
        <v>0</v>
      </c>
      <c r="J2705" s="2">
        <v>164.43</v>
      </c>
      <c r="K2705" s="2">
        <v>0</v>
      </c>
    </row>
    <row r="2706" spans="1:11">
      <c r="A2706" t="s">
        <v>3352</v>
      </c>
      <c r="B2706" t="s">
        <v>7216</v>
      </c>
      <c r="C2706" t="s">
        <v>12</v>
      </c>
      <c r="D2706" s="2">
        <v>0</v>
      </c>
      <c r="E2706" s="2">
        <v>938.22</v>
      </c>
      <c r="F2706" s="2">
        <v>0</v>
      </c>
      <c r="G2706" s="2">
        <v>0</v>
      </c>
      <c r="H2706" s="2">
        <v>0</v>
      </c>
      <c r="I2706" s="2">
        <v>0</v>
      </c>
      <c r="J2706" s="2">
        <v>0</v>
      </c>
      <c r="K2706" s="2">
        <v>938.22</v>
      </c>
    </row>
    <row r="2707" spans="1:11">
      <c r="A2707" t="s">
        <v>3352</v>
      </c>
      <c r="B2707" t="s">
        <v>7217</v>
      </c>
      <c r="C2707" t="s">
        <v>12</v>
      </c>
      <c r="D2707" s="2">
        <v>0</v>
      </c>
      <c r="E2707" s="2">
        <v>-571.9</v>
      </c>
      <c r="F2707" s="2">
        <v>0</v>
      </c>
      <c r="G2707" s="2">
        <v>0</v>
      </c>
      <c r="H2707" s="2">
        <v>0</v>
      </c>
      <c r="I2707" s="2">
        <v>0</v>
      </c>
      <c r="J2707" s="2">
        <v>0</v>
      </c>
      <c r="K2707" s="2">
        <v>-571.9</v>
      </c>
    </row>
    <row r="2708" spans="1:11">
      <c r="A2708" t="s">
        <v>3352</v>
      </c>
      <c r="B2708" t="s">
        <v>7218</v>
      </c>
      <c r="C2708" t="s">
        <v>12</v>
      </c>
      <c r="D2708" s="2">
        <v>0</v>
      </c>
      <c r="E2708" s="2">
        <v>1733.7</v>
      </c>
      <c r="F2708" s="2">
        <v>0</v>
      </c>
      <c r="G2708" s="2">
        <v>0</v>
      </c>
      <c r="H2708" s="2">
        <v>0</v>
      </c>
      <c r="I2708" s="2">
        <v>1733.7</v>
      </c>
      <c r="J2708" s="2">
        <v>0</v>
      </c>
      <c r="K2708" s="2">
        <v>0</v>
      </c>
    </row>
    <row r="2709" spans="1:11">
      <c r="A2709" t="s">
        <v>3352</v>
      </c>
      <c r="B2709" t="s">
        <v>7219</v>
      </c>
      <c r="C2709" t="s">
        <v>12</v>
      </c>
      <c r="D2709" s="2">
        <v>0</v>
      </c>
      <c r="E2709" s="2">
        <v>-799.58</v>
      </c>
      <c r="F2709" s="2">
        <v>0</v>
      </c>
      <c r="G2709" s="2">
        <v>-799.58</v>
      </c>
      <c r="H2709" s="2">
        <v>0</v>
      </c>
      <c r="I2709" s="2">
        <v>0</v>
      </c>
      <c r="J2709" s="2">
        <v>0</v>
      </c>
      <c r="K2709" s="2">
        <v>0</v>
      </c>
    </row>
    <row r="2710" spans="1:11">
      <c r="A2710" t="s">
        <v>3353</v>
      </c>
      <c r="B2710" t="s">
        <v>7220</v>
      </c>
      <c r="C2710" t="s">
        <v>12</v>
      </c>
      <c r="D2710" s="2">
        <v>0</v>
      </c>
      <c r="E2710" s="2">
        <v>1110.9000000000001</v>
      </c>
      <c r="F2710" s="2">
        <v>0</v>
      </c>
      <c r="G2710" s="2">
        <v>0</v>
      </c>
      <c r="H2710" s="2">
        <v>0</v>
      </c>
      <c r="I2710" s="2">
        <v>0</v>
      </c>
      <c r="J2710" s="2">
        <v>0</v>
      </c>
      <c r="K2710" s="2">
        <v>1110.9000000000001</v>
      </c>
    </row>
    <row r="2711" spans="1:11">
      <c r="A2711" t="s">
        <v>3353</v>
      </c>
      <c r="B2711" t="s">
        <v>7221</v>
      </c>
      <c r="C2711" t="s">
        <v>12</v>
      </c>
      <c r="D2711" s="2">
        <v>0</v>
      </c>
      <c r="E2711" s="2">
        <v>-73.599999999999994</v>
      </c>
      <c r="F2711" s="2">
        <v>0</v>
      </c>
      <c r="G2711" s="2">
        <v>0</v>
      </c>
      <c r="H2711" s="2">
        <v>0</v>
      </c>
      <c r="I2711" s="2">
        <v>0</v>
      </c>
      <c r="J2711" s="2">
        <v>0</v>
      </c>
      <c r="K2711" s="2">
        <v>-73.599999999999994</v>
      </c>
    </row>
    <row r="2712" spans="1:11">
      <c r="A2712" t="s">
        <v>3354</v>
      </c>
      <c r="B2712" t="s">
        <v>7222</v>
      </c>
      <c r="C2712" t="s">
        <v>12</v>
      </c>
      <c r="D2712" s="2">
        <v>0</v>
      </c>
      <c r="E2712" s="2">
        <v>6104.16</v>
      </c>
      <c r="F2712" s="2">
        <v>0</v>
      </c>
      <c r="G2712" s="2">
        <v>0</v>
      </c>
      <c r="H2712" s="2">
        <v>0</v>
      </c>
      <c r="I2712" s="2">
        <v>0</v>
      </c>
      <c r="J2712" s="2">
        <v>0</v>
      </c>
      <c r="K2712" s="2">
        <v>6104.16</v>
      </c>
    </row>
    <row r="2713" spans="1:11">
      <c r="A2713" t="s">
        <v>3354</v>
      </c>
      <c r="B2713" t="s">
        <v>7223</v>
      </c>
      <c r="C2713" t="s">
        <v>12</v>
      </c>
      <c r="D2713" s="2">
        <v>0</v>
      </c>
      <c r="E2713" s="2">
        <v>210.12</v>
      </c>
      <c r="F2713" s="2">
        <v>0</v>
      </c>
      <c r="G2713" s="2">
        <v>210.12</v>
      </c>
      <c r="H2713" s="2">
        <v>0</v>
      </c>
      <c r="I2713" s="2">
        <v>0</v>
      </c>
      <c r="J2713" s="2">
        <v>0</v>
      </c>
      <c r="K2713" s="2">
        <v>0</v>
      </c>
    </row>
    <row r="2714" spans="1:11">
      <c r="A2714" t="s">
        <v>3355</v>
      </c>
      <c r="B2714" t="s">
        <v>7224</v>
      </c>
      <c r="C2714" t="s">
        <v>12</v>
      </c>
      <c r="D2714" s="2">
        <v>0</v>
      </c>
      <c r="E2714" s="2">
        <v>219.95</v>
      </c>
      <c r="F2714" s="2">
        <v>0</v>
      </c>
      <c r="G2714" s="2">
        <v>219.95</v>
      </c>
      <c r="H2714" s="2">
        <v>0</v>
      </c>
      <c r="I2714" s="2">
        <v>0</v>
      </c>
      <c r="J2714" s="2">
        <v>0</v>
      </c>
      <c r="K2714" s="2">
        <v>0</v>
      </c>
    </row>
    <row r="2715" spans="1:11">
      <c r="A2715" t="s">
        <v>3356</v>
      </c>
      <c r="B2715" t="s">
        <v>7225</v>
      </c>
      <c r="C2715" t="s">
        <v>12</v>
      </c>
      <c r="D2715" s="2">
        <v>0</v>
      </c>
      <c r="E2715" s="2">
        <v>85.51</v>
      </c>
      <c r="F2715" s="2">
        <v>0</v>
      </c>
      <c r="G2715" s="2">
        <v>0</v>
      </c>
      <c r="H2715" s="2">
        <v>0</v>
      </c>
      <c r="I2715" s="2">
        <v>0</v>
      </c>
      <c r="J2715" s="2">
        <v>0</v>
      </c>
      <c r="K2715" s="2">
        <v>85.51</v>
      </c>
    </row>
    <row r="2716" spans="1:11">
      <c r="A2716" t="s">
        <v>3356</v>
      </c>
      <c r="B2716" t="s">
        <v>7226</v>
      </c>
      <c r="C2716" t="s">
        <v>12</v>
      </c>
      <c r="D2716" s="2">
        <v>0</v>
      </c>
      <c r="E2716" s="2">
        <v>1466.12</v>
      </c>
      <c r="F2716" s="2">
        <v>0</v>
      </c>
      <c r="G2716" s="2">
        <v>0</v>
      </c>
      <c r="H2716" s="2">
        <v>0</v>
      </c>
      <c r="I2716" s="2">
        <v>0</v>
      </c>
      <c r="J2716" s="2">
        <v>1466.12</v>
      </c>
      <c r="K2716" s="2">
        <v>0</v>
      </c>
    </row>
    <row r="2717" spans="1:11">
      <c r="A2717" t="s">
        <v>3357</v>
      </c>
      <c r="B2717" t="s">
        <v>7227</v>
      </c>
      <c r="C2717" t="s">
        <v>12</v>
      </c>
      <c r="D2717" s="2">
        <v>0</v>
      </c>
      <c r="E2717" s="2">
        <v>48.3</v>
      </c>
      <c r="F2717" s="2">
        <v>0</v>
      </c>
      <c r="G2717" s="2">
        <v>0</v>
      </c>
      <c r="H2717" s="2">
        <v>0</v>
      </c>
      <c r="I2717" s="2">
        <v>48.3</v>
      </c>
      <c r="J2717" s="2">
        <v>0</v>
      </c>
      <c r="K2717" s="2">
        <v>0</v>
      </c>
    </row>
    <row r="2718" spans="1:11">
      <c r="A2718" t="s">
        <v>3358</v>
      </c>
      <c r="B2718" t="s">
        <v>7228</v>
      </c>
      <c r="C2718" t="s">
        <v>12</v>
      </c>
      <c r="D2718" s="2">
        <v>0</v>
      </c>
      <c r="E2718" s="2">
        <v>597.4</v>
      </c>
      <c r="F2718" s="2">
        <v>0</v>
      </c>
      <c r="G2718" s="2">
        <v>0</v>
      </c>
      <c r="H2718" s="2">
        <v>0</v>
      </c>
      <c r="I2718" s="2">
        <v>0</v>
      </c>
      <c r="J2718" s="2">
        <v>0</v>
      </c>
      <c r="K2718" s="2">
        <v>597.4</v>
      </c>
    </row>
    <row r="2719" spans="1:11">
      <c r="A2719" t="s">
        <v>3358</v>
      </c>
      <c r="B2719" t="s">
        <v>7229</v>
      </c>
      <c r="C2719" t="s">
        <v>12</v>
      </c>
      <c r="D2719" s="2">
        <v>0</v>
      </c>
      <c r="E2719" s="2">
        <v>7.53</v>
      </c>
      <c r="F2719" s="2">
        <v>0</v>
      </c>
      <c r="G2719" s="2">
        <v>0</v>
      </c>
      <c r="H2719" s="2">
        <v>0</v>
      </c>
      <c r="I2719" s="2">
        <v>0</v>
      </c>
      <c r="J2719" s="2">
        <v>0</v>
      </c>
      <c r="K2719" s="2">
        <v>7.53</v>
      </c>
    </row>
    <row r="2720" spans="1:11">
      <c r="A2720" t="s">
        <v>3358</v>
      </c>
      <c r="B2720" t="s">
        <v>7230</v>
      </c>
      <c r="C2720" t="s">
        <v>12</v>
      </c>
      <c r="D2720" s="2">
        <v>0</v>
      </c>
      <c r="E2720" s="2">
        <v>-119.06</v>
      </c>
      <c r="F2720" s="2">
        <v>0</v>
      </c>
      <c r="G2720" s="2">
        <v>0</v>
      </c>
      <c r="H2720" s="2">
        <v>0</v>
      </c>
      <c r="I2720" s="2">
        <v>0</v>
      </c>
      <c r="J2720" s="2">
        <v>0</v>
      </c>
      <c r="K2720" s="2">
        <v>-119.06</v>
      </c>
    </row>
    <row r="2721" spans="1:11">
      <c r="A2721" t="s">
        <v>3358</v>
      </c>
      <c r="B2721" t="s">
        <v>7231</v>
      </c>
      <c r="C2721" t="s">
        <v>12</v>
      </c>
      <c r="D2721" s="2">
        <v>0</v>
      </c>
      <c r="E2721" s="2">
        <v>-9.61</v>
      </c>
      <c r="F2721" s="2">
        <v>0</v>
      </c>
      <c r="G2721" s="2">
        <v>0</v>
      </c>
      <c r="H2721" s="2">
        <v>0</v>
      </c>
      <c r="I2721" s="2">
        <v>0</v>
      </c>
      <c r="J2721" s="2">
        <v>0</v>
      </c>
      <c r="K2721" s="2">
        <v>-9.61</v>
      </c>
    </row>
    <row r="2722" spans="1:11">
      <c r="A2722" t="s">
        <v>3358</v>
      </c>
      <c r="B2722" t="s">
        <v>7232</v>
      </c>
      <c r="C2722" t="s">
        <v>12</v>
      </c>
      <c r="D2722" s="2">
        <v>0</v>
      </c>
      <c r="E2722" s="2">
        <v>141.21</v>
      </c>
      <c r="F2722" s="2">
        <v>0</v>
      </c>
      <c r="G2722" s="2">
        <v>141.21</v>
      </c>
      <c r="H2722" s="2">
        <v>0</v>
      </c>
      <c r="I2722" s="2">
        <v>0</v>
      </c>
      <c r="J2722" s="2">
        <v>0</v>
      </c>
      <c r="K2722" s="2">
        <v>0</v>
      </c>
    </row>
    <row r="2723" spans="1:11">
      <c r="A2723" t="s">
        <v>3359</v>
      </c>
      <c r="B2723" t="s">
        <v>7233</v>
      </c>
      <c r="C2723" t="s">
        <v>12</v>
      </c>
      <c r="D2723" s="2">
        <v>0</v>
      </c>
      <c r="E2723" s="2">
        <v>921.2</v>
      </c>
      <c r="F2723" s="2">
        <v>0</v>
      </c>
      <c r="G2723" s="2">
        <v>0</v>
      </c>
      <c r="H2723" s="2">
        <v>0</v>
      </c>
      <c r="I2723" s="2">
        <v>0</v>
      </c>
      <c r="J2723" s="2">
        <v>921.2</v>
      </c>
      <c r="K2723" s="2">
        <v>0</v>
      </c>
    </row>
    <row r="2724" spans="1:11">
      <c r="A2724" t="s">
        <v>3360</v>
      </c>
      <c r="B2724" t="s">
        <v>7234</v>
      </c>
      <c r="C2724" t="s">
        <v>12</v>
      </c>
      <c r="D2724" s="2">
        <v>0</v>
      </c>
      <c r="E2724" s="2">
        <v>-394.18</v>
      </c>
      <c r="F2724" s="2">
        <v>0</v>
      </c>
      <c r="G2724" s="2">
        <v>-394.18</v>
      </c>
      <c r="H2724" s="2">
        <v>0</v>
      </c>
      <c r="I2724" s="2">
        <v>0</v>
      </c>
      <c r="J2724" s="2">
        <v>0</v>
      </c>
      <c r="K2724" s="2">
        <v>0</v>
      </c>
    </row>
    <row r="2725" spans="1:11">
      <c r="A2725" t="s">
        <v>3361</v>
      </c>
      <c r="B2725" t="s">
        <v>7235</v>
      </c>
      <c r="C2725" t="s">
        <v>12</v>
      </c>
      <c r="D2725" s="2">
        <v>0</v>
      </c>
      <c r="E2725" s="2">
        <v>-208.06</v>
      </c>
      <c r="F2725" s="2">
        <v>0</v>
      </c>
      <c r="G2725" s="2">
        <v>0</v>
      </c>
      <c r="H2725" s="2">
        <v>0</v>
      </c>
      <c r="I2725" s="2">
        <v>0</v>
      </c>
      <c r="J2725" s="2">
        <v>0</v>
      </c>
      <c r="K2725" s="2">
        <v>-208.06</v>
      </c>
    </row>
    <row r="2726" spans="1:11">
      <c r="A2726" t="s">
        <v>3361</v>
      </c>
      <c r="B2726" t="s">
        <v>7236</v>
      </c>
      <c r="C2726" t="s">
        <v>12</v>
      </c>
      <c r="D2726" s="2">
        <v>0</v>
      </c>
      <c r="E2726" s="2">
        <v>181.79</v>
      </c>
      <c r="F2726" s="2">
        <v>0</v>
      </c>
      <c r="G2726" s="2">
        <v>0</v>
      </c>
      <c r="H2726" s="2">
        <v>0</v>
      </c>
      <c r="I2726" s="2">
        <v>0</v>
      </c>
      <c r="J2726" s="2">
        <v>0</v>
      </c>
      <c r="K2726" s="2">
        <v>181.79</v>
      </c>
    </row>
    <row r="2727" spans="1:11">
      <c r="A2727" t="s">
        <v>3361</v>
      </c>
      <c r="B2727" t="s">
        <v>7237</v>
      </c>
      <c r="C2727" t="s">
        <v>12</v>
      </c>
      <c r="D2727" s="2">
        <v>0</v>
      </c>
      <c r="E2727" s="2">
        <v>-148.24</v>
      </c>
      <c r="F2727" s="2">
        <v>0</v>
      </c>
      <c r="G2727" s="2">
        <v>0</v>
      </c>
      <c r="H2727" s="2">
        <v>0</v>
      </c>
      <c r="I2727" s="2">
        <v>0</v>
      </c>
      <c r="J2727" s="2">
        <v>0</v>
      </c>
      <c r="K2727" s="2">
        <v>-148.24</v>
      </c>
    </row>
    <row r="2728" spans="1:11">
      <c r="A2728" t="s">
        <v>3362</v>
      </c>
      <c r="B2728" t="s">
        <v>7238</v>
      </c>
      <c r="C2728" t="s">
        <v>12</v>
      </c>
      <c r="D2728" s="2">
        <v>0</v>
      </c>
      <c r="E2728" s="2">
        <v>6111.97</v>
      </c>
      <c r="F2728" s="2">
        <v>0</v>
      </c>
      <c r="G2728" s="2">
        <v>0</v>
      </c>
      <c r="H2728" s="2">
        <v>0</v>
      </c>
      <c r="I2728" s="2">
        <v>0</v>
      </c>
      <c r="J2728" s="2">
        <v>0</v>
      </c>
      <c r="K2728" s="2">
        <v>6111.97</v>
      </c>
    </row>
    <row r="2729" spans="1:11">
      <c r="A2729" t="s">
        <v>3362</v>
      </c>
      <c r="B2729" t="s">
        <v>7239</v>
      </c>
      <c r="C2729" t="s">
        <v>12</v>
      </c>
      <c r="D2729" s="2">
        <v>0</v>
      </c>
      <c r="E2729" s="2">
        <v>106.18</v>
      </c>
      <c r="F2729" s="2">
        <v>0</v>
      </c>
      <c r="G2729" s="2">
        <v>0</v>
      </c>
      <c r="H2729" s="2">
        <v>0</v>
      </c>
      <c r="I2729" s="2">
        <v>0</v>
      </c>
      <c r="J2729" s="2">
        <v>106.18</v>
      </c>
      <c r="K2729" s="2">
        <v>0</v>
      </c>
    </row>
    <row r="2730" spans="1:11">
      <c r="A2730" t="s">
        <v>3362</v>
      </c>
      <c r="B2730" t="s">
        <v>7240</v>
      </c>
      <c r="C2730" t="s">
        <v>12</v>
      </c>
      <c r="D2730" s="2">
        <v>0</v>
      </c>
      <c r="E2730" s="2">
        <v>136.86000000000001</v>
      </c>
      <c r="F2730" s="2">
        <v>0</v>
      </c>
      <c r="G2730" s="2">
        <v>0</v>
      </c>
      <c r="H2730" s="2">
        <v>136.86000000000001</v>
      </c>
      <c r="I2730" s="2">
        <v>0</v>
      </c>
      <c r="J2730" s="2">
        <v>0</v>
      </c>
      <c r="K2730" s="2">
        <v>0</v>
      </c>
    </row>
    <row r="2731" spans="1:11">
      <c r="A2731" t="s">
        <v>3362</v>
      </c>
      <c r="B2731" t="s">
        <v>7241</v>
      </c>
      <c r="C2731" t="s">
        <v>12</v>
      </c>
      <c r="D2731" s="2">
        <v>0</v>
      </c>
      <c r="E2731" s="2">
        <v>253.64</v>
      </c>
      <c r="F2731" s="2">
        <v>0</v>
      </c>
      <c r="G2731" s="2">
        <v>253.64</v>
      </c>
      <c r="H2731" s="2">
        <v>0</v>
      </c>
      <c r="I2731" s="2">
        <v>0</v>
      </c>
      <c r="J2731" s="2">
        <v>0</v>
      </c>
      <c r="K2731" s="2">
        <v>0</v>
      </c>
    </row>
    <row r="2732" spans="1:11">
      <c r="A2732" t="s">
        <v>3363</v>
      </c>
      <c r="B2732" t="s">
        <v>7242</v>
      </c>
      <c r="C2732" t="s">
        <v>12</v>
      </c>
      <c r="D2732" s="2">
        <v>0</v>
      </c>
      <c r="E2732" s="2">
        <v>170.52</v>
      </c>
      <c r="F2732" s="2">
        <v>0</v>
      </c>
      <c r="G2732" s="2">
        <v>170.52</v>
      </c>
      <c r="H2732" s="2">
        <v>0</v>
      </c>
      <c r="I2732" s="2">
        <v>0</v>
      </c>
      <c r="J2732" s="2">
        <v>0</v>
      </c>
      <c r="K2732" s="2">
        <v>0</v>
      </c>
    </row>
    <row r="2733" spans="1:11">
      <c r="A2733" t="s">
        <v>3364</v>
      </c>
      <c r="B2733" t="s">
        <v>7243</v>
      </c>
      <c r="C2733" t="s">
        <v>12</v>
      </c>
      <c r="D2733" s="2">
        <v>0</v>
      </c>
      <c r="E2733" s="2">
        <v>119.6</v>
      </c>
      <c r="F2733" s="2">
        <v>0</v>
      </c>
      <c r="G2733" s="2">
        <v>0</v>
      </c>
      <c r="H2733" s="2">
        <v>0</v>
      </c>
      <c r="I2733" s="2">
        <v>0</v>
      </c>
      <c r="J2733" s="2">
        <v>0</v>
      </c>
      <c r="K2733" s="2">
        <v>119.6</v>
      </c>
    </row>
    <row r="2734" spans="1:11">
      <c r="A2734" t="s">
        <v>3364</v>
      </c>
      <c r="B2734" t="s">
        <v>7244</v>
      </c>
      <c r="C2734" t="s">
        <v>12</v>
      </c>
      <c r="D2734" s="2">
        <v>0</v>
      </c>
      <c r="E2734" s="2">
        <v>6473.94</v>
      </c>
      <c r="F2734" s="2">
        <v>0</v>
      </c>
      <c r="G2734" s="2">
        <v>0</v>
      </c>
      <c r="H2734" s="2">
        <v>0</v>
      </c>
      <c r="I2734" s="2">
        <v>0</v>
      </c>
      <c r="J2734" s="2">
        <v>0</v>
      </c>
      <c r="K2734" s="2">
        <v>6473.94</v>
      </c>
    </row>
    <row r="2735" spans="1:11">
      <c r="A2735" t="s">
        <v>3364</v>
      </c>
      <c r="B2735" t="s">
        <v>7245</v>
      </c>
      <c r="C2735" t="s">
        <v>12</v>
      </c>
      <c r="D2735" s="2">
        <v>0</v>
      </c>
      <c r="E2735" s="2">
        <v>-261.38</v>
      </c>
      <c r="F2735" s="2">
        <v>0</v>
      </c>
      <c r="G2735" s="2">
        <v>0</v>
      </c>
      <c r="H2735" s="2">
        <v>0</v>
      </c>
      <c r="I2735" s="2">
        <v>0</v>
      </c>
      <c r="J2735" s="2">
        <v>0</v>
      </c>
      <c r="K2735" s="2">
        <v>-261.38</v>
      </c>
    </row>
    <row r="2736" spans="1:11">
      <c r="A2736" t="s">
        <v>3364</v>
      </c>
      <c r="B2736" t="s">
        <v>7246</v>
      </c>
      <c r="C2736" t="s">
        <v>12</v>
      </c>
      <c r="D2736" s="2">
        <v>0</v>
      </c>
      <c r="E2736" s="2">
        <v>165</v>
      </c>
      <c r="F2736" s="2">
        <v>0</v>
      </c>
      <c r="G2736" s="2">
        <v>0</v>
      </c>
      <c r="H2736" s="2">
        <v>0</v>
      </c>
      <c r="I2736" s="2">
        <v>0</v>
      </c>
      <c r="J2736" s="2">
        <v>0</v>
      </c>
      <c r="K2736" s="2">
        <v>165</v>
      </c>
    </row>
    <row r="2737" spans="1:11">
      <c r="A2737" t="s">
        <v>3364</v>
      </c>
      <c r="B2737" t="s">
        <v>7247</v>
      </c>
      <c r="C2737" t="s">
        <v>12</v>
      </c>
      <c r="D2737" s="2">
        <v>0</v>
      </c>
      <c r="E2737" s="2">
        <v>104.61</v>
      </c>
      <c r="F2737" s="2">
        <v>0</v>
      </c>
      <c r="G2737" s="2">
        <v>104.61</v>
      </c>
      <c r="H2737" s="2">
        <v>0</v>
      </c>
      <c r="I2737" s="2">
        <v>0</v>
      </c>
      <c r="J2737" s="2">
        <v>0</v>
      </c>
      <c r="K2737" s="2">
        <v>0</v>
      </c>
    </row>
    <row r="2738" spans="1:11">
      <c r="A2738" t="s">
        <v>3365</v>
      </c>
      <c r="B2738" t="s">
        <v>7248</v>
      </c>
      <c r="C2738" t="s">
        <v>12</v>
      </c>
      <c r="D2738" s="2">
        <v>0</v>
      </c>
      <c r="E2738" s="2">
        <v>769.63</v>
      </c>
      <c r="F2738" s="2">
        <v>0</v>
      </c>
      <c r="G2738" s="2">
        <v>0</v>
      </c>
      <c r="H2738" s="2">
        <v>0</v>
      </c>
      <c r="I2738" s="2">
        <v>0</v>
      </c>
      <c r="J2738" s="2">
        <v>0</v>
      </c>
      <c r="K2738" s="2">
        <v>769.63</v>
      </c>
    </row>
    <row r="2739" spans="1:11">
      <c r="A2739" t="s">
        <v>3366</v>
      </c>
      <c r="B2739" t="s">
        <v>7249</v>
      </c>
      <c r="C2739" t="s">
        <v>12</v>
      </c>
      <c r="D2739" s="2">
        <v>0</v>
      </c>
      <c r="E2739" s="2">
        <v>203.94</v>
      </c>
      <c r="F2739" s="2">
        <v>0</v>
      </c>
      <c r="G2739" s="2">
        <v>0</v>
      </c>
      <c r="H2739" s="2">
        <v>0</v>
      </c>
      <c r="I2739" s="2">
        <v>0</v>
      </c>
      <c r="J2739" s="2">
        <v>0</v>
      </c>
      <c r="K2739" s="2">
        <v>203.94</v>
      </c>
    </row>
    <row r="2740" spans="1:11">
      <c r="A2740" t="s">
        <v>3367</v>
      </c>
      <c r="B2740" t="s">
        <v>7250</v>
      </c>
      <c r="C2740" t="s">
        <v>12</v>
      </c>
      <c r="D2740" s="2">
        <v>0</v>
      </c>
      <c r="E2740" s="2">
        <v>26280.73</v>
      </c>
      <c r="F2740" s="2">
        <v>0</v>
      </c>
      <c r="G2740" s="2">
        <v>0</v>
      </c>
      <c r="H2740" s="2">
        <v>0</v>
      </c>
      <c r="I2740" s="2">
        <v>0</v>
      </c>
      <c r="J2740" s="2">
        <v>0</v>
      </c>
      <c r="K2740" s="2">
        <v>26280.73</v>
      </c>
    </row>
    <row r="2741" spans="1:11">
      <c r="A2741" t="s">
        <v>3367</v>
      </c>
      <c r="B2741" t="s">
        <v>7251</v>
      </c>
      <c r="C2741" t="s">
        <v>12</v>
      </c>
      <c r="D2741" s="2">
        <v>0</v>
      </c>
      <c r="E2741" s="2">
        <v>45266.5</v>
      </c>
      <c r="F2741" s="2">
        <v>0</v>
      </c>
      <c r="G2741" s="2">
        <v>0</v>
      </c>
      <c r="H2741" s="2">
        <v>0</v>
      </c>
      <c r="I2741" s="2">
        <v>0</v>
      </c>
      <c r="J2741" s="2">
        <v>45266.5</v>
      </c>
      <c r="K2741" s="2">
        <v>0</v>
      </c>
    </row>
    <row r="2742" spans="1:11">
      <c r="A2742" t="s">
        <v>3368</v>
      </c>
      <c r="B2742" t="s">
        <v>7252</v>
      </c>
      <c r="C2742" t="s">
        <v>12</v>
      </c>
      <c r="D2742" s="2">
        <v>0</v>
      </c>
      <c r="E2742" s="2">
        <v>230687.92</v>
      </c>
      <c r="F2742" s="2">
        <v>0</v>
      </c>
      <c r="G2742" s="2">
        <v>0</v>
      </c>
      <c r="H2742" s="2">
        <v>0</v>
      </c>
      <c r="I2742" s="2">
        <v>0</v>
      </c>
      <c r="J2742" s="2">
        <v>0</v>
      </c>
      <c r="K2742" s="2">
        <v>230687.92</v>
      </c>
    </row>
    <row r="2743" spans="1:11">
      <c r="A2743" t="s">
        <v>3368</v>
      </c>
      <c r="B2743" t="s">
        <v>7253</v>
      </c>
      <c r="C2743" t="s">
        <v>12</v>
      </c>
      <c r="D2743" s="2">
        <v>0</v>
      </c>
      <c r="E2743" s="2">
        <v>-79812.539999999994</v>
      </c>
      <c r="F2743" s="2">
        <v>0</v>
      </c>
      <c r="G2743" s="2">
        <v>0</v>
      </c>
      <c r="H2743" s="2">
        <v>0</v>
      </c>
      <c r="I2743" s="2">
        <v>0</v>
      </c>
      <c r="J2743" s="2">
        <v>-79812.539999999994</v>
      </c>
      <c r="K2743" s="2">
        <v>0</v>
      </c>
    </row>
    <row r="2744" spans="1:11">
      <c r="A2744" t="s">
        <v>3368</v>
      </c>
      <c r="B2744" t="s">
        <v>7254</v>
      </c>
      <c r="C2744" t="s">
        <v>12</v>
      </c>
      <c r="D2744" s="2">
        <v>0</v>
      </c>
      <c r="E2744" s="2">
        <v>162487.81</v>
      </c>
      <c r="F2744" s="2">
        <v>0</v>
      </c>
      <c r="G2744" s="2">
        <v>0</v>
      </c>
      <c r="H2744" s="2">
        <v>0</v>
      </c>
      <c r="I2744" s="2">
        <v>162487.81</v>
      </c>
      <c r="J2744" s="2">
        <v>0</v>
      </c>
      <c r="K2744" s="2">
        <v>0</v>
      </c>
    </row>
    <row r="2745" spans="1:11">
      <c r="A2745" t="s">
        <v>3368</v>
      </c>
      <c r="B2745" t="s">
        <v>7255</v>
      </c>
      <c r="C2745" t="s">
        <v>12</v>
      </c>
      <c r="D2745" s="2">
        <v>0</v>
      </c>
      <c r="E2745" s="2">
        <v>145597.23000000001</v>
      </c>
      <c r="F2745" s="2">
        <v>0</v>
      </c>
      <c r="G2745" s="2">
        <v>0</v>
      </c>
      <c r="H2745" s="2">
        <v>145597.23000000001</v>
      </c>
      <c r="I2745" s="2">
        <v>0</v>
      </c>
      <c r="J2745" s="2">
        <v>0</v>
      </c>
      <c r="K2745" s="2">
        <v>0</v>
      </c>
    </row>
    <row r="2746" spans="1:11">
      <c r="A2746" t="s">
        <v>3368</v>
      </c>
      <c r="B2746" t="s">
        <v>7256</v>
      </c>
      <c r="C2746" t="s">
        <v>12</v>
      </c>
      <c r="D2746" s="2">
        <v>0</v>
      </c>
      <c r="E2746" s="2">
        <v>-144731.34</v>
      </c>
      <c r="F2746" s="2">
        <v>0</v>
      </c>
      <c r="G2746" s="2">
        <v>0</v>
      </c>
      <c r="H2746" s="2">
        <v>-144731.34</v>
      </c>
      <c r="I2746" s="2">
        <v>0</v>
      </c>
      <c r="J2746" s="2">
        <v>0</v>
      </c>
      <c r="K2746" s="2">
        <v>0</v>
      </c>
    </row>
    <row r="2747" spans="1:11">
      <c r="A2747" t="s">
        <v>3368</v>
      </c>
      <c r="B2747" t="s">
        <v>7257</v>
      </c>
      <c r="C2747" t="s">
        <v>12</v>
      </c>
      <c r="D2747" s="2">
        <v>0</v>
      </c>
      <c r="E2747" s="2">
        <v>-18944.29</v>
      </c>
      <c r="F2747" s="2">
        <v>0</v>
      </c>
      <c r="G2747" s="2">
        <v>-18944.29</v>
      </c>
      <c r="H2747" s="2">
        <v>0</v>
      </c>
      <c r="I2747" s="2">
        <v>0</v>
      </c>
      <c r="J2747" s="2">
        <v>0</v>
      </c>
      <c r="K2747" s="2">
        <v>0</v>
      </c>
    </row>
    <row r="2748" spans="1:11">
      <c r="A2748" t="s">
        <v>3369</v>
      </c>
      <c r="B2748" t="s">
        <v>7258</v>
      </c>
      <c r="C2748" t="s">
        <v>12</v>
      </c>
      <c r="D2748" s="2">
        <v>0</v>
      </c>
      <c r="E2748" s="2">
        <v>450.53</v>
      </c>
      <c r="F2748" s="2">
        <v>0</v>
      </c>
      <c r="G2748" s="2">
        <v>0</v>
      </c>
      <c r="H2748" s="2">
        <v>0</v>
      </c>
      <c r="I2748" s="2">
        <v>0</v>
      </c>
      <c r="J2748" s="2">
        <v>0</v>
      </c>
      <c r="K2748" s="2">
        <v>450.53</v>
      </c>
    </row>
    <row r="2749" spans="1:11">
      <c r="A2749" t="s">
        <v>3369</v>
      </c>
      <c r="B2749" t="s">
        <v>7259</v>
      </c>
      <c r="C2749" t="s">
        <v>12</v>
      </c>
      <c r="D2749" s="2">
        <v>0</v>
      </c>
      <c r="E2749" s="2">
        <v>551.61</v>
      </c>
      <c r="F2749" s="2">
        <v>0</v>
      </c>
      <c r="G2749" s="2">
        <v>551.61</v>
      </c>
      <c r="H2749" s="2">
        <v>0</v>
      </c>
      <c r="I2749" s="2">
        <v>0</v>
      </c>
      <c r="J2749" s="2">
        <v>0</v>
      </c>
      <c r="K2749" s="2">
        <v>0</v>
      </c>
    </row>
    <row r="2750" spans="1:11">
      <c r="A2750" t="s">
        <v>3369</v>
      </c>
      <c r="B2750" t="s">
        <v>7260</v>
      </c>
      <c r="C2750" t="s">
        <v>12</v>
      </c>
      <c r="D2750" s="2">
        <v>0</v>
      </c>
      <c r="E2750" s="2">
        <v>338.9</v>
      </c>
      <c r="F2750" s="2">
        <v>0</v>
      </c>
      <c r="G2750" s="2">
        <v>338.9</v>
      </c>
      <c r="H2750" s="2">
        <v>0</v>
      </c>
      <c r="I2750" s="2">
        <v>0</v>
      </c>
      <c r="J2750" s="2">
        <v>0</v>
      </c>
      <c r="K2750" s="2">
        <v>0</v>
      </c>
    </row>
    <row r="2751" spans="1:11">
      <c r="A2751" t="s">
        <v>3370</v>
      </c>
      <c r="B2751" t="s">
        <v>7261</v>
      </c>
      <c r="C2751" t="s">
        <v>12</v>
      </c>
      <c r="D2751" s="2">
        <v>0</v>
      </c>
      <c r="E2751" s="2">
        <v>759.45</v>
      </c>
      <c r="F2751" s="2">
        <v>0</v>
      </c>
      <c r="G2751" s="2">
        <v>0</v>
      </c>
      <c r="H2751" s="2">
        <v>0</v>
      </c>
      <c r="I2751" s="2">
        <v>0</v>
      </c>
      <c r="J2751" s="2">
        <v>0</v>
      </c>
      <c r="K2751" s="2">
        <v>759.45</v>
      </c>
    </row>
    <row r="2752" spans="1:11">
      <c r="A2752" t="s">
        <v>3371</v>
      </c>
      <c r="B2752" t="s">
        <v>7262</v>
      </c>
      <c r="C2752" t="s">
        <v>12</v>
      </c>
      <c r="D2752" s="2">
        <v>0</v>
      </c>
      <c r="E2752" s="2">
        <v>966.39</v>
      </c>
      <c r="F2752" s="2">
        <v>0</v>
      </c>
      <c r="G2752" s="2">
        <v>0</v>
      </c>
      <c r="H2752" s="2">
        <v>0</v>
      </c>
      <c r="I2752" s="2">
        <v>0</v>
      </c>
      <c r="J2752" s="2">
        <v>0</v>
      </c>
      <c r="K2752" s="2">
        <v>966.39</v>
      </c>
    </row>
    <row r="2753" spans="1:11">
      <c r="A2753" t="s">
        <v>3371</v>
      </c>
      <c r="B2753" t="s">
        <v>7263</v>
      </c>
      <c r="C2753" t="s">
        <v>12</v>
      </c>
      <c r="D2753" s="2">
        <v>0</v>
      </c>
      <c r="E2753" s="2">
        <v>1148.5999999999999</v>
      </c>
      <c r="F2753" s="2">
        <v>0</v>
      </c>
      <c r="G2753" s="2">
        <v>0</v>
      </c>
      <c r="H2753" s="2">
        <v>0</v>
      </c>
      <c r="I2753" s="2">
        <v>0</v>
      </c>
      <c r="J2753" s="2">
        <v>0</v>
      </c>
      <c r="K2753" s="2">
        <v>1148.5999999999999</v>
      </c>
    </row>
    <row r="2754" spans="1:11">
      <c r="A2754" t="s">
        <v>3371</v>
      </c>
      <c r="B2754" t="s">
        <v>7264</v>
      </c>
      <c r="C2754" t="s">
        <v>12</v>
      </c>
      <c r="D2754" s="2">
        <v>0</v>
      </c>
      <c r="E2754" s="2">
        <v>468</v>
      </c>
      <c r="F2754" s="2">
        <v>0</v>
      </c>
      <c r="G2754" s="2">
        <v>0</v>
      </c>
      <c r="H2754" s="2">
        <v>0</v>
      </c>
      <c r="I2754" s="2">
        <v>0</v>
      </c>
      <c r="J2754" s="2">
        <v>0</v>
      </c>
      <c r="K2754" s="2">
        <v>468</v>
      </c>
    </row>
    <row r="2755" spans="1:11">
      <c r="A2755" t="s">
        <v>3371</v>
      </c>
      <c r="B2755" t="s">
        <v>7265</v>
      </c>
      <c r="C2755" t="s">
        <v>12</v>
      </c>
      <c r="D2755" s="2">
        <v>0</v>
      </c>
      <c r="E2755" s="2">
        <v>1057.51</v>
      </c>
      <c r="F2755" s="2">
        <v>0</v>
      </c>
      <c r="G2755" s="2">
        <v>0</v>
      </c>
      <c r="H2755" s="2">
        <v>0</v>
      </c>
      <c r="I2755" s="2">
        <v>0</v>
      </c>
      <c r="J2755" s="2">
        <v>0</v>
      </c>
      <c r="K2755" s="2">
        <v>1057.51</v>
      </c>
    </row>
    <row r="2756" spans="1:11">
      <c r="A2756" t="s">
        <v>3371</v>
      </c>
      <c r="B2756" t="s">
        <v>7266</v>
      </c>
      <c r="C2756" t="s">
        <v>12</v>
      </c>
      <c r="D2756" s="2">
        <v>0</v>
      </c>
      <c r="E2756" s="2">
        <v>237.3</v>
      </c>
      <c r="F2756" s="2">
        <v>0</v>
      </c>
      <c r="G2756" s="2">
        <v>0</v>
      </c>
      <c r="H2756" s="2">
        <v>0</v>
      </c>
      <c r="I2756" s="2">
        <v>0</v>
      </c>
      <c r="J2756" s="2">
        <v>0</v>
      </c>
      <c r="K2756" s="2">
        <v>237.3</v>
      </c>
    </row>
    <row r="2757" spans="1:11">
      <c r="A2757" t="s">
        <v>3371</v>
      </c>
      <c r="B2757" t="s">
        <v>7267</v>
      </c>
      <c r="C2757" t="s">
        <v>12</v>
      </c>
      <c r="D2757" s="2">
        <v>0</v>
      </c>
      <c r="E2757" s="2">
        <v>376.51</v>
      </c>
      <c r="F2757" s="2">
        <v>0</v>
      </c>
      <c r="G2757" s="2">
        <v>0</v>
      </c>
      <c r="H2757" s="2">
        <v>0</v>
      </c>
      <c r="I2757" s="2">
        <v>0</v>
      </c>
      <c r="J2757" s="2">
        <v>0</v>
      </c>
      <c r="K2757" s="2">
        <v>376.51</v>
      </c>
    </row>
    <row r="2758" spans="1:11">
      <c r="A2758" t="s">
        <v>3371</v>
      </c>
      <c r="B2758" t="s">
        <v>7268</v>
      </c>
      <c r="C2758" t="s">
        <v>12</v>
      </c>
      <c r="D2758" s="2">
        <v>0</v>
      </c>
      <c r="E2758" s="2">
        <v>801.02</v>
      </c>
      <c r="F2758" s="2">
        <v>0</v>
      </c>
      <c r="G2758" s="2">
        <v>0</v>
      </c>
      <c r="H2758" s="2">
        <v>0</v>
      </c>
      <c r="I2758" s="2">
        <v>0</v>
      </c>
      <c r="J2758" s="2">
        <v>0</v>
      </c>
      <c r="K2758" s="2">
        <v>801.02</v>
      </c>
    </row>
    <row r="2759" spans="1:11">
      <c r="A2759" t="s">
        <v>3371</v>
      </c>
      <c r="B2759" t="s">
        <v>7269</v>
      </c>
      <c r="C2759" t="s">
        <v>12</v>
      </c>
      <c r="D2759" s="2">
        <v>0</v>
      </c>
      <c r="E2759" s="2">
        <v>721.05</v>
      </c>
      <c r="F2759" s="2">
        <v>0</v>
      </c>
      <c r="G2759" s="2">
        <v>0</v>
      </c>
      <c r="H2759" s="2">
        <v>0</v>
      </c>
      <c r="I2759" s="2">
        <v>0</v>
      </c>
      <c r="J2759" s="2">
        <v>0</v>
      </c>
      <c r="K2759" s="2">
        <v>721.05</v>
      </c>
    </row>
    <row r="2760" spans="1:11">
      <c r="A2760" t="s">
        <v>3371</v>
      </c>
      <c r="B2760" t="s">
        <v>7270</v>
      </c>
      <c r="C2760" t="s">
        <v>12</v>
      </c>
      <c r="D2760" s="2">
        <v>0</v>
      </c>
      <c r="E2760" s="2">
        <v>1155.96</v>
      </c>
      <c r="F2760" s="2">
        <v>0</v>
      </c>
      <c r="G2760" s="2">
        <v>0</v>
      </c>
      <c r="H2760" s="2">
        <v>0</v>
      </c>
      <c r="I2760" s="2">
        <v>0</v>
      </c>
      <c r="J2760" s="2">
        <v>0</v>
      </c>
      <c r="K2760" s="2">
        <v>1155.96</v>
      </c>
    </row>
    <row r="2761" spans="1:11">
      <c r="A2761" t="s">
        <v>3371</v>
      </c>
      <c r="B2761" t="s">
        <v>7271</v>
      </c>
      <c r="C2761" t="s">
        <v>12</v>
      </c>
      <c r="D2761" s="2">
        <v>0</v>
      </c>
      <c r="E2761" s="2">
        <v>378</v>
      </c>
      <c r="F2761" s="2">
        <v>0</v>
      </c>
      <c r="G2761" s="2">
        <v>0</v>
      </c>
      <c r="H2761" s="2">
        <v>0</v>
      </c>
      <c r="I2761" s="2">
        <v>0</v>
      </c>
      <c r="J2761" s="2">
        <v>0</v>
      </c>
      <c r="K2761" s="2">
        <v>378</v>
      </c>
    </row>
    <row r="2762" spans="1:11">
      <c r="A2762" t="s">
        <v>3371</v>
      </c>
      <c r="B2762" t="s">
        <v>7272</v>
      </c>
      <c r="C2762" t="s">
        <v>12</v>
      </c>
      <c r="D2762" s="2">
        <v>0</v>
      </c>
      <c r="E2762" s="2">
        <v>196.51</v>
      </c>
      <c r="F2762" s="2">
        <v>0</v>
      </c>
      <c r="G2762" s="2">
        <v>0</v>
      </c>
      <c r="H2762" s="2">
        <v>0</v>
      </c>
      <c r="I2762" s="2">
        <v>0</v>
      </c>
      <c r="J2762" s="2">
        <v>0</v>
      </c>
      <c r="K2762" s="2">
        <v>196.51</v>
      </c>
    </row>
    <row r="2763" spans="1:11">
      <c r="A2763" t="s">
        <v>3371</v>
      </c>
      <c r="B2763" t="s">
        <v>7273</v>
      </c>
      <c r="C2763" t="s">
        <v>12</v>
      </c>
      <c r="D2763" s="2">
        <v>0</v>
      </c>
      <c r="E2763" s="2">
        <v>-146.15</v>
      </c>
      <c r="F2763" s="2">
        <v>0</v>
      </c>
      <c r="G2763" s="2">
        <v>0</v>
      </c>
      <c r="H2763" s="2">
        <v>0</v>
      </c>
      <c r="I2763" s="2">
        <v>0</v>
      </c>
      <c r="J2763" s="2">
        <v>-146.15</v>
      </c>
      <c r="K2763" s="2">
        <v>0</v>
      </c>
    </row>
    <row r="2764" spans="1:11">
      <c r="A2764" t="s">
        <v>3371</v>
      </c>
      <c r="B2764" t="s">
        <v>7274</v>
      </c>
      <c r="C2764" t="s">
        <v>12</v>
      </c>
      <c r="D2764" s="2">
        <v>0</v>
      </c>
      <c r="E2764" s="2">
        <v>-38.700000000000003</v>
      </c>
      <c r="F2764" s="2">
        <v>0</v>
      </c>
      <c r="G2764" s="2">
        <v>0</v>
      </c>
      <c r="H2764" s="2">
        <v>0</v>
      </c>
      <c r="I2764" s="2">
        <v>-38.700000000000003</v>
      </c>
      <c r="J2764" s="2">
        <v>0</v>
      </c>
      <c r="K2764" s="2">
        <v>0</v>
      </c>
    </row>
    <row r="2765" spans="1:11">
      <c r="A2765" t="s">
        <v>3372</v>
      </c>
      <c r="B2765" t="s">
        <v>7275</v>
      </c>
      <c r="C2765" t="s">
        <v>12</v>
      </c>
      <c r="D2765" s="2">
        <v>0</v>
      </c>
      <c r="E2765" s="2">
        <v>-951.75</v>
      </c>
      <c r="F2765" s="2">
        <v>0</v>
      </c>
      <c r="G2765" s="2">
        <v>0</v>
      </c>
      <c r="H2765" s="2">
        <v>0</v>
      </c>
      <c r="I2765" s="2">
        <v>0</v>
      </c>
      <c r="J2765" s="2">
        <v>0</v>
      </c>
      <c r="K2765" s="2">
        <v>-951.75</v>
      </c>
    </row>
    <row r="2766" spans="1:11">
      <c r="A2766" t="s">
        <v>3372</v>
      </c>
      <c r="B2766" t="s">
        <v>7276</v>
      </c>
      <c r="C2766" t="s">
        <v>12</v>
      </c>
      <c r="D2766" s="2">
        <v>0</v>
      </c>
      <c r="E2766" s="2">
        <v>-0.5</v>
      </c>
      <c r="F2766" s="2">
        <v>0</v>
      </c>
      <c r="G2766" s="2">
        <v>0</v>
      </c>
      <c r="H2766" s="2">
        <v>0</v>
      </c>
      <c r="I2766" s="2">
        <v>0</v>
      </c>
      <c r="J2766" s="2">
        <v>0</v>
      </c>
      <c r="K2766" s="2">
        <v>-0.5</v>
      </c>
    </row>
    <row r="2767" spans="1:11">
      <c r="A2767" t="s">
        <v>3372</v>
      </c>
      <c r="B2767" t="s">
        <v>7277</v>
      </c>
      <c r="C2767" t="s">
        <v>12</v>
      </c>
      <c r="D2767" s="2">
        <v>0</v>
      </c>
      <c r="E2767" s="2">
        <v>292.93</v>
      </c>
      <c r="F2767" s="2">
        <v>0</v>
      </c>
      <c r="G2767" s="2">
        <v>292.93</v>
      </c>
      <c r="H2767" s="2">
        <v>0</v>
      </c>
      <c r="I2767" s="2">
        <v>0</v>
      </c>
      <c r="J2767" s="2">
        <v>0</v>
      </c>
      <c r="K2767" s="2">
        <v>0</v>
      </c>
    </row>
    <row r="2768" spans="1:11">
      <c r="A2768" t="s">
        <v>3373</v>
      </c>
      <c r="B2768" t="s">
        <v>7278</v>
      </c>
      <c r="C2768" t="s">
        <v>12</v>
      </c>
      <c r="D2768" s="2">
        <v>0</v>
      </c>
      <c r="E2768" s="2">
        <v>450.45</v>
      </c>
      <c r="F2768" s="2">
        <v>0</v>
      </c>
      <c r="G2768" s="2">
        <v>0</v>
      </c>
      <c r="H2768" s="2">
        <v>0</v>
      </c>
      <c r="I2768" s="2">
        <v>450.45</v>
      </c>
      <c r="J2768" s="2">
        <v>0</v>
      </c>
      <c r="K2768" s="2">
        <v>0</v>
      </c>
    </row>
    <row r="2769" spans="1:11">
      <c r="A2769" t="s">
        <v>3373</v>
      </c>
      <c r="B2769" t="s">
        <v>7279</v>
      </c>
      <c r="C2769" t="s">
        <v>12</v>
      </c>
      <c r="D2769" s="2">
        <v>0</v>
      </c>
      <c r="E2769" s="2">
        <v>178.72</v>
      </c>
      <c r="F2769" s="2">
        <v>0</v>
      </c>
      <c r="G2769" s="2">
        <v>0</v>
      </c>
      <c r="H2769" s="2">
        <v>178.72</v>
      </c>
      <c r="I2769" s="2">
        <v>0</v>
      </c>
      <c r="J2769" s="2">
        <v>0</v>
      </c>
      <c r="K2769" s="2">
        <v>0</v>
      </c>
    </row>
    <row r="2770" spans="1:11">
      <c r="A2770" t="s">
        <v>3374</v>
      </c>
      <c r="B2770" t="s">
        <v>7280</v>
      </c>
      <c r="C2770" t="s">
        <v>12</v>
      </c>
      <c r="D2770" s="2">
        <v>0</v>
      </c>
      <c r="E2770" s="2">
        <v>2718.38</v>
      </c>
      <c r="F2770" s="2">
        <v>0</v>
      </c>
      <c r="G2770" s="2">
        <v>0</v>
      </c>
      <c r="H2770" s="2">
        <v>0</v>
      </c>
      <c r="I2770" s="2">
        <v>0</v>
      </c>
      <c r="J2770" s="2">
        <v>0</v>
      </c>
      <c r="K2770" s="2">
        <v>2718.38</v>
      </c>
    </row>
    <row r="2771" spans="1:11">
      <c r="A2771" t="s">
        <v>3374</v>
      </c>
      <c r="B2771" t="s">
        <v>7281</v>
      </c>
      <c r="C2771" t="s">
        <v>12</v>
      </c>
      <c r="D2771" s="2">
        <v>0</v>
      </c>
      <c r="E2771" s="2">
        <v>591.66999999999996</v>
      </c>
      <c r="F2771" s="2">
        <v>0</v>
      </c>
      <c r="G2771" s="2">
        <v>0</v>
      </c>
      <c r="H2771" s="2">
        <v>0</v>
      </c>
      <c r="I2771" s="2">
        <v>0</v>
      </c>
      <c r="J2771" s="2">
        <v>591.66999999999996</v>
      </c>
      <c r="K2771" s="2">
        <v>0</v>
      </c>
    </row>
    <row r="2772" spans="1:11">
      <c r="A2772" t="s">
        <v>3375</v>
      </c>
      <c r="B2772" t="s">
        <v>7282</v>
      </c>
      <c r="C2772" t="s">
        <v>12</v>
      </c>
      <c r="D2772" s="2">
        <v>0</v>
      </c>
      <c r="E2772" s="2">
        <v>9557.56</v>
      </c>
      <c r="F2772" s="2">
        <v>0</v>
      </c>
      <c r="G2772" s="2">
        <v>0</v>
      </c>
      <c r="H2772" s="2">
        <v>0</v>
      </c>
      <c r="I2772" s="2">
        <v>0</v>
      </c>
      <c r="J2772" s="2">
        <v>9557.56</v>
      </c>
      <c r="K2772" s="2">
        <v>0</v>
      </c>
    </row>
    <row r="2773" spans="1:11">
      <c r="A2773" t="s">
        <v>3376</v>
      </c>
      <c r="B2773" t="s">
        <v>7283</v>
      </c>
      <c r="C2773" t="s">
        <v>12</v>
      </c>
      <c r="D2773" s="2">
        <v>0</v>
      </c>
      <c r="E2773" s="2">
        <v>4805.66</v>
      </c>
      <c r="F2773" s="2">
        <v>0</v>
      </c>
      <c r="G2773" s="2">
        <v>0</v>
      </c>
      <c r="H2773" s="2">
        <v>0</v>
      </c>
      <c r="I2773" s="2">
        <v>0</v>
      </c>
      <c r="J2773" s="2">
        <v>4805.66</v>
      </c>
      <c r="K2773" s="2">
        <v>0</v>
      </c>
    </row>
    <row r="2774" spans="1:11">
      <c r="A2774" t="s">
        <v>3377</v>
      </c>
      <c r="B2774" t="s">
        <v>7284</v>
      </c>
      <c r="C2774" t="s">
        <v>12</v>
      </c>
      <c r="D2774" s="2">
        <v>0</v>
      </c>
      <c r="E2774" s="2">
        <v>2351.79</v>
      </c>
      <c r="F2774" s="2">
        <v>0</v>
      </c>
      <c r="G2774" s="2">
        <v>0</v>
      </c>
      <c r="H2774" s="2">
        <v>0</v>
      </c>
      <c r="I2774" s="2">
        <v>0</v>
      </c>
      <c r="J2774" s="2">
        <v>0</v>
      </c>
      <c r="K2774" s="2">
        <v>2351.79</v>
      </c>
    </row>
    <row r="2775" spans="1:11">
      <c r="A2775" t="s">
        <v>3377</v>
      </c>
      <c r="B2775" t="s">
        <v>7285</v>
      </c>
      <c r="C2775" t="s">
        <v>12</v>
      </c>
      <c r="D2775" s="2">
        <v>0</v>
      </c>
      <c r="E2775" s="2">
        <v>140.97</v>
      </c>
      <c r="F2775" s="2">
        <v>0</v>
      </c>
      <c r="G2775" s="2">
        <v>140.97</v>
      </c>
      <c r="H2775" s="2">
        <v>0</v>
      </c>
      <c r="I2775" s="2">
        <v>0</v>
      </c>
      <c r="J2775" s="2">
        <v>0</v>
      </c>
      <c r="K2775" s="2">
        <v>0</v>
      </c>
    </row>
    <row r="2776" spans="1:11">
      <c r="A2776" t="s">
        <v>3378</v>
      </c>
      <c r="B2776" t="s">
        <v>7286</v>
      </c>
      <c r="C2776" t="s">
        <v>12</v>
      </c>
      <c r="D2776" s="2">
        <v>0</v>
      </c>
      <c r="E2776" s="2">
        <v>5991.67</v>
      </c>
      <c r="F2776" s="2">
        <v>0</v>
      </c>
      <c r="G2776" s="2">
        <v>0</v>
      </c>
      <c r="H2776" s="2">
        <v>0</v>
      </c>
      <c r="I2776" s="2">
        <v>0</v>
      </c>
      <c r="J2776" s="2">
        <v>0</v>
      </c>
      <c r="K2776" s="2">
        <v>5991.67</v>
      </c>
    </row>
    <row r="2777" spans="1:11">
      <c r="A2777" t="s">
        <v>3378</v>
      </c>
      <c r="B2777" t="s">
        <v>7287</v>
      </c>
      <c r="C2777" t="s">
        <v>12</v>
      </c>
      <c r="D2777" s="2">
        <v>0</v>
      </c>
      <c r="E2777" s="2">
        <v>3203</v>
      </c>
      <c r="F2777" s="2">
        <v>0</v>
      </c>
      <c r="G2777" s="2">
        <v>0</v>
      </c>
      <c r="H2777" s="2">
        <v>3203</v>
      </c>
      <c r="I2777" s="2">
        <v>0</v>
      </c>
      <c r="J2777" s="2">
        <v>0</v>
      </c>
      <c r="K2777" s="2">
        <v>0</v>
      </c>
    </row>
    <row r="2778" spans="1:11">
      <c r="A2778" t="s">
        <v>3379</v>
      </c>
      <c r="B2778" t="s">
        <v>7288</v>
      </c>
      <c r="C2778" t="s">
        <v>12</v>
      </c>
      <c r="D2778" s="2">
        <v>0</v>
      </c>
      <c r="E2778" s="2">
        <v>281.83999999999997</v>
      </c>
      <c r="F2778" s="2">
        <v>0</v>
      </c>
      <c r="G2778" s="2">
        <v>0</v>
      </c>
      <c r="H2778" s="2">
        <v>281.83999999999997</v>
      </c>
      <c r="I2778" s="2">
        <v>0</v>
      </c>
      <c r="J2778" s="2">
        <v>0</v>
      </c>
      <c r="K2778" s="2">
        <v>0</v>
      </c>
    </row>
    <row r="2779" spans="1:11">
      <c r="A2779" t="s">
        <v>3380</v>
      </c>
      <c r="B2779" t="s">
        <v>7289</v>
      </c>
      <c r="C2779" t="s">
        <v>12</v>
      </c>
      <c r="D2779" s="2">
        <v>0</v>
      </c>
      <c r="E2779" s="2">
        <v>524.54</v>
      </c>
      <c r="F2779" s="2">
        <v>0</v>
      </c>
      <c r="G2779" s="2">
        <v>0</v>
      </c>
      <c r="H2779" s="2">
        <v>0</v>
      </c>
      <c r="I2779" s="2">
        <v>0</v>
      </c>
      <c r="J2779" s="2">
        <v>524.54</v>
      </c>
      <c r="K2779" s="2">
        <v>0</v>
      </c>
    </row>
    <row r="2780" spans="1:11">
      <c r="A2780" t="s">
        <v>3380</v>
      </c>
      <c r="B2780" t="s">
        <v>7290</v>
      </c>
      <c r="C2780" t="s">
        <v>12</v>
      </c>
      <c r="D2780" s="2">
        <v>0</v>
      </c>
      <c r="E2780" s="2">
        <v>102674.55</v>
      </c>
      <c r="F2780" s="2">
        <v>0</v>
      </c>
      <c r="G2780" s="2">
        <v>0</v>
      </c>
      <c r="H2780" s="2">
        <v>0</v>
      </c>
      <c r="I2780" s="2">
        <v>102674.55</v>
      </c>
      <c r="J2780" s="2">
        <v>0</v>
      </c>
      <c r="K2780" s="2">
        <v>0</v>
      </c>
    </row>
    <row r="2781" spans="1:11">
      <c r="A2781" t="s">
        <v>3381</v>
      </c>
      <c r="B2781" t="s">
        <v>7291</v>
      </c>
      <c r="C2781" t="s">
        <v>12</v>
      </c>
      <c r="D2781" s="2">
        <v>0</v>
      </c>
      <c r="E2781" s="2">
        <v>21614.18</v>
      </c>
      <c r="F2781" s="2">
        <v>0</v>
      </c>
      <c r="G2781" s="2">
        <v>0</v>
      </c>
      <c r="H2781" s="2">
        <v>0</v>
      </c>
      <c r="I2781" s="2">
        <v>0</v>
      </c>
      <c r="J2781" s="2">
        <v>21614.18</v>
      </c>
      <c r="K2781" s="2">
        <v>0</v>
      </c>
    </row>
    <row r="2782" spans="1:11">
      <c r="A2782" t="s">
        <v>3381</v>
      </c>
      <c r="B2782" t="s">
        <v>7292</v>
      </c>
      <c r="C2782" t="s">
        <v>12</v>
      </c>
      <c r="D2782" s="2">
        <v>0</v>
      </c>
      <c r="E2782" s="2">
        <v>6175.14</v>
      </c>
      <c r="F2782" s="2">
        <v>0</v>
      </c>
      <c r="G2782" s="2">
        <v>0</v>
      </c>
      <c r="H2782" s="2">
        <v>0</v>
      </c>
      <c r="I2782" s="2">
        <v>0</v>
      </c>
      <c r="J2782" s="2">
        <v>6175.14</v>
      </c>
      <c r="K2782" s="2">
        <v>0</v>
      </c>
    </row>
    <row r="2783" spans="1:11">
      <c r="A2783" t="s">
        <v>3381</v>
      </c>
      <c r="B2783" t="s">
        <v>7293</v>
      </c>
      <c r="C2783" t="s">
        <v>12</v>
      </c>
      <c r="D2783" s="2">
        <v>0</v>
      </c>
      <c r="E2783" s="2">
        <v>17865.169999999998</v>
      </c>
      <c r="F2783" s="2">
        <v>0</v>
      </c>
      <c r="G2783" s="2">
        <v>0</v>
      </c>
      <c r="H2783" s="2">
        <v>0</v>
      </c>
      <c r="I2783" s="2">
        <v>17865.169999999998</v>
      </c>
      <c r="J2783" s="2">
        <v>0</v>
      </c>
      <c r="K2783" s="2">
        <v>0</v>
      </c>
    </row>
    <row r="2784" spans="1:11">
      <c r="A2784" t="s">
        <v>3381</v>
      </c>
      <c r="B2784" t="s">
        <v>7294</v>
      </c>
      <c r="C2784" t="s">
        <v>12</v>
      </c>
      <c r="D2784" s="2">
        <v>0</v>
      </c>
      <c r="E2784" s="2">
        <v>599.9</v>
      </c>
      <c r="F2784" s="2">
        <v>0</v>
      </c>
      <c r="G2784" s="2">
        <v>0</v>
      </c>
      <c r="H2784" s="2">
        <v>599.9</v>
      </c>
      <c r="I2784" s="2">
        <v>0</v>
      </c>
      <c r="J2784" s="2">
        <v>0</v>
      </c>
      <c r="K2784" s="2">
        <v>0</v>
      </c>
    </row>
    <row r="2785" spans="1:11">
      <c r="A2785" t="s">
        <v>3381</v>
      </c>
      <c r="B2785" t="s">
        <v>7295</v>
      </c>
      <c r="C2785" t="s">
        <v>12</v>
      </c>
      <c r="D2785" s="2">
        <v>0</v>
      </c>
      <c r="E2785" s="2">
        <v>341.79</v>
      </c>
      <c r="F2785" s="2">
        <v>0</v>
      </c>
      <c r="G2785" s="2">
        <v>341.79</v>
      </c>
      <c r="H2785" s="2">
        <v>0</v>
      </c>
      <c r="I2785" s="2">
        <v>0</v>
      </c>
      <c r="J2785" s="2">
        <v>0</v>
      </c>
      <c r="K2785" s="2">
        <v>0</v>
      </c>
    </row>
    <row r="2786" spans="1:11">
      <c r="A2786" t="s">
        <v>3382</v>
      </c>
      <c r="B2786" t="s">
        <v>7296</v>
      </c>
      <c r="C2786" t="s">
        <v>12</v>
      </c>
      <c r="D2786" s="2">
        <v>0</v>
      </c>
      <c r="E2786" s="2">
        <v>833.6</v>
      </c>
      <c r="F2786" s="2">
        <v>0</v>
      </c>
      <c r="G2786" s="2">
        <v>0</v>
      </c>
      <c r="H2786" s="2">
        <v>0</v>
      </c>
      <c r="I2786" s="2">
        <v>0</v>
      </c>
      <c r="J2786" s="2">
        <v>833.6</v>
      </c>
      <c r="K2786" s="2">
        <v>0</v>
      </c>
    </row>
    <row r="2787" spans="1:11">
      <c r="A2787" t="s">
        <v>3382</v>
      </c>
      <c r="B2787" t="s">
        <v>7297</v>
      </c>
      <c r="C2787" t="s">
        <v>12</v>
      </c>
      <c r="D2787" s="2">
        <v>0</v>
      </c>
      <c r="E2787" s="2">
        <v>6807.91</v>
      </c>
      <c r="F2787" s="2">
        <v>0</v>
      </c>
      <c r="G2787" s="2">
        <v>0</v>
      </c>
      <c r="H2787" s="2">
        <v>0</v>
      </c>
      <c r="I2787" s="2">
        <v>6807.91</v>
      </c>
      <c r="J2787" s="2">
        <v>0</v>
      </c>
      <c r="K2787" s="2">
        <v>0</v>
      </c>
    </row>
    <row r="2788" spans="1:11">
      <c r="A2788" t="s">
        <v>3382</v>
      </c>
      <c r="B2788" t="s">
        <v>7298</v>
      </c>
      <c r="C2788" t="s">
        <v>12</v>
      </c>
      <c r="D2788" s="2">
        <v>0</v>
      </c>
      <c r="E2788" s="2">
        <v>441.95</v>
      </c>
      <c r="F2788" s="2">
        <v>0</v>
      </c>
      <c r="G2788" s="2">
        <v>441.95</v>
      </c>
      <c r="H2788" s="2">
        <v>0</v>
      </c>
      <c r="I2788" s="2">
        <v>0</v>
      </c>
      <c r="J2788" s="2">
        <v>0</v>
      </c>
      <c r="K2788" s="2">
        <v>0</v>
      </c>
    </row>
    <row r="2789" spans="1:11">
      <c r="A2789" t="s">
        <v>3383</v>
      </c>
      <c r="B2789" t="s">
        <v>7299</v>
      </c>
      <c r="C2789" t="s">
        <v>12</v>
      </c>
      <c r="D2789" s="2">
        <v>0</v>
      </c>
      <c r="E2789" s="2">
        <v>7605.81</v>
      </c>
      <c r="F2789" s="2">
        <v>0</v>
      </c>
      <c r="G2789" s="2">
        <v>0</v>
      </c>
      <c r="H2789" s="2">
        <v>0</v>
      </c>
      <c r="I2789" s="2">
        <v>0</v>
      </c>
      <c r="J2789" s="2">
        <v>0</v>
      </c>
      <c r="K2789" s="2">
        <v>7605.81</v>
      </c>
    </row>
    <row r="2790" spans="1:11">
      <c r="A2790" t="s">
        <v>3383</v>
      </c>
      <c r="B2790" t="s">
        <v>7300</v>
      </c>
      <c r="C2790" t="s">
        <v>12</v>
      </c>
      <c r="D2790" s="2">
        <v>0</v>
      </c>
      <c r="E2790" s="2">
        <v>7923.42</v>
      </c>
      <c r="F2790" s="2">
        <v>0</v>
      </c>
      <c r="G2790" s="2">
        <v>0</v>
      </c>
      <c r="H2790" s="2">
        <v>7923.42</v>
      </c>
      <c r="I2790" s="2">
        <v>0</v>
      </c>
      <c r="J2790" s="2">
        <v>0</v>
      </c>
      <c r="K2790" s="2">
        <v>0</v>
      </c>
    </row>
    <row r="2791" spans="1:11">
      <c r="A2791" t="s">
        <v>3384</v>
      </c>
      <c r="B2791" t="s">
        <v>7301</v>
      </c>
      <c r="C2791" t="s">
        <v>12</v>
      </c>
      <c r="D2791" s="2">
        <v>0</v>
      </c>
      <c r="E2791" s="2">
        <v>10565.51</v>
      </c>
      <c r="F2791" s="2">
        <v>0</v>
      </c>
      <c r="G2791" s="2">
        <v>0</v>
      </c>
      <c r="H2791" s="2">
        <v>10565.51</v>
      </c>
      <c r="I2791" s="2">
        <v>0</v>
      </c>
      <c r="J2791" s="2">
        <v>0</v>
      </c>
      <c r="K2791" s="2">
        <v>0</v>
      </c>
    </row>
    <row r="2792" spans="1:11">
      <c r="A2792" t="s">
        <v>3385</v>
      </c>
      <c r="B2792" t="s">
        <v>7302</v>
      </c>
      <c r="C2792" t="s">
        <v>12</v>
      </c>
      <c r="D2792" s="2">
        <v>0</v>
      </c>
      <c r="E2792" s="2">
        <v>3560.08</v>
      </c>
      <c r="F2792" s="2">
        <v>0</v>
      </c>
      <c r="G2792" s="2">
        <v>0</v>
      </c>
      <c r="H2792" s="2">
        <v>0</v>
      </c>
      <c r="I2792" s="2">
        <v>0</v>
      </c>
      <c r="J2792" s="2">
        <v>0</v>
      </c>
      <c r="K2792" s="2">
        <v>3560.08</v>
      </c>
    </row>
    <row r="2793" spans="1:11">
      <c r="A2793" t="s">
        <v>3385</v>
      </c>
      <c r="B2793" t="s">
        <v>7303</v>
      </c>
      <c r="C2793" t="s">
        <v>12</v>
      </c>
      <c r="D2793" s="2">
        <v>0</v>
      </c>
      <c r="E2793" s="2">
        <v>658.91</v>
      </c>
      <c r="F2793" s="2">
        <v>0</v>
      </c>
      <c r="G2793" s="2">
        <v>0</v>
      </c>
      <c r="H2793" s="2">
        <v>0</v>
      </c>
      <c r="I2793" s="2">
        <v>0</v>
      </c>
      <c r="J2793" s="2">
        <v>0</v>
      </c>
      <c r="K2793" s="2">
        <v>658.91</v>
      </c>
    </row>
    <row r="2794" spans="1:11">
      <c r="A2794" t="s">
        <v>3386</v>
      </c>
      <c r="B2794" t="s">
        <v>7304</v>
      </c>
      <c r="C2794" t="s">
        <v>12</v>
      </c>
      <c r="D2794" s="2">
        <v>0</v>
      </c>
      <c r="E2794" s="2">
        <v>5817.56</v>
      </c>
      <c r="F2794" s="2">
        <v>0</v>
      </c>
      <c r="G2794" s="2">
        <v>5817.56</v>
      </c>
      <c r="H2794" s="2">
        <v>0</v>
      </c>
      <c r="I2794" s="2">
        <v>0</v>
      </c>
      <c r="J2794" s="2">
        <v>0</v>
      </c>
      <c r="K2794" s="2">
        <v>0</v>
      </c>
    </row>
    <row r="2795" spans="1:11">
      <c r="A2795" t="s">
        <v>3386</v>
      </c>
      <c r="B2795" t="s">
        <v>7305</v>
      </c>
      <c r="C2795" t="s">
        <v>12</v>
      </c>
      <c r="D2795" s="2">
        <v>0</v>
      </c>
      <c r="E2795" s="2">
        <v>733.15</v>
      </c>
      <c r="F2795" s="2">
        <v>0</v>
      </c>
      <c r="G2795" s="2">
        <v>733.15</v>
      </c>
      <c r="H2795" s="2">
        <v>0</v>
      </c>
      <c r="I2795" s="2">
        <v>0</v>
      </c>
      <c r="J2795" s="2">
        <v>0</v>
      </c>
      <c r="K2795" s="2">
        <v>0</v>
      </c>
    </row>
    <row r="2796" spans="1:11">
      <c r="A2796" t="s">
        <v>3387</v>
      </c>
      <c r="B2796" t="s">
        <v>7306</v>
      </c>
      <c r="C2796" t="s">
        <v>12</v>
      </c>
      <c r="D2796" s="2">
        <v>0</v>
      </c>
      <c r="E2796" s="2">
        <v>411.81</v>
      </c>
      <c r="F2796" s="2">
        <v>0</v>
      </c>
      <c r="G2796" s="2">
        <v>0</v>
      </c>
      <c r="H2796" s="2">
        <v>0</v>
      </c>
      <c r="I2796" s="2">
        <v>0</v>
      </c>
      <c r="J2796" s="2">
        <v>411.81</v>
      </c>
      <c r="K2796" s="2">
        <v>0</v>
      </c>
    </row>
    <row r="2797" spans="1:11">
      <c r="A2797" t="s">
        <v>3387</v>
      </c>
      <c r="B2797" t="s">
        <v>7307</v>
      </c>
      <c r="C2797" t="s">
        <v>12</v>
      </c>
      <c r="D2797" s="2">
        <v>0</v>
      </c>
      <c r="E2797" s="2">
        <v>1922</v>
      </c>
      <c r="F2797" s="2">
        <v>0</v>
      </c>
      <c r="G2797" s="2">
        <v>0</v>
      </c>
      <c r="H2797" s="2">
        <v>0</v>
      </c>
      <c r="I2797" s="2">
        <v>1922</v>
      </c>
      <c r="J2797" s="2">
        <v>0</v>
      </c>
      <c r="K2797" s="2">
        <v>0</v>
      </c>
    </row>
    <row r="2798" spans="1:11">
      <c r="A2798" t="s">
        <v>3388</v>
      </c>
      <c r="B2798" t="s">
        <v>7308</v>
      </c>
      <c r="C2798" t="s">
        <v>12</v>
      </c>
      <c r="D2798" s="2">
        <v>0</v>
      </c>
      <c r="E2798" s="2">
        <v>4729.37</v>
      </c>
      <c r="F2798" s="2">
        <v>0</v>
      </c>
      <c r="G2798" s="2">
        <v>4729.37</v>
      </c>
      <c r="H2798" s="2">
        <v>0</v>
      </c>
      <c r="I2798" s="2">
        <v>0</v>
      </c>
      <c r="J2798" s="2">
        <v>0</v>
      </c>
      <c r="K2798" s="2">
        <v>0</v>
      </c>
    </row>
    <row r="2799" spans="1:11">
      <c r="A2799" t="s">
        <v>3388</v>
      </c>
      <c r="B2799" t="s">
        <v>7309</v>
      </c>
      <c r="C2799" t="s">
        <v>12</v>
      </c>
      <c r="D2799" s="2">
        <v>0</v>
      </c>
      <c r="E2799" s="2">
        <v>2307.2600000000002</v>
      </c>
      <c r="F2799" s="2">
        <v>0</v>
      </c>
      <c r="G2799" s="2">
        <v>2307.2600000000002</v>
      </c>
      <c r="H2799" s="2">
        <v>0</v>
      </c>
      <c r="I2799" s="2">
        <v>0</v>
      </c>
      <c r="J2799" s="2">
        <v>0</v>
      </c>
      <c r="K2799" s="2">
        <v>0</v>
      </c>
    </row>
    <row r="2800" spans="1:11">
      <c r="A2800" t="s">
        <v>3389</v>
      </c>
      <c r="B2800" t="s">
        <v>7310</v>
      </c>
      <c r="C2800" t="s">
        <v>12</v>
      </c>
      <c r="D2800" s="2">
        <v>0</v>
      </c>
      <c r="E2800" s="2">
        <v>275</v>
      </c>
      <c r="F2800" s="2">
        <v>0</v>
      </c>
      <c r="G2800" s="2">
        <v>275</v>
      </c>
      <c r="H2800" s="2">
        <v>0</v>
      </c>
      <c r="I2800" s="2">
        <v>0</v>
      </c>
      <c r="J2800" s="2">
        <v>0</v>
      </c>
      <c r="K2800" s="2">
        <v>0</v>
      </c>
    </row>
    <row r="2801" spans="1:11">
      <c r="A2801" t="s">
        <v>3390</v>
      </c>
      <c r="B2801" t="s">
        <v>7311</v>
      </c>
      <c r="C2801" t="s">
        <v>12</v>
      </c>
      <c r="D2801" s="2">
        <v>0</v>
      </c>
      <c r="E2801" s="2">
        <v>998.29</v>
      </c>
      <c r="F2801" s="2">
        <v>0</v>
      </c>
      <c r="G2801" s="2">
        <v>998.29</v>
      </c>
      <c r="H2801" s="2">
        <v>0</v>
      </c>
      <c r="I2801" s="2">
        <v>0</v>
      </c>
      <c r="J2801" s="2">
        <v>0</v>
      </c>
      <c r="K2801" s="2">
        <v>0</v>
      </c>
    </row>
    <row r="2802" spans="1:11">
      <c r="A2802" t="s">
        <v>3391</v>
      </c>
      <c r="B2802" t="s">
        <v>7312</v>
      </c>
      <c r="C2802" t="s">
        <v>12</v>
      </c>
      <c r="D2802" s="2">
        <v>0</v>
      </c>
      <c r="E2802" s="2">
        <v>3223.63</v>
      </c>
      <c r="F2802" s="2">
        <v>0</v>
      </c>
      <c r="G2802" s="2">
        <v>0</v>
      </c>
      <c r="H2802" s="2">
        <v>0</v>
      </c>
      <c r="I2802" s="2">
        <v>0</v>
      </c>
      <c r="J2802" s="2">
        <v>0</v>
      </c>
      <c r="K2802" s="2">
        <v>3223.63</v>
      </c>
    </row>
    <row r="2803" spans="1:11">
      <c r="A2803" t="s">
        <v>3391</v>
      </c>
      <c r="B2803" t="s">
        <v>7313</v>
      </c>
      <c r="C2803" t="s">
        <v>12</v>
      </c>
      <c r="D2803" s="2">
        <v>0</v>
      </c>
      <c r="E2803" s="2">
        <v>-78.81</v>
      </c>
      <c r="F2803" s="2">
        <v>0</v>
      </c>
      <c r="G2803" s="2">
        <v>0</v>
      </c>
      <c r="H2803" s="2">
        <v>0</v>
      </c>
      <c r="I2803" s="2">
        <v>0</v>
      </c>
      <c r="J2803" s="2">
        <v>0</v>
      </c>
      <c r="K2803" s="2">
        <v>-78.81</v>
      </c>
    </row>
    <row r="2804" spans="1:11">
      <c r="A2804" t="s">
        <v>3391</v>
      </c>
      <c r="B2804" t="s">
        <v>7314</v>
      </c>
      <c r="C2804" t="s">
        <v>12</v>
      </c>
      <c r="D2804" s="2">
        <v>0</v>
      </c>
      <c r="E2804" s="2">
        <v>-113.99</v>
      </c>
      <c r="F2804" s="2">
        <v>0</v>
      </c>
      <c r="G2804" s="2">
        <v>0</v>
      </c>
      <c r="H2804" s="2">
        <v>0</v>
      </c>
      <c r="I2804" s="2">
        <v>0</v>
      </c>
      <c r="J2804" s="2">
        <v>0</v>
      </c>
      <c r="K2804" s="2">
        <v>-113.99</v>
      </c>
    </row>
    <row r="2805" spans="1:11">
      <c r="A2805" t="s">
        <v>3392</v>
      </c>
      <c r="B2805" t="s">
        <v>7315</v>
      </c>
      <c r="C2805" t="s">
        <v>12</v>
      </c>
      <c r="D2805" s="2">
        <v>0</v>
      </c>
      <c r="E2805" s="2">
        <v>177.21</v>
      </c>
      <c r="F2805" s="2">
        <v>0</v>
      </c>
      <c r="G2805" s="2">
        <v>0</v>
      </c>
      <c r="H2805" s="2">
        <v>0</v>
      </c>
      <c r="I2805" s="2">
        <v>0</v>
      </c>
      <c r="J2805" s="2">
        <v>0</v>
      </c>
      <c r="K2805" s="2">
        <v>177.21</v>
      </c>
    </row>
    <row r="2806" spans="1:11">
      <c r="A2806" t="s">
        <v>3392</v>
      </c>
      <c r="B2806" t="s">
        <v>7316</v>
      </c>
      <c r="C2806" t="s">
        <v>12</v>
      </c>
      <c r="D2806" s="2">
        <v>0</v>
      </c>
      <c r="E2806" s="2">
        <v>-225.21</v>
      </c>
      <c r="F2806" s="2">
        <v>0</v>
      </c>
      <c r="G2806" s="2">
        <v>0</v>
      </c>
      <c r="H2806" s="2">
        <v>0</v>
      </c>
      <c r="I2806" s="2">
        <v>0</v>
      </c>
      <c r="J2806" s="2">
        <v>0</v>
      </c>
      <c r="K2806" s="2">
        <v>-225.21</v>
      </c>
    </row>
    <row r="2807" spans="1:11">
      <c r="A2807" t="s">
        <v>3392</v>
      </c>
      <c r="B2807" t="s">
        <v>7317</v>
      </c>
      <c r="C2807" t="s">
        <v>12</v>
      </c>
      <c r="D2807" s="2">
        <v>0</v>
      </c>
      <c r="E2807" s="2">
        <v>13.32</v>
      </c>
      <c r="F2807" s="2">
        <v>0</v>
      </c>
      <c r="G2807" s="2">
        <v>0</v>
      </c>
      <c r="H2807" s="2">
        <v>0</v>
      </c>
      <c r="I2807" s="2">
        <v>13.32</v>
      </c>
      <c r="J2807" s="2">
        <v>0</v>
      </c>
      <c r="K2807" s="2">
        <v>0</v>
      </c>
    </row>
    <row r="2808" spans="1:11">
      <c r="A2808" t="s">
        <v>3392</v>
      </c>
      <c r="B2808" t="s">
        <v>7318</v>
      </c>
      <c r="C2808" t="s">
        <v>12</v>
      </c>
      <c r="D2808" s="2">
        <v>0</v>
      </c>
      <c r="E2808" s="2">
        <v>69.900000000000006</v>
      </c>
      <c r="F2808" s="2">
        <v>0</v>
      </c>
      <c r="G2808" s="2">
        <v>69.900000000000006</v>
      </c>
      <c r="H2808" s="2">
        <v>0</v>
      </c>
      <c r="I2808" s="2">
        <v>0</v>
      </c>
      <c r="J2808" s="2">
        <v>0</v>
      </c>
      <c r="K2808" s="2">
        <v>0</v>
      </c>
    </row>
    <row r="2809" spans="1:11">
      <c r="A2809" t="s">
        <v>3393</v>
      </c>
      <c r="B2809" t="s">
        <v>7319</v>
      </c>
      <c r="C2809" t="s">
        <v>12</v>
      </c>
      <c r="D2809" s="2">
        <v>0</v>
      </c>
      <c r="E2809" s="2">
        <v>-193.04</v>
      </c>
      <c r="F2809" s="2">
        <v>0</v>
      </c>
      <c r="G2809" s="2">
        <v>0</v>
      </c>
      <c r="H2809" s="2">
        <v>0</v>
      </c>
      <c r="I2809" s="2">
        <v>0</v>
      </c>
      <c r="J2809" s="2">
        <v>-193.04</v>
      </c>
      <c r="K2809" s="2">
        <v>0</v>
      </c>
    </row>
    <row r="2810" spans="1:11">
      <c r="A2810" t="s">
        <v>3393</v>
      </c>
      <c r="B2810" t="s">
        <v>7320</v>
      </c>
      <c r="C2810" t="s">
        <v>12</v>
      </c>
      <c r="D2810" s="2">
        <v>0</v>
      </c>
      <c r="E2810" s="2">
        <v>186.82</v>
      </c>
      <c r="F2810" s="2">
        <v>0</v>
      </c>
      <c r="G2810" s="2">
        <v>186.82</v>
      </c>
      <c r="H2810" s="2">
        <v>0</v>
      </c>
      <c r="I2810" s="2">
        <v>0</v>
      </c>
      <c r="J2810" s="2">
        <v>0</v>
      </c>
      <c r="K2810" s="2">
        <v>0</v>
      </c>
    </row>
    <row r="2811" spans="1:11">
      <c r="A2811" t="s">
        <v>3394</v>
      </c>
      <c r="B2811" t="s">
        <v>7321</v>
      </c>
      <c r="C2811" t="s">
        <v>12</v>
      </c>
      <c r="D2811" s="2">
        <v>0</v>
      </c>
      <c r="E2811" s="2">
        <v>0.48</v>
      </c>
      <c r="F2811" s="2">
        <v>0</v>
      </c>
      <c r="G2811" s="2">
        <v>0</v>
      </c>
      <c r="H2811" s="2">
        <v>0</v>
      </c>
      <c r="I2811" s="2">
        <v>0</v>
      </c>
      <c r="J2811" s="2">
        <v>0.48</v>
      </c>
      <c r="K2811" s="2">
        <v>0</v>
      </c>
    </row>
    <row r="2812" spans="1:11">
      <c r="A2812" t="s">
        <v>3395</v>
      </c>
      <c r="B2812" t="s">
        <v>7322</v>
      </c>
      <c r="C2812" t="s">
        <v>12</v>
      </c>
      <c r="D2812" s="2">
        <v>0</v>
      </c>
      <c r="E2812" s="2">
        <v>-30.37</v>
      </c>
      <c r="F2812" s="2">
        <v>0</v>
      </c>
      <c r="G2812" s="2">
        <v>0</v>
      </c>
      <c r="H2812" s="2">
        <v>0</v>
      </c>
      <c r="I2812" s="2">
        <v>-30.37</v>
      </c>
      <c r="J2812" s="2">
        <v>0</v>
      </c>
      <c r="K2812" s="2">
        <v>0</v>
      </c>
    </row>
    <row r="2813" spans="1:11">
      <c r="A2813" t="s">
        <v>3396</v>
      </c>
      <c r="B2813" t="s">
        <v>7323</v>
      </c>
      <c r="C2813" t="s">
        <v>12</v>
      </c>
      <c r="D2813" s="2">
        <v>0</v>
      </c>
      <c r="E2813" s="2">
        <v>449.07</v>
      </c>
      <c r="F2813" s="2">
        <v>0</v>
      </c>
      <c r="G2813" s="2">
        <v>0</v>
      </c>
      <c r="H2813" s="2">
        <v>0</v>
      </c>
      <c r="I2813" s="2">
        <v>0</v>
      </c>
      <c r="J2813" s="2">
        <v>0</v>
      </c>
      <c r="K2813" s="2">
        <v>449.07</v>
      </c>
    </row>
    <row r="2814" spans="1:11">
      <c r="A2814" t="s">
        <v>3396</v>
      </c>
      <c r="B2814" t="s">
        <v>7324</v>
      </c>
      <c r="C2814" t="s">
        <v>12</v>
      </c>
      <c r="D2814" s="2">
        <v>0</v>
      </c>
      <c r="E2814" s="2">
        <v>177.41</v>
      </c>
      <c r="F2814" s="2">
        <v>0</v>
      </c>
      <c r="G2814" s="2">
        <v>0</v>
      </c>
      <c r="H2814" s="2">
        <v>0</v>
      </c>
      <c r="I2814" s="2">
        <v>0</v>
      </c>
      <c r="J2814" s="2">
        <v>0</v>
      </c>
      <c r="K2814" s="2">
        <v>177.41</v>
      </c>
    </row>
    <row r="2815" spans="1:11">
      <c r="A2815" t="s">
        <v>3396</v>
      </c>
      <c r="B2815" t="s">
        <v>7325</v>
      </c>
      <c r="C2815" t="s">
        <v>12</v>
      </c>
      <c r="D2815" s="2">
        <v>0</v>
      </c>
      <c r="E2815" s="2">
        <v>148.15</v>
      </c>
      <c r="F2815" s="2">
        <v>0</v>
      </c>
      <c r="G2815" s="2">
        <v>0</v>
      </c>
      <c r="H2815" s="2">
        <v>0</v>
      </c>
      <c r="I2815" s="2">
        <v>0</v>
      </c>
      <c r="J2815" s="2">
        <v>0</v>
      </c>
      <c r="K2815" s="2">
        <v>148.15</v>
      </c>
    </row>
    <row r="2816" spans="1:11">
      <c r="A2816" t="s">
        <v>3396</v>
      </c>
      <c r="B2816" t="s">
        <v>7326</v>
      </c>
      <c r="C2816" t="s">
        <v>12</v>
      </c>
      <c r="D2816" s="2">
        <v>0</v>
      </c>
      <c r="E2816" s="2">
        <v>-94.58</v>
      </c>
      <c r="F2816" s="2">
        <v>0</v>
      </c>
      <c r="G2816" s="2">
        <v>0</v>
      </c>
      <c r="H2816" s="2">
        <v>0</v>
      </c>
      <c r="I2816" s="2">
        <v>0</v>
      </c>
      <c r="J2816" s="2">
        <v>0</v>
      </c>
      <c r="K2816" s="2">
        <v>-94.58</v>
      </c>
    </row>
    <row r="2817" spans="1:11">
      <c r="A2817" t="s">
        <v>3396</v>
      </c>
      <c r="B2817" t="s">
        <v>7327</v>
      </c>
      <c r="C2817" t="s">
        <v>12</v>
      </c>
      <c r="D2817" s="2">
        <v>0</v>
      </c>
      <c r="E2817" s="2">
        <v>95.25</v>
      </c>
      <c r="F2817" s="2">
        <v>0</v>
      </c>
      <c r="G2817" s="2">
        <v>0</v>
      </c>
      <c r="H2817" s="2">
        <v>0</v>
      </c>
      <c r="I2817" s="2">
        <v>0</v>
      </c>
      <c r="J2817" s="2">
        <v>0</v>
      </c>
      <c r="K2817" s="2">
        <v>95.25</v>
      </c>
    </row>
    <row r="2818" spans="1:11">
      <c r="A2818" t="s">
        <v>3396</v>
      </c>
      <c r="B2818" t="s">
        <v>7328</v>
      </c>
      <c r="C2818" t="s">
        <v>12</v>
      </c>
      <c r="D2818" s="2">
        <v>0</v>
      </c>
      <c r="E2818" s="2">
        <v>21.41</v>
      </c>
      <c r="F2818" s="2">
        <v>0</v>
      </c>
      <c r="G2818" s="2">
        <v>0</v>
      </c>
      <c r="H2818" s="2">
        <v>0</v>
      </c>
      <c r="I2818" s="2">
        <v>0</v>
      </c>
      <c r="J2818" s="2">
        <v>0</v>
      </c>
      <c r="K2818" s="2">
        <v>21.41</v>
      </c>
    </row>
    <row r="2819" spans="1:11">
      <c r="A2819" t="s">
        <v>3396</v>
      </c>
      <c r="B2819" t="s">
        <v>7329</v>
      </c>
      <c r="C2819" t="s">
        <v>12</v>
      </c>
      <c r="D2819" s="2">
        <v>0</v>
      </c>
      <c r="E2819" s="2">
        <v>-88.97</v>
      </c>
      <c r="F2819" s="2">
        <v>0</v>
      </c>
      <c r="G2819" s="2">
        <v>0</v>
      </c>
      <c r="H2819" s="2">
        <v>0</v>
      </c>
      <c r="I2819" s="2">
        <v>0</v>
      </c>
      <c r="J2819" s="2">
        <v>-88.97</v>
      </c>
      <c r="K2819" s="2">
        <v>0</v>
      </c>
    </row>
    <row r="2820" spans="1:11">
      <c r="A2820" t="s">
        <v>3397</v>
      </c>
      <c r="B2820" t="s">
        <v>7330</v>
      </c>
      <c r="C2820" t="s">
        <v>12</v>
      </c>
      <c r="D2820" s="2">
        <v>0</v>
      </c>
      <c r="E2820" s="2">
        <v>505.46</v>
      </c>
      <c r="F2820" s="2">
        <v>0</v>
      </c>
      <c r="G2820" s="2">
        <v>0</v>
      </c>
      <c r="H2820" s="2">
        <v>0</v>
      </c>
      <c r="I2820" s="2">
        <v>0</v>
      </c>
      <c r="J2820" s="2">
        <v>0</v>
      </c>
      <c r="K2820" s="2">
        <v>505.46</v>
      </c>
    </row>
    <row r="2821" spans="1:11">
      <c r="A2821" t="s">
        <v>3397</v>
      </c>
      <c r="B2821" t="s">
        <v>7331</v>
      </c>
      <c r="C2821" t="s">
        <v>12</v>
      </c>
      <c r="D2821" s="2">
        <v>0</v>
      </c>
      <c r="E2821" s="2">
        <v>145.19999999999999</v>
      </c>
      <c r="F2821" s="2">
        <v>0</v>
      </c>
      <c r="G2821" s="2">
        <v>0</v>
      </c>
      <c r="H2821" s="2">
        <v>0</v>
      </c>
      <c r="I2821" s="2">
        <v>0</v>
      </c>
      <c r="J2821" s="2">
        <v>0</v>
      </c>
      <c r="K2821" s="2">
        <v>145.19999999999999</v>
      </c>
    </row>
    <row r="2822" spans="1:11">
      <c r="A2822" t="s">
        <v>3397</v>
      </c>
      <c r="B2822" t="s">
        <v>7332</v>
      </c>
      <c r="C2822" t="s">
        <v>12</v>
      </c>
      <c r="D2822" s="2">
        <v>0</v>
      </c>
      <c r="E2822" s="2">
        <v>108.15</v>
      </c>
      <c r="F2822" s="2">
        <v>0</v>
      </c>
      <c r="G2822" s="2">
        <v>0</v>
      </c>
      <c r="H2822" s="2">
        <v>0</v>
      </c>
      <c r="I2822" s="2">
        <v>0</v>
      </c>
      <c r="J2822" s="2">
        <v>0</v>
      </c>
      <c r="K2822" s="2">
        <v>108.15</v>
      </c>
    </row>
    <row r="2823" spans="1:11">
      <c r="A2823" t="s">
        <v>3397</v>
      </c>
      <c r="B2823" t="s">
        <v>7333</v>
      </c>
      <c r="C2823" t="s">
        <v>12</v>
      </c>
      <c r="D2823" s="2">
        <v>0</v>
      </c>
      <c r="E2823" s="2">
        <v>131.37</v>
      </c>
      <c r="F2823" s="2">
        <v>0</v>
      </c>
      <c r="G2823" s="2">
        <v>0</v>
      </c>
      <c r="H2823" s="2">
        <v>0</v>
      </c>
      <c r="I2823" s="2">
        <v>0</v>
      </c>
      <c r="J2823" s="2">
        <v>0</v>
      </c>
      <c r="K2823" s="2">
        <v>131.37</v>
      </c>
    </row>
    <row r="2824" spans="1:11">
      <c r="A2824" t="s">
        <v>3397</v>
      </c>
      <c r="B2824" t="s">
        <v>7334</v>
      </c>
      <c r="C2824" t="s">
        <v>12</v>
      </c>
      <c r="D2824" s="2">
        <v>0</v>
      </c>
      <c r="E2824" s="2">
        <v>-130.72999999999999</v>
      </c>
      <c r="F2824" s="2">
        <v>0</v>
      </c>
      <c r="G2824" s="2">
        <v>0</v>
      </c>
      <c r="H2824" s="2">
        <v>0</v>
      </c>
      <c r="I2824" s="2">
        <v>0</v>
      </c>
      <c r="J2824" s="2">
        <v>0</v>
      </c>
      <c r="K2824" s="2">
        <v>-130.72999999999999</v>
      </c>
    </row>
    <row r="2825" spans="1:11">
      <c r="A2825" t="s">
        <v>3397</v>
      </c>
      <c r="B2825" t="s">
        <v>7335</v>
      </c>
      <c r="C2825" t="s">
        <v>12</v>
      </c>
      <c r="D2825" s="2">
        <v>0</v>
      </c>
      <c r="E2825" s="2">
        <v>-85.99</v>
      </c>
      <c r="F2825" s="2">
        <v>0</v>
      </c>
      <c r="G2825" s="2">
        <v>0</v>
      </c>
      <c r="H2825" s="2">
        <v>0</v>
      </c>
      <c r="I2825" s="2">
        <v>0</v>
      </c>
      <c r="J2825" s="2">
        <v>0</v>
      </c>
      <c r="K2825" s="2">
        <v>-85.99</v>
      </c>
    </row>
    <row r="2826" spans="1:11">
      <c r="A2826" t="s">
        <v>3397</v>
      </c>
      <c r="B2826" t="s">
        <v>7336</v>
      </c>
      <c r="C2826" t="s">
        <v>12</v>
      </c>
      <c r="D2826" s="2">
        <v>0</v>
      </c>
      <c r="E2826" s="2">
        <v>-11.08</v>
      </c>
      <c r="F2826" s="2">
        <v>0</v>
      </c>
      <c r="G2826" s="2">
        <v>0</v>
      </c>
      <c r="H2826" s="2">
        <v>0</v>
      </c>
      <c r="I2826" s="2">
        <v>0</v>
      </c>
      <c r="J2826" s="2">
        <v>0</v>
      </c>
      <c r="K2826" s="2">
        <v>-11.08</v>
      </c>
    </row>
    <row r="2827" spans="1:11">
      <c r="A2827" t="s">
        <v>3397</v>
      </c>
      <c r="B2827" t="s">
        <v>7337</v>
      </c>
      <c r="C2827" t="s">
        <v>12</v>
      </c>
      <c r="D2827" s="2">
        <v>0</v>
      </c>
      <c r="E2827" s="2">
        <v>79</v>
      </c>
      <c r="F2827" s="2">
        <v>0</v>
      </c>
      <c r="G2827" s="2">
        <v>0</v>
      </c>
      <c r="H2827" s="2">
        <v>0</v>
      </c>
      <c r="I2827" s="2">
        <v>0</v>
      </c>
      <c r="J2827" s="2">
        <v>0</v>
      </c>
      <c r="K2827" s="2">
        <v>79</v>
      </c>
    </row>
    <row r="2828" spans="1:11">
      <c r="A2828" t="s">
        <v>3397</v>
      </c>
      <c r="B2828" t="s">
        <v>7338</v>
      </c>
      <c r="C2828" t="s">
        <v>12</v>
      </c>
      <c r="D2828" s="2">
        <v>0</v>
      </c>
      <c r="E2828" s="2">
        <v>58.81</v>
      </c>
      <c r="F2828" s="2">
        <v>0</v>
      </c>
      <c r="G2828" s="2">
        <v>0</v>
      </c>
      <c r="H2828" s="2">
        <v>0</v>
      </c>
      <c r="I2828" s="2">
        <v>0</v>
      </c>
      <c r="J2828" s="2">
        <v>0</v>
      </c>
      <c r="K2828" s="2">
        <v>58.81</v>
      </c>
    </row>
    <row r="2829" spans="1:11">
      <c r="A2829" t="s">
        <v>3397</v>
      </c>
      <c r="B2829" t="s">
        <v>7339</v>
      </c>
      <c r="C2829" t="s">
        <v>12</v>
      </c>
      <c r="D2829" s="2">
        <v>0</v>
      </c>
      <c r="E2829" s="2">
        <v>326.56</v>
      </c>
      <c r="F2829" s="2">
        <v>0</v>
      </c>
      <c r="G2829" s="2">
        <v>0</v>
      </c>
      <c r="H2829" s="2">
        <v>0</v>
      </c>
      <c r="I2829" s="2">
        <v>0</v>
      </c>
      <c r="J2829" s="2">
        <v>326.56</v>
      </c>
      <c r="K2829" s="2">
        <v>0</v>
      </c>
    </row>
    <row r="2830" spans="1:11">
      <c r="A2830" t="s">
        <v>3397</v>
      </c>
      <c r="B2830" t="s">
        <v>7340</v>
      </c>
      <c r="C2830" t="s">
        <v>12</v>
      </c>
      <c r="D2830" s="2">
        <v>0</v>
      </c>
      <c r="E2830" s="2">
        <v>56.08</v>
      </c>
      <c r="F2830" s="2">
        <v>0</v>
      </c>
      <c r="G2830" s="2">
        <v>0</v>
      </c>
      <c r="H2830" s="2">
        <v>0</v>
      </c>
      <c r="I2830" s="2">
        <v>0</v>
      </c>
      <c r="J2830" s="2">
        <v>56.08</v>
      </c>
      <c r="K2830" s="2">
        <v>0</v>
      </c>
    </row>
    <row r="2831" spans="1:11">
      <c r="A2831" t="s">
        <v>3397</v>
      </c>
      <c r="B2831" t="s">
        <v>7341</v>
      </c>
      <c r="C2831" t="s">
        <v>12</v>
      </c>
      <c r="D2831" s="2">
        <v>0</v>
      </c>
      <c r="E2831" s="2">
        <v>71</v>
      </c>
      <c r="F2831" s="2">
        <v>0</v>
      </c>
      <c r="G2831" s="2">
        <v>0</v>
      </c>
      <c r="H2831" s="2">
        <v>0</v>
      </c>
      <c r="I2831" s="2">
        <v>71</v>
      </c>
      <c r="J2831" s="2">
        <v>0</v>
      </c>
      <c r="K2831" s="2">
        <v>0</v>
      </c>
    </row>
    <row r="2832" spans="1:11">
      <c r="A2832" t="s">
        <v>3398</v>
      </c>
      <c r="B2832" t="s">
        <v>7342</v>
      </c>
      <c r="C2832" t="s">
        <v>12</v>
      </c>
      <c r="D2832" s="2">
        <v>0</v>
      </c>
      <c r="E2832" s="2">
        <v>222.1</v>
      </c>
      <c r="F2832" s="2">
        <v>0</v>
      </c>
      <c r="G2832" s="2">
        <v>0</v>
      </c>
      <c r="H2832" s="2">
        <v>0</v>
      </c>
      <c r="I2832" s="2">
        <v>0</v>
      </c>
      <c r="J2832" s="2">
        <v>0</v>
      </c>
      <c r="K2832" s="2">
        <v>222.1</v>
      </c>
    </row>
    <row r="2833" spans="1:11">
      <c r="A2833" t="s">
        <v>3398</v>
      </c>
      <c r="B2833" t="s">
        <v>7343</v>
      </c>
      <c r="C2833" t="s">
        <v>12</v>
      </c>
      <c r="D2833" s="2">
        <v>0</v>
      </c>
      <c r="E2833" s="2">
        <v>400.41</v>
      </c>
      <c r="F2833" s="2">
        <v>0</v>
      </c>
      <c r="G2833" s="2">
        <v>0</v>
      </c>
      <c r="H2833" s="2">
        <v>0</v>
      </c>
      <c r="I2833" s="2">
        <v>0</v>
      </c>
      <c r="J2833" s="2">
        <v>0</v>
      </c>
      <c r="K2833" s="2">
        <v>400.41</v>
      </c>
    </row>
    <row r="2834" spans="1:11">
      <c r="A2834" t="s">
        <v>3398</v>
      </c>
      <c r="B2834" t="s">
        <v>7344</v>
      </c>
      <c r="C2834" t="s">
        <v>12</v>
      </c>
      <c r="D2834" s="2">
        <v>0</v>
      </c>
      <c r="E2834" s="2">
        <v>1066.75</v>
      </c>
      <c r="F2834" s="2">
        <v>0</v>
      </c>
      <c r="G2834" s="2">
        <v>0</v>
      </c>
      <c r="H2834" s="2">
        <v>0</v>
      </c>
      <c r="I2834" s="2">
        <v>0</v>
      </c>
      <c r="J2834" s="2">
        <v>0</v>
      </c>
      <c r="K2834" s="2">
        <v>1066.75</v>
      </c>
    </row>
    <row r="2835" spans="1:11">
      <c r="A2835" t="s">
        <v>3398</v>
      </c>
      <c r="B2835" t="s">
        <v>7345</v>
      </c>
      <c r="C2835" t="s">
        <v>12</v>
      </c>
      <c r="D2835" s="2">
        <v>0</v>
      </c>
      <c r="E2835" s="2">
        <v>2480.83</v>
      </c>
      <c r="F2835" s="2">
        <v>0</v>
      </c>
      <c r="G2835" s="2">
        <v>0</v>
      </c>
      <c r="H2835" s="2">
        <v>0</v>
      </c>
      <c r="I2835" s="2">
        <v>0</v>
      </c>
      <c r="J2835" s="2">
        <v>0</v>
      </c>
      <c r="K2835" s="2">
        <v>2480.83</v>
      </c>
    </row>
    <row r="2836" spans="1:11">
      <c r="A2836" t="s">
        <v>3398</v>
      </c>
      <c r="B2836" t="s">
        <v>7346</v>
      </c>
      <c r="C2836" t="s">
        <v>12</v>
      </c>
      <c r="D2836" s="2">
        <v>0</v>
      </c>
      <c r="E2836" s="2">
        <v>4581.25</v>
      </c>
      <c r="F2836" s="2">
        <v>0</v>
      </c>
      <c r="G2836" s="2">
        <v>0</v>
      </c>
      <c r="H2836" s="2">
        <v>0</v>
      </c>
      <c r="I2836" s="2">
        <v>0</v>
      </c>
      <c r="J2836" s="2">
        <v>0</v>
      </c>
      <c r="K2836" s="2">
        <v>4581.25</v>
      </c>
    </row>
    <row r="2837" spans="1:11">
      <c r="A2837" t="s">
        <v>3398</v>
      </c>
      <c r="B2837" t="s">
        <v>7347</v>
      </c>
      <c r="C2837" t="s">
        <v>12</v>
      </c>
      <c r="D2837" s="2">
        <v>0</v>
      </c>
      <c r="E2837" s="2">
        <v>5474.87</v>
      </c>
      <c r="F2837" s="2">
        <v>0</v>
      </c>
      <c r="G2837" s="2">
        <v>0</v>
      </c>
      <c r="H2837" s="2">
        <v>0</v>
      </c>
      <c r="I2837" s="2">
        <v>0</v>
      </c>
      <c r="J2837" s="2">
        <v>0</v>
      </c>
      <c r="K2837" s="2">
        <v>5474.87</v>
      </c>
    </row>
    <row r="2838" spans="1:11">
      <c r="A2838" t="s">
        <v>3398</v>
      </c>
      <c r="B2838" t="s">
        <v>7348</v>
      </c>
      <c r="C2838" t="s">
        <v>12</v>
      </c>
      <c r="D2838" s="2">
        <v>0</v>
      </c>
      <c r="E2838" s="2">
        <v>1131.05</v>
      </c>
      <c r="F2838" s="2">
        <v>0</v>
      </c>
      <c r="G2838" s="2">
        <v>0</v>
      </c>
      <c r="H2838" s="2">
        <v>0</v>
      </c>
      <c r="I2838" s="2">
        <v>0</v>
      </c>
      <c r="J2838" s="2">
        <v>0</v>
      </c>
      <c r="K2838" s="2">
        <v>1131.05</v>
      </c>
    </row>
    <row r="2839" spans="1:11">
      <c r="A2839" t="s">
        <v>3398</v>
      </c>
      <c r="B2839" t="s">
        <v>7349</v>
      </c>
      <c r="C2839" t="s">
        <v>12</v>
      </c>
      <c r="D2839" s="2">
        <v>0</v>
      </c>
      <c r="E2839" s="2">
        <v>2169.19</v>
      </c>
      <c r="F2839" s="2">
        <v>0</v>
      </c>
      <c r="G2839" s="2">
        <v>0</v>
      </c>
      <c r="H2839" s="2">
        <v>0</v>
      </c>
      <c r="I2839" s="2">
        <v>0</v>
      </c>
      <c r="J2839" s="2">
        <v>0</v>
      </c>
      <c r="K2839" s="2">
        <v>2169.19</v>
      </c>
    </row>
    <row r="2840" spans="1:11">
      <c r="A2840" t="s">
        <v>3398</v>
      </c>
      <c r="B2840" t="s">
        <v>7350</v>
      </c>
      <c r="C2840" t="s">
        <v>12</v>
      </c>
      <c r="D2840" s="2">
        <v>0</v>
      </c>
      <c r="E2840" s="2">
        <v>4946.49</v>
      </c>
      <c r="F2840" s="2">
        <v>0</v>
      </c>
      <c r="G2840" s="2">
        <v>0</v>
      </c>
      <c r="H2840" s="2">
        <v>0</v>
      </c>
      <c r="I2840" s="2">
        <v>0</v>
      </c>
      <c r="J2840" s="2">
        <v>0</v>
      </c>
      <c r="K2840" s="2">
        <v>4946.49</v>
      </c>
    </row>
    <row r="2841" spans="1:11">
      <c r="A2841" t="s">
        <v>3398</v>
      </c>
      <c r="B2841" t="s">
        <v>7351</v>
      </c>
      <c r="C2841" t="s">
        <v>12</v>
      </c>
      <c r="D2841" s="2">
        <v>0</v>
      </c>
      <c r="E2841" s="2">
        <v>284.43</v>
      </c>
      <c r="F2841" s="2">
        <v>0</v>
      </c>
      <c r="G2841" s="2">
        <v>0</v>
      </c>
      <c r="H2841" s="2">
        <v>0</v>
      </c>
      <c r="I2841" s="2">
        <v>0</v>
      </c>
      <c r="J2841" s="2">
        <v>0</v>
      </c>
      <c r="K2841" s="2">
        <v>284.43</v>
      </c>
    </row>
    <row r="2842" spans="1:11">
      <c r="A2842" t="s">
        <v>3398</v>
      </c>
      <c r="B2842" t="s">
        <v>7352</v>
      </c>
      <c r="C2842" t="s">
        <v>12</v>
      </c>
      <c r="D2842" s="2">
        <v>0</v>
      </c>
      <c r="E2842" s="2">
        <v>1876.42</v>
      </c>
      <c r="F2842" s="2">
        <v>0</v>
      </c>
      <c r="G2842" s="2">
        <v>0</v>
      </c>
      <c r="H2842" s="2">
        <v>0</v>
      </c>
      <c r="I2842" s="2">
        <v>0</v>
      </c>
      <c r="J2842" s="2">
        <v>0</v>
      </c>
      <c r="K2842" s="2">
        <v>1876.42</v>
      </c>
    </row>
    <row r="2843" spans="1:11">
      <c r="A2843" t="s">
        <v>3398</v>
      </c>
      <c r="B2843" t="s">
        <v>7353</v>
      </c>
      <c r="C2843" t="s">
        <v>12</v>
      </c>
      <c r="D2843" s="2">
        <v>0</v>
      </c>
      <c r="E2843" s="2">
        <v>697.8</v>
      </c>
      <c r="F2843" s="2">
        <v>0</v>
      </c>
      <c r="G2843" s="2">
        <v>0</v>
      </c>
      <c r="H2843" s="2">
        <v>0</v>
      </c>
      <c r="I2843" s="2">
        <v>0</v>
      </c>
      <c r="J2843" s="2">
        <v>0</v>
      </c>
      <c r="K2843" s="2">
        <v>697.8</v>
      </c>
    </row>
    <row r="2844" spans="1:11">
      <c r="A2844" t="s">
        <v>3398</v>
      </c>
      <c r="B2844" t="s">
        <v>7354</v>
      </c>
      <c r="C2844" t="s">
        <v>12</v>
      </c>
      <c r="D2844" s="2">
        <v>0</v>
      </c>
      <c r="E2844" s="2">
        <v>1784.09</v>
      </c>
      <c r="F2844" s="2">
        <v>0</v>
      </c>
      <c r="G2844" s="2">
        <v>0</v>
      </c>
      <c r="H2844" s="2">
        <v>0</v>
      </c>
      <c r="I2844" s="2">
        <v>0</v>
      </c>
      <c r="J2844" s="2">
        <v>0</v>
      </c>
      <c r="K2844" s="2">
        <v>1784.09</v>
      </c>
    </row>
    <row r="2845" spans="1:11">
      <c r="A2845" t="s">
        <v>3398</v>
      </c>
      <c r="B2845" t="s">
        <v>7355</v>
      </c>
      <c r="C2845" t="s">
        <v>12</v>
      </c>
      <c r="D2845" s="2">
        <v>0</v>
      </c>
      <c r="E2845" s="2">
        <v>1134.48</v>
      </c>
      <c r="F2845" s="2">
        <v>0</v>
      </c>
      <c r="G2845" s="2">
        <v>0</v>
      </c>
      <c r="H2845" s="2">
        <v>0</v>
      </c>
      <c r="I2845" s="2">
        <v>0</v>
      </c>
      <c r="J2845" s="2">
        <v>0</v>
      </c>
      <c r="K2845" s="2">
        <v>1134.48</v>
      </c>
    </row>
    <row r="2846" spans="1:11">
      <c r="A2846" t="s">
        <v>3398</v>
      </c>
      <c r="B2846" t="s">
        <v>7356</v>
      </c>
      <c r="C2846" t="s">
        <v>12</v>
      </c>
      <c r="D2846" s="2">
        <v>0</v>
      </c>
      <c r="E2846" s="2">
        <v>1994.32</v>
      </c>
      <c r="F2846" s="2">
        <v>0</v>
      </c>
      <c r="G2846" s="2">
        <v>0</v>
      </c>
      <c r="H2846" s="2">
        <v>0</v>
      </c>
      <c r="I2846" s="2">
        <v>0</v>
      </c>
      <c r="J2846" s="2">
        <v>0</v>
      </c>
      <c r="K2846" s="2">
        <v>1994.32</v>
      </c>
    </row>
    <row r="2847" spans="1:11">
      <c r="A2847" t="s">
        <v>3398</v>
      </c>
      <c r="B2847" t="s">
        <v>7357</v>
      </c>
      <c r="C2847" t="s">
        <v>12</v>
      </c>
      <c r="D2847" s="2">
        <v>0</v>
      </c>
      <c r="E2847" s="2">
        <v>157.34</v>
      </c>
      <c r="F2847" s="2">
        <v>0</v>
      </c>
      <c r="G2847" s="2">
        <v>0</v>
      </c>
      <c r="H2847" s="2">
        <v>0</v>
      </c>
      <c r="I2847" s="2">
        <v>0</v>
      </c>
      <c r="J2847" s="2">
        <v>0</v>
      </c>
      <c r="K2847" s="2">
        <v>157.34</v>
      </c>
    </row>
    <row r="2848" spans="1:11">
      <c r="A2848" t="s">
        <v>3398</v>
      </c>
      <c r="B2848" t="s">
        <v>7358</v>
      </c>
      <c r="C2848" t="s">
        <v>12</v>
      </c>
      <c r="D2848" s="2">
        <v>0</v>
      </c>
      <c r="E2848" s="2">
        <v>156.44999999999999</v>
      </c>
      <c r="F2848" s="2">
        <v>0</v>
      </c>
      <c r="G2848" s="2">
        <v>0</v>
      </c>
      <c r="H2848" s="2">
        <v>0</v>
      </c>
      <c r="I2848" s="2">
        <v>0</v>
      </c>
      <c r="J2848" s="2">
        <v>0</v>
      </c>
      <c r="K2848" s="2">
        <v>156.44999999999999</v>
      </c>
    </row>
    <row r="2849" spans="1:11">
      <c r="A2849" t="s">
        <v>3398</v>
      </c>
      <c r="B2849" t="s">
        <v>7359</v>
      </c>
      <c r="C2849" t="s">
        <v>12</v>
      </c>
      <c r="D2849" s="2">
        <v>0</v>
      </c>
      <c r="E2849" s="2">
        <v>381.16</v>
      </c>
      <c r="F2849" s="2">
        <v>0</v>
      </c>
      <c r="G2849" s="2">
        <v>0</v>
      </c>
      <c r="H2849" s="2">
        <v>0</v>
      </c>
      <c r="I2849" s="2">
        <v>0</v>
      </c>
      <c r="J2849" s="2">
        <v>0</v>
      </c>
      <c r="K2849" s="2">
        <v>381.16</v>
      </c>
    </row>
    <row r="2850" spans="1:11">
      <c r="A2850" t="s">
        <v>3398</v>
      </c>
      <c r="B2850" t="s">
        <v>7360</v>
      </c>
      <c r="C2850" t="s">
        <v>12</v>
      </c>
      <c r="D2850" s="2">
        <v>0</v>
      </c>
      <c r="E2850" s="2">
        <v>69.55</v>
      </c>
      <c r="F2850" s="2">
        <v>0</v>
      </c>
      <c r="G2850" s="2">
        <v>0</v>
      </c>
      <c r="H2850" s="2">
        <v>0</v>
      </c>
      <c r="I2850" s="2">
        <v>0</v>
      </c>
      <c r="J2850" s="2">
        <v>0</v>
      </c>
      <c r="K2850" s="2">
        <v>69.55</v>
      </c>
    </row>
    <row r="2851" spans="1:11">
      <c r="A2851" t="s">
        <v>3398</v>
      </c>
      <c r="B2851" t="s">
        <v>7361</v>
      </c>
      <c r="C2851" t="s">
        <v>12</v>
      </c>
      <c r="D2851" s="2">
        <v>0</v>
      </c>
      <c r="E2851" s="2">
        <v>524.74</v>
      </c>
      <c r="F2851" s="2">
        <v>0</v>
      </c>
      <c r="G2851" s="2">
        <v>0</v>
      </c>
      <c r="H2851" s="2">
        <v>0</v>
      </c>
      <c r="I2851" s="2">
        <v>0</v>
      </c>
      <c r="J2851" s="2">
        <v>0</v>
      </c>
      <c r="K2851" s="2">
        <v>524.74</v>
      </c>
    </row>
    <row r="2852" spans="1:11">
      <c r="A2852" t="s">
        <v>3398</v>
      </c>
      <c r="B2852" t="s">
        <v>7362</v>
      </c>
      <c r="C2852" t="s">
        <v>12</v>
      </c>
      <c r="D2852" s="2">
        <v>0</v>
      </c>
      <c r="E2852" s="2">
        <v>166.57</v>
      </c>
      <c r="F2852" s="2">
        <v>0</v>
      </c>
      <c r="G2852" s="2">
        <v>0</v>
      </c>
      <c r="H2852" s="2">
        <v>0</v>
      </c>
      <c r="I2852" s="2">
        <v>0</v>
      </c>
      <c r="J2852" s="2">
        <v>0</v>
      </c>
      <c r="K2852" s="2">
        <v>166.57</v>
      </c>
    </row>
    <row r="2853" spans="1:11">
      <c r="A2853" t="s">
        <v>3398</v>
      </c>
      <c r="B2853" t="s">
        <v>7363</v>
      </c>
      <c r="C2853" t="s">
        <v>12</v>
      </c>
      <c r="D2853" s="2">
        <v>0</v>
      </c>
      <c r="E2853" s="2">
        <v>168.43</v>
      </c>
      <c r="F2853" s="2">
        <v>0</v>
      </c>
      <c r="G2853" s="2">
        <v>0</v>
      </c>
      <c r="H2853" s="2">
        <v>0</v>
      </c>
      <c r="I2853" s="2">
        <v>0</v>
      </c>
      <c r="J2853" s="2">
        <v>0</v>
      </c>
      <c r="K2853" s="2">
        <v>168.43</v>
      </c>
    </row>
    <row r="2854" spans="1:11">
      <c r="A2854" t="s">
        <v>3398</v>
      </c>
      <c r="B2854" t="s">
        <v>7364</v>
      </c>
      <c r="C2854" t="s">
        <v>12</v>
      </c>
      <c r="D2854" s="2">
        <v>0</v>
      </c>
      <c r="E2854" s="2">
        <v>317.89999999999998</v>
      </c>
      <c r="F2854" s="2">
        <v>0</v>
      </c>
      <c r="G2854" s="2">
        <v>0</v>
      </c>
      <c r="H2854" s="2">
        <v>0</v>
      </c>
      <c r="I2854" s="2">
        <v>0</v>
      </c>
      <c r="J2854" s="2">
        <v>0</v>
      </c>
      <c r="K2854" s="2">
        <v>317.89999999999998</v>
      </c>
    </row>
    <row r="2855" spans="1:11">
      <c r="A2855" t="s">
        <v>3398</v>
      </c>
      <c r="B2855" t="s">
        <v>7365</v>
      </c>
      <c r="C2855" t="s">
        <v>12</v>
      </c>
      <c r="D2855" s="2">
        <v>0</v>
      </c>
      <c r="E2855" s="2">
        <v>607.58000000000004</v>
      </c>
      <c r="F2855" s="2">
        <v>0</v>
      </c>
      <c r="G2855" s="2">
        <v>0</v>
      </c>
      <c r="H2855" s="2">
        <v>0</v>
      </c>
      <c r="I2855" s="2">
        <v>0</v>
      </c>
      <c r="J2855" s="2">
        <v>0</v>
      </c>
      <c r="K2855" s="2">
        <v>607.58000000000004</v>
      </c>
    </row>
    <row r="2856" spans="1:11">
      <c r="A2856" t="s">
        <v>3398</v>
      </c>
      <c r="B2856" t="s">
        <v>7366</v>
      </c>
      <c r="C2856" t="s">
        <v>12</v>
      </c>
      <c r="D2856" s="2">
        <v>0</v>
      </c>
      <c r="E2856" s="2">
        <v>-143.88999999999999</v>
      </c>
      <c r="F2856" s="2">
        <v>0</v>
      </c>
      <c r="G2856" s="2">
        <v>0</v>
      </c>
      <c r="H2856" s="2">
        <v>0</v>
      </c>
      <c r="I2856" s="2">
        <v>0</v>
      </c>
      <c r="J2856" s="2">
        <v>0</v>
      </c>
      <c r="K2856" s="2">
        <v>-143.88999999999999</v>
      </c>
    </row>
    <row r="2857" spans="1:11">
      <c r="A2857" t="s">
        <v>3398</v>
      </c>
      <c r="B2857" t="s">
        <v>7367</v>
      </c>
      <c r="C2857" t="s">
        <v>12</v>
      </c>
      <c r="D2857" s="2">
        <v>0</v>
      </c>
      <c r="E2857" s="2">
        <v>353.86</v>
      </c>
      <c r="F2857" s="2">
        <v>0</v>
      </c>
      <c r="G2857" s="2">
        <v>0</v>
      </c>
      <c r="H2857" s="2">
        <v>0</v>
      </c>
      <c r="I2857" s="2">
        <v>0</v>
      </c>
      <c r="J2857" s="2">
        <v>0</v>
      </c>
      <c r="K2857" s="2">
        <v>353.86</v>
      </c>
    </row>
    <row r="2858" spans="1:11">
      <c r="A2858" t="s">
        <v>3398</v>
      </c>
      <c r="B2858" t="s">
        <v>7368</v>
      </c>
      <c r="C2858" t="s">
        <v>12</v>
      </c>
      <c r="D2858" s="2">
        <v>0</v>
      </c>
      <c r="E2858" s="2">
        <v>1151.8900000000001</v>
      </c>
      <c r="F2858" s="2">
        <v>0</v>
      </c>
      <c r="G2858" s="2">
        <v>0</v>
      </c>
      <c r="H2858" s="2">
        <v>0</v>
      </c>
      <c r="I2858" s="2">
        <v>0</v>
      </c>
      <c r="J2858" s="2">
        <v>1151.8900000000001</v>
      </c>
      <c r="K2858" s="2">
        <v>0</v>
      </c>
    </row>
    <row r="2859" spans="1:11">
      <c r="A2859" t="s">
        <v>3398</v>
      </c>
      <c r="B2859" t="s">
        <v>7369</v>
      </c>
      <c r="C2859" t="s">
        <v>12</v>
      </c>
      <c r="D2859" s="2">
        <v>0</v>
      </c>
      <c r="E2859" s="2">
        <v>62.12</v>
      </c>
      <c r="F2859" s="2">
        <v>0</v>
      </c>
      <c r="G2859" s="2">
        <v>0</v>
      </c>
      <c r="H2859" s="2">
        <v>0</v>
      </c>
      <c r="I2859" s="2">
        <v>62.12</v>
      </c>
      <c r="J2859" s="2">
        <v>0</v>
      </c>
      <c r="K2859" s="2">
        <v>0</v>
      </c>
    </row>
    <row r="2860" spans="1:11">
      <c r="A2860" t="s">
        <v>3398</v>
      </c>
      <c r="B2860" t="s">
        <v>7370</v>
      </c>
      <c r="C2860" t="s">
        <v>12</v>
      </c>
      <c r="D2860" s="2">
        <v>0</v>
      </c>
      <c r="E2860" s="2">
        <v>201.6</v>
      </c>
      <c r="F2860" s="2">
        <v>0</v>
      </c>
      <c r="G2860" s="2">
        <v>201.6</v>
      </c>
      <c r="H2860" s="2">
        <v>0</v>
      </c>
      <c r="I2860" s="2">
        <v>0</v>
      </c>
      <c r="J2860" s="2">
        <v>0</v>
      </c>
      <c r="K2860" s="2">
        <v>0</v>
      </c>
    </row>
    <row r="2861" spans="1:11">
      <c r="A2861" t="s">
        <v>3399</v>
      </c>
      <c r="B2861" t="s">
        <v>7371</v>
      </c>
      <c r="C2861" t="s">
        <v>12</v>
      </c>
      <c r="D2861" s="2">
        <v>0</v>
      </c>
      <c r="E2861" s="2">
        <v>36.65</v>
      </c>
      <c r="F2861" s="2">
        <v>0</v>
      </c>
      <c r="G2861" s="2">
        <v>0</v>
      </c>
      <c r="H2861" s="2">
        <v>0</v>
      </c>
      <c r="I2861" s="2">
        <v>0</v>
      </c>
      <c r="J2861" s="2">
        <v>0</v>
      </c>
      <c r="K2861" s="2">
        <v>36.65</v>
      </c>
    </row>
    <row r="2862" spans="1:11">
      <c r="A2862" t="s">
        <v>3399</v>
      </c>
      <c r="B2862" t="s">
        <v>7372</v>
      </c>
      <c r="C2862" t="s">
        <v>12</v>
      </c>
      <c r="D2862" s="2">
        <v>0</v>
      </c>
      <c r="E2862" s="2">
        <v>35.56</v>
      </c>
      <c r="F2862" s="2">
        <v>0</v>
      </c>
      <c r="G2862" s="2">
        <v>0</v>
      </c>
      <c r="H2862" s="2">
        <v>0</v>
      </c>
      <c r="I2862" s="2">
        <v>0</v>
      </c>
      <c r="J2862" s="2">
        <v>0</v>
      </c>
      <c r="K2862" s="2">
        <v>35.56</v>
      </c>
    </row>
    <row r="2863" spans="1:11">
      <c r="A2863" t="s">
        <v>3400</v>
      </c>
      <c r="B2863" t="s">
        <v>7373</v>
      </c>
      <c r="C2863" t="s">
        <v>12</v>
      </c>
      <c r="D2863" s="2">
        <v>0</v>
      </c>
      <c r="E2863" s="2">
        <v>36.15</v>
      </c>
      <c r="F2863" s="2">
        <v>0</v>
      </c>
      <c r="G2863" s="2">
        <v>0</v>
      </c>
      <c r="H2863" s="2">
        <v>0</v>
      </c>
      <c r="I2863" s="2">
        <v>0</v>
      </c>
      <c r="J2863" s="2">
        <v>36.15</v>
      </c>
      <c r="K2863" s="2">
        <v>0</v>
      </c>
    </row>
    <row r="2864" spans="1:11">
      <c r="A2864" t="s">
        <v>3401</v>
      </c>
      <c r="B2864" t="s">
        <v>7374</v>
      </c>
      <c r="C2864" t="s">
        <v>12</v>
      </c>
      <c r="D2864" s="2">
        <v>0</v>
      </c>
      <c r="E2864" s="2">
        <v>293.32</v>
      </c>
      <c r="F2864" s="2">
        <v>0</v>
      </c>
      <c r="G2864" s="2">
        <v>0</v>
      </c>
      <c r="H2864" s="2">
        <v>0</v>
      </c>
      <c r="I2864" s="2">
        <v>0</v>
      </c>
      <c r="J2864" s="2">
        <v>293.32</v>
      </c>
      <c r="K2864" s="2">
        <v>0</v>
      </c>
    </row>
    <row r="2865" spans="1:11">
      <c r="A2865" t="s">
        <v>3402</v>
      </c>
      <c r="B2865" t="s">
        <v>7375</v>
      </c>
      <c r="C2865" t="s">
        <v>12</v>
      </c>
      <c r="D2865" s="2">
        <v>0</v>
      </c>
      <c r="E2865" s="2">
        <v>0.9</v>
      </c>
      <c r="F2865" s="2">
        <v>0</v>
      </c>
      <c r="G2865" s="2">
        <v>0.9</v>
      </c>
      <c r="H2865" s="2">
        <v>0</v>
      </c>
      <c r="I2865" s="2">
        <v>0</v>
      </c>
      <c r="J2865" s="2">
        <v>0</v>
      </c>
      <c r="K2865" s="2">
        <v>0</v>
      </c>
    </row>
    <row r="2866" spans="1:11">
      <c r="A2866" t="s">
        <v>3403</v>
      </c>
      <c r="B2866" t="s">
        <v>7376</v>
      </c>
      <c r="C2866" t="s">
        <v>12</v>
      </c>
      <c r="D2866" s="2">
        <v>0</v>
      </c>
      <c r="E2866" s="2">
        <v>3059.54</v>
      </c>
      <c r="F2866" s="2">
        <v>0</v>
      </c>
      <c r="G2866" s="2">
        <v>0</v>
      </c>
      <c r="H2866" s="2">
        <v>3059.54</v>
      </c>
      <c r="I2866" s="2">
        <v>0</v>
      </c>
      <c r="J2866" s="2">
        <v>0</v>
      </c>
      <c r="K2866" s="2">
        <v>0</v>
      </c>
    </row>
    <row r="2867" spans="1:11">
      <c r="A2867" t="s">
        <v>3403</v>
      </c>
      <c r="B2867" t="s">
        <v>7377</v>
      </c>
      <c r="C2867" t="s">
        <v>12</v>
      </c>
      <c r="D2867" s="2">
        <v>0</v>
      </c>
      <c r="E2867" s="2">
        <v>1881.1</v>
      </c>
      <c r="F2867" s="2">
        <v>0</v>
      </c>
      <c r="G2867" s="2">
        <v>1881.1</v>
      </c>
      <c r="H2867" s="2">
        <v>0</v>
      </c>
      <c r="I2867" s="2">
        <v>0</v>
      </c>
      <c r="J2867" s="2">
        <v>0</v>
      </c>
      <c r="K2867" s="2">
        <v>0</v>
      </c>
    </row>
    <row r="2868" spans="1:11">
      <c r="A2868" t="s">
        <v>3403</v>
      </c>
      <c r="B2868" t="s">
        <v>7378</v>
      </c>
      <c r="C2868" t="s">
        <v>12</v>
      </c>
      <c r="D2868" s="2">
        <v>0</v>
      </c>
      <c r="E2868" s="2">
        <v>990.89</v>
      </c>
      <c r="F2868" s="2">
        <v>0</v>
      </c>
      <c r="G2868" s="2">
        <v>990.89</v>
      </c>
      <c r="H2868" s="2">
        <v>0</v>
      </c>
      <c r="I2868" s="2">
        <v>0</v>
      </c>
      <c r="J2868" s="2">
        <v>0</v>
      </c>
      <c r="K2868" s="2">
        <v>0</v>
      </c>
    </row>
    <row r="2869" spans="1:11">
      <c r="A2869" t="s">
        <v>3404</v>
      </c>
      <c r="B2869" t="s">
        <v>7379</v>
      </c>
      <c r="C2869" t="s">
        <v>12</v>
      </c>
      <c r="D2869" s="2">
        <v>0</v>
      </c>
      <c r="E2869" s="2">
        <v>7369.61</v>
      </c>
      <c r="F2869" s="2">
        <v>0</v>
      </c>
      <c r="G2869" s="2">
        <v>0</v>
      </c>
      <c r="H2869" s="2">
        <v>7369.61</v>
      </c>
      <c r="I2869" s="2">
        <v>0</v>
      </c>
      <c r="J2869" s="2">
        <v>0</v>
      </c>
      <c r="K2869" s="2">
        <v>0</v>
      </c>
    </row>
    <row r="2870" spans="1:11">
      <c r="A2870" t="s">
        <v>3404</v>
      </c>
      <c r="B2870" t="s">
        <v>7380</v>
      </c>
      <c r="C2870" t="s">
        <v>12</v>
      </c>
      <c r="D2870" s="2">
        <v>0</v>
      </c>
      <c r="E2870" s="2">
        <v>1935.95</v>
      </c>
      <c r="F2870" s="2">
        <v>0</v>
      </c>
      <c r="G2870" s="2">
        <v>1935.95</v>
      </c>
      <c r="H2870" s="2">
        <v>0</v>
      </c>
      <c r="I2870" s="2">
        <v>0</v>
      </c>
      <c r="J2870" s="2">
        <v>0</v>
      </c>
      <c r="K2870" s="2">
        <v>0</v>
      </c>
    </row>
    <row r="2871" spans="1:11">
      <c r="A2871" t="s">
        <v>3404</v>
      </c>
      <c r="B2871" t="s">
        <v>7381</v>
      </c>
      <c r="C2871" t="s">
        <v>12</v>
      </c>
      <c r="D2871" s="2">
        <v>0</v>
      </c>
      <c r="E2871" s="2">
        <v>1300.55</v>
      </c>
      <c r="F2871" s="2">
        <v>0</v>
      </c>
      <c r="G2871" s="2">
        <v>1300.55</v>
      </c>
      <c r="H2871" s="2">
        <v>0</v>
      </c>
      <c r="I2871" s="2">
        <v>0</v>
      </c>
      <c r="J2871" s="2">
        <v>0</v>
      </c>
      <c r="K2871" s="2">
        <v>0</v>
      </c>
    </row>
    <row r="2872" spans="1:11">
      <c r="A2872" t="s">
        <v>3405</v>
      </c>
      <c r="B2872" t="s">
        <v>7382</v>
      </c>
      <c r="C2872" t="s">
        <v>12</v>
      </c>
      <c r="D2872" s="2">
        <v>0</v>
      </c>
      <c r="E2872" s="2">
        <v>2388.9899999999998</v>
      </c>
      <c r="F2872" s="2">
        <v>0</v>
      </c>
      <c r="G2872" s="2">
        <v>2388.9899999999998</v>
      </c>
      <c r="H2872" s="2">
        <v>0</v>
      </c>
      <c r="I2872" s="2">
        <v>0</v>
      </c>
      <c r="J2872" s="2">
        <v>0</v>
      </c>
      <c r="K2872" s="2">
        <v>0</v>
      </c>
    </row>
    <row r="2873" spans="1:11">
      <c r="A2873" t="s">
        <v>3405</v>
      </c>
      <c r="B2873" t="s">
        <v>7383</v>
      </c>
      <c r="C2873" t="s">
        <v>12</v>
      </c>
      <c r="D2873" s="2">
        <v>0</v>
      </c>
      <c r="E2873" s="2">
        <v>746.24</v>
      </c>
      <c r="F2873" s="2">
        <v>0</v>
      </c>
      <c r="G2873" s="2">
        <v>746.24</v>
      </c>
      <c r="H2873" s="2">
        <v>0</v>
      </c>
      <c r="I2873" s="2">
        <v>0</v>
      </c>
      <c r="J2873" s="2">
        <v>0</v>
      </c>
      <c r="K2873" s="2">
        <v>0</v>
      </c>
    </row>
    <row r="2874" spans="1:11">
      <c r="A2874" t="s">
        <v>3406</v>
      </c>
      <c r="B2874" t="s">
        <v>7384</v>
      </c>
      <c r="C2874" t="s">
        <v>12</v>
      </c>
      <c r="D2874" s="2">
        <v>0</v>
      </c>
      <c r="E2874" s="2">
        <v>3852.73</v>
      </c>
      <c r="F2874" s="2">
        <v>0</v>
      </c>
      <c r="G2874" s="2">
        <v>3852.73</v>
      </c>
      <c r="H2874" s="2">
        <v>0</v>
      </c>
      <c r="I2874" s="2">
        <v>0</v>
      </c>
      <c r="J2874" s="2">
        <v>0</v>
      </c>
      <c r="K2874" s="2">
        <v>0</v>
      </c>
    </row>
    <row r="2875" spans="1:11">
      <c r="A2875" t="s">
        <v>3406</v>
      </c>
      <c r="B2875" t="s">
        <v>7385</v>
      </c>
      <c r="C2875" t="s">
        <v>12</v>
      </c>
      <c r="D2875" s="2">
        <v>0</v>
      </c>
      <c r="E2875" s="2">
        <v>318.06</v>
      </c>
      <c r="F2875" s="2">
        <v>0</v>
      </c>
      <c r="G2875" s="2">
        <v>318.06</v>
      </c>
      <c r="H2875" s="2">
        <v>0</v>
      </c>
      <c r="I2875" s="2">
        <v>0</v>
      </c>
      <c r="J2875" s="2">
        <v>0</v>
      </c>
      <c r="K2875" s="2">
        <v>0</v>
      </c>
    </row>
    <row r="2876" spans="1:11">
      <c r="A2876" t="s">
        <v>3407</v>
      </c>
      <c r="B2876" t="s">
        <v>7386</v>
      </c>
      <c r="C2876" t="s">
        <v>12</v>
      </c>
      <c r="D2876" s="2">
        <v>0</v>
      </c>
      <c r="E2876" s="2">
        <v>273.19</v>
      </c>
      <c r="F2876" s="2">
        <v>0</v>
      </c>
      <c r="G2876" s="2">
        <v>0</v>
      </c>
      <c r="H2876" s="2">
        <v>0</v>
      </c>
      <c r="I2876" s="2">
        <v>0</v>
      </c>
      <c r="J2876" s="2">
        <v>273.19</v>
      </c>
      <c r="K2876" s="2">
        <v>0</v>
      </c>
    </row>
    <row r="2877" spans="1:11">
      <c r="A2877" t="s">
        <v>3408</v>
      </c>
      <c r="B2877" t="s">
        <v>7387</v>
      </c>
      <c r="C2877" t="s">
        <v>12</v>
      </c>
      <c r="D2877" s="2">
        <v>0</v>
      </c>
      <c r="E2877" s="2">
        <v>168.92</v>
      </c>
      <c r="F2877" s="2">
        <v>0</v>
      </c>
      <c r="G2877" s="2">
        <v>0</v>
      </c>
      <c r="H2877" s="2">
        <v>0</v>
      </c>
      <c r="I2877" s="2">
        <v>0</v>
      </c>
      <c r="J2877" s="2">
        <v>168.92</v>
      </c>
      <c r="K2877" s="2">
        <v>0</v>
      </c>
    </row>
    <row r="2878" spans="1:11">
      <c r="A2878" t="s">
        <v>3409</v>
      </c>
      <c r="B2878" t="s">
        <v>7388</v>
      </c>
      <c r="C2878" t="s">
        <v>12</v>
      </c>
      <c r="D2878" s="2">
        <v>0</v>
      </c>
      <c r="E2878" s="2">
        <v>363.99</v>
      </c>
      <c r="F2878" s="2">
        <v>0</v>
      </c>
      <c r="G2878" s="2">
        <v>0</v>
      </c>
      <c r="H2878" s="2">
        <v>0</v>
      </c>
      <c r="I2878" s="2">
        <v>0</v>
      </c>
      <c r="J2878" s="2">
        <v>0</v>
      </c>
      <c r="K2878" s="2">
        <v>363.99</v>
      </c>
    </row>
    <row r="2879" spans="1:11">
      <c r="A2879" t="s">
        <v>3409</v>
      </c>
      <c r="B2879" t="s">
        <v>7389</v>
      </c>
      <c r="C2879" t="s">
        <v>12</v>
      </c>
      <c r="D2879" s="2">
        <v>0</v>
      </c>
      <c r="E2879" s="2">
        <v>159.94</v>
      </c>
      <c r="F2879" s="2">
        <v>0</v>
      </c>
      <c r="G2879" s="2">
        <v>0</v>
      </c>
      <c r="H2879" s="2">
        <v>0</v>
      </c>
      <c r="I2879" s="2">
        <v>0</v>
      </c>
      <c r="J2879" s="2">
        <v>0</v>
      </c>
      <c r="K2879" s="2">
        <v>159.94</v>
      </c>
    </row>
    <row r="2880" spans="1:11">
      <c r="A2880" t="s">
        <v>3410</v>
      </c>
      <c r="B2880" t="s">
        <v>7390</v>
      </c>
      <c r="C2880" t="s">
        <v>12</v>
      </c>
      <c r="D2880" s="2">
        <v>0</v>
      </c>
      <c r="E2880" s="2">
        <v>6012.67</v>
      </c>
      <c r="F2880" s="2">
        <v>0</v>
      </c>
      <c r="G2880" s="2">
        <v>0</v>
      </c>
      <c r="H2880" s="2">
        <v>0</v>
      </c>
      <c r="I2880" s="2">
        <v>0</v>
      </c>
      <c r="J2880" s="2">
        <v>6012.67</v>
      </c>
      <c r="K2880" s="2">
        <v>0</v>
      </c>
    </row>
    <row r="2881" spans="1:11">
      <c r="A2881" t="s">
        <v>3410</v>
      </c>
      <c r="B2881" t="s">
        <v>7391</v>
      </c>
      <c r="C2881" t="s">
        <v>12</v>
      </c>
      <c r="D2881" s="2">
        <v>0</v>
      </c>
      <c r="E2881" s="2">
        <v>478.92</v>
      </c>
      <c r="F2881" s="2">
        <v>0</v>
      </c>
      <c r="G2881" s="2">
        <v>0</v>
      </c>
      <c r="H2881" s="2">
        <v>0</v>
      </c>
      <c r="I2881" s="2">
        <v>478.92</v>
      </c>
      <c r="J2881" s="2">
        <v>0</v>
      </c>
      <c r="K2881" s="2">
        <v>0</v>
      </c>
    </row>
    <row r="2882" spans="1:11">
      <c r="A2882" t="s">
        <v>3411</v>
      </c>
      <c r="B2882" t="s">
        <v>7392</v>
      </c>
      <c r="C2882" t="s">
        <v>12</v>
      </c>
      <c r="D2882" s="2">
        <v>0</v>
      </c>
      <c r="E2882" s="2">
        <v>931.24</v>
      </c>
      <c r="F2882" s="2">
        <v>0</v>
      </c>
      <c r="G2882" s="2">
        <v>0</v>
      </c>
      <c r="H2882" s="2">
        <v>0</v>
      </c>
      <c r="I2882" s="2">
        <v>0</v>
      </c>
      <c r="J2882" s="2">
        <v>931.24</v>
      </c>
      <c r="K2882" s="2">
        <v>0</v>
      </c>
    </row>
    <row r="2883" spans="1:11">
      <c r="A2883" t="s">
        <v>3411</v>
      </c>
      <c r="B2883" t="s">
        <v>7393</v>
      </c>
      <c r="C2883" t="s">
        <v>12</v>
      </c>
      <c r="D2883" s="2">
        <v>0</v>
      </c>
      <c r="E2883" s="2">
        <v>-193.56</v>
      </c>
      <c r="F2883" s="2">
        <v>0</v>
      </c>
      <c r="G2883" s="2">
        <v>-193.56</v>
      </c>
      <c r="H2883" s="2">
        <v>0</v>
      </c>
      <c r="I2883" s="2">
        <v>0</v>
      </c>
      <c r="J2883" s="2">
        <v>0</v>
      </c>
      <c r="K2883" s="2">
        <v>0</v>
      </c>
    </row>
    <row r="2884" spans="1:11">
      <c r="A2884" t="s">
        <v>3412</v>
      </c>
      <c r="B2884" t="s">
        <v>7394</v>
      </c>
      <c r="C2884" t="s">
        <v>12</v>
      </c>
      <c r="D2884" s="2">
        <v>0</v>
      </c>
      <c r="E2884" s="2">
        <v>8203.33</v>
      </c>
      <c r="F2884" s="2">
        <v>0</v>
      </c>
      <c r="G2884" s="2">
        <v>0</v>
      </c>
      <c r="H2884" s="2">
        <v>0</v>
      </c>
      <c r="I2884" s="2">
        <v>0</v>
      </c>
      <c r="J2884" s="2">
        <v>8203.33</v>
      </c>
      <c r="K2884" s="2">
        <v>0</v>
      </c>
    </row>
    <row r="2885" spans="1:11">
      <c r="A2885" t="s">
        <v>3412</v>
      </c>
      <c r="B2885" t="s">
        <v>7395</v>
      </c>
      <c r="C2885" t="s">
        <v>12</v>
      </c>
      <c r="D2885" s="2">
        <v>0</v>
      </c>
      <c r="E2885" s="2">
        <v>66.97</v>
      </c>
      <c r="F2885" s="2">
        <v>0</v>
      </c>
      <c r="G2885" s="2">
        <v>0</v>
      </c>
      <c r="H2885" s="2">
        <v>0</v>
      </c>
      <c r="I2885" s="2">
        <v>66.97</v>
      </c>
      <c r="J2885" s="2">
        <v>0</v>
      </c>
      <c r="K2885" s="2">
        <v>0</v>
      </c>
    </row>
    <row r="2886" spans="1:11">
      <c r="A2886" t="s">
        <v>3412</v>
      </c>
      <c r="B2886" t="s">
        <v>7396</v>
      </c>
      <c r="C2886" t="s">
        <v>12</v>
      </c>
      <c r="D2886" s="2">
        <v>0</v>
      </c>
      <c r="E2886" s="2">
        <v>-207.36</v>
      </c>
      <c r="F2886" s="2">
        <v>0</v>
      </c>
      <c r="G2886" s="2">
        <v>0</v>
      </c>
      <c r="H2886" s="2">
        <v>-207.36</v>
      </c>
      <c r="I2886" s="2">
        <v>0</v>
      </c>
      <c r="J2886" s="2">
        <v>0</v>
      </c>
      <c r="K2886" s="2">
        <v>0</v>
      </c>
    </row>
    <row r="2887" spans="1:11">
      <c r="A2887" t="s">
        <v>3412</v>
      </c>
      <c r="B2887" t="s">
        <v>7397</v>
      </c>
      <c r="C2887" t="s">
        <v>12</v>
      </c>
      <c r="D2887" s="2">
        <v>0</v>
      </c>
      <c r="E2887" s="2">
        <v>424.09</v>
      </c>
      <c r="F2887" s="2">
        <v>0</v>
      </c>
      <c r="G2887" s="2">
        <v>424.09</v>
      </c>
      <c r="H2887" s="2">
        <v>0</v>
      </c>
      <c r="I2887" s="2">
        <v>0</v>
      </c>
      <c r="J2887" s="2">
        <v>0</v>
      </c>
      <c r="K2887" s="2">
        <v>0</v>
      </c>
    </row>
    <row r="2888" spans="1:11">
      <c r="A2888" t="s">
        <v>3413</v>
      </c>
      <c r="B2888" t="s">
        <v>7398</v>
      </c>
      <c r="C2888" t="s">
        <v>12</v>
      </c>
      <c r="D2888" s="2">
        <v>0</v>
      </c>
      <c r="E2888" s="2">
        <v>815.01</v>
      </c>
      <c r="F2888" s="2">
        <v>0</v>
      </c>
      <c r="G2888" s="2">
        <v>0</v>
      </c>
      <c r="H2888" s="2">
        <v>0</v>
      </c>
      <c r="I2888" s="2">
        <v>0</v>
      </c>
      <c r="J2888" s="2">
        <v>815.01</v>
      </c>
      <c r="K2888" s="2">
        <v>0</v>
      </c>
    </row>
    <row r="2889" spans="1:11">
      <c r="A2889" t="s">
        <v>3413</v>
      </c>
      <c r="B2889" t="s">
        <v>7399</v>
      </c>
      <c r="C2889" t="s">
        <v>12</v>
      </c>
      <c r="D2889" s="2">
        <v>0</v>
      </c>
      <c r="E2889" s="2">
        <v>-145.88</v>
      </c>
      <c r="F2889" s="2">
        <v>0</v>
      </c>
      <c r="G2889" s="2">
        <v>0</v>
      </c>
      <c r="H2889" s="2">
        <v>0</v>
      </c>
      <c r="I2889" s="2">
        <v>-145.88</v>
      </c>
      <c r="J2889" s="2">
        <v>0</v>
      </c>
      <c r="K2889" s="2">
        <v>0</v>
      </c>
    </row>
    <row r="2890" spans="1:11">
      <c r="A2890" t="s">
        <v>3414</v>
      </c>
      <c r="B2890" t="s">
        <v>7400</v>
      </c>
      <c r="C2890" t="s">
        <v>12</v>
      </c>
      <c r="D2890" s="2">
        <v>0</v>
      </c>
      <c r="E2890" s="2">
        <v>156.1</v>
      </c>
      <c r="F2890" s="2">
        <v>0</v>
      </c>
      <c r="G2890" s="2">
        <v>0</v>
      </c>
      <c r="H2890" s="2">
        <v>0</v>
      </c>
      <c r="I2890" s="2">
        <v>156.1</v>
      </c>
      <c r="J2890" s="2">
        <v>0</v>
      </c>
      <c r="K2890" s="2">
        <v>0</v>
      </c>
    </row>
    <row r="2891" spans="1:11">
      <c r="A2891" t="s">
        <v>3414</v>
      </c>
      <c r="B2891" t="s">
        <v>7401</v>
      </c>
      <c r="C2891" t="s">
        <v>12</v>
      </c>
      <c r="D2891" s="2">
        <v>0</v>
      </c>
      <c r="E2891" s="2">
        <v>81.680000000000007</v>
      </c>
      <c r="F2891" s="2">
        <v>0</v>
      </c>
      <c r="G2891" s="2">
        <v>81.680000000000007</v>
      </c>
      <c r="H2891" s="2">
        <v>0</v>
      </c>
      <c r="I2891" s="2">
        <v>0</v>
      </c>
      <c r="J2891" s="2">
        <v>0</v>
      </c>
      <c r="K2891" s="2">
        <v>0</v>
      </c>
    </row>
    <row r="2892" spans="1:11">
      <c r="A2892" t="s">
        <v>3415</v>
      </c>
      <c r="B2892" t="s">
        <v>7402</v>
      </c>
      <c r="C2892" t="s">
        <v>12</v>
      </c>
      <c r="D2892" s="2">
        <v>0</v>
      </c>
      <c r="E2892" s="2">
        <v>24.22</v>
      </c>
      <c r="F2892" s="2">
        <v>0</v>
      </c>
      <c r="G2892" s="2">
        <v>0</v>
      </c>
      <c r="H2892" s="2">
        <v>0</v>
      </c>
      <c r="I2892" s="2">
        <v>24.22</v>
      </c>
      <c r="J2892" s="2">
        <v>0</v>
      </c>
      <c r="K2892" s="2">
        <v>0</v>
      </c>
    </row>
    <row r="2893" spans="1:11">
      <c r="A2893" t="s">
        <v>3415</v>
      </c>
      <c r="B2893" t="s">
        <v>7403</v>
      </c>
      <c r="C2893" t="s">
        <v>12</v>
      </c>
      <c r="D2893" s="2">
        <v>0</v>
      </c>
      <c r="E2893" s="2">
        <v>160.32</v>
      </c>
      <c r="F2893" s="2">
        <v>0</v>
      </c>
      <c r="G2893" s="2">
        <v>0</v>
      </c>
      <c r="H2893" s="2">
        <v>160.32</v>
      </c>
      <c r="I2893" s="2">
        <v>0</v>
      </c>
      <c r="J2893" s="2">
        <v>0</v>
      </c>
      <c r="K2893" s="2">
        <v>0</v>
      </c>
    </row>
    <row r="2894" spans="1:11">
      <c r="A2894" t="s">
        <v>3415</v>
      </c>
      <c r="B2894" t="s">
        <v>7404</v>
      </c>
      <c r="C2894" t="s">
        <v>12</v>
      </c>
      <c r="D2894" s="2">
        <v>0</v>
      </c>
      <c r="E2894" s="2">
        <v>143.28</v>
      </c>
      <c r="F2894" s="2">
        <v>0</v>
      </c>
      <c r="G2894" s="2">
        <v>143.28</v>
      </c>
      <c r="H2894" s="2">
        <v>0</v>
      </c>
      <c r="I2894" s="2">
        <v>0</v>
      </c>
      <c r="J2894" s="2">
        <v>0</v>
      </c>
      <c r="K2894" s="2">
        <v>0</v>
      </c>
    </row>
    <row r="2895" spans="1:11">
      <c r="A2895" t="s">
        <v>3416</v>
      </c>
      <c r="B2895" t="s">
        <v>7405</v>
      </c>
      <c r="C2895" t="s">
        <v>12</v>
      </c>
      <c r="D2895" s="2">
        <v>0</v>
      </c>
      <c r="E2895" s="2">
        <v>520.98</v>
      </c>
      <c r="F2895" s="2">
        <v>0</v>
      </c>
      <c r="G2895" s="2">
        <v>0</v>
      </c>
      <c r="H2895" s="2">
        <v>0</v>
      </c>
      <c r="I2895" s="2">
        <v>520.98</v>
      </c>
      <c r="J2895" s="2">
        <v>0</v>
      </c>
      <c r="K2895" s="2">
        <v>0</v>
      </c>
    </row>
    <row r="2896" spans="1:11">
      <c r="A2896" t="s">
        <v>3416</v>
      </c>
      <c r="B2896" t="s">
        <v>7406</v>
      </c>
      <c r="C2896" t="s">
        <v>12</v>
      </c>
      <c r="D2896" s="2">
        <v>0</v>
      </c>
      <c r="E2896" s="2">
        <v>694.9</v>
      </c>
      <c r="F2896" s="2">
        <v>0</v>
      </c>
      <c r="G2896" s="2">
        <v>694.9</v>
      </c>
      <c r="H2896" s="2">
        <v>0</v>
      </c>
      <c r="I2896" s="2">
        <v>0</v>
      </c>
      <c r="J2896" s="2">
        <v>0</v>
      </c>
      <c r="K2896" s="2">
        <v>0</v>
      </c>
    </row>
    <row r="2897" spans="1:11">
      <c r="A2897" t="s">
        <v>3417</v>
      </c>
      <c r="B2897" t="s">
        <v>7407</v>
      </c>
      <c r="C2897" t="s">
        <v>12</v>
      </c>
      <c r="D2897" s="2">
        <v>0</v>
      </c>
      <c r="E2897" s="2">
        <v>173.94</v>
      </c>
      <c r="F2897" s="2">
        <v>0</v>
      </c>
      <c r="G2897" s="2">
        <v>0</v>
      </c>
      <c r="H2897" s="2">
        <v>0</v>
      </c>
      <c r="I2897" s="2">
        <v>173.94</v>
      </c>
      <c r="J2897" s="2">
        <v>0</v>
      </c>
      <c r="K2897" s="2">
        <v>0</v>
      </c>
    </row>
    <row r="2898" spans="1:11">
      <c r="A2898" t="s">
        <v>3417</v>
      </c>
      <c r="B2898" t="s">
        <v>7408</v>
      </c>
      <c r="C2898" t="s">
        <v>12</v>
      </c>
      <c r="D2898" s="2">
        <v>0</v>
      </c>
      <c r="E2898" s="2">
        <v>628.38</v>
      </c>
      <c r="F2898" s="2">
        <v>0</v>
      </c>
      <c r="G2898" s="2">
        <v>0</v>
      </c>
      <c r="H2898" s="2">
        <v>628.38</v>
      </c>
      <c r="I2898" s="2">
        <v>0</v>
      </c>
      <c r="J2898" s="2">
        <v>0</v>
      </c>
      <c r="K2898" s="2">
        <v>0</v>
      </c>
    </row>
    <row r="2899" spans="1:11">
      <c r="A2899" t="s">
        <v>3417</v>
      </c>
      <c r="B2899" t="s">
        <v>7409</v>
      </c>
      <c r="C2899" t="s">
        <v>12</v>
      </c>
      <c r="D2899" s="2">
        <v>0</v>
      </c>
      <c r="E2899" s="2">
        <v>407.02</v>
      </c>
      <c r="F2899" s="2">
        <v>0</v>
      </c>
      <c r="G2899" s="2">
        <v>407.02</v>
      </c>
      <c r="H2899" s="2">
        <v>0</v>
      </c>
      <c r="I2899" s="2">
        <v>0</v>
      </c>
      <c r="J2899" s="2">
        <v>0</v>
      </c>
      <c r="K2899" s="2">
        <v>0</v>
      </c>
    </row>
    <row r="2900" spans="1:11">
      <c r="A2900" t="s">
        <v>3418</v>
      </c>
      <c r="B2900" t="s">
        <v>7410</v>
      </c>
      <c r="C2900" t="s">
        <v>12</v>
      </c>
      <c r="D2900" s="2">
        <v>0</v>
      </c>
      <c r="E2900" s="2">
        <v>-836.64</v>
      </c>
      <c r="F2900" s="2">
        <v>0</v>
      </c>
      <c r="G2900" s="2">
        <v>0</v>
      </c>
      <c r="H2900" s="2">
        <v>0</v>
      </c>
      <c r="I2900" s="2">
        <v>-836.64</v>
      </c>
      <c r="J2900" s="2">
        <v>0</v>
      </c>
      <c r="K2900" s="2">
        <v>0</v>
      </c>
    </row>
    <row r="2901" spans="1:11">
      <c r="A2901" t="s">
        <v>3418</v>
      </c>
      <c r="B2901" t="s">
        <v>7411</v>
      </c>
      <c r="C2901" t="s">
        <v>12</v>
      </c>
      <c r="D2901" s="2">
        <v>0</v>
      </c>
      <c r="E2901" s="2">
        <v>141.78</v>
      </c>
      <c r="F2901" s="2">
        <v>0</v>
      </c>
      <c r="G2901" s="2">
        <v>141.78</v>
      </c>
      <c r="H2901" s="2">
        <v>0</v>
      </c>
      <c r="I2901" s="2">
        <v>0</v>
      </c>
      <c r="J2901" s="2">
        <v>0</v>
      </c>
      <c r="K2901" s="2">
        <v>0</v>
      </c>
    </row>
    <row r="2902" spans="1:11">
      <c r="A2902" t="s">
        <v>3419</v>
      </c>
      <c r="B2902" t="s">
        <v>7412</v>
      </c>
      <c r="C2902" t="s">
        <v>12</v>
      </c>
      <c r="D2902" s="2">
        <v>0</v>
      </c>
      <c r="E2902" s="2">
        <v>-111.03</v>
      </c>
      <c r="F2902" s="2">
        <v>0</v>
      </c>
      <c r="G2902" s="2">
        <v>0</v>
      </c>
      <c r="H2902" s="2">
        <v>0</v>
      </c>
      <c r="I2902" s="2">
        <v>-111.03</v>
      </c>
      <c r="J2902" s="2">
        <v>0</v>
      </c>
      <c r="K2902" s="2">
        <v>0</v>
      </c>
    </row>
    <row r="2903" spans="1:11">
      <c r="A2903" t="s">
        <v>3419</v>
      </c>
      <c r="B2903" t="s">
        <v>7413</v>
      </c>
      <c r="C2903" t="s">
        <v>12</v>
      </c>
      <c r="D2903" s="2">
        <v>0</v>
      </c>
      <c r="E2903" s="2">
        <v>1010.4</v>
      </c>
      <c r="F2903" s="2">
        <v>0</v>
      </c>
      <c r="G2903" s="2">
        <v>1010.4</v>
      </c>
      <c r="H2903" s="2">
        <v>0</v>
      </c>
      <c r="I2903" s="2">
        <v>0</v>
      </c>
      <c r="J2903" s="2">
        <v>0</v>
      </c>
      <c r="K2903" s="2">
        <v>0</v>
      </c>
    </row>
    <row r="2904" spans="1:11">
      <c r="A2904" t="s">
        <v>3420</v>
      </c>
      <c r="B2904" t="s">
        <v>7414</v>
      </c>
      <c r="C2904" t="s">
        <v>12</v>
      </c>
      <c r="D2904" s="2">
        <v>0</v>
      </c>
      <c r="E2904" s="2">
        <v>7359.72</v>
      </c>
      <c r="F2904" s="2">
        <v>0</v>
      </c>
      <c r="G2904" s="2">
        <v>0</v>
      </c>
      <c r="H2904" s="2">
        <v>0</v>
      </c>
      <c r="I2904" s="2">
        <v>0</v>
      </c>
      <c r="J2904" s="2">
        <v>0</v>
      </c>
      <c r="K2904" s="2">
        <v>7359.72</v>
      </c>
    </row>
    <row r="2905" spans="1:11">
      <c r="A2905" t="s">
        <v>3420</v>
      </c>
      <c r="B2905" t="s">
        <v>7415</v>
      </c>
      <c r="C2905" t="s">
        <v>12</v>
      </c>
      <c r="D2905" s="2">
        <v>0</v>
      </c>
      <c r="E2905" s="2">
        <v>14430.53</v>
      </c>
      <c r="F2905" s="2">
        <v>0</v>
      </c>
      <c r="G2905" s="2">
        <v>0</v>
      </c>
      <c r="H2905" s="2">
        <v>0</v>
      </c>
      <c r="I2905" s="2">
        <v>0</v>
      </c>
      <c r="J2905" s="2">
        <v>14430.53</v>
      </c>
      <c r="K2905" s="2">
        <v>0</v>
      </c>
    </row>
    <row r="2906" spans="1:11">
      <c r="A2906" t="s">
        <v>3421</v>
      </c>
      <c r="B2906" t="s">
        <v>7416</v>
      </c>
      <c r="C2906" t="s">
        <v>12</v>
      </c>
      <c r="D2906" s="2">
        <v>0</v>
      </c>
      <c r="E2906" s="2">
        <v>1152.3499999999999</v>
      </c>
      <c r="F2906" s="2">
        <v>0</v>
      </c>
      <c r="G2906" s="2">
        <v>0</v>
      </c>
      <c r="H2906" s="2">
        <v>0</v>
      </c>
      <c r="I2906" s="2">
        <v>1152.3499999999999</v>
      </c>
      <c r="J2906" s="2">
        <v>0</v>
      </c>
      <c r="K2906" s="2">
        <v>0</v>
      </c>
    </row>
    <row r="2907" spans="1:11">
      <c r="A2907" t="s">
        <v>3421</v>
      </c>
      <c r="B2907" t="s">
        <v>7417</v>
      </c>
      <c r="C2907" t="s">
        <v>12</v>
      </c>
      <c r="D2907" s="2">
        <v>0</v>
      </c>
      <c r="E2907" s="2">
        <v>330.34</v>
      </c>
      <c r="F2907" s="2">
        <v>0</v>
      </c>
      <c r="G2907" s="2">
        <v>0</v>
      </c>
      <c r="H2907" s="2">
        <v>330.34</v>
      </c>
      <c r="I2907" s="2">
        <v>0</v>
      </c>
      <c r="J2907" s="2">
        <v>0</v>
      </c>
      <c r="K2907" s="2">
        <v>0</v>
      </c>
    </row>
    <row r="2908" spans="1:11">
      <c r="A2908" t="s">
        <v>3421</v>
      </c>
      <c r="B2908" t="s">
        <v>7418</v>
      </c>
      <c r="C2908" t="s">
        <v>12</v>
      </c>
      <c r="D2908" s="2">
        <v>0</v>
      </c>
      <c r="E2908" s="2">
        <v>23.83</v>
      </c>
      <c r="F2908" s="2">
        <v>0</v>
      </c>
      <c r="G2908" s="2">
        <v>23.83</v>
      </c>
      <c r="H2908" s="2">
        <v>0</v>
      </c>
      <c r="I2908" s="2">
        <v>0</v>
      </c>
      <c r="J2908" s="2">
        <v>0</v>
      </c>
      <c r="K2908" s="2">
        <v>0</v>
      </c>
    </row>
    <row r="2909" spans="1:11">
      <c r="A2909" t="s">
        <v>3422</v>
      </c>
      <c r="B2909" t="s">
        <v>7419</v>
      </c>
      <c r="C2909" t="s">
        <v>12</v>
      </c>
      <c r="D2909" s="2">
        <v>0</v>
      </c>
      <c r="E2909" s="2">
        <v>93376.72</v>
      </c>
      <c r="F2909" s="2">
        <v>0</v>
      </c>
      <c r="G2909" s="2">
        <v>0</v>
      </c>
      <c r="H2909" s="2">
        <v>0</v>
      </c>
      <c r="I2909" s="2">
        <v>0</v>
      </c>
      <c r="J2909" s="2">
        <v>93376.72</v>
      </c>
      <c r="K2909" s="2">
        <v>0</v>
      </c>
    </row>
    <row r="2910" spans="1:11">
      <c r="A2910" t="s">
        <v>3423</v>
      </c>
      <c r="B2910" t="s">
        <v>7420</v>
      </c>
      <c r="C2910" t="s">
        <v>12</v>
      </c>
      <c r="D2910" s="2">
        <v>0</v>
      </c>
      <c r="E2910" s="2">
        <v>531.36</v>
      </c>
      <c r="F2910" s="2">
        <v>0</v>
      </c>
      <c r="G2910" s="2">
        <v>0</v>
      </c>
      <c r="H2910" s="2">
        <v>0</v>
      </c>
      <c r="I2910" s="2">
        <v>531.36</v>
      </c>
      <c r="J2910" s="2">
        <v>0</v>
      </c>
      <c r="K2910" s="2">
        <v>0</v>
      </c>
    </row>
    <row r="2911" spans="1:11">
      <c r="A2911" t="s">
        <v>3423</v>
      </c>
      <c r="B2911" t="s">
        <v>7421</v>
      </c>
      <c r="C2911" t="s">
        <v>12</v>
      </c>
      <c r="D2911" s="2">
        <v>0</v>
      </c>
      <c r="E2911" s="2">
        <v>172.88</v>
      </c>
      <c r="F2911" s="2">
        <v>0</v>
      </c>
      <c r="G2911" s="2">
        <v>0</v>
      </c>
      <c r="H2911" s="2">
        <v>172.88</v>
      </c>
      <c r="I2911" s="2">
        <v>0</v>
      </c>
      <c r="J2911" s="2">
        <v>0</v>
      </c>
      <c r="K2911" s="2">
        <v>0</v>
      </c>
    </row>
    <row r="2912" spans="1:11">
      <c r="A2912" t="s">
        <v>3423</v>
      </c>
      <c r="B2912" t="s">
        <v>7422</v>
      </c>
      <c r="C2912" t="s">
        <v>12</v>
      </c>
      <c r="D2912" s="2">
        <v>0</v>
      </c>
      <c r="E2912" s="2">
        <v>156.72999999999999</v>
      </c>
      <c r="F2912" s="2">
        <v>0</v>
      </c>
      <c r="G2912" s="2">
        <v>156.72999999999999</v>
      </c>
      <c r="H2912" s="2">
        <v>0</v>
      </c>
      <c r="I2912" s="2">
        <v>0</v>
      </c>
      <c r="J2912" s="2">
        <v>0</v>
      </c>
      <c r="K2912" s="2">
        <v>0</v>
      </c>
    </row>
    <row r="2913" spans="1:11">
      <c r="A2913" t="s">
        <v>3424</v>
      </c>
      <c r="B2913" t="s">
        <v>7423</v>
      </c>
      <c r="C2913" t="s">
        <v>12</v>
      </c>
      <c r="D2913" s="2">
        <v>0</v>
      </c>
      <c r="E2913" s="2">
        <v>521.91999999999996</v>
      </c>
      <c r="F2913" s="2">
        <v>0</v>
      </c>
      <c r="G2913" s="2">
        <v>0</v>
      </c>
      <c r="H2913" s="2">
        <v>0</v>
      </c>
      <c r="I2913" s="2">
        <v>0</v>
      </c>
      <c r="J2913" s="2">
        <v>521.91999999999996</v>
      </c>
      <c r="K2913" s="2">
        <v>0</v>
      </c>
    </row>
    <row r="2914" spans="1:11">
      <c r="A2914" t="s">
        <v>3425</v>
      </c>
      <c r="B2914" t="s">
        <v>7424</v>
      </c>
      <c r="C2914" t="s">
        <v>12</v>
      </c>
      <c r="D2914" s="2">
        <v>0</v>
      </c>
      <c r="E2914" s="2">
        <v>1206.8399999999999</v>
      </c>
      <c r="F2914" s="2">
        <v>0</v>
      </c>
      <c r="G2914" s="2">
        <v>0</v>
      </c>
      <c r="H2914" s="2">
        <v>0</v>
      </c>
      <c r="I2914" s="2">
        <v>0</v>
      </c>
      <c r="J2914" s="2">
        <v>1206.8399999999999</v>
      </c>
      <c r="K2914" s="2">
        <v>0</v>
      </c>
    </row>
    <row r="2915" spans="1:11">
      <c r="A2915" t="s">
        <v>3425</v>
      </c>
      <c r="B2915" t="s">
        <v>7425</v>
      </c>
      <c r="C2915" t="s">
        <v>12</v>
      </c>
      <c r="D2915" s="2">
        <v>0</v>
      </c>
      <c r="E2915" s="2">
        <v>-1206.8399999999999</v>
      </c>
      <c r="F2915" s="2">
        <v>0</v>
      </c>
      <c r="G2915" s="2">
        <v>0</v>
      </c>
      <c r="H2915" s="2">
        <v>0</v>
      </c>
      <c r="I2915" s="2">
        <v>-1206.8399999999999</v>
      </c>
      <c r="J2915" s="2">
        <v>0</v>
      </c>
      <c r="K2915" s="2">
        <v>0</v>
      </c>
    </row>
    <row r="2916" spans="1:11">
      <c r="A2916" t="s">
        <v>3425</v>
      </c>
      <c r="B2916" t="s">
        <v>7426</v>
      </c>
      <c r="C2916" t="s">
        <v>12</v>
      </c>
      <c r="D2916" s="2">
        <v>0</v>
      </c>
      <c r="E2916" s="2">
        <v>165.32</v>
      </c>
      <c r="F2916" s="2">
        <v>0</v>
      </c>
      <c r="G2916" s="2">
        <v>165.32</v>
      </c>
      <c r="H2916" s="2">
        <v>0</v>
      </c>
      <c r="I2916" s="2">
        <v>0</v>
      </c>
      <c r="J2916" s="2">
        <v>0</v>
      </c>
      <c r="K2916" s="2">
        <v>0</v>
      </c>
    </row>
    <row r="2917" spans="1:11">
      <c r="A2917" t="s">
        <v>3426</v>
      </c>
      <c r="B2917" t="s">
        <v>7427</v>
      </c>
      <c r="C2917" t="s">
        <v>12</v>
      </c>
      <c r="D2917" s="2">
        <v>0</v>
      </c>
      <c r="E2917" s="2">
        <v>230.32</v>
      </c>
      <c r="F2917" s="2">
        <v>0</v>
      </c>
      <c r="G2917" s="2">
        <v>0</v>
      </c>
      <c r="H2917" s="2">
        <v>0</v>
      </c>
      <c r="I2917" s="2">
        <v>0</v>
      </c>
      <c r="J2917" s="2">
        <v>230.32</v>
      </c>
      <c r="K2917" s="2">
        <v>0</v>
      </c>
    </row>
    <row r="2918" spans="1:11">
      <c r="A2918" t="s">
        <v>3426</v>
      </c>
      <c r="B2918" t="s">
        <v>7428</v>
      </c>
      <c r="C2918" t="s">
        <v>12</v>
      </c>
      <c r="D2918" s="2">
        <v>0</v>
      </c>
      <c r="E2918" s="2">
        <v>-230.32</v>
      </c>
      <c r="F2918" s="2">
        <v>0</v>
      </c>
      <c r="G2918" s="2">
        <v>0</v>
      </c>
      <c r="H2918" s="2">
        <v>0</v>
      </c>
      <c r="I2918" s="2">
        <v>-230.32</v>
      </c>
      <c r="J2918" s="2">
        <v>0</v>
      </c>
      <c r="K2918" s="2">
        <v>0</v>
      </c>
    </row>
    <row r="2919" spans="1:11">
      <c r="A2919" t="s">
        <v>782</v>
      </c>
      <c r="B2919" t="s">
        <v>7429</v>
      </c>
      <c r="C2919" t="s">
        <v>12</v>
      </c>
      <c r="D2919" s="2">
        <v>0</v>
      </c>
      <c r="E2919" s="2">
        <v>155369.39000000001</v>
      </c>
      <c r="F2919" s="2">
        <v>0</v>
      </c>
      <c r="G2919" s="2">
        <v>0</v>
      </c>
      <c r="H2919" s="2">
        <v>0</v>
      </c>
      <c r="I2919" s="2">
        <v>0</v>
      </c>
      <c r="J2919" s="2">
        <v>155369.39000000001</v>
      </c>
      <c r="K2919" s="2">
        <v>0</v>
      </c>
    </row>
    <row r="2920" spans="1:11">
      <c r="A2920" t="s">
        <v>3427</v>
      </c>
      <c r="B2920" t="s">
        <v>7430</v>
      </c>
      <c r="C2920" t="s">
        <v>12</v>
      </c>
      <c r="D2920" s="2">
        <v>0</v>
      </c>
      <c r="E2920" s="2">
        <v>39812.519999999997</v>
      </c>
      <c r="F2920" s="2">
        <v>0</v>
      </c>
      <c r="G2920" s="2">
        <v>0</v>
      </c>
      <c r="H2920" s="2">
        <v>0</v>
      </c>
      <c r="I2920" s="2">
        <v>0</v>
      </c>
      <c r="J2920" s="2">
        <v>39812.519999999997</v>
      </c>
      <c r="K2920" s="2">
        <v>0</v>
      </c>
    </row>
    <row r="2921" spans="1:11">
      <c r="A2921" t="s">
        <v>3427</v>
      </c>
      <c r="B2921" t="s">
        <v>7431</v>
      </c>
      <c r="C2921" t="s">
        <v>12</v>
      </c>
      <c r="D2921" s="2">
        <v>0</v>
      </c>
      <c r="E2921" s="2">
        <v>-45.09</v>
      </c>
      <c r="F2921" s="2">
        <v>0</v>
      </c>
      <c r="G2921" s="2">
        <v>-45.09</v>
      </c>
      <c r="H2921" s="2">
        <v>0</v>
      </c>
      <c r="I2921" s="2">
        <v>0</v>
      </c>
      <c r="J2921" s="2">
        <v>0</v>
      </c>
      <c r="K2921" s="2">
        <v>0</v>
      </c>
    </row>
    <row r="2922" spans="1:11">
      <c r="A2922" t="s">
        <v>3428</v>
      </c>
      <c r="B2922" t="s">
        <v>7432</v>
      </c>
      <c r="C2922" t="s">
        <v>12</v>
      </c>
      <c r="D2922" s="2">
        <v>0</v>
      </c>
      <c r="E2922" s="2">
        <v>11694.45</v>
      </c>
      <c r="F2922" s="2">
        <v>0</v>
      </c>
      <c r="G2922" s="2">
        <v>0</v>
      </c>
      <c r="H2922" s="2">
        <v>0</v>
      </c>
      <c r="I2922" s="2">
        <v>0</v>
      </c>
      <c r="J2922" s="2">
        <v>11694.45</v>
      </c>
      <c r="K2922" s="2">
        <v>0</v>
      </c>
    </row>
    <row r="2923" spans="1:11">
      <c r="A2923" t="s">
        <v>3428</v>
      </c>
      <c r="B2923" t="s">
        <v>7433</v>
      </c>
      <c r="C2923" t="s">
        <v>12</v>
      </c>
      <c r="D2923" s="2">
        <v>0</v>
      </c>
      <c r="E2923" s="2">
        <v>-199.41</v>
      </c>
      <c r="F2923" s="2">
        <v>0</v>
      </c>
      <c r="G2923" s="2">
        <v>-199.41</v>
      </c>
      <c r="H2923" s="2">
        <v>0</v>
      </c>
      <c r="I2923" s="2">
        <v>0</v>
      </c>
      <c r="J2923" s="2">
        <v>0</v>
      </c>
      <c r="K2923" s="2">
        <v>0</v>
      </c>
    </row>
    <row r="2924" spans="1:11">
      <c r="A2924" t="s">
        <v>784</v>
      </c>
      <c r="B2924" t="s">
        <v>7434</v>
      </c>
      <c r="C2924" t="s">
        <v>12</v>
      </c>
      <c r="D2924" s="2">
        <v>0</v>
      </c>
      <c r="E2924" s="2">
        <v>87600.97</v>
      </c>
      <c r="F2924" s="2">
        <v>0</v>
      </c>
      <c r="G2924" s="2">
        <v>0</v>
      </c>
      <c r="H2924" s="2">
        <v>0</v>
      </c>
      <c r="I2924" s="2">
        <v>0</v>
      </c>
      <c r="J2924" s="2">
        <v>87600.97</v>
      </c>
      <c r="K2924" s="2">
        <v>0</v>
      </c>
    </row>
    <row r="2925" spans="1:11">
      <c r="A2925" t="s">
        <v>3429</v>
      </c>
      <c r="B2925" t="s">
        <v>7435</v>
      </c>
      <c r="C2925" t="s">
        <v>12</v>
      </c>
      <c r="D2925" s="2">
        <v>0</v>
      </c>
      <c r="E2925" s="2">
        <v>26956.18</v>
      </c>
      <c r="F2925" s="2">
        <v>0</v>
      </c>
      <c r="G2925" s="2">
        <v>0</v>
      </c>
      <c r="H2925" s="2">
        <v>0</v>
      </c>
      <c r="I2925" s="2">
        <v>0</v>
      </c>
      <c r="J2925" s="2">
        <v>26956.18</v>
      </c>
      <c r="K2925" s="2">
        <v>0</v>
      </c>
    </row>
    <row r="2926" spans="1:11">
      <c r="A2926" t="s">
        <v>3429</v>
      </c>
      <c r="B2926" t="s">
        <v>7436</v>
      </c>
      <c r="C2926" t="s">
        <v>12</v>
      </c>
      <c r="D2926" s="2">
        <v>0</v>
      </c>
      <c r="E2926" s="2">
        <v>22021.22</v>
      </c>
      <c r="F2926" s="2">
        <v>0</v>
      </c>
      <c r="G2926" s="2">
        <v>0</v>
      </c>
      <c r="H2926" s="2">
        <v>0</v>
      </c>
      <c r="I2926" s="2">
        <v>22021.22</v>
      </c>
      <c r="J2926" s="2">
        <v>0</v>
      </c>
      <c r="K2926" s="2">
        <v>0</v>
      </c>
    </row>
    <row r="2927" spans="1:11">
      <c r="A2927" t="s">
        <v>875</v>
      </c>
      <c r="B2927" t="s">
        <v>7437</v>
      </c>
      <c r="C2927" t="s">
        <v>12</v>
      </c>
      <c r="D2927" s="2">
        <v>0</v>
      </c>
      <c r="E2927" s="2">
        <v>549.58000000000004</v>
      </c>
      <c r="F2927" s="2">
        <v>0</v>
      </c>
      <c r="G2927" s="2">
        <v>0</v>
      </c>
      <c r="H2927" s="2">
        <v>0</v>
      </c>
      <c r="I2927" s="2">
        <v>0</v>
      </c>
      <c r="J2927" s="2">
        <v>549.58000000000004</v>
      </c>
      <c r="K2927" s="2">
        <v>0</v>
      </c>
    </row>
    <row r="2928" spans="1:11">
      <c r="A2928" t="s">
        <v>837</v>
      </c>
      <c r="B2928" t="s">
        <v>7438</v>
      </c>
      <c r="C2928" t="s">
        <v>12</v>
      </c>
      <c r="D2928" s="2">
        <v>0</v>
      </c>
      <c r="E2928" s="2">
        <v>1916.58</v>
      </c>
      <c r="F2928" s="2">
        <v>0</v>
      </c>
      <c r="G2928" s="2">
        <v>0</v>
      </c>
      <c r="H2928" s="2">
        <v>0</v>
      </c>
      <c r="I2928" s="2">
        <v>0</v>
      </c>
      <c r="J2928" s="2">
        <v>1916.58</v>
      </c>
      <c r="K2928" s="2">
        <v>0</v>
      </c>
    </row>
    <row r="2929" spans="1:11">
      <c r="A2929" t="s">
        <v>3430</v>
      </c>
      <c r="B2929" t="s">
        <v>7439</v>
      </c>
      <c r="C2929" t="s">
        <v>12</v>
      </c>
      <c r="D2929" s="2">
        <v>0</v>
      </c>
      <c r="E2929" s="2">
        <v>24419.89</v>
      </c>
      <c r="F2929" s="2">
        <v>0</v>
      </c>
      <c r="G2929" s="2">
        <v>24419.89</v>
      </c>
      <c r="H2929" s="2">
        <v>0</v>
      </c>
      <c r="I2929" s="2">
        <v>0</v>
      </c>
      <c r="J2929" s="2">
        <v>0</v>
      </c>
      <c r="K2929" s="2">
        <v>0</v>
      </c>
    </row>
    <row r="2930" spans="1:11">
      <c r="A2930" t="s">
        <v>3430</v>
      </c>
      <c r="B2930" t="s">
        <v>7440</v>
      </c>
      <c r="C2930" t="s">
        <v>12</v>
      </c>
      <c r="D2930" s="2">
        <v>0</v>
      </c>
      <c r="E2930" s="2">
        <v>965.35</v>
      </c>
      <c r="F2930" s="2">
        <v>0</v>
      </c>
      <c r="G2930" s="2">
        <v>965.35</v>
      </c>
      <c r="H2930" s="2">
        <v>0</v>
      </c>
      <c r="I2930" s="2">
        <v>0</v>
      </c>
      <c r="J2930" s="2">
        <v>0</v>
      </c>
      <c r="K2930" s="2">
        <v>0</v>
      </c>
    </row>
    <row r="2931" spans="1:11" s="3" customFormat="1">
      <c r="B2931" s="5" t="s">
        <v>3431</v>
      </c>
      <c r="C2931" s="3" t="s">
        <v>12</v>
      </c>
      <c r="D2931" s="4">
        <v>0</v>
      </c>
      <c r="E2931" s="4">
        <v>4349489.3600000003</v>
      </c>
      <c r="F2931" s="4">
        <v>100.34</v>
      </c>
      <c r="G2931" s="4">
        <v>441683.86</v>
      </c>
      <c r="H2931" s="4">
        <v>236937.07</v>
      </c>
      <c r="I2931" s="4">
        <v>953402.59</v>
      </c>
      <c r="J2931" s="4">
        <v>1229933.3</v>
      </c>
      <c r="K2931" s="4">
        <v>1487432.2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2:V80"/>
  <sheetViews>
    <sheetView showGridLines="0" tabSelected="1" topLeftCell="A37" workbookViewId="0">
      <selection activeCell="F74" sqref="F74"/>
    </sheetView>
  </sheetViews>
  <sheetFormatPr defaultRowHeight="15"/>
  <cols>
    <col min="1" max="1" width="12.85546875" customWidth="1"/>
    <col min="2" max="2" width="12.140625" bestFit="1" customWidth="1"/>
    <col min="3" max="3" width="13.7109375" customWidth="1"/>
    <col min="4" max="4" width="13" customWidth="1"/>
    <col min="6" max="6" width="16" bestFit="1" customWidth="1"/>
    <col min="7" max="7" width="10.5703125" bestFit="1" customWidth="1"/>
    <col min="8" max="8" width="7.28515625" bestFit="1" customWidth="1"/>
    <col min="10" max="10" width="15.7109375" bestFit="1" customWidth="1"/>
  </cols>
  <sheetData>
    <row r="12" spans="1:14" ht="23.25">
      <c r="A12" s="102" t="str">
        <f>'Introducer Codes'!E17</f>
        <v>Mr George Harrison</v>
      </c>
      <c r="B12" s="103"/>
      <c r="C12" s="103"/>
      <c r="D12" s="103"/>
      <c r="E12" s="103" t="s">
        <v>6474</v>
      </c>
      <c r="F12" s="103"/>
      <c r="G12" s="103"/>
      <c r="H12" s="103"/>
      <c r="I12" s="103"/>
      <c r="J12" s="103"/>
      <c r="K12" s="103"/>
      <c r="L12" s="103"/>
      <c r="M12" s="103"/>
      <c r="N12" s="103"/>
    </row>
    <row r="13" spans="1:14" ht="23.25">
      <c r="A13" s="102" t="str">
        <f>'Introducer Codes'!C17</f>
        <v>Harrison Leisure Uk Ltd</v>
      </c>
      <c r="B13" s="103"/>
      <c r="C13" s="103"/>
      <c r="D13" s="103"/>
      <c r="E13" s="103" t="s">
        <v>6475</v>
      </c>
      <c r="F13" s="103"/>
      <c r="G13" s="103"/>
      <c r="H13" s="103"/>
      <c r="I13" s="103"/>
      <c r="J13" s="103"/>
      <c r="K13" s="103"/>
      <c r="L13" s="103"/>
      <c r="M13" s="103"/>
      <c r="N13" s="103"/>
    </row>
    <row r="14" spans="1:14" ht="23.25">
      <c r="A14" s="102" t="str">
        <f>"TA/"&amp;'Introducer Codes'!D17</f>
        <v>TA/Riverside Leisure Park</v>
      </c>
      <c r="B14" s="103"/>
      <c r="C14" s="103"/>
      <c r="D14" s="103"/>
      <c r="E14" s="103" t="s">
        <v>6476</v>
      </c>
      <c r="F14" s="103"/>
      <c r="G14" s="103"/>
      <c r="H14" s="103"/>
      <c r="I14" s="103"/>
      <c r="J14" s="103"/>
      <c r="K14" s="103"/>
      <c r="L14" s="103"/>
      <c r="M14" s="103"/>
      <c r="N14" s="103"/>
    </row>
    <row r="15" spans="1:14" ht="23.25">
      <c r="A15" s="102" t="str">
        <f>'Introducer Codes'!F17</f>
        <v>Southport New Road Bank Southport</v>
      </c>
      <c r="B15" s="103"/>
      <c r="C15" s="103"/>
      <c r="D15" s="103"/>
      <c r="E15" s="103" t="s">
        <v>6477</v>
      </c>
      <c r="F15" s="103"/>
      <c r="G15" s="103"/>
      <c r="H15" s="103"/>
      <c r="I15" s="103"/>
      <c r="J15" s="103"/>
      <c r="K15" s="103"/>
      <c r="L15" s="103"/>
      <c r="M15" s="103"/>
      <c r="N15" s="103"/>
    </row>
    <row r="16" spans="1:14" ht="23.25">
      <c r="A16" s="97" t="s">
        <v>6469</v>
      </c>
      <c r="B16" s="79"/>
      <c r="C16" s="79" t="s">
        <v>6472</v>
      </c>
      <c r="D16" s="79"/>
      <c r="E16" s="79"/>
      <c r="F16" s="79"/>
      <c r="G16" s="79"/>
    </row>
    <row r="21" spans="1:22" ht="61.5">
      <c r="A21" s="99" t="s">
        <v>4868</v>
      </c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1:22" ht="15" customHeight="1">
      <c r="A22" s="88"/>
      <c r="B22" s="88"/>
      <c r="C22" s="88"/>
      <c r="D22" s="88"/>
      <c r="E22" s="88"/>
      <c r="F22" s="88"/>
      <c r="G22" s="88"/>
      <c r="H22" s="88"/>
      <c r="I22" s="88"/>
      <c r="J22" s="88"/>
    </row>
    <row r="23" spans="1:22" ht="15" customHeight="1">
      <c r="A23" s="88"/>
      <c r="B23" s="88"/>
      <c r="C23" s="88"/>
      <c r="D23" s="88"/>
      <c r="E23" s="88"/>
      <c r="F23" s="88"/>
      <c r="G23" s="88"/>
      <c r="H23" s="88"/>
      <c r="I23" s="88"/>
      <c r="J23" s="88"/>
    </row>
    <row r="24" spans="1:22">
      <c r="A24" t="s">
        <v>4886</v>
      </c>
      <c r="B24" s="104">
        <f ca="1">TODAY()</f>
        <v>42844</v>
      </c>
      <c r="C24" s="105" t="s">
        <v>6473</v>
      </c>
      <c r="H24" s="106" t="s">
        <v>4880</v>
      </c>
      <c r="I24" s="106"/>
      <c r="J24" s="107" t="str">
        <f>'Debtors (Modifyed)'!C2286</f>
        <v>AJG106</v>
      </c>
      <c r="K24" s="106" t="s">
        <v>6478</v>
      </c>
      <c r="L24" s="106"/>
      <c r="M24" s="106"/>
      <c r="N24" s="106"/>
      <c r="O24" s="106"/>
      <c r="P24" s="106"/>
      <c r="Q24" s="106"/>
      <c r="R24" s="106"/>
    </row>
    <row r="25" spans="1:22">
      <c r="J25" s="106"/>
      <c r="K25" s="106" t="s">
        <v>6479</v>
      </c>
      <c r="L25" s="106"/>
      <c r="M25" s="106"/>
      <c r="N25" s="106"/>
      <c r="O25" s="106"/>
      <c r="P25" s="106"/>
      <c r="Q25" s="106"/>
      <c r="R25" s="106"/>
    </row>
    <row r="26" spans="1:22">
      <c r="A26" s="78" t="s">
        <v>4870</v>
      </c>
      <c r="B26" s="78"/>
    </row>
    <row r="28" spans="1:22" ht="25.5">
      <c r="A28" s="90" t="s">
        <v>1</v>
      </c>
      <c r="B28" s="1" t="s">
        <v>5</v>
      </c>
      <c r="C28" s="1" t="s">
        <v>6</v>
      </c>
      <c r="D28" s="1" t="s">
        <v>7</v>
      </c>
      <c r="E28" s="90" t="s">
        <v>8</v>
      </c>
      <c r="F28" s="90" t="s">
        <v>9</v>
      </c>
      <c r="G28" s="90" t="s">
        <v>10</v>
      </c>
      <c r="J28" s="90" t="s">
        <v>4</v>
      </c>
    </row>
    <row r="29" spans="1:22">
      <c r="A29" s="108">
        <f>'Debtors (Modifyed)'!B2286</f>
        <v>16090009</v>
      </c>
      <c r="B29" s="109">
        <f>'Debtors (Modifyed)'!G2286</f>
        <v>0</v>
      </c>
      <c r="C29" s="109">
        <f>'Debtors (Modifyed)'!H2286</f>
        <v>0</v>
      </c>
      <c r="D29" s="109">
        <f>'Debtors (Modifyed)'!I2286</f>
        <v>0</v>
      </c>
      <c r="E29" s="109">
        <f>'Debtors (Modifyed)'!J2286</f>
        <v>0</v>
      </c>
      <c r="F29" s="109">
        <f>'Debtors (Modifyed)'!K2286</f>
        <v>0</v>
      </c>
      <c r="G29" s="109">
        <f>'Debtors (Modifyed)'!L2286</f>
        <v>1505.26</v>
      </c>
      <c r="H29" s="108"/>
      <c r="I29" s="108"/>
      <c r="J29" s="109">
        <f>'Debtors (Modifyed)'!F2286</f>
        <v>1505.26</v>
      </c>
      <c r="K29" s="108" t="s">
        <v>7445</v>
      </c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</row>
    <row r="30" spans="1:22">
      <c r="A30" s="108">
        <f>'Debtors (Modifyed)'!B2287</f>
        <v>16100001</v>
      </c>
      <c r="B30" s="109">
        <f>'Debtors (Modifyed)'!G2287</f>
        <v>0</v>
      </c>
      <c r="C30" s="109">
        <f>'Debtors (Modifyed)'!H2287</f>
        <v>0</v>
      </c>
      <c r="D30" s="109">
        <f>'Debtors (Modifyed)'!I2287</f>
        <v>0</v>
      </c>
      <c r="E30" s="109">
        <f>'Debtors (Modifyed)'!J2287</f>
        <v>0</v>
      </c>
      <c r="F30" s="109">
        <f>'Debtors (Modifyed)'!K2287</f>
        <v>0</v>
      </c>
      <c r="G30" s="109">
        <f>'Debtors (Modifyed)'!L2287</f>
        <v>6052.83</v>
      </c>
      <c r="H30" s="108"/>
      <c r="I30" s="108"/>
      <c r="J30" s="109">
        <f>'Debtors (Modifyed)'!F2287</f>
        <v>6052.83</v>
      </c>
      <c r="K30" s="108" t="s">
        <v>6480</v>
      </c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</row>
    <row r="31" spans="1:22">
      <c r="A31" s="108">
        <f>'Debtors (Modifyed)'!B2288</f>
        <v>16100002</v>
      </c>
      <c r="B31" s="109">
        <f>'Debtors (Modifyed)'!G2288</f>
        <v>0</v>
      </c>
      <c r="C31" s="109">
        <f>'Debtors (Modifyed)'!H2288</f>
        <v>0</v>
      </c>
      <c r="D31" s="109">
        <f>'Debtors (Modifyed)'!I2288</f>
        <v>0</v>
      </c>
      <c r="E31" s="109">
        <f>'Debtors (Modifyed)'!J2288</f>
        <v>0</v>
      </c>
      <c r="F31" s="109">
        <f>'Debtors (Modifyed)'!K2288</f>
        <v>0</v>
      </c>
      <c r="G31" s="109">
        <f>'Debtors (Modifyed)'!L2288</f>
        <v>263.14</v>
      </c>
      <c r="H31" s="108"/>
      <c r="I31" s="108"/>
      <c r="J31" s="109">
        <f>'Debtors (Modifyed)'!F2288</f>
        <v>263.14</v>
      </c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</row>
    <row r="32" spans="1:22">
      <c r="A32" s="108">
        <f>'Debtors (Modifyed)'!B2289</f>
        <v>16100003</v>
      </c>
      <c r="B32" s="109">
        <f>'Debtors (Modifyed)'!G2289</f>
        <v>0</v>
      </c>
      <c r="C32" s="109">
        <f>'Debtors (Modifyed)'!H2289</f>
        <v>0</v>
      </c>
      <c r="D32" s="109">
        <f>'Debtors (Modifyed)'!I2289</f>
        <v>0</v>
      </c>
      <c r="E32" s="109">
        <f>'Debtors (Modifyed)'!J2289</f>
        <v>0</v>
      </c>
      <c r="F32" s="109">
        <f>'Debtors (Modifyed)'!K2289</f>
        <v>0</v>
      </c>
      <c r="G32" s="109">
        <f>'Debtors (Modifyed)'!L2289</f>
        <v>3389.72</v>
      </c>
      <c r="H32" s="108"/>
      <c r="I32" s="108"/>
      <c r="J32" s="109">
        <f>'Debtors (Modifyed)'!F2289</f>
        <v>3389.72</v>
      </c>
      <c r="K32" s="108" t="s">
        <v>7441</v>
      </c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</row>
    <row r="33" spans="1:22">
      <c r="A33" s="108">
        <f>'Debtors (Modifyed)'!B2290</f>
        <v>16100004</v>
      </c>
      <c r="B33" s="109">
        <f>'Debtors (Modifyed)'!G2290</f>
        <v>0</v>
      </c>
      <c r="C33" s="109">
        <f>'Debtors (Modifyed)'!H2290</f>
        <v>0</v>
      </c>
      <c r="D33" s="109">
        <f>'Debtors (Modifyed)'!I2290</f>
        <v>0</v>
      </c>
      <c r="E33" s="109">
        <f>'Debtors (Modifyed)'!J2290</f>
        <v>0</v>
      </c>
      <c r="F33" s="109">
        <f>'Debtors (Modifyed)'!K2290</f>
        <v>0</v>
      </c>
      <c r="G33" s="109">
        <f>'Debtors (Modifyed)'!L2290</f>
        <v>568.09</v>
      </c>
      <c r="H33" s="108"/>
      <c r="I33" s="108"/>
      <c r="J33" s="109">
        <f>'Debtors (Modifyed)'!F2290</f>
        <v>568.09</v>
      </c>
      <c r="K33" s="108" t="s">
        <v>7442</v>
      </c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</row>
    <row r="34" spans="1:22">
      <c r="A34" s="108">
        <f>'Debtors (Modifyed)'!B2291</f>
        <v>16100005</v>
      </c>
      <c r="B34" s="109">
        <f>'Debtors (Modifyed)'!G2291</f>
        <v>0</v>
      </c>
      <c r="C34" s="109">
        <f>'Debtors (Modifyed)'!H2291</f>
        <v>0</v>
      </c>
      <c r="D34" s="109">
        <f>'Debtors (Modifyed)'!I2291</f>
        <v>0</v>
      </c>
      <c r="E34" s="109">
        <f>'Debtors (Modifyed)'!J2291</f>
        <v>0</v>
      </c>
      <c r="F34" s="109">
        <f>'Debtors (Modifyed)'!K2291</f>
        <v>0</v>
      </c>
      <c r="G34" s="109">
        <f>'Debtors (Modifyed)'!L2291</f>
        <v>715.17</v>
      </c>
      <c r="H34" s="108"/>
      <c r="I34" s="108"/>
      <c r="J34" s="109">
        <f>'Debtors (Modifyed)'!F2291</f>
        <v>715.17</v>
      </c>
      <c r="K34" s="108" t="s">
        <v>6794</v>
      </c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</row>
    <row r="35" spans="1:22">
      <c r="A35" s="108">
        <f>'Debtors (Modifyed)'!B2292</f>
        <v>16100006</v>
      </c>
      <c r="B35" s="109">
        <f>'Debtors (Modifyed)'!G2292</f>
        <v>0</v>
      </c>
      <c r="C35" s="109">
        <f>'Debtors (Modifyed)'!H2292</f>
        <v>0</v>
      </c>
      <c r="D35" s="109">
        <f>'Debtors (Modifyed)'!I2292</f>
        <v>0</v>
      </c>
      <c r="E35" s="109">
        <f>'Debtors (Modifyed)'!J2292</f>
        <v>0</v>
      </c>
      <c r="F35" s="109">
        <f>'Debtors (Modifyed)'!K2292</f>
        <v>0</v>
      </c>
      <c r="G35" s="109">
        <f>'Debtors (Modifyed)'!L2292</f>
        <v>2000.79</v>
      </c>
      <c r="H35" s="108"/>
      <c r="I35" s="108"/>
      <c r="J35" s="109">
        <f>'Debtors (Modifyed)'!F2292</f>
        <v>2000.79</v>
      </c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</row>
    <row r="36" spans="1:22">
      <c r="A36" s="108">
        <f>'Debtors (Modifyed)'!B2293</f>
        <v>16100007</v>
      </c>
      <c r="B36" s="109">
        <f>'Debtors (Modifyed)'!G2293</f>
        <v>0</v>
      </c>
      <c r="C36" s="109">
        <f>'Debtors (Modifyed)'!H2293</f>
        <v>0</v>
      </c>
      <c r="D36" s="109">
        <f>'Debtors (Modifyed)'!I2293</f>
        <v>0</v>
      </c>
      <c r="E36" s="109">
        <f>'Debtors (Modifyed)'!J2293</f>
        <v>0</v>
      </c>
      <c r="F36" s="109">
        <f>'Debtors (Modifyed)'!K2293</f>
        <v>0</v>
      </c>
      <c r="G36" s="109">
        <f>'Debtors (Modifyed)'!L2293</f>
        <v>269.89</v>
      </c>
      <c r="H36" s="108"/>
      <c r="I36" s="108"/>
      <c r="J36" s="109">
        <f>'Debtors (Modifyed)'!F2293</f>
        <v>269.89</v>
      </c>
      <c r="K36" s="108"/>
      <c r="L36" s="108" t="s">
        <v>7443</v>
      </c>
      <c r="M36" s="108"/>
      <c r="N36" s="108" t="s">
        <v>7444</v>
      </c>
      <c r="O36" s="108"/>
      <c r="P36" s="108"/>
      <c r="Q36" s="108"/>
      <c r="R36" s="108"/>
      <c r="S36" s="108"/>
      <c r="T36" s="108"/>
      <c r="U36" s="108"/>
      <c r="V36" s="108"/>
    </row>
    <row r="37" spans="1:22">
      <c r="A37" s="108">
        <f>'Debtors (Modifyed)'!B2294</f>
        <v>16100008</v>
      </c>
      <c r="B37" s="109">
        <f>'Debtors (Modifyed)'!G2294</f>
        <v>0</v>
      </c>
      <c r="C37" s="109">
        <f>'Debtors (Modifyed)'!H2294</f>
        <v>0</v>
      </c>
      <c r="D37" s="109">
        <f>'Debtors (Modifyed)'!I2294</f>
        <v>0</v>
      </c>
      <c r="E37" s="109">
        <f>'Debtors (Modifyed)'!J2294</f>
        <v>0</v>
      </c>
      <c r="F37" s="109">
        <f>'Debtors (Modifyed)'!K2294</f>
        <v>0</v>
      </c>
      <c r="G37" s="109">
        <f>'Debtors (Modifyed)'!L2294</f>
        <v>269.89</v>
      </c>
      <c r="H37" s="108"/>
      <c r="I37" s="108"/>
      <c r="J37" s="109">
        <f>'Debtors (Modifyed)'!F2294</f>
        <v>269.89</v>
      </c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</row>
    <row r="38" spans="1:22">
      <c r="A38" s="108">
        <f>'Debtors (Modifyed)'!B2295</f>
        <v>16100009</v>
      </c>
      <c r="B38" s="109">
        <f>'Debtors (Modifyed)'!G2295</f>
        <v>0</v>
      </c>
      <c r="C38" s="109">
        <f>'Debtors (Modifyed)'!H2295</f>
        <v>0</v>
      </c>
      <c r="D38" s="109">
        <f>'Debtors (Modifyed)'!I2295</f>
        <v>0</v>
      </c>
      <c r="E38" s="109">
        <f>'Debtors (Modifyed)'!J2295</f>
        <v>0</v>
      </c>
      <c r="F38" s="109">
        <f>'Debtors (Modifyed)'!K2295</f>
        <v>0</v>
      </c>
      <c r="G38" s="109">
        <f>'Debtors (Modifyed)'!L2295</f>
        <v>1290.08</v>
      </c>
      <c r="H38" s="108"/>
      <c r="I38" s="108"/>
      <c r="J38" s="109">
        <f>'Debtors (Modifyed)'!F2295</f>
        <v>1290.08</v>
      </c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</row>
    <row r="39" spans="1:22">
      <c r="A39" s="108">
        <f>'Debtors (Modifyed)'!B2296</f>
        <v>16100010</v>
      </c>
      <c r="B39" s="109">
        <f>'Debtors (Modifyed)'!G2296</f>
        <v>0</v>
      </c>
      <c r="C39" s="109">
        <f>'Debtors (Modifyed)'!H2296</f>
        <v>0</v>
      </c>
      <c r="D39" s="109">
        <f>'Debtors (Modifyed)'!I2296</f>
        <v>0</v>
      </c>
      <c r="E39" s="109">
        <f>'Debtors (Modifyed)'!J2296</f>
        <v>0</v>
      </c>
      <c r="F39" s="109">
        <f>'Debtors (Modifyed)'!K2296</f>
        <v>0</v>
      </c>
      <c r="G39" s="109">
        <f>'Debtors (Modifyed)'!L2296</f>
        <v>201.6</v>
      </c>
      <c r="H39" s="108"/>
      <c r="I39" s="108"/>
      <c r="J39" s="109">
        <f>'Debtors (Modifyed)'!F2296</f>
        <v>201.6</v>
      </c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</row>
    <row r="40" spans="1:22">
      <c r="A40" s="108">
        <f>'Debtors (Modifyed)'!B2297</f>
        <v>16100011</v>
      </c>
      <c r="B40" s="109">
        <f>'Debtors (Modifyed)'!G2297</f>
        <v>0</v>
      </c>
      <c r="C40" s="109">
        <f>'Debtors (Modifyed)'!H2297</f>
        <v>0</v>
      </c>
      <c r="D40" s="109">
        <f>'Debtors (Modifyed)'!I2297</f>
        <v>0</v>
      </c>
      <c r="E40" s="109">
        <f>'Debtors (Modifyed)'!J2297</f>
        <v>0</v>
      </c>
      <c r="F40" s="109">
        <f>'Debtors (Modifyed)'!K2297</f>
        <v>0</v>
      </c>
      <c r="G40" s="109">
        <f>'Debtors (Modifyed)'!L2297</f>
        <v>677.15</v>
      </c>
      <c r="H40" s="108"/>
      <c r="I40" s="108"/>
      <c r="J40" s="109">
        <f>'Debtors (Modifyed)'!F2297</f>
        <v>677.15</v>
      </c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</row>
    <row r="41" spans="1:22">
      <c r="A41" s="108">
        <f>'Debtors (Modifyed)'!B2298</f>
        <v>16100012</v>
      </c>
      <c r="B41" s="109">
        <f>'Debtors (Modifyed)'!G2298</f>
        <v>0</v>
      </c>
      <c r="C41" s="109">
        <f>'Debtors (Modifyed)'!H2298</f>
        <v>0</v>
      </c>
      <c r="D41" s="109">
        <f>'Debtors (Modifyed)'!I2298</f>
        <v>0</v>
      </c>
      <c r="E41" s="109">
        <f>'Debtors (Modifyed)'!J2298</f>
        <v>0</v>
      </c>
      <c r="F41" s="109">
        <f>'Debtors (Modifyed)'!K2298</f>
        <v>0</v>
      </c>
      <c r="G41" s="109">
        <f>'Debtors (Modifyed)'!L2298</f>
        <v>262.75</v>
      </c>
      <c r="H41" s="108"/>
      <c r="I41" s="108"/>
      <c r="J41" s="109">
        <f>'Debtors (Modifyed)'!F2298</f>
        <v>262.75</v>
      </c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</row>
    <row r="42" spans="1:22">
      <c r="A42" s="108">
        <f>'Debtors (Modifyed)'!B2299</f>
        <v>16100013</v>
      </c>
      <c r="B42" s="109">
        <f>'Debtors (Modifyed)'!G2299</f>
        <v>0</v>
      </c>
      <c r="C42" s="109">
        <f>'Debtors (Modifyed)'!H2299</f>
        <v>0</v>
      </c>
      <c r="D42" s="109">
        <f>'Debtors (Modifyed)'!I2299</f>
        <v>0</v>
      </c>
      <c r="E42" s="109">
        <f>'Debtors (Modifyed)'!J2299</f>
        <v>0</v>
      </c>
      <c r="F42" s="109">
        <f>'Debtors (Modifyed)'!K2299</f>
        <v>0</v>
      </c>
      <c r="G42" s="109">
        <f>'Debtors (Modifyed)'!L2299</f>
        <v>1723.69</v>
      </c>
      <c r="H42" s="108"/>
      <c r="I42" s="108"/>
      <c r="J42" s="109">
        <f>'Debtors (Modifyed)'!F2299</f>
        <v>1723.69</v>
      </c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</row>
    <row r="43" spans="1:22">
      <c r="A43" s="108">
        <f>'Debtors (Modifyed)'!B2300</f>
        <v>16100014</v>
      </c>
      <c r="B43" s="109">
        <f>'Debtors (Modifyed)'!G2300</f>
        <v>0</v>
      </c>
      <c r="C43" s="109">
        <f>'Debtors (Modifyed)'!H2300</f>
        <v>0</v>
      </c>
      <c r="D43" s="109">
        <f>'Debtors (Modifyed)'!I2300</f>
        <v>0</v>
      </c>
      <c r="E43" s="109">
        <f>'Debtors (Modifyed)'!J2300</f>
        <v>0</v>
      </c>
      <c r="F43" s="109">
        <f>'Debtors (Modifyed)'!K2300</f>
        <v>0</v>
      </c>
      <c r="G43" s="109">
        <f>'Debtors (Modifyed)'!L2300</f>
        <v>776.9</v>
      </c>
      <c r="H43" s="108"/>
      <c r="I43" s="108"/>
      <c r="J43" s="109">
        <f>'Debtors (Modifyed)'!F2300</f>
        <v>776.9</v>
      </c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</row>
    <row r="44" spans="1:22">
      <c r="A44" s="108">
        <f>'Debtors (Modifyed)'!B2301</f>
        <v>16120001</v>
      </c>
      <c r="B44" s="109">
        <f>'Debtors (Modifyed)'!G2301</f>
        <v>0</v>
      </c>
      <c r="C44" s="109">
        <f>'Debtors (Modifyed)'!H2301</f>
        <v>0</v>
      </c>
      <c r="D44" s="109">
        <f>'Debtors (Modifyed)'!I2301</f>
        <v>0</v>
      </c>
      <c r="E44" s="109">
        <f>'Debtors (Modifyed)'!J2301</f>
        <v>0</v>
      </c>
      <c r="F44" s="109">
        <f>'Debtors (Modifyed)'!K2301</f>
        <v>11141.45</v>
      </c>
      <c r="G44" s="109">
        <f>'Debtors (Modifyed)'!L2301</f>
        <v>0</v>
      </c>
      <c r="H44" s="108"/>
      <c r="I44" s="108"/>
      <c r="J44" s="109">
        <f>'Debtors (Modifyed)'!F2301</f>
        <v>11141.45</v>
      </c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</row>
    <row r="45" spans="1:22">
      <c r="A45" s="108">
        <f>'Debtors (Modifyed)'!B2302</f>
        <v>17020001</v>
      </c>
      <c r="B45" s="109">
        <f>'Debtors (Modifyed)'!G2302</f>
        <v>0</v>
      </c>
      <c r="C45" s="109">
        <f>'Debtors (Modifyed)'!H2302</f>
        <v>0</v>
      </c>
      <c r="D45" s="109">
        <f>'Debtors (Modifyed)'!I2302</f>
        <v>0</v>
      </c>
      <c r="E45" s="109">
        <f>'Debtors (Modifyed)'!J2302</f>
        <v>159.1</v>
      </c>
      <c r="F45" s="109">
        <f>'Debtors (Modifyed)'!K2302</f>
        <v>0</v>
      </c>
      <c r="G45" s="109">
        <f>'Debtors (Modifyed)'!L2302</f>
        <v>0</v>
      </c>
      <c r="H45" s="108"/>
      <c r="I45" s="108"/>
      <c r="J45" s="109">
        <f>'Debtors (Modifyed)'!F2302</f>
        <v>159.1</v>
      </c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</row>
    <row r="46" spans="1:22">
      <c r="E46" s="77"/>
      <c r="F46" s="77"/>
      <c r="G46" s="77"/>
      <c r="J46" s="77"/>
    </row>
    <row r="47" spans="1:22">
      <c r="B47" s="80">
        <f t="shared" ref="B47:D47" si="0">SUM(B29:B46)</f>
        <v>0</v>
      </c>
      <c r="C47" s="80">
        <f t="shared" si="0"/>
        <v>0</v>
      </c>
      <c r="D47" s="80">
        <f t="shared" si="0"/>
        <v>0</v>
      </c>
      <c r="E47" s="80">
        <f>SUM(E29:E46)</f>
        <v>159.1</v>
      </c>
      <c r="F47" s="80">
        <f t="shared" ref="F47:G47" si="1">SUM(F29:F46)</f>
        <v>11141.45</v>
      </c>
      <c r="G47" s="80">
        <f t="shared" si="1"/>
        <v>19966.95</v>
      </c>
      <c r="J47" s="80">
        <f>SUM(J29:J46)</f>
        <v>31267.5</v>
      </c>
    </row>
    <row r="50" spans="1:22">
      <c r="A50" s="78" t="s">
        <v>4883</v>
      </c>
      <c r="B50" s="78"/>
    </row>
    <row r="52" spans="1:22" ht="25.5">
      <c r="A52" s="91" t="s">
        <v>4869</v>
      </c>
      <c r="B52" s="76" t="s">
        <v>4884</v>
      </c>
      <c r="J52" s="91" t="s">
        <v>4882</v>
      </c>
    </row>
    <row r="53" spans="1:22">
      <c r="A53" s="110">
        <f>Suspense!B354</f>
        <v>42089</v>
      </c>
      <c r="B53" s="111" t="str">
        <f>Suspense!D354</f>
        <v>CHQ</v>
      </c>
      <c r="C53" s="111"/>
      <c r="D53" s="111"/>
      <c r="E53" s="111"/>
      <c r="F53" s="111"/>
      <c r="G53" s="111"/>
      <c r="H53" s="111"/>
      <c r="I53" s="111"/>
      <c r="J53" s="112">
        <f>Suspense!G354</f>
        <v>2524.7800000000002</v>
      </c>
      <c r="K53" s="111" t="s">
        <v>7446</v>
      </c>
      <c r="L53" s="111"/>
      <c r="M53" s="111"/>
      <c r="N53" s="111"/>
      <c r="O53" s="111"/>
      <c r="P53" s="111"/>
      <c r="Q53" s="111"/>
      <c r="R53" s="111"/>
      <c r="S53" s="111"/>
      <c r="T53" s="111"/>
      <c r="U53" s="111"/>
      <c r="V53" s="111"/>
    </row>
    <row r="54" spans="1:22">
      <c r="A54" s="110">
        <f>Suspense!B355</f>
        <v>42444</v>
      </c>
      <c r="B54" s="111" t="str">
        <f>Suspense!D355</f>
        <v>TRF</v>
      </c>
      <c r="C54" s="111"/>
      <c r="D54" s="111"/>
      <c r="E54" s="111"/>
      <c r="F54" s="111"/>
      <c r="G54" s="111"/>
      <c r="H54" s="111"/>
      <c r="I54" s="111"/>
      <c r="J54" s="112">
        <f>Suspense!G355</f>
        <v>2026.32</v>
      </c>
      <c r="K54" s="111" t="s">
        <v>7447</v>
      </c>
      <c r="L54" s="111"/>
      <c r="M54" s="111"/>
      <c r="N54" s="111"/>
      <c r="O54" s="111"/>
      <c r="P54" s="111"/>
      <c r="Q54" s="111"/>
      <c r="R54" s="111"/>
      <c r="S54" s="111"/>
      <c r="T54" s="111"/>
      <c r="U54" s="111"/>
      <c r="V54" s="111"/>
    </row>
    <row r="55" spans="1:22">
      <c r="A55" s="110">
        <f>Suspense!B356</f>
        <v>42506</v>
      </c>
      <c r="B55" s="111" t="str">
        <f>Suspense!D356</f>
        <v>CHQ</v>
      </c>
      <c r="C55" s="111"/>
      <c r="D55" s="111"/>
      <c r="E55" s="111"/>
      <c r="F55" s="111"/>
      <c r="G55" s="111"/>
      <c r="H55" s="111"/>
      <c r="I55" s="111"/>
      <c r="J55" s="112">
        <f>Suspense!G356</f>
        <v>749.16</v>
      </c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</row>
    <row r="56" spans="1:22">
      <c r="A56" s="110">
        <f>Suspense!B357</f>
        <v>42548</v>
      </c>
      <c r="B56" s="111" t="str">
        <f>Suspense!D357</f>
        <v>CHQ</v>
      </c>
      <c r="C56" s="111"/>
      <c r="D56" s="111"/>
      <c r="E56" s="111"/>
      <c r="F56" s="111"/>
      <c r="G56" s="111"/>
      <c r="H56" s="111"/>
      <c r="I56" s="111"/>
      <c r="J56" s="112">
        <f>Suspense!G357</f>
        <v>209.65</v>
      </c>
      <c r="K56" s="111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111"/>
    </row>
    <row r="57" spans="1:22">
      <c r="A57" s="110">
        <f>Suspense!B358</f>
        <v>42548</v>
      </c>
      <c r="B57" s="111" t="str">
        <f>Suspense!D358</f>
        <v>CHQ</v>
      </c>
      <c r="C57" s="111"/>
      <c r="D57" s="111"/>
      <c r="E57" s="111"/>
      <c r="F57" s="111"/>
      <c r="G57" s="111"/>
      <c r="H57" s="111"/>
      <c r="I57" s="111"/>
      <c r="J57" s="112">
        <f>Suspense!G358</f>
        <v>210.18</v>
      </c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1"/>
    </row>
    <row r="58" spans="1:22">
      <c r="A58" s="110">
        <f>Suspense!B359</f>
        <v>42803</v>
      </c>
      <c r="B58" s="111" t="str">
        <f>Suspense!D359</f>
        <v>TRF</v>
      </c>
      <c r="C58" s="111"/>
      <c r="D58" s="111"/>
      <c r="E58" s="111"/>
      <c r="F58" s="111"/>
      <c r="G58" s="111"/>
      <c r="H58" s="111"/>
      <c r="I58" s="111"/>
      <c r="J58" s="112">
        <f>Suspense!G359</f>
        <v>116.35</v>
      </c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</row>
    <row r="59" spans="1:22">
      <c r="A59" s="110">
        <f>Suspense!B360</f>
        <v>42803</v>
      </c>
      <c r="B59" s="111" t="str">
        <f>Suspense!D360</f>
        <v>TRF</v>
      </c>
      <c r="C59" s="111"/>
      <c r="D59" s="111"/>
      <c r="E59" s="111"/>
      <c r="F59" s="111"/>
      <c r="G59" s="111"/>
      <c r="H59" s="111"/>
      <c r="I59" s="111"/>
      <c r="J59" s="112">
        <f>Suspense!G360</f>
        <v>384.43</v>
      </c>
      <c r="K59" s="111"/>
      <c r="L59" s="111"/>
      <c r="M59" s="111"/>
      <c r="N59" s="111"/>
      <c r="O59" s="111"/>
      <c r="P59" s="111"/>
      <c r="Q59" s="111"/>
      <c r="R59" s="111"/>
      <c r="S59" s="111"/>
      <c r="T59" s="111"/>
      <c r="U59" s="111"/>
      <c r="V59" s="111"/>
    </row>
    <row r="60" spans="1:22">
      <c r="A60" s="72"/>
      <c r="J60" s="81"/>
    </row>
    <row r="61" spans="1:22">
      <c r="A61" s="72"/>
      <c r="J61" s="84">
        <f>SUM(J53:J60)</f>
        <v>6220.8700000000008</v>
      </c>
    </row>
    <row r="62" spans="1:22">
      <c r="A62" s="72"/>
      <c r="J62" s="81"/>
    </row>
    <row r="64" spans="1:22">
      <c r="A64" s="72"/>
      <c r="F64" s="81"/>
    </row>
    <row r="65" spans="1:10" ht="21.75" thickBot="1">
      <c r="A65" s="85" t="s">
        <v>4885</v>
      </c>
      <c r="B65" s="86"/>
      <c r="C65" s="86"/>
      <c r="D65" s="86"/>
      <c r="E65" s="86"/>
      <c r="J65" s="87">
        <f>J47-J61</f>
        <v>25046.629999999997</v>
      </c>
    </row>
    <row r="66" spans="1:10" ht="15.75" thickTop="1"/>
    <row r="67" spans="1:10">
      <c r="A67" t="s">
        <v>7448</v>
      </c>
    </row>
    <row r="69" spans="1:10">
      <c r="A69" s="3" t="s">
        <v>4887</v>
      </c>
    </row>
    <row r="70" spans="1:10">
      <c r="A70" t="s">
        <v>4891</v>
      </c>
      <c r="C70" s="101" t="s">
        <v>6471</v>
      </c>
    </row>
    <row r="71" spans="1:10">
      <c r="A71" t="s">
        <v>4888</v>
      </c>
      <c r="C71" s="101" t="s">
        <v>5244</v>
      </c>
    </row>
    <row r="72" spans="1:10">
      <c r="A72" t="s">
        <v>4889</v>
      </c>
      <c r="C72" s="101" t="s">
        <v>6470</v>
      </c>
    </row>
    <row r="73" spans="1:10">
      <c r="A73" t="s">
        <v>4890</v>
      </c>
      <c r="C73" s="101">
        <v>64160866</v>
      </c>
    </row>
    <row r="77" spans="1:10">
      <c r="B77" s="100"/>
    </row>
    <row r="78" spans="1:10">
      <c r="B78" s="100"/>
    </row>
    <row r="79" spans="1:10">
      <c r="B79" s="100"/>
    </row>
    <row r="80" spans="1:10">
      <c r="B80" s="100"/>
    </row>
  </sheetData>
  <mergeCells count="1">
    <mergeCell ref="A21:L21"/>
  </mergeCells>
  <pageMargins left="0.31496062992125984" right="0.31496062992125984" top="0.15748031496062992" bottom="0.15748031496062992" header="0.31496062992125984" footer="0.31496062992125984"/>
  <pageSetup paperSize="9" scale="6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776"/>
  <sheetViews>
    <sheetView zoomScaleNormal="100" workbookViewId="0">
      <selection activeCell="C41" sqref="C41"/>
    </sheetView>
  </sheetViews>
  <sheetFormatPr defaultRowHeight="15"/>
  <cols>
    <col min="1" max="1" width="7" style="11" bestFit="1" customWidth="1"/>
    <col min="2" max="2" width="14.85546875" style="70" bestFit="1" customWidth="1"/>
    <col min="3" max="3" width="38.42578125" style="13" bestFit="1" customWidth="1"/>
    <col min="4" max="4" width="9.28515625" style="11" bestFit="1" customWidth="1"/>
    <col min="5" max="5" width="21.140625" style="14" bestFit="1" customWidth="1"/>
    <col min="6" max="6" width="24.28515625" style="14" bestFit="1" customWidth="1"/>
    <col min="7" max="7" width="15.7109375" style="16" bestFit="1" customWidth="1"/>
    <col min="8" max="8" width="231.28515625" style="19" bestFit="1" customWidth="1"/>
    <col min="9" max="9" width="9.140625" style="18"/>
    <col min="10" max="16384" width="9.140625" style="13"/>
  </cols>
  <sheetData>
    <row r="1" spans="1:8" s="6" customFormat="1">
      <c r="A1" s="6" t="s">
        <v>3855</v>
      </c>
      <c r="B1" s="7" t="s">
        <v>3856</v>
      </c>
      <c r="C1" s="6" t="s">
        <v>3857</v>
      </c>
      <c r="D1" s="6" t="s">
        <v>3858</v>
      </c>
      <c r="E1" s="8" t="s">
        <v>3859</v>
      </c>
      <c r="F1" s="8" t="s">
        <v>3860</v>
      </c>
      <c r="G1" s="9" t="s">
        <v>3861</v>
      </c>
      <c r="H1" s="10" t="s">
        <v>3862</v>
      </c>
    </row>
    <row r="2" spans="1:8">
      <c r="A2" s="11">
        <v>2015</v>
      </c>
      <c r="B2" s="12">
        <v>42027</v>
      </c>
      <c r="C2" s="13" t="s">
        <v>3885</v>
      </c>
      <c r="D2" s="11" t="s">
        <v>3864</v>
      </c>
      <c r="E2" s="14" t="s">
        <v>3886</v>
      </c>
      <c r="F2" s="14" t="s">
        <v>3887</v>
      </c>
      <c r="G2" s="16">
        <v>-18989.669999999998</v>
      </c>
      <c r="H2" s="19" t="s">
        <v>3888</v>
      </c>
    </row>
    <row r="3" spans="1:8">
      <c r="A3" s="11">
        <v>2015</v>
      </c>
      <c r="B3" s="12">
        <v>42027</v>
      </c>
      <c r="C3" s="13" t="s">
        <v>3889</v>
      </c>
      <c r="D3" s="11" t="s">
        <v>3864</v>
      </c>
      <c r="E3" s="14" t="s">
        <v>3886</v>
      </c>
      <c r="F3" s="14" t="s">
        <v>3887</v>
      </c>
      <c r="G3" s="16">
        <v>-70521.8</v>
      </c>
      <c r="H3" s="19" t="s">
        <v>3890</v>
      </c>
    </row>
    <row r="4" spans="1:8">
      <c r="A4" s="11">
        <v>2015</v>
      </c>
      <c r="B4" s="12">
        <v>42031</v>
      </c>
      <c r="C4" s="13" t="s">
        <v>3891</v>
      </c>
      <c r="D4" s="11" t="s">
        <v>3864</v>
      </c>
      <c r="E4" s="14" t="s">
        <v>3886</v>
      </c>
      <c r="F4" s="14" t="s">
        <v>3887</v>
      </c>
      <c r="G4" s="16">
        <v>-26966.400000000001</v>
      </c>
      <c r="H4" s="19" t="s">
        <v>3892</v>
      </c>
    </row>
    <row r="5" spans="1:8">
      <c r="A5" s="11">
        <v>2015</v>
      </c>
      <c r="B5" s="12">
        <v>42031</v>
      </c>
      <c r="C5" s="13" t="s">
        <v>3891</v>
      </c>
      <c r="D5" s="11" t="s">
        <v>3864</v>
      </c>
      <c r="E5" s="14" t="s">
        <v>3886</v>
      </c>
      <c r="F5" s="14" t="s">
        <v>3887</v>
      </c>
      <c r="G5" s="16">
        <v>-4044.96</v>
      </c>
      <c r="H5" s="19" t="s">
        <v>3892</v>
      </c>
    </row>
    <row r="6" spans="1:8">
      <c r="A6" s="11">
        <v>2015</v>
      </c>
      <c r="B6" s="12">
        <v>42055</v>
      </c>
      <c r="C6" s="13" t="s">
        <v>3891</v>
      </c>
      <c r="D6" s="11" t="s">
        <v>3864</v>
      </c>
      <c r="E6" s="14" t="s">
        <v>3886</v>
      </c>
      <c r="F6" s="14" t="s">
        <v>3887</v>
      </c>
      <c r="G6" s="16">
        <v>-4300</v>
      </c>
      <c r="H6" s="19" t="s">
        <v>3892</v>
      </c>
    </row>
    <row r="7" spans="1:8">
      <c r="A7" s="11">
        <v>2015</v>
      </c>
      <c r="B7" s="12">
        <v>42060</v>
      </c>
      <c r="C7" s="13" t="s">
        <v>3902</v>
      </c>
      <c r="D7" s="11" t="s">
        <v>3864</v>
      </c>
      <c r="E7" s="14" t="s">
        <v>3886</v>
      </c>
      <c r="F7" s="14" t="s">
        <v>3887</v>
      </c>
      <c r="G7" s="16">
        <v>-515.32000000000005</v>
      </c>
      <c r="H7" s="19" t="s">
        <v>3903</v>
      </c>
    </row>
    <row r="8" spans="1:8">
      <c r="A8" s="11">
        <v>2015</v>
      </c>
      <c r="B8" s="12">
        <v>42062</v>
      </c>
      <c r="C8" s="13" t="s">
        <v>3904</v>
      </c>
      <c r="D8" s="11" t="s">
        <v>3864</v>
      </c>
      <c r="E8" s="14" t="s">
        <v>3886</v>
      </c>
      <c r="F8" s="14" t="s">
        <v>3887</v>
      </c>
      <c r="G8" s="16">
        <v>-2751.53</v>
      </c>
      <c r="H8" s="19" t="s">
        <v>3905</v>
      </c>
    </row>
    <row r="9" spans="1:8">
      <c r="A9" s="11">
        <v>2015</v>
      </c>
      <c r="B9" s="12">
        <v>42062</v>
      </c>
      <c r="C9" s="13" t="s">
        <v>3906</v>
      </c>
      <c r="D9" s="11" t="s">
        <v>3864</v>
      </c>
      <c r="E9" s="14" t="s">
        <v>3886</v>
      </c>
      <c r="F9" s="14" t="s">
        <v>3887</v>
      </c>
      <c r="G9" s="16">
        <v>-57283.62</v>
      </c>
      <c r="H9" s="19" t="s">
        <v>3907</v>
      </c>
    </row>
    <row r="10" spans="1:8">
      <c r="A10" s="11">
        <v>2015</v>
      </c>
      <c r="B10" s="12">
        <v>42066</v>
      </c>
      <c r="C10" s="13" t="s">
        <v>3908</v>
      </c>
      <c r="D10" s="11" t="s">
        <v>3864</v>
      </c>
      <c r="E10" s="14" t="s">
        <v>3886</v>
      </c>
      <c r="F10" s="14" t="s">
        <v>3887</v>
      </c>
      <c r="G10" s="16">
        <v>-810</v>
      </c>
      <c r="H10" s="19" t="s">
        <v>3909</v>
      </c>
    </row>
    <row r="11" spans="1:8">
      <c r="A11" s="11">
        <v>2015</v>
      </c>
      <c r="B11" s="12">
        <v>42131</v>
      </c>
      <c r="C11" s="13" t="s">
        <v>3891</v>
      </c>
      <c r="D11" s="11" t="s">
        <v>3864</v>
      </c>
      <c r="E11" s="14" t="s">
        <v>3886</v>
      </c>
      <c r="F11" s="14" t="s">
        <v>3887</v>
      </c>
      <c r="G11" s="16">
        <v>-1137.5</v>
      </c>
      <c r="H11" s="19" t="s">
        <v>3892</v>
      </c>
    </row>
    <row r="12" spans="1:8">
      <c r="A12" s="11">
        <v>2015</v>
      </c>
      <c r="B12" s="12">
        <v>42150</v>
      </c>
      <c r="C12" s="24" t="s">
        <v>3933</v>
      </c>
      <c r="D12" s="11" t="s">
        <v>3864</v>
      </c>
      <c r="E12" s="14" t="s">
        <v>3873</v>
      </c>
      <c r="F12" s="14" t="s">
        <v>3887</v>
      </c>
      <c r="G12" s="16">
        <v>1728.13</v>
      </c>
      <c r="H12" s="19" t="s">
        <v>3934</v>
      </c>
    </row>
    <row r="13" spans="1:8">
      <c r="A13" s="11">
        <v>2015</v>
      </c>
      <c r="B13" s="12">
        <v>42164</v>
      </c>
      <c r="C13" s="13" t="s">
        <v>3937</v>
      </c>
      <c r="D13" s="11" t="s">
        <v>3869</v>
      </c>
      <c r="E13" s="14" t="s">
        <v>3873</v>
      </c>
      <c r="F13" s="14" t="s">
        <v>3887</v>
      </c>
      <c r="G13" s="16">
        <v>800</v>
      </c>
      <c r="H13" s="19" t="s">
        <v>3938</v>
      </c>
    </row>
    <row r="14" spans="1:8">
      <c r="A14" s="11">
        <v>2015</v>
      </c>
      <c r="B14" s="12">
        <v>42180</v>
      </c>
      <c r="C14" s="13" t="s">
        <v>3868</v>
      </c>
      <c r="D14" s="11" t="s">
        <v>3869</v>
      </c>
      <c r="E14" s="14" t="s">
        <v>3873</v>
      </c>
      <c r="F14" s="14" t="s">
        <v>3887</v>
      </c>
      <c r="G14" s="16">
        <v>-3848.03</v>
      </c>
      <c r="H14" s="19" t="s">
        <v>3947</v>
      </c>
    </row>
    <row r="15" spans="1:8">
      <c r="A15" s="11">
        <v>2015</v>
      </c>
      <c r="B15" s="12">
        <v>42195</v>
      </c>
      <c r="C15" s="13" t="s">
        <v>3953</v>
      </c>
      <c r="D15" s="11" t="s">
        <v>3864</v>
      </c>
      <c r="E15" s="14" t="s">
        <v>3873</v>
      </c>
      <c r="F15" s="14" t="s">
        <v>3887</v>
      </c>
      <c r="G15" s="16">
        <v>508.8</v>
      </c>
      <c r="H15" s="19" t="s">
        <v>3954</v>
      </c>
    </row>
    <row r="16" spans="1:8">
      <c r="A16" s="11">
        <v>2015</v>
      </c>
      <c r="B16" s="12">
        <v>42198</v>
      </c>
      <c r="C16" s="13" t="s">
        <v>3885</v>
      </c>
      <c r="D16" s="11" t="s">
        <v>3864</v>
      </c>
      <c r="E16" s="14" t="s">
        <v>3886</v>
      </c>
      <c r="F16" s="14" t="s">
        <v>3887</v>
      </c>
      <c r="G16" s="16">
        <v>-277.94</v>
      </c>
      <c r="H16" s="19" t="s">
        <v>3955</v>
      </c>
    </row>
    <row r="17" spans="1:8">
      <c r="A17" s="11">
        <v>2015</v>
      </c>
      <c r="B17" s="12">
        <v>42199</v>
      </c>
      <c r="C17" s="13" t="s">
        <v>3956</v>
      </c>
      <c r="D17" s="11" t="s">
        <v>3864</v>
      </c>
      <c r="E17" s="14" t="s">
        <v>3873</v>
      </c>
      <c r="F17" s="14" t="s">
        <v>3887</v>
      </c>
      <c r="G17" s="16">
        <v>258.22000000000003</v>
      </c>
      <c r="H17" s="19" t="s">
        <v>3957</v>
      </c>
    </row>
    <row r="18" spans="1:8">
      <c r="A18" s="11">
        <v>2015</v>
      </c>
      <c r="B18" s="12">
        <v>42202</v>
      </c>
      <c r="C18" s="13" t="s">
        <v>3891</v>
      </c>
      <c r="D18" s="11" t="s">
        <v>3864</v>
      </c>
      <c r="E18" s="14" t="s">
        <v>3886</v>
      </c>
      <c r="F18" s="14" t="s">
        <v>3887</v>
      </c>
      <c r="G18" s="16">
        <v>-1620.02</v>
      </c>
      <c r="H18" s="19" t="s">
        <v>3958</v>
      </c>
    </row>
    <row r="19" spans="1:8">
      <c r="A19" s="11">
        <v>2015</v>
      </c>
      <c r="B19" s="12">
        <v>42205</v>
      </c>
      <c r="C19" s="13" t="s">
        <v>3959</v>
      </c>
      <c r="D19" s="11" t="s">
        <v>3864</v>
      </c>
      <c r="E19" s="14" t="s">
        <v>3873</v>
      </c>
      <c r="F19" s="14" t="s">
        <v>3887</v>
      </c>
      <c r="G19" s="16">
        <v>662.88</v>
      </c>
      <c r="H19" s="19" t="s">
        <v>3960</v>
      </c>
    </row>
    <row r="20" spans="1:8">
      <c r="A20" s="11">
        <v>2015</v>
      </c>
      <c r="B20" s="12">
        <v>42212</v>
      </c>
      <c r="C20" s="13" t="s">
        <v>3966</v>
      </c>
      <c r="D20" s="11" t="s">
        <v>3869</v>
      </c>
      <c r="E20" s="14" t="s">
        <v>3873</v>
      </c>
      <c r="F20" s="14" t="s">
        <v>3887</v>
      </c>
      <c r="G20" s="16">
        <v>200</v>
      </c>
      <c r="H20" s="19" t="s">
        <v>3967</v>
      </c>
    </row>
    <row r="21" spans="1:8">
      <c r="A21" s="11">
        <v>2015</v>
      </c>
      <c r="B21" s="12">
        <v>42219</v>
      </c>
      <c r="C21" s="13" t="s">
        <v>3975</v>
      </c>
      <c r="D21" s="11" t="s">
        <v>3864</v>
      </c>
      <c r="E21" s="14" t="s">
        <v>3873</v>
      </c>
      <c r="F21" s="14" t="s">
        <v>3887</v>
      </c>
      <c r="G21" s="16">
        <v>100</v>
      </c>
      <c r="H21" s="19" t="s">
        <v>3976</v>
      </c>
    </row>
    <row r="22" spans="1:8">
      <c r="A22" s="11">
        <v>2015</v>
      </c>
      <c r="B22" s="12">
        <v>42223</v>
      </c>
      <c r="C22" s="13" t="s">
        <v>3984</v>
      </c>
      <c r="D22" s="11" t="s">
        <v>3864</v>
      </c>
      <c r="E22" s="14" t="s">
        <v>3873</v>
      </c>
      <c r="F22" s="14" t="s">
        <v>3887</v>
      </c>
      <c r="G22" s="16">
        <v>100</v>
      </c>
      <c r="H22" s="29" t="s">
        <v>3985</v>
      </c>
    </row>
    <row r="23" spans="1:8">
      <c r="A23" s="11">
        <v>2015</v>
      </c>
      <c r="B23" s="12">
        <v>42233</v>
      </c>
      <c r="C23" s="13" t="s">
        <v>3989</v>
      </c>
      <c r="D23" s="11" t="s">
        <v>3864</v>
      </c>
      <c r="E23" s="14" t="s">
        <v>3873</v>
      </c>
      <c r="F23" s="14" t="s">
        <v>3887</v>
      </c>
      <c r="G23" s="16">
        <v>371.72</v>
      </c>
      <c r="H23" s="19" t="s">
        <v>3990</v>
      </c>
    </row>
    <row r="24" spans="1:8">
      <c r="A24" s="11">
        <v>2015</v>
      </c>
      <c r="B24" s="12">
        <v>42236</v>
      </c>
      <c r="C24" s="13" t="s">
        <v>3993</v>
      </c>
      <c r="D24" s="11" t="s">
        <v>3864</v>
      </c>
      <c r="E24" s="14" t="s">
        <v>3873</v>
      </c>
      <c r="F24" s="14" t="s">
        <v>3887</v>
      </c>
      <c r="G24" s="16">
        <v>16892.560000000001</v>
      </c>
      <c r="H24" s="19" t="s">
        <v>3994</v>
      </c>
    </row>
    <row r="25" spans="1:8">
      <c r="A25" s="11">
        <v>2015</v>
      </c>
      <c r="B25" s="12">
        <v>42243</v>
      </c>
      <c r="C25" s="13" t="s">
        <v>3868</v>
      </c>
      <c r="D25" s="11" t="s">
        <v>3864</v>
      </c>
      <c r="E25" s="14" t="s">
        <v>3873</v>
      </c>
      <c r="F25" s="14" t="s">
        <v>3887</v>
      </c>
      <c r="G25" s="16">
        <v>1045.99</v>
      </c>
      <c r="H25" s="19" t="s">
        <v>4000</v>
      </c>
    </row>
    <row r="26" spans="1:8">
      <c r="A26" s="11">
        <v>2015</v>
      </c>
      <c r="B26" s="12">
        <v>42243</v>
      </c>
      <c r="C26" s="13" t="s">
        <v>3868</v>
      </c>
      <c r="D26" s="11" t="s">
        <v>3864</v>
      </c>
      <c r="E26" s="14" t="s">
        <v>3873</v>
      </c>
      <c r="F26" s="14" t="s">
        <v>3887</v>
      </c>
      <c r="G26" s="16">
        <v>585.78</v>
      </c>
      <c r="H26" s="19" t="s">
        <v>4001</v>
      </c>
    </row>
    <row r="27" spans="1:8">
      <c r="A27" s="11">
        <v>2015</v>
      </c>
      <c r="B27" s="12">
        <v>42243</v>
      </c>
      <c r="C27" s="13" t="s">
        <v>4002</v>
      </c>
      <c r="D27" s="11" t="s">
        <v>3864</v>
      </c>
      <c r="E27" s="14" t="s">
        <v>3873</v>
      </c>
      <c r="F27" s="14" t="s">
        <v>3887</v>
      </c>
      <c r="G27" s="16">
        <v>371</v>
      </c>
      <c r="H27" s="19" t="s">
        <v>4003</v>
      </c>
    </row>
    <row r="28" spans="1:8">
      <c r="A28" s="11">
        <v>2015</v>
      </c>
      <c r="B28" s="12">
        <v>42250</v>
      </c>
      <c r="C28" s="13" t="s">
        <v>4004</v>
      </c>
      <c r="D28" s="11" t="s">
        <v>3864</v>
      </c>
      <c r="E28" s="14" t="s">
        <v>3873</v>
      </c>
      <c r="F28" s="14" t="s">
        <v>3887</v>
      </c>
      <c r="G28" s="16">
        <v>805.88</v>
      </c>
      <c r="H28" s="19" t="s">
        <v>4005</v>
      </c>
    </row>
    <row r="29" spans="1:8">
      <c r="A29" s="11">
        <v>2015</v>
      </c>
      <c r="B29" s="12">
        <v>42251</v>
      </c>
      <c r="C29" s="13" t="s">
        <v>4006</v>
      </c>
      <c r="D29" s="11" t="s">
        <v>3869</v>
      </c>
      <c r="E29" s="14" t="s">
        <v>3873</v>
      </c>
      <c r="F29" s="14" t="s">
        <v>3887</v>
      </c>
      <c r="G29" s="16">
        <v>100</v>
      </c>
      <c r="H29" s="19" t="s">
        <v>4007</v>
      </c>
    </row>
    <row r="30" spans="1:8">
      <c r="A30" s="11">
        <v>2015</v>
      </c>
      <c r="B30" s="12">
        <v>42251</v>
      </c>
      <c r="C30" s="13" t="s">
        <v>4008</v>
      </c>
      <c r="D30" s="11" t="s">
        <v>3864</v>
      </c>
      <c r="E30" s="14" t="s">
        <v>3886</v>
      </c>
      <c r="F30" s="14" t="s">
        <v>3887</v>
      </c>
      <c r="G30" s="16">
        <v>-11115</v>
      </c>
      <c r="H30" s="19" t="s">
        <v>4009</v>
      </c>
    </row>
    <row r="31" spans="1:8">
      <c r="A31" s="11">
        <v>2015</v>
      </c>
      <c r="B31" s="12">
        <v>42256</v>
      </c>
      <c r="C31" s="13" t="s">
        <v>4012</v>
      </c>
      <c r="D31" s="11" t="s">
        <v>3869</v>
      </c>
      <c r="E31" s="14" t="s">
        <v>3873</v>
      </c>
      <c r="F31" s="14" t="s">
        <v>3887</v>
      </c>
      <c r="G31" s="16">
        <v>100</v>
      </c>
      <c r="H31" s="19" t="s">
        <v>4013</v>
      </c>
    </row>
    <row r="32" spans="1:8">
      <c r="A32" s="11">
        <v>2015</v>
      </c>
      <c r="B32" s="12">
        <v>42256</v>
      </c>
      <c r="C32" s="13" t="s">
        <v>3891</v>
      </c>
      <c r="D32" s="11" t="s">
        <v>3864</v>
      </c>
      <c r="E32" s="14" t="s">
        <v>3886</v>
      </c>
      <c r="F32" s="14" t="s">
        <v>3887</v>
      </c>
      <c r="G32" s="16">
        <v>-2387.12</v>
      </c>
      <c r="H32" s="19" t="s">
        <v>4014</v>
      </c>
    </row>
    <row r="33" spans="1:8">
      <c r="A33" s="11">
        <v>2015</v>
      </c>
      <c r="B33" s="12">
        <v>42256</v>
      </c>
      <c r="C33" s="13" t="s">
        <v>3891</v>
      </c>
      <c r="D33" s="11" t="s">
        <v>3864</v>
      </c>
      <c r="E33" s="14" t="s">
        <v>3886</v>
      </c>
      <c r="F33" s="14" t="s">
        <v>3887</v>
      </c>
      <c r="G33" s="16">
        <v>-13527.72</v>
      </c>
      <c r="H33" s="19" t="s">
        <v>4015</v>
      </c>
    </row>
    <row r="34" spans="1:8">
      <c r="A34" s="11">
        <v>2015</v>
      </c>
      <c r="B34" s="12">
        <v>42264</v>
      </c>
      <c r="C34" s="13" t="s">
        <v>3885</v>
      </c>
      <c r="D34" s="11" t="s">
        <v>3864</v>
      </c>
      <c r="E34" s="14" t="s">
        <v>3886</v>
      </c>
      <c r="F34" s="14" t="s">
        <v>3887</v>
      </c>
      <c r="G34" s="16">
        <v>-58.89</v>
      </c>
      <c r="H34" s="19" t="s">
        <v>4018</v>
      </c>
    </row>
    <row r="35" spans="1:8">
      <c r="A35" s="11">
        <v>2015</v>
      </c>
      <c r="B35" s="12">
        <v>42270</v>
      </c>
      <c r="C35" s="13" t="s">
        <v>4021</v>
      </c>
      <c r="D35" s="11" t="s">
        <v>3864</v>
      </c>
      <c r="E35" s="14" t="s">
        <v>3886</v>
      </c>
      <c r="F35" s="14" t="s">
        <v>3887</v>
      </c>
      <c r="G35" s="16">
        <v>7109.29</v>
      </c>
      <c r="H35" s="19" t="s">
        <v>4022</v>
      </c>
    </row>
    <row r="36" spans="1:8">
      <c r="A36" s="11">
        <v>2015</v>
      </c>
      <c r="B36" s="12">
        <v>42270</v>
      </c>
      <c r="C36" s="13" t="s">
        <v>3993</v>
      </c>
      <c r="D36" s="11" t="s">
        <v>3864</v>
      </c>
      <c r="E36" s="14" t="s">
        <v>3873</v>
      </c>
      <c r="F36" s="14" t="s">
        <v>3887</v>
      </c>
      <c r="G36" s="16">
        <v>31.45</v>
      </c>
      <c r="H36" s="19" t="s">
        <v>4024</v>
      </c>
    </row>
    <row r="37" spans="1:8">
      <c r="A37" s="11">
        <v>2015</v>
      </c>
      <c r="B37" s="12">
        <v>42275</v>
      </c>
      <c r="C37" s="13" t="s">
        <v>3906</v>
      </c>
      <c r="D37" s="11" t="s">
        <v>3864</v>
      </c>
      <c r="E37" s="14" t="s">
        <v>3886</v>
      </c>
      <c r="F37" s="14" t="s">
        <v>3887</v>
      </c>
      <c r="G37" s="16">
        <v>-24286.91</v>
      </c>
      <c r="H37" s="19" t="s">
        <v>4027</v>
      </c>
    </row>
    <row r="38" spans="1:8">
      <c r="A38" s="11">
        <v>2015</v>
      </c>
      <c r="B38" s="12">
        <v>42276</v>
      </c>
      <c r="C38" s="13" t="s">
        <v>4030</v>
      </c>
      <c r="D38" s="11" t="s">
        <v>3869</v>
      </c>
      <c r="E38" s="14" t="s">
        <v>3873</v>
      </c>
      <c r="F38" s="14" t="s">
        <v>3887</v>
      </c>
      <c r="G38" s="16">
        <v>100</v>
      </c>
      <c r="H38" s="19" t="s">
        <v>4031</v>
      </c>
    </row>
    <row r="39" spans="1:8">
      <c r="A39" s="11">
        <v>2015</v>
      </c>
      <c r="B39" s="12">
        <v>42286</v>
      </c>
      <c r="C39" s="13" t="s">
        <v>4043</v>
      </c>
      <c r="D39" s="11" t="s">
        <v>3869</v>
      </c>
      <c r="E39" s="14" t="s">
        <v>3873</v>
      </c>
      <c r="F39" s="14" t="s">
        <v>3887</v>
      </c>
      <c r="G39" s="16">
        <v>1176.5999999999999</v>
      </c>
      <c r="H39" s="19" t="s">
        <v>4044</v>
      </c>
    </row>
    <row r="40" spans="1:8">
      <c r="A40" s="11">
        <v>2015</v>
      </c>
      <c r="B40" s="12">
        <v>42289</v>
      </c>
      <c r="C40" s="13" t="s">
        <v>4045</v>
      </c>
      <c r="D40" s="11" t="s">
        <v>3869</v>
      </c>
      <c r="E40" s="14" t="s">
        <v>3873</v>
      </c>
      <c r="F40" s="14" t="s">
        <v>3887</v>
      </c>
      <c r="G40" s="16">
        <v>372.76</v>
      </c>
      <c r="H40" s="19" t="s">
        <v>4046</v>
      </c>
    </row>
    <row r="41" spans="1:8">
      <c r="A41" s="11">
        <v>2015</v>
      </c>
      <c r="B41" s="12">
        <v>42289</v>
      </c>
      <c r="C41" s="13" t="s">
        <v>4047</v>
      </c>
      <c r="D41" s="11" t="s">
        <v>3864</v>
      </c>
      <c r="E41" s="14" t="s">
        <v>3873</v>
      </c>
      <c r="F41" s="14" t="s">
        <v>3887</v>
      </c>
      <c r="G41" s="16">
        <v>365.62</v>
      </c>
      <c r="H41" s="19" t="s">
        <v>4048</v>
      </c>
    </row>
    <row r="42" spans="1:8">
      <c r="A42" s="11">
        <v>2015</v>
      </c>
      <c r="B42" s="12">
        <v>42291</v>
      </c>
      <c r="C42" s="13" t="s">
        <v>4049</v>
      </c>
      <c r="D42" s="11" t="s">
        <v>3869</v>
      </c>
      <c r="E42" s="14" t="s">
        <v>3873</v>
      </c>
      <c r="F42" s="14" t="s">
        <v>3887</v>
      </c>
      <c r="G42" s="16">
        <v>100</v>
      </c>
      <c r="H42" s="19" t="s">
        <v>4050</v>
      </c>
    </row>
    <row r="43" spans="1:8">
      <c r="A43" s="11">
        <v>2015</v>
      </c>
      <c r="B43" s="12">
        <v>42291</v>
      </c>
      <c r="C43" s="13" t="s">
        <v>3885</v>
      </c>
      <c r="D43" s="11" t="s">
        <v>3864</v>
      </c>
      <c r="E43" s="14" t="s">
        <v>3886</v>
      </c>
      <c r="F43" s="14" t="s">
        <v>3887</v>
      </c>
      <c r="G43" s="16">
        <v>-854.2</v>
      </c>
      <c r="H43" s="19" t="s">
        <v>4051</v>
      </c>
    </row>
    <row r="44" spans="1:8">
      <c r="A44" s="11">
        <v>2015</v>
      </c>
      <c r="B44" s="12">
        <v>42303</v>
      </c>
      <c r="C44" s="13" t="s">
        <v>4057</v>
      </c>
      <c r="D44" s="11" t="s">
        <v>3869</v>
      </c>
      <c r="E44" s="14" t="s">
        <v>3873</v>
      </c>
      <c r="F44" s="14" t="s">
        <v>3887</v>
      </c>
      <c r="G44" s="16">
        <v>200</v>
      </c>
      <c r="H44" s="19" t="s">
        <v>4058</v>
      </c>
    </row>
    <row r="45" spans="1:8">
      <c r="A45" s="11">
        <v>2015</v>
      </c>
      <c r="B45" s="12">
        <v>42303</v>
      </c>
      <c r="C45" s="13" t="s">
        <v>4059</v>
      </c>
      <c r="D45" s="11" t="s">
        <v>3869</v>
      </c>
      <c r="E45" s="14" t="s">
        <v>3873</v>
      </c>
      <c r="F45" s="14" t="s">
        <v>3887</v>
      </c>
      <c r="G45" s="16">
        <v>2134.84</v>
      </c>
      <c r="H45" s="19" t="s">
        <v>4060</v>
      </c>
    </row>
    <row r="46" spans="1:8">
      <c r="A46" s="11">
        <v>2015</v>
      </c>
      <c r="B46" s="12">
        <v>42304</v>
      </c>
      <c r="C46" s="13" t="s">
        <v>3906</v>
      </c>
      <c r="D46" s="11" t="s">
        <v>3864</v>
      </c>
      <c r="E46" s="14" t="s">
        <v>3886</v>
      </c>
      <c r="F46" s="14" t="s">
        <v>3887</v>
      </c>
      <c r="G46" s="16">
        <v>-206.75</v>
      </c>
      <c r="H46" s="19" t="s">
        <v>4061</v>
      </c>
    </row>
    <row r="47" spans="1:8">
      <c r="A47" s="11">
        <v>2015</v>
      </c>
      <c r="B47" s="12">
        <v>42305</v>
      </c>
      <c r="C47" s="13" t="s">
        <v>4062</v>
      </c>
      <c r="D47" s="11" t="s">
        <v>3864</v>
      </c>
      <c r="E47" s="14" t="s">
        <v>3873</v>
      </c>
      <c r="F47" s="14" t="s">
        <v>3887</v>
      </c>
      <c r="G47" s="16">
        <v>212.05</v>
      </c>
      <c r="H47" s="19" t="s">
        <v>4063</v>
      </c>
    </row>
    <row r="48" spans="1:8">
      <c r="A48" s="11">
        <v>2015</v>
      </c>
      <c r="B48" s="12">
        <v>42310</v>
      </c>
      <c r="C48" s="13" t="s">
        <v>4064</v>
      </c>
      <c r="D48" s="11" t="s">
        <v>3869</v>
      </c>
      <c r="E48" s="14" t="s">
        <v>3873</v>
      </c>
      <c r="F48" s="14" t="s">
        <v>3887</v>
      </c>
      <c r="G48" s="16">
        <v>932.8</v>
      </c>
      <c r="H48" s="19" t="s">
        <v>4065</v>
      </c>
    </row>
    <row r="49" spans="1:8">
      <c r="A49" s="11">
        <v>2015</v>
      </c>
      <c r="B49" s="12">
        <v>42312</v>
      </c>
      <c r="C49" s="13" t="s">
        <v>4066</v>
      </c>
      <c r="D49" s="11" t="s">
        <v>3864</v>
      </c>
      <c r="E49" s="14" t="s">
        <v>3873</v>
      </c>
      <c r="F49" s="14" t="s">
        <v>3887</v>
      </c>
      <c r="G49" s="16">
        <v>351.92</v>
      </c>
      <c r="H49" s="19">
        <v>50018267</v>
      </c>
    </row>
    <row r="50" spans="1:8">
      <c r="A50" s="11">
        <v>2015</v>
      </c>
      <c r="B50" s="12">
        <v>42321</v>
      </c>
      <c r="C50" s="13" t="s">
        <v>3883</v>
      </c>
      <c r="D50" s="11" t="s">
        <v>3864</v>
      </c>
      <c r="E50" s="14" t="s">
        <v>3873</v>
      </c>
      <c r="F50" s="14" t="s">
        <v>3887</v>
      </c>
      <c r="G50" s="16">
        <v>455.88</v>
      </c>
      <c r="H50" s="19" t="s">
        <v>4068</v>
      </c>
    </row>
    <row r="51" spans="1:8">
      <c r="A51" s="11">
        <v>2015</v>
      </c>
      <c r="B51" s="12">
        <v>42325</v>
      </c>
      <c r="C51" s="13" t="s">
        <v>3906</v>
      </c>
      <c r="D51" s="11" t="s">
        <v>3864</v>
      </c>
      <c r="E51" s="14" t="s">
        <v>3886</v>
      </c>
      <c r="F51" s="14" t="s">
        <v>3887</v>
      </c>
      <c r="G51" s="16">
        <v>-2922.34</v>
      </c>
      <c r="H51" s="19" t="s">
        <v>4061</v>
      </c>
    </row>
    <row r="52" spans="1:8">
      <c r="A52" s="11">
        <v>2015</v>
      </c>
      <c r="B52" s="12">
        <v>42328</v>
      </c>
      <c r="C52" s="13" t="s">
        <v>3993</v>
      </c>
      <c r="D52" s="11" t="s">
        <v>3864</v>
      </c>
      <c r="E52" s="14" t="s">
        <v>3873</v>
      </c>
      <c r="F52" s="14" t="s">
        <v>3887</v>
      </c>
      <c r="G52" s="16">
        <v>1161.29</v>
      </c>
      <c r="H52" s="19" t="s">
        <v>4071</v>
      </c>
    </row>
    <row r="53" spans="1:8">
      <c r="A53" s="11">
        <v>2015</v>
      </c>
      <c r="B53" s="12">
        <v>42333</v>
      </c>
      <c r="C53" s="13" t="s">
        <v>3868</v>
      </c>
      <c r="D53" s="11" t="s">
        <v>3869</v>
      </c>
      <c r="E53" s="14" t="s">
        <v>3873</v>
      </c>
      <c r="F53" s="14" t="s">
        <v>3887</v>
      </c>
      <c r="G53" s="16">
        <v>2324.2800000000002</v>
      </c>
      <c r="H53" s="19" t="s">
        <v>4074</v>
      </c>
    </row>
    <row r="54" spans="1:8">
      <c r="A54" s="11">
        <v>2015</v>
      </c>
      <c r="B54" s="12">
        <v>42337</v>
      </c>
      <c r="C54" s="13" t="s">
        <v>3906</v>
      </c>
      <c r="D54" s="11" t="s">
        <v>3869</v>
      </c>
      <c r="E54" s="14" t="s">
        <v>3886</v>
      </c>
      <c r="F54" s="14" t="s">
        <v>3887</v>
      </c>
      <c r="G54" s="16">
        <v>213.53</v>
      </c>
      <c r="H54" s="19" t="s">
        <v>4003</v>
      </c>
    </row>
    <row r="55" spans="1:8">
      <c r="A55" s="11">
        <v>2015</v>
      </c>
      <c r="B55" s="12">
        <v>42339</v>
      </c>
      <c r="C55" s="13" t="s">
        <v>4081</v>
      </c>
      <c r="D55" s="11" t="s">
        <v>3864</v>
      </c>
      <c r="E55" s="14" t="s">
        <v>3873</v>
      </c>
      <c r="F55" s="14" t="s">
        <v>3887</v>
      </c>
      <c r="G55" s="16">
        <v>344.5</v>
      </c>
      <c r="H55" s="19" t="s">
        <v>4082</v>
      </c>
    </row>
    <row r="56" spans="1:8">
      <c r="A56" s="11">
        <v>2015</v>
      </c>
      <c r="B56" s="12">
        <v>42339</v>
      </c>
      <c r="C56" s="13" t="s">
        <v>3885</v>
      </c>
      <c r="D56" s="11" t="s">
        <v>3864</v>
      </c>
      <c r="E56" s="14" t="s">
        <v>3886</v>
      </c>
      <c r="F56" s="14" t="s">
        <v>3887</v>
      </c>
      <c r="G56" s="16">
        <v>-854.2</v>
      </c>
      <c r="H56" s="19" t="s">
        <v>4083</v>
      </c>
    </row>
    <row r="57" spans="1:8">
      <c r="A57" s="11">
        <v>2015</v>
      </c>
      <c r="B57" s="12">
        <v>42359</v>
      </c>
      <c r="C57" s="13" t="s">
        <v>3868</v>
      </c>
      <c r="D57" s="11" t="s">
        <v>3869</v>
      </c>
      <c r="E57" s="14" t="s">
        <v>3873</v>
      </c>
      <c r="F57" s="14" t="s">
        <v>3887</v>
      </c>
      <c r="G57" s="16">
        <v>47540.41</v>
      </c>
      <c r="H57" s="19" t="s">
        <v>4101</v>
      </c>
    </row>
    <row r="58" spans="1:8">
      <c r="A58" s="11">
        <v>2015</v>
      </c>
      <c r="B58" s="12">
        <v>42359</v>
      </c>
      <c r="C58" s="13" t="s">
        <v>4104</v>
      </c>
      <c r="D58" s="11" t="s">
        <v>3864</v>
      </c>
      <c r="E58" s="14" t="s">
        <v>3886</v>
      </c>
      <c r="F58" s="14" t="s">
        <v>3887</v>
      </c>
      <c r="G58" s="16">
        <v>-1883.09</v>
      </c>
      <c r="H58" s="19" t="s">
        <v>4105</v>
      </c>
    </row>
    <row r="59" spans="1:8">
      <c r="A59" s="11">
        <v>2015</v>
      </c>
      <c r="B59" s="12">
        <v>42362</v>
      </c>
      <c r="C59" s="13" t="s">
        <v>4108</v>
      </c>
      <c r="D59" s="11" t="s">
        <v>3864</v>
      </c>
      <c r="E59" s="14" t="s">
        <v>3886</v>
      </c>
      <c r="F59" s="14" t="s">
        <v>3887</v>
      </c>
      <c r="G59" s="16">
        <v>-696.6</v>
      </c>
      <c r="H59" s="19" t="s">
        <v>4106</v>
      </c>
    </row>
    <row r="60" spans="1:8">
      <c r="A60" s="11">
        <v>2016</v>
      </c>
      <c r="B60" s="12">
        <v>42373</v>
      </c>
      <c r="C60" s="13" t="s">
        <v>3906</v>
      </c>
      <c r="D60" s="11" t="s">
        <v>3864</v>
      </c>
      <c r="E60" s="14" t="s">
        <v>3886</v>
      </c>
      <c r="F60" s="14" t="s">
        <v>3887</v>
      </c>
      <c r="G60" s="16">
        <v>-18251.080000000002</v>
      </c>
      <c r="H60" s="19" t="s">
        <v>4111</v>
      </c>
    </row>
    <row r="61" spans="1:8">
      <c r="A61" s="11">
        <v>2016</v>
      </c>
      <c r="B61" s="12">
        <v>42376</v>
      </c>
      <c r="C61" s="13" t="s">
        <v>4112</v>
      </c>
      <c r="D61" s="11" t="s">
        <v>3864</v>
      </c>
      <c r="E61" s="14" t="s">
        <v>3873</v>
      </c>
      <c r="F61" s="14" t="s">
        <v>3887</v>
      </c>
      <c r="G61" s="16">
        <v>332.42</v>
      </c>
      <c r="H61" s="19" t="s">
        <v>4113</v>
      </c>
    </row>
    <row r="62" spans="1:8">
      <c r="A62" s="11">
        <v>2016</v>
      </c>
      <c r="B62" s="12">
        <v>42376</v>
      </c>
      <c r="C62" s="13" t="s">
        <v>3891</v>
      </c>
      <c r="D62" s="11" t="s">
        <v>3864</v>
      </c>
      <c r="E62" s="14" t="s">
        <v>3886</v>
      </c>
      <c r="F62" s="14" t="s">
        <v>3887</v>
      </c>
      <c r="G62" s="16">
        <v>-4647.5</v>
      </c>
      <c r="H62" s="19" t="s">
        <v>4114</v>
      </c>
    </row>
    <row r="63" spans="1:8">
      <c r="A63" s="11">
        <v>2016</v>
      </c>
      <c r="B63" s="12">
        <v>42377</v>
      </c>
      <c r="C63" s="13" t="s">
        <v>4115</v>
      </c>
      <c r="D63" s="11" t="s">
        <v>3869</v>
      </c>
      <c r="E63" s="14" t="s">
        <v>3873</v>
      </c>
      <c r="F63" s="14" t="s">
        <v>3887</v>
      </c>
      <c r="G63" s="16">
        <v>68.900000000000006</v>
      </c>
      <c r="H63" s="19" t="s">
        <v>4116</v>
      </c>
    </row>
    <row r="64" spans="1:8">
      <c r="A64" s="11">
        <v>2016</v>
      </c>
      <c r="B64" s="12">
        <v>42380</v>
      </c>
      <c r="C64" s="13" t="s">
        <v>4043</v>
      </c>
      <c r="D64" s="11" t="s">
        <v>3869</v>
      </c>
      <c r="E64" s="14" t="s">
        <v>3873</v>
      </c>
      <c r="F64" s="14" t="s">
        <v>3887</v>
      </c>
      <c r="G64" s="16">
        <v>221.18</v>
      </c>
      <c r="H64" s="19" t="s">
        <v>4117</v>
      </c>
    </row>
    <row r="65" spans="1:8">
      <c r="A65" s="11">
        <v>2016</v>
      </c>
      <c r="B65" s="12">
        <v>42381</v>
      </c>
      <c r="C65" s="13" t="s">
        <v>4118</v>
      </c>
      <c r="D65" s="11" t="s">
        <v>3869</v>
      </c>
      <c r="E65" s="14" t="s">
        <v>3873</v>
      </c>
      <c r="F65" s="14" t="s">
        <v>3887</v>
      </c>
      <c r="G65" s="16">
        <v>344.93</v>
      </c>
      <c r="H65" s="19" t="s">
        <v>4119</v>
      </c>
    </row>
    <row r="66" spans="1:8">
      <c r="A66" s="11">
        <v>2016</v>
      </c>
      <c r="B66" s="12">
        <v>42384</v>
      </c>
      <c r="C66" s="13" t="s">
        <v>3891</v>
      </c>
      <c r="D66" s="11" t="s">
        <v>3864</v>
      </c>
      <c r="E66" s="14" t="s">
        <v>3886</v>
      </c>
      <c r="F66" s="14" t="s">
        <v>3887</v>
      </c>
      <c r="G66" s="16">
        <v>-2039.1</v>
      </c>
      <c r="H66" s="19" t="s">
        <v>4114</v>
      </c>
    </row>
    <row r="67" spans="1:8">
      <c r="A67" s="11">
        <v>2016</v>
      </c>
      <c r="B67" s="12">
        <v>42384</v>
      </c>
      <c r="C67" s="13" t="s">
        <v>3891</v>
      </c>
      <c r="D67" s="11" t="s">
        <v>3864</v>
      </c>
      <c r="E67" s="14" t="s">
        <v>3886</v>
      </c>
      <c r="F67" s="14" t="s">
        <v>3887</v>
      </c>
      <c r="G67" s="16">
        <v>-13594.02</v>
      </c>
      <c r="H67" s="19" t="s">
        <v>4114</v>
      </c>
    </row>
    <row r="68" spans="1:8">
      <c r="A68" s="11">
        <v>2016</v>
      </c>
      <c r="B68" s="12">
        <v>42389</v>
      </c>
      <c r="C68" s="13" t="s">
        <v>4124</v>
      </c>
      <c r="D68" s="11" t="s">
        <v>3864</v>
      </c>
      <c r="E68" s="14" t="s">
        <v>3873</v>
      </c>
      <c r="F68" s="14" t="s">
        <v>3887</v>
      </c>
      <c r="G68" s="16">
        <v>213.53</v>
      </c>
      <c r="H68" s="19" t="s">
        <v>4125</v>
      </c>
    </row>
    <row r="69" spans="1:8">
      <c r="A69" s="11">
        <v>2016</v>
      </c>
      <c r="B69" s="12">
        <v>42390</v>
      </c>
      <c r="C69" s="13" t="s">
        <v>3889</v>
      </c>
      <c r="D69" s="11" t="s">
        <v>3864</v>
      </c>
      <c r="E69" s="14" t="s">
        <v>3886</v>
      </c>
      <c r="F69" s="14" t="s">
        <v>3887</v>
      </c>
      <c r="G69" s="16">
        <v>-78102.92</v>
      </c>
      <c r="H69" s="19" t="s">
        <v>4126</v>
      </c>
    </row>
    <row r="70" spans="1:8">
      <c r="A70" s="11">
        <v>2016</v>
      </c>
      <c r="B70" s="12">
        <v>42391</v>
      </c>
      <c r="C70" s="13" t="s">
        <v>4127</v>
      </c>
      <c r="D70" s="11" t="s">
        <v>3864</v>
      </c>
      <c r="E70" s="14" t="s">
        <v>3873</v>
      </c>
      <c r="F70" s="14" t="s">
        <v>3887</v>
      </c>
      <c r="G70" s="16">
        <v>482.9</v>
      </c>
      <c r="H70" s="19" t="s">
        <v>4128</v>
      </c>
    </row>
    <row r="71" spans="1:8">
      <c r="A71" s="11">
        <v>2016</v>
      </c>
      <c r="B71" s="12">
        <v>42394</v>
      </c>
      <c r="C71" s="13" t="s">
        <v>3902</v>
      </c>
      <c r="D71" s="11" t="s">
        <v>3864</v>
      </c>
      <c r="E71" s="14" t="s">
        <v>3886</v>
      </c>
      <c r="F71" s="14" t="s">
        <v>3887</v>
      </c>
      <c r="G71" s="16">
        <v>-515.34</v>
      </c>
      <c r="H71" s="19" t="s">
        <v>4132</v>
      </c>
    </row>
    <row r="72" spans="1:8">
      <c r="A72" s="11">
        <v>2016</v>
      </c>
      <c r="B72" s="12">
        <v>42397</v>
      </c>
      <c r="C72" s="24" t="s">
        <v>3933</v>
      </c>
      <c r="D72" s="11" t="s">
        <v>3864</v>
      </c>
      <c r="E72" s="14" t="s">
        <v>3873</v>
      </c>
      <c r="F72" s="14" t="s">
        <v>3887</v>
      </c>
      <c r="G72" s="16">
        <v>1784.85</v>
      </c>
      <c r="H72" s="19" t="s">
        <v>4133</v>
      </c>
    </row>
    <row r="73" spans="1:8">
      <c r="A73" s="11">
        <v>2016</v>
      </c>
      <c r="B73" s="12">
        <v>42397</v>
      </c>
      <c r="C73" s="13" t="s">
        <v>3906</v>
      </c>
      <c r="D73" s="11" t="s">
        <v>3864</v>
      </c>
      <c r="E73" s="14" t="s">
        <v>3886</v>
      </c>
      <c r="F73" s="14" t="s">
        <v>3887</v>
      </c>
      <c r="G73" s="16">
        <v>-229.97</v>
      </c>
      <c r="H73" s="19" t="s">
        <v>4134</v>
      </c>
    </row>
    <row r="74" spans="1:8">
      <c r="A74" s="11">
        <v>2016</v>
      </c>
      <c r="B74" s="12">
        <v>42398</v>
      </c>
      <c r="C74" s="13" t="s">
        <v>3868</v>
      </c>
      <c r="D74" s="11" t="s">
        <v>3869</v>
      </c>
      <c r="E74" s="14" t="s">
        <v>3873</v>
      </c>
      <c r="F74" s="14" t="s">
        <v>3887</v>
      </c>
      <c r="G74" s="16">
        <v>165.68</v>
      </c>
      <c r="H74" s="19" t="s">
        <v>4135</v>
      </c>
    </row>
    <row r="75" spans="1:8">
      <c r="A75" s="11">
        <v>2016</v>
      </c>
      <c r="B75" s="12">
        <v>42404</v>
      </c>
      <c r="C75" s="13" t="s">
        <v>4144</v>
      </c>
      <c r="D75" s="11" t="s">
        <v>3869</v>
      </c>
      <c r="E75" s="14" t="s">
        <v>3873</v>
      </c>
      <c r="F75" s="14" t="s">
        <v>3887</v>
      </c>
      <c r="G75" s="16">
        <v>137</v>
      </c>
      <c r="H75" s="19" t="s">
        <v>4145</v>
      </c>
    </row>
    <row r="76" spans="1:8">
      <c r="A76" s="11">
        <v>2016</v>
      </c>
      <c r="B76" s="12">
        <v>42417</v>
      </c>
      <c r="C76" s="13" t="s">
        <v>4152</v>
      </c>
      <c r="D76" s="11" t="s">
        <v>4153</v>
      </c>
      <c r="E76" s="14" t="s">
        <v>3886</v>
      </c>
      <c r="F76" s="14" t="s">
        <v>3887</v>
      </c>
      <c r="G76" s="16">
        <v>-11403.419999999998</v>
      </c>
      <c r="H76" s="19" t="s">
        <v>4154</v>
      </c>
    </row>
    <row r="77" spans="1:8">
      <c r="A77" s="11">
        <v>2016</v>
      </c>
      <c r="B77" s="12">
        <v>42423</v>
      </c>
      <c r="C77" s="13" t="s">
        <v>3956</v>
      </c>
      <c r="D77" s="11" t="s">
        <v>3864</v>
      </c>
      <c r="E77" s="14" t="s">
        <v>3873</v>
      </c>
      <c r="F77" s="14" t="s">
        <v>3887</v>
      </c>
      <c r="G77" s="16">
        <v>996.45</v>
      </c>
      <c r="H77" s="19" t="s">
        <v>4160</v>
      </c>
    </row>
    <row r="78" spans="1:8">
      <c r="A78" s="11">
        <v>2016</v>
      </c>
      <c r="B78" s="12">
        <v>42423</v>
      </c>
      <c r="C78" s="13" t="s">
        <v>3906</v>
      </c>
      <c r="D78" s="11" t="s">
        <v>3864</v>
      </c>
      <c r="E78" s="14" t="s">
        <v>3886</v>
      </c>
      <c r="F78" s="14" t="s">
        <v>3887</v>
      </c>
      <c r="G78" s="16">
        <v>-48157.68</v>
      </c>
    </row>
    <row r="79" spans="1:8">
      <c r="A79" s="11">
        <v>2016</v>
      </c>
      <c r="B79" s="12">
        <v>42424</v>
      </c>
      <c r="C79" s="13" t="s">
        <v>4161</v>
      </c>
      <c r="D79" s="11" t="s">
        <v>3869</v>
      </c>
      <c r="E79" s="14" t="s">
        <v>3873</v>
      </c>
      <c r="F79" s="14" t="s">
        <v>3887</v>
      </c>
      <c r="G79" s="16">
        <v>71.180000000000007</v>
      </c>
      <c r="H79" s="19" t="s">
        <v>4162</v>
      </c>
    </row>
    <row r="80" spans="1:8">
      <c r="A80" s="11">
        <v>2016</v>
      </c>
      <c r="B80" s="12">
        <v>42425</v>
      </c>
      <c r="C80" s="13" t="s">
        <v>3953</v>
      </c>
      <c r="D80" s="11" t="s">
        <v>3864</v>
      </c>
      <c r="E80" s="14" t="s">
        <v>3873</v>
      </c>
      <c r="F80" s="14" t="s">
        <v>3887</v>
      </c>
      <c r="G80" s="16">
        <v>30.25</v>
      </c>
      <c r="H80" s="19" t="s">
        <v>4165</v>
      </c>
    </row>
    <row r="81" spans="1:9">
      <c r="A81" s="11">
        <v>2016</v>
      </c>
      <c r="B81" s="12">
        <v>42430</v>
      </c>
      <c r="C81" s="13" t="s">
        <v>4152</v>
      </c>
      <c r="D81" s="11" t="s">
        <v>3864</v>
      </c>
      <c r="E81" s="14" t="s">
        <v>3886</v>
      </c>
      <c r="F81" s="14" t="s">
        <v>3887</v>
      </c>
      <c r="G81" s="16">
        <v>-306.35000000000002</v>
      </c>
    </row>
    <row r="82" spans="1:9">
      <c r="A82" s="11">
        <v>2016</v>
      </c>
      <c r="B82" s="12">
        <v>42436</v>
      </c>
      <c r="C82" s="13" t="s">
        <v>4169</v>
      </c>
      <c r="D82" s="11" t="s">
        <v>3864</v>
      </c>
      <c r="E82" s="14" t="s">
        <v>3873</v>
      </c>
      <c r="F82" s="14" t="s">
        <v>3887</v>
      </c>
      <c r="G82" s="16">
        <v>296.62</v>
      </c>
      <c r="H82" s="19" t="s">
        <v>4170</v>
      </c>
    </row>
    <row r="83" spans="1:9">
      <c r="A83" s="11">
        <v>2016</v>
      </c>
      <c r="B83" s="12">
        <v>42437</v>
      </c>
      <c r="C83" s="13" t="s">
        <v>4176</v>
      </c>
      <c r="D83" s="11" t="s">
        <v>3869</v>
      </c>
      <c r="E83" s="14" t="s">
        <v>3873</v>
      </c>
      <c r="F83" s="14" t="s">
        <v>3887</v>
      </c>
      <c r="G83" s="16">
        <v>270.69</v>
      </c>
      <c r="H83" s="19" t="s">
        <v>4058</v>
      </c>
    </row>
    <row r="84" spans="1:9">
      <c r="A84" s="11">
        <v>2016</v>
      </c>
      <c r="B84" s="12">
        <v>42439</v>
      </c>
      <c r="C84" s="13" t="s">
        <v>4178</v>
      </c>
      <c r="D84" s="11" t="s">
        <v>3869</v>
      </c>
      <c r="E84" s="14" t="s">
        <v>3873</v>
      </c>
      <c r="F84" s="14" t="s">
        <v>3887</v>
      </c>
      <c r="G84" s="16">
        <v>213.53</v>
      </c>
      <c r="H84" s="19" t="s">
        <v>4179</v>
      </c>
    </row>
    <row r="85" spans="1:9">
      <c r="A85" s="11">
        <v>2016</v>
      </c>
      <c r="B85" s="12">
        <v>42440</v>
      </c>
      <c r="C85" s="13" t="s">
        <v>4182</v>
      </c>
      <c r="D85" s="11" t="s">
        <v>3864</v>
      </c>
      <c r="E85" s="14" t="s">
        <v>3886</v>
      </c>
      <c r="F85" s="14" t="s">
        <v>3887</v>
      </c>
      <c r="G85" s="16">
        <v>-25899.94</v>
      </c>
      <c r="H85" s="19" t="s">
        <v>4183</v>
      </c>
    </row>
    <row r="86" spans="1:9">
      <c r="A86" s="32">
        <v>2016</v>
      </c>
      <c r="B86" s="33">
        <v>42444</v>
      </c>
      <c r="C86" s="34" t="s">
        <v>3865</v>
      </c>
      <c r="D86" s="32" t="s">
        <v>3864</v>
      </c>
      <c r="E86" s="35" t="s">
        <v>3873</v>
      </c>
      <c r="F86" s="35" t="s">
        <v>3887</v>
      </c>
      <c r="G86" s="16">
        <v>13014.08</v>
      </c>
      <c r="H86" s="17" t="s">
        <v>4185</v>
      </c>
      <c r="I86" s="25"/>
    </row>
    <row r="87" spans="1:9">
      <c r="A87" s="32">
        <v>2016</v>
      </c>
      <c r="B87" s="33">
        <v>42444</v>
      </c>
      <c r="C87" s="34" t="s">
        <v>3865</v>
      </c>
      <c r="D87" s="32" t="s">
        <v>3912</v>
      </c>
      <c r="E87" s="35" t="s">
        <v>3873</v>
      </c>
      <c r="F87" s="35" t="s">
        <v>3887</v>
      </c>
      <c r="G87" s="16">
        <v>190.62</v>
      </c>
      <c r="H87" s="17" t="s">
        <v>4186</v>
      </c>
      <c r="I87" s="25"/>
    </row>
    <row r="88" spans="1:9">
      <c r="A88" s="32">
        <v>2016</v>
      </c>
      <c r="B88" s="33">
        <v>42444</v>
      </c>
      <c r="C88" s="34" t="s">
        <v>3865</v>
      </c>
      <c r="D88" s="32" t="s">
        <v>3912</v>
      </c>
      <c r="E88" s="35" t="s">
        <v>3873</v>
      </c>
      <c r="F88" s="35" t="s">
        <v>3887</v>
      </c>
      <c r="G88" s="16">
        <v>-1040.8900000000001</v>
      </c>
      <c r="H88" s="17" t="s">
        <v>4187</v>
      </c>
      <c r="I88" s="25"/>
    </row>
    <row r="89" spans="1:9">
      <c r="A89" s="32">
        <v>2016</v>
      </c>
      <c r="B89" s="33">
        <v>42444</v>
      </c>
      <c r="C89" s="34" t="s">
        <v>3865</v>
      </c>
      <c r="D89" s="32" t="s">
        <v>3912</v>
      </c>
      <c r="E89" s="35" t="s">
        <v>3873</v>
      </c>
      <c r="F89" s="35" t="s">
        <v>3887</v>
      </c>
      <c r="G89" s="16">
        <v>1089.03</v>
      </c>
      <c r="H89" s="17" t="s">
        <v>4188</v>
      </c>
      <c r="I89" s="25"/>
    </row>
    <row r="90" spans="1:9">
      <c r="A90" s="11">
        <v>2016</v>
      </c>
      <c r="B90" s="12">
        <v>42450</v>
      </c>
      <c r="C90" s="13" t="s">
        <v>3885</v>
      </c>
      <c r="D90" s="11" t="s">
        <v>3864</v>
      </c>
      <c r="E90" s="14" t="s">
        <v>3886</v>
      </c>
      <c r="F90" s="14" t="s">
        <v>3887</v>
      </c>
      <c r="G90" s="16">
        <v>-193.18</v>
      </c>
      <c r="H90" s="19" t="s">
        <v>4202</v>
      </c>
    </row>
    <row r="91" spans="1:9">
      <c r="A91" s="11">
        <v>2016</v>
      </c>
      <c r="B91" s="12">
        <v>42451</v>
      </c>
      <c r="C91" s="13" t="s">
        <v>3906</v>
      </c>
      <c r="D91" s="11" t="s">
        <v>3864</v>
      </c>
      <c r="E91" s="14" t="s">
        <v>3886</v>
      </c>
      <c r="F91" s="14" t="s">
        <v>3887</v>
      </c>
      <c r="G91" s="16">
        <v>-1881.96</v>
      </c>
    </row>
    <row r="92" spans="1:9">
      <c r="A92" s="11">
        <v>2016</v>
      </c>
      <c r="B92" s="12">
        <v>42452</v>
      </c>
      <c r="C92" s="13" t="s">
        <v>3868</v>
      </c>
      <c r="D92" s="11" t="s">
        <v>3869</v>
      </c>
      <c r="E92" s="14" t="s">
        <v>3873</v>
      </c>
      <c r="F92" s="14" t="s">
        <v>3887</v>
      </c>
      <c r="G92" s="16">
        <v>820.13</v>
      </c>
      <c r="H92" s="19" t="s">
        <v>4203</v>
      </c>
    </row>
    <row r="93" spans="1:9">
      <c r="A93" s="11">
        <v>2016</v>
      </c>
      <c r="B93" s="12">
        <v>42452</v>
      </c>
      <c r="C93" s="13" t="s">
        <v>4204</v>
      </c>
      <c r="D93" s="11" t="s">
        <v>3864</v>
      </c>
      <c r="E93" s="14" t="s">
        <v>3873</v>
      </c>
      <c r="F93" s="14" t="s">
        <v>3887</v>
      </c>
      <c r="G93" s="16">
        <v>427.05</v>
      </c>
      <c r="H93" s="19" t="s">
        <v>4205</v>
      </c>
    </row>
    <row r="94" spans="1:9">
      <c r="A94" s="11">
        <v>2016</v>
      </c>
      <c r="B94" s="12">
        <v>42458</v>
      </c>
      <c r="C94" s="13" t="s">
        <v>4209</v>
      </c>
      <c r="D94" s="11" t="s">
        <v>3864</v>
      </c>
      <c r="E94" s="14" t="s">
        <v>3873</v>
      </c>
      <c r="F94" s="14" t="s">
        <v>3887</v>
      </c>
      <c r="G94" s="16">
        <v>71.180000000000007</v>
      </c>
      <c r="H94" s="19" t="s">
        <v>4210</v>
      </c>
    </row>
    <row r="95" spans="1:9">
      <c r="A95" s="11">
        <v>2016</v>
      </c>
      <c r="B95" s="12">
        <v>42467</v>
      </c>
      <c r="C95" s="13" t="s">
        <v>4220</v>
      </c>
      <c r="D95" s="11" t="s">
        <v>3869</v>
      </c>
      <c r="E95" s="14" t="s">
        <v>3873</v>
      </c>
      <c r="F95" s="14" t="s">
        <v>3887</v>
      </c>
      <c r="G95" s="16">
        <v>1861.5</v>
      </c>
      <c r="H95" s="19" t="s">
        <v>4221</v>
      </c>
    </row>
    <row r="96" spans="1:9">
      <c r="A96" s="11">
        <v>2016</v>
      </c>
      <c r="B96" s="12">
        <v>42467</v>
      </c>
      <c r="C96" s="13" t="s">
        <v>4224</v>
      </c>
      <c r="D96" s="11" t="s">
        <v>3864</v>
      </c>
      <c r="E96" s="14" t="s">
        <v>3873</v>
      </c>
      <c r="F96" s="14" t="s">
        <v>3887</v>
      </c>
      <c r="G96" s="16">
        <v>213.53</v>
      </c>
      <c r="H96" s="19" t="s">
        <v>4225</v>
      </c>
    </row>
    <row r="97" spans="1:8">
      <c r="A97" s="11">
        <v>2016</v>
      </c>
      <c r="B97" s="12">
        <v>42468</v>
      </c>
      <c r="C97" s="13" t="s">
        <v>4059</v>
      </c>
      <c r="D97" s="11" t="s">
        <v>3869</v>
      </c>
      <c r="E97" s="14" t="s">
        <v>3873</v>
      </c>
      <c r="F97" s="14" t="s">
        <v>3887</v>
      </c>
      <c r="G97" s="16">
        <v>421.95</v>
      </c>
      <c r="H97" s="19" t="s">
        <v>4226</v>
      </c>
    </row>
    <row r="98" spans="1:8">
      <c r="A98" s="11">
        <v>2016</v>
      </c>
      <c r="B98" s="12">
        <v>42472</v>
      </c>
      <c r="C98" s="13" t="s">
        <v>4229</v>
      </c>
      <c r="D98" s="11" t="s">
        <v>3864</v>
      </c>
      <c r="E98" s="14" t="s">
        <v>3873</v>
      </c>
      <c r="F98" s="14" t="s">
        <v>3887</v>
      </c>
      <c r="G98" s="16">
        <v>142.35</v>
      </c>
      <c r="H98" s="19" t="s">
        <v>4230</v>
      </c>
    </row>
    <row r="99" spans="1:8">
      <c r="A99" s="11">
        <v>2016</v>
      </c>
      <c r="B99" s="12">
        <v>42475</v>
      </c>
      <c r="C99" s="13" t="s">
        <v>4231</v>
      </c>
      <c r="D99" s="11" t="s">
        <v>3869</v>
      </c>
      <c r="E99" s="14" t="s">
        <v>3865</v>
      </c>
      <c r="F99" s="14" t="s">
        <v>3887</v>
      </c>
      <c r="G99" s="16">
        <v>2062.08</v>
      </c>
      <c r="H99" s="19" t="s">
        <v>4232</v>
      </c>
    </row>
    <row r="100" spans="1:8">
      <c r="A100" s="11">
        <v>2016</v>
      </c>
      <c r="B100" s="12">
        <v>42475</v>
      </c>
      <c r="C100" s="13" t="s">
        <v>4043</v>
      </c>
      <c r="D100" s="11" t="s">
        <v>3869</v>
      </c>
      <c r="E100" s="14" t="s">
        <v>3873</v>
      </c>
      <c r="F100" s="14" t="s">
        <v>3887</v>
      </c>
      <c r="G100" s="16">
        <v>514.96</v>
      </c>
      <c r="H100" s="19" t="s">
        <v>4117</v>
      </c>
    </row>
    <row r="101" spans="1:8">
      <c r="A101" s="11">
        <v>2016</v>
      </c>
      <c r="B101" s="12">
        <v>42486</v>
      </c>
      <c r="C101" s="13" t="s">
        <v>4244</v>
      </c>
      <c r="D101" s="11" t="s">
        <v>3864</v>
      </c>
      <c r="E101" s="14" t="s">
        <v>3873</v>
      </c>
      <c r="F101" s="14" t="s">
        <v>3887</v>
      </c>
      <c r="G101" s="16">
        <v>2409.98</v>
      </c>
      <c r="H101" s="19" t="s">
        <v>4245</v>
      </c>
    </row>
    <row r="102" spans="1:8">
      <c r="A102" s="11">
        <v>2016</v>
      </c>
      <c r="B102" s="12">
        <v>42489</v>
      </c>
      <c r="C102" s="13" t="s">
        <v>4252</v>
      </c>
      <c r="D102" s="11" t="s">
        <v>3869</v>
      </c>
      <c r="E102" s="14" t="s">
        <v>3873</v>
      </c>
      <c r="F102" s="14" t="s">
        <v>3887</v>
      </c>
      <c r="G102" s="16">
        <v>315.35000000000002</v>
      </c>
      <c r="H102" s="19" t="s">
        <v>4253</v>
      </c>
    </row>
    <row r="103" spans="1:8">
      <c r="A103" s="11">
        <v>2016</v>
      </c>
      <c r="B103" s="12">
        <v>42493</v>
      </c>
      <c r="C103" s="13" t="s">
        <v>4254</v>
      </c>
      <c r="D103" s="11" t="s">
        <v>3864</v>
      </c>
      <c r="E103" s="14" t="s">
        <v>3873</v>
      </c>
      <c r="F103" s="14" t="s">
        <v>3887</v>
      </c>
      <c r="G103" s="16">
        <v>1942.51</v>
      </c>
      <c r="H103" s="19" t="s">
        <v>4255</v>
      </c>
    </row>
    <row r="104" spans="1:8">
      <c r="A104" s="11">
        <v>2016</v>
      </c>
      <c r="B104" s="12">
        <v>42499</v>
      </c>
      <c r="C104" s="13" t="s">
        <v>4260</v>
      </c>
      <c r="D104" s="11" t="s">
        <v>3864</v>
      </c>
      <c r="E104" s="14" t="s">
        <v>3873</v>
      </c>
      <c r="F104" s="14" t="s">
        <v>3887</v>
      </c>
      <c r="G104" s="16">
        <v>5903.28</v>
      </c>
      <c r="H104" s="19" t="s">
        <v>4261</v>
      </c>
    </row>
    <row r="105" spans="1:8">
      <c r="A105" s="11">
        <v>2016</v>
      </c>
      <c r="B105" s="12">
        <v>42499</v>
      </c>
      <c r="C105" s="13" t="s">
        <v>4260</v>
      </c>
      <c r="D105" s="11" t="s">
        <v>3864</v>
      </c>
      <c r="E105" s="14" t="s">
        <v>3873</v>
      </c>
      <c r="F105" s="14" t="s">
        <v>3887</v>
      </c>
      <c r="G105" s="16">
        <v>380.76</v>
      </c>
      <c r="H105" s="19" t="s">
        <v>4262</v>
      </c>
    </row>
    <row r="106" spans="1:8">
      <c r="A106" s="11">
        <v>2016</v>
      </c>
      <c r="B106" s="12">
        <v>42500</v>
      </c>
      <c r="C106" s="13" t="s">
        <v>4264</v>
      </c>
      <c r="D106" s="11" t="s">
        <v>3864</v>
      </c>
      <c r="E106" s="14" t="s">
        <v>3873</v>
      </c>
      <c r="F106" s="14" t="s">
        <v>3887</v>
      </c>
      <c r="G106" s="16">
        <v>100</v>
      </c>
      <c r="H106" s="19" t="s">
        <v>4265</v>
      </c>
    </row>
    <row r="107" spans="1:8">
      <c r="A107" s="11">
        <v>2016</v>
      </c>
      <c r="B107" s="12">
        <v>42500</v>
      </c>
      <c r="C107" s="13" t="s">
        <v>4266</v>
      </c>
      <c r="D107" s="11" t="s">
        <v>3869</v>
      </c>
      <c r="E107" s="14" t="s">
        <v>3873</v>
      </c>
      <c r="F107" s="14" t="s">
        <v>3887</v>
      </c>
      <c r="G107" s="16">
        <v>57.49</v>
      </c>
      <c r="H107" s="19" t="s">
        <v>4267</v>
      </c>
    </row>
    <row r="108" spans="1:8">
      <c r="A108" s="11">
        <v>2016</v>
      </c>
      <c r="B108" s="12">
        <v>42503</v>
      </c>
      <c r="C108" s="13" t="s">
        <v>4104</v>
      </c>
      <c r="D108" s="11" t="s">
        <v>3864</v>
      </c>
      <c r="E108" s="14" t="s">
        <v>3886</v>
      </c>
      <c r="F108" s="14" t="s">
        <v>3887</v>
      </c>
      <c r="G108" s="16">
        <v>-2061.5</v>
      </c>
      <c r="H108" s="19" t="s">
        <v>4272</v>
      </c>
    </row>
    <row r="109" spans="1:8">
      <c r="A109" s="11">
        <v>2016</v>
      </c>
      <c r="B109" s="12">
        <v>42510</v>
      </c>
      <c r="C109" s="13" t="s">
        <v>4289</v>
      </c>
      <c r="D109" s="11" t="s">
        <v>3864</v>
      </c>
      <c r="E109" s="14" t="s">
        <v>3873</v>
      </c>
      <c r="F109" s="14" t="s">
        <v>3887</v>
      </c>
      <c r="G109" s="16">
        <v>155.31</v>
      </c>
      <c r="H109" s="19" t="s">
        <v>4290</v>
      </c>
    </row>
    <row r="110" spans="1:8">
      <c r="A110" s="11">
        <v>2016</v>
      </c>
      <c r="B110" s="12">
        <v>42513</v>
      </c>
      <c r="C110" s="13" t="s">
        <v>3956</v>
      </c>
      <c r="D110" s="11" t="s">
        <v>3864</v>
      </c>
      <c r="E110" s="14" t="s">
        <v>3873</v>
      </c>
      <c r="F110" s="14" t="s">
        <v>3887</v>
      </c>
      <c r="G110" s="16">
        <v>291.36</v>
      </c>
      <c r="H110" s="19" t="s">
        <v>4294</v>
      </c>
    </row>
    <row r="111" spans="1:8">
      <c r="A111" s="11">
        <v>2016</v>
      </c>
      <c r="B111" s="12">
        <v>42514</v>
      </c>
      <c r="C111" s="13" t="s">
        <v>4297</v>
      </c>
      <c r="D111" s="11" t="s">
        <v>3864</v>
      </c>
      <c r="E111" s="14" t="s">
        <v>3873</v>
      </c>
      <c r="F111" s="14" t="s">
        <v>3887</v>
      </c>
      <c r="G111" s="16">
        <v>71.180000000000007</v>
      </c>
      <c r="H111" s="19" t="s">
        <v>4298</v>
      </c>
    </row>
    <row r="112" spans="1:8">
      <c r="A112" s="11">
        <v>2016</v>
      </c>
      <c r="B112" s="36">
        <v>42523</v>
      </c>
      <c r="C112" s="31" t="s">
        <v>4310</v>
      </c>
      <c r="D112" s="35" t="s">
        <v>3864</v>
      </c>
      <c r="E112" s="35" t="s">
        <v>3873</v>
      </c>
      <c r="F112" s="35" t="s">
        <v>3887</v>
      </c>
      <c r="G112" s="37">
        <v>367.63</v>
      </c>
      <c r="H112" s="38" t="s">
        <v>4311</v>
      </c>
    </row>
    <row r="113" spans="1:9">
      <c r="A113" s="11">
        <v>2016</v>
      </c>
      <c r="B113" s="36">
        <v>42524</v>
      </c>
      <c r="C113" s="31" t="s">
        <v>4324</v>
      </c>
      <c r="D113" s="35" t="s">
        <v>3869</v>
      </c>
      <c r="E113" s="35" t="s">
        <v>3873</v>
      </c>
      <c r="F113" s="35" t="s">
        <v>3887</v>
      </c>
      <c r="G113" s="37">
        <v>452.05</v>
      </c>
      <c r="H113" s="38" t="s">
        <v>4325</v>
      </c>
    </row>
    <row r="114" spans="1:9">
      <c r="A114" s="11">
        <v>2016</v>
      </c>
      <c r="B114" s="36">
        <v>42527</v>
      </c>
      <c r="C114" s="31" t="s">
        <v>4331</v>
      </c>
      <c r="D114" s="35" t="s">
        <v>3869</v>
      </c>
      <c r="E114" s="35" t="s">
        <v>3873</v>
      </c>
      <c r="F114" s="35" t="s">
        <v>3887</v>
      </c>
      <c r="G114" s="39">
        <v>57.49</v>
      </c>
      <c r="H114" s="38">
        <v>50031149</v>
      </c>
    </row>
    <row r="115" spans="1:9">
      <c r="A115" s="11">
        <v>2016</v>
      </c>
      <c r="B115" s="36">
        <v>42528</v>
      </c>
      <c r="C115" s="31" t="s">
        <v>4334</v>
      </c>
      <c r="D115" s="35" t="s">
        <v>3869</v>
      </c>
      <c r="E115" s="35" t="s">
        <v>3873</v>
      </c>
      <c r="F115" s="35" t="s">
        <v>3887</v>
      </c>
      <c r="G115" s="39">
        <v>7961.38</v>
      </c>
      <c r="H115" s="38" t="s">
        <v>4335</v>
      </c>
    </row>
    <row r="116" spans="1:9">
      <c r="A116" s="11">
        <v>2016</v>
      </c>
      <c r="B116" s="36">
        <v>42524</v>
      </c>
      <c r="C116" s="31" t="s">
        <v>3891</v>
      </c>
      <c r="D116" s="35" t="s">
        <v>3864</v>
      </c>
      <c r="E116" s="14" t="s">
        <v>3886</v>
      </c>
      <c r="F116" s="35" t="s">
        <v>3887</v>
      </c>
      <c r="G116" s="37">
        <v>-5492.5</v>
      </c>
      <c r="H116" s="38" t="s">
        <v>4338</v>
      </c>
    </row>
    <row r="117" spans="1:9">
      <c r="A117" s="11">
        <v>2016</v>
      </c>
      <c r="B117" s="36">
        <v>42529</v>
      </c>
      <c r="C117" s="31" t="s">
        <v>4104</v>
      </c>
      <c r="D117" s="41" t="s">
        <v>3864</v>
      </c>
      <c r="E117" s="14" t="s">
        <v>3886</v>
      </c>
      <c r="F117" s="41" t="s">
        <v>3887</v>
      </c>
      <c r="G117" s="37">
        <v>-385.07</v>
      </c>
      <c r="H117" s="38" t="s">
        <v>4340</v>
      </c>
    </row>
    <row r="118" spans="1:9">
      <c r="A118" s="11">
        <v>2016</v>
      </c>
      <c r="B118" s="36">
        <v>42530</v>
      </c>
      <c r="C118" s="31" t="s">
        <v>4341</v>
      </c>
      <c r="D118" s="41" t="s">
        <v>3864</v>
      </c>
      <c r="E118" s="14" t="s">
        <v>3886</v>
      </c>
      <c r="F118" s="41" t="s">
        <v>3887</v>
      </c>
      <c r="G118" s="37">
        <v>-640.96</v>
      </c>
      <c r="H118" s="38" t="s">
        <v>4342</v>
      </c>
    </row>
    <row r="119" spans="1:9">
      <c r="A119" s="11">
        <v>2016</v>
      </c>
      <c r="B119" s="36">
        <v>42536</v>
      </c>
      <c r="C119" s="31" t="s">
        <v>4348</v>
      </c>
      <c r="D119" s="41" t="s">
        <v>3912</v>
      </c>
      <c r="E119" s="41" t="s">
        <v>3873</v>
      </c>
      <c r="F119" s="41" t="s">
        <v>3887</v>
      </c>
      <c r="G119" s="37">
        <v>667.58</v>
      </c>
      <c r="H119" s="38" t="s">
        <v>4349</v>
      </c>
      <c r="I119" s="25"/>
    </row>
    <row r="120" spans="1:9">
      <c r="A120" s="11">
        <v>2016</v>
      </c>
      <c r="B120" s="36">
        <v>42536</v>
      </c>
      <c r="C120" s="31" t="s">
        <v>4352</v>
      </c>
      <c r="D120" s="41" t="s">
        <v>3912</v>
      </c>
      <c r="E120" s="41" t="s">
        <v>3873</v>
      </c>
      <c r="F120" s="41" t="s">
        <v>3887</v>
      </c>
      <c r="G120" s="37">
        <v>987.49</v>
      </c>
      <c r="H120" s="38" t="s">
        <v>4353</v>
      </c>
    </row>
    <row r="121" spans="1:9">
      <c r="A121" s="11">
        <v>2016</v>
      </c>
      <c r="B121" s="36">
        <v>42535</v>
      </c>
      <c r="C121" s="20" t="s">
        <v>3906</v>
      </c>
      <c r="D121" s="23" t="s">
        <v>3864</v>
      </c>
      <c r="E121" s="14" t="s">
        <v>3886</v>
      </c>
      <c r="F121" s="23" t="s">
        <v>3887</v>
      </c>
      <c r="G121" s="37">
        <v>-3477.54</v>
      </c>
      <c r="H121" s="38" t="s">
        <v>4356</v>
      </c>
    </row>
    <row r="122" spans="1:9">
      <c r="A122" s="11">
        <v>2016</v>
      </c>
      <c r="B122" s="36">
        <v>42544</v>
      </c>
      <c r="C122" s="20" t="s">
        <v>4362</v>
      </c>
      <c r="D122" s="41" t="s">
        <v>3869</v>
      </c>
      <c r="E122" s="41" t="s">
        <v>3873</v>
      </c>
      <c r="F122" s="41" t="s">
        <v>3887</v>
      </c>
      <c r="G122" s="37">
        <v>174.53</v>
      </c>
      <c r="H122" s="42" t="s">
        <v>4363</v>
      </c>
    </row>
    <row r="123" spans="1:9">
      <c r="A123" s="11">
        <v>2016</v>
      </c>
      <c r="B123" s="36">
        <v>42545</v>
      </c>
      <c r="C123" s="43" t="s">
        <v>3868</v>
      </c>
      <c r="D123" s="41" t="s">
        <v>3869</v>
      </c>
      <c r="E123" s="41" t="s">
        <v>3873</v>
      </c>
      <c r="F123" s="41" t="s">
        <v>3887</v>
      </c>
      <c r="G123" s="37">
        <v>985.33</v>
      </c>
      <c r="H123" s="42" t="s">
        <v>4364</v>
      </c>
    </row>
    <row r="124" spans="1:9">
      <c r="A124" s="11">
        <v>2016</v>
      </c>
      <c r="B124" s="36">
        <v>42548</v>
      </c>
      <c r="C124" s="20" t="s">
        <v>4365</v>
      </c>
      <c r="D124" s="41" t="s">
        <v>3869</v>
      </c>
      <c r="E124" s="41" t="s">
        <v>3873</v>
      </c>
      <c r="F124" s="41" t="s">
        <v>3887</v>
      </c>
      <c r="G124" s="37">
        <v>96.18</v>
      </c>
      <c r="H124" s="42" t="s">
        <v>4366</v>
      </c>
    </row>
    <row r="125" spans="1:9">
      <c r="A125" s="11">
        <v>2016</v>
      </c>
      <c r="B125" s="36">
        <v>42543</v>
      </c>
      <c r="C125" s="20" t="s">
        <v>3494</v>
      </c>
      <c r="D125" s="44" t="s">
        <v>3864</v>
      </c>
      <c r="E125" s="44" t="s">
        <v>3873</v>
      </c>
      <c r="F125" s="44" t="s">
        <v>3887</v>
      </c>
      <c r="G125" s="26">
        <v>1117.6500000000001</v>
      </c>
      <c r="H125" s="42" t="s">
        <v>4372</v>
      </c>
    </row>
    <row r="126" spans="1:9">
      <c r="A126" s="11">
        <v>2016</v>
      </c>
      <c r="B126" s="36">
        <v>42544</v>
      </c>
      <c r="C126" s="20" t="s">
        <v>4373</v>
      </c>
      <c r="D126" s="41" t="s">
        <v>3864</v>
      </c>
      <c r="E126" s="41" t="s">
        <v>3873</v>
      </c>
      <c r="F126" s="41" t="s">
        <v>3887</v>
      </c>
      <c r="G126" s="37">
        <v>100</v>
      </c>
      <c r="H126" s="29" t="s">
        <v>4374</v>
      </c>
    </row>
    <row r="127" spans="1:9">
      <c r="A127" s="11">
        <v>2016</v>
      </c>
      <c r="B127" s="36">
        <v>42548</v>
      </c>
      <c r="C127" s="45" t="s">
        <v>4377</v>
      </c>
      <c r="D127" s="41" t="s">
        <v>3864</v>
      </c>
      <c r="E127" s="41" t="s">
        <v>3873</v>
      </c>
      <c r="F127" s="41" t="s">
        <v>3887</v>
      </c>
      <c r="G127" s="37">
        <v>155</v>
      </c>
      <c r="H127" s="46" t="s">
        <v>4378</v>
      </c>
    </row>
    <row r="128" spans="1:9">
      <c r="A128" s="11">
        <v>2016</v>
      </c>
      <c r="B128" s="36">
        <v>42550</v>
      </c>
      <c r="C128" s="20" t="s">
        <v>4385</v>
      </c>
      <c r="D128" s="35" t="s">
        <v>3864</v>
      </c>
      <c r="E128" s="35" t="s">
        <v>3873</v>
      </c>
      <c r="F128" s="35" t="s">
        <v>3887</v>
      </c>
      <c r="G128" s="37">
        <v>523.22</v>
      </c>
      <c r="H128" s="38" t="s">
        <v>4386</v>
      </c>
    </row>
    <row r="129" spans="1:8">
      <c r="A129" s="11">
        <v>2016</v>
      </c>
      <c r="B129" s="36">
        <v>42552</v>
      </c>
      <c r="C129" s="20" t="s">
        <v>4390</v>
      </c>
      <c r="D129" s="41" t="s">
        <v>3864</v>
      </c>
      <c r="E129" s="41" t="s">
        <v>3873</v>
      </c>
      <c r="F129" s="41" t="s">
        <v>3887</v>
      </c>
      <c r="G129" s="37">
        <v>1175.4100000000001</v>
      </c>
      <c r="H129" s="47" t="s">
        <v>4391</v>
      </c>
    </row>
    <row r="130" spans="1:8">
      <c r="A130" s="11">
        <v>2016</v>
      </c>
      <c r="B130" s="36">
        <v>42557</v>
      </c>
      <c r="C130" s="43" t="s">
        <v>3868</v>
      </c>
      <c r="D130" s="35" t="s">
        <v>3864</v>
      </c>
      <c r="E130" s="35" t="s">
        <v>3873</v>
      </c>
      <c r="F130" s="35" t="s">
        <v>3887</v>
      </c>
      <c r="G130" s="37">
        <v>-2580.12</v>
      </c>
      <c r="H130" s="29" t="s">
        <v>4397</v>
      </c>
    </row>
    <row r="131" spans="1:8">
      <c r="A131" s="11">
        <v>2016</v>
      </c>
      <c r="B131" s="36">
        <v>42558</v>
      </c>
      <c r="C131" s="20" t="s">
        <v>4398</v>
      </c>
      <c r="D131" s="35" t="s">
        <v>3864</v>
      </c>
      <c r="E131" s="35" t="s">
        <v>3873</v>
      </c>
      <c r="F131" s="35" t="s">
        <v>3887</v>
      </c>
      <c r="G131" s="37">
        <v>96.18</v>
      </c>
      <c r="H131" s="29" t="s">
        <v>4210</v>
      </c>
    </row>
    <row r="132" spans="1:8">
      <c r="A132" s="11">
        <v>2016</v>
      </c>
      <c r="B132" s="36">
        <v>42559</v>
      </c>
      <c r="C132" s="20" t="s">
        <v>4399</v>
      </c>
      <c r="D132" s="41" t="s">
        <v>3864</v>
      </c>
      <c r="E132" s="41" t="s">
        <v>3873</v>
      </c>
      <c r="F132" s="41" t="s">
        <v>3887</v>
      </c>
      <c r="G132" s="37">
        <v>827.29</v>
      </c>
      <c r="H132" s="48" t="s">
        <v>4400</v>
      </c>
    </row>
    <row r="133" spans="1:8">
      <c r="A133" s="11">
        <v>2016</v>
      </c>
      <c r="B133" s="36">
        <v>42559</v>
      </c>
      <c r="C133" s="20" t="s">
        <v>4402</v>
      </c>
      <c r="D133" s="35" t="s">
        <v>3869</v>
      </c>
      <c r="E133" s="35" t="s">
        <v>3873</v>
      </c>
      <c r="F133" s="35" t="s">
        <v>3887</v>
      </c>
      <c r="G133" s="37">
        <v>114.98</v>
      </c>
      <c r="H133" s="29" t="s">
        <v>4403</v>
      </c>
    </row>
    <row r="134" spans="1:8">
      <c r="A134" s="11">
        <v>2016</v>
      </c>
      <c r="B134" s="36">
        <v>42563</v>
      </c>
      <c r="C134" s="20" t="s">
        <v>4406</v>
      </c>
      <c r="D134" s="41" t="s">
        <v>3869</v>
      </c>
      <c r="E134" s="41" t="s">
        <v>3873</v>
      </c>
      <c r="F134" s="41" t="s">
        <v>3887</v>
      </c>
      <c r="G134" s="37">
        <v>600</v>
      </c>
      <c r="H134" s="29" t="s">
        <v>4407</v>
      </c>
    </row>
    <row r="135" spans="1:8">
      <c r="A135" s="11">
        <v>2016</v>
      </c>
      <c r="B135" s="36">
        <v>42563</v>
      </c>
      <c r="C135" s="20" t="s">
        <v>4408</v>
      </c>
      <c r="D135" s="41" t="s">
        <v>3869</v>
      </c>
      <c r="E135" s="41" t="s">
        <v>3873</v>
      </c>
      <c r="F135" s="41" t="s">
        <v>3887</v>
      </c>
      <c r="G135" s="37">
        <v>202.39</v>
      </c>
      <c r="H135" s="29" t="s">
        <v>4409</v>
      </c>
    </row>
    <row r="136" spans="1:8">
      <c r="A136" s="11">
        <v>2016</v>
      </c>
      <c r="B136" s="36">
        <v>42569</v>
      </c>
      <c r="C136" s="20" t="s">
        <v>4426</v>
      </c>
      <c r="D136" s="41" t="s">
        <v>3869</v>
      </c>
      <c r="E136" s="23" t="s">
        <v>3873</v>
      </c>
      <c r="F136" s="23" t="s">
        <v>3887</v>
      </c>
      <c r="G136" s="37">
        <v>380.88</v>
      </c>
      <c r="H136" s="29" t="s">
        <v>4427</v>
      </c>
    </row>
    <row r="137" spans="1:8">
      <c r="A137" s="11">
        <v>2016</v>
      </c>
      <c r="B137" s="36">
        <v>42569</v>
      </c>
      <c r="C137" s="20" t="s">
        <v>4289</v>
      </c>
      <c r="D137" s="35" t="s">
        <v>3864</v>
      </c>
      <c r="E137" s="35" t="s">
        <v>3873</v>
      </c>
      <c r="F137" s="35" t="s">
        <v>3887</v>
      </c>
      <c r="G137" s="37">
        <v>24.86</v>
      </c>
      <c r="H137" s="29" t="s">
        <v>4290</v>
      </c>
    </row>
    <row r="138" spans="1:8">
      <c r="A138" s="11">
        <v>2016</v>
      </c>
      <c r="B138" s="36">
        <v>42569</v>
      </c>
      <c r="C138" s="20" t="s">
        <v>4002</v>
      </c>
      <c r="D138" s="35" t="s">
        <v>3864</v>
      </c>
      <c r="E138" s="35" t="s">
        <v>3873</v>
      </c>
      <c r="F138" s="35" t="s">
        <v>3887</v>
      </c>
      <c r="G138" s="50">
        <v>396</v>
      </c>
      <c r="H138" s="29" t="s">
        <v>4430</v>
      </c>
    </row>
    <row r="139" spans="1:8">
      <c r="A139" s="11">
        <v>2016</v>
      </c>
      <c r="B139" s="36">
        <v>42572</v>
      </c>
      <c r="C139" s="20" t="s">
        <v>4433</v>
      </c>
      <c r="D139" s="35" t="s">
        <v>3864</v>
      </c>
      <c r="E139" s="35" t="s">
        <v>3873</v>
      </c>
      <c r="F139" s="35" t="s">
        <v>3887</v>
      </c>
      <c r="G139" s="50">
        <v>238.53</v>
      </c>
      <c r="H139" s="29" t="s">
        <v>4434</v>
      </c>
    </row>
    <row r="140" spans="1:8">
      <c r="A140" s="11">
        <v>2016</v>
      </c>
      <c r="B140" s="36">
        <v>42573</v>
      </c>
      <c r="C140" s="20" t="s">
        <v>3993</v>
      </c>
      <c r="D140" s="35" t="s">
        <v>3864</v>
      </c>
      <c r="E140" s="35" t="s">
        <v>3873</v>
      </c>
      <c r="F140" s="35" t="s">
        <v>3887</v>
      </c>
      <c r="G140" s="50">
        <v>18456.13</v>
      </c>
      <c r="H140" s="48" t="s">
        <v>4436</v>
      </c>
    </row>
    <row r="141" spans="1:8">
      <c r="A141" s="11">
        <v>2016</v>
      </c>
      <c r="B141" s="36">
        <v>42573</v>
      </c>
      <c r="C141" s="20" t="s">
        <v>4437</v>
      </c>
      <c r="D141" s="35" t="s">
        <v>3864</v>
      </c>
      <c r="E141" s="35" t="s">
        <v>3873</v>
      </c>
      <c r="F141" s="35" t="s">
        <v>3887</v>
      </c>
      <c r="G141" s="26">
        <v>542.38</v>
      </c>
      <c r="H141" s="48" t="s">
        <v>4438</v>
      </c>
    </row>
    <row r="142" spans="1:8">
      <c r="A142" s="11">
        <v>2016</v>
      </c>
      <c r="B142" s="36">
        <v>42573</v>
      </c>
      <c r="C142" s="20" t="s">
        <v>4440</v>
      </c>
      <c r="D142" s="35" t="s">
        <v>3869</v>
      </c>
      <c r="E142" s="35" t="s">
        <v>3873</v>
      </c>
      <c r="F142" s="35" t="s">
        <v>3887</v>
      </c>
      <c r="G142" s="26">
        <v>82.49</v>
      </c>
      <c r="H142" s="29" t="s">
        <v>4441</v>
      </c>
    </row>
    <row r="143" spans="1:8">
      <c r="A143" s="11">
        <v>2016</v>
      </c>
      <c r="B143" s="36">
        <v>42577</v>
      </c>
      <c r="C143" s="20" t="s">
        <v>3906</v>
      </c>
      <c r="D143" s="23" t="s">
        <v>3864</v>
      </c>
      <c r="E143" s="14" t="s">
        <v>3886</v>
      </c>
      <c r="F143" s="23" t="s">
        <v>3887</v>
      </c>
      <c r="G143" s="26">
        <v>-11765.28</v>
      </c>
      <c r="H143" s="38" t="s">
        <v>4247</v>
      </c>
    </row>
    <row r="144" spans="1:8">
      <c r="A144" s="11">
        <v>2016</v>
      </c>
      <c r="B144" s="36">
        <v>42576</v>
      </c>
      <c r="C144" s="20" t="s">
        <v>3906</v>
      </c>
      <c r="D144" s="35" t="s">
        <v>3864</v>
      </c>
      <c r="E144" s="14" t="s">
        <v>3886</v>
      </c>
      <c r="F144" s="35" t="s">
        <v>3887</v>
      </c>
      <c r="G144" s="26">
        <v>-13083.38</v>
      </c>
      <c r="H144" s="29" t="s">
        <v>4247</v>
      </c>
    </row>
    <row r="145" spans="1:8">
      <c r="A145" s="11">
        <v>2016</v>
      </c>
      <c r="B145" s="36">
        <v>42577</v>
      </c>
      <c r="C145" s="20" t="s">
        <v>4448</v>
      </c>
      <c r="D145" s="35" t="s">
        <v>3864</v>
      </c>
      <c r="E145" s="35" t="s">
        <v>3873</v>
      </c>
      <c r="F145" s="35" t="s">
        <v>3887</v>
      </c>
      <c r="G145" s="26">
        <v>1049.74</v>
      </c>
      <c r="H145" s="29" t="s">
        <v>4449</v>
      </c>
    </row>
    <row r="146" spans="1:8">
      <c r="A146" s="11">
        <v>2016</v>
      </c>
      <c r="B146" s="36">
        <v>42576</v>
      </c>
      <c r="C146" s="20" t="s">
        <v>4450</v>
      </c>
      <c r="D146" s="35" t="s">
        <v>3864</v>
      </c>
      <c r="E146" s="35" t="s">
        <v>3873</v>
      </c>
      <c r="F146" s="35" t="s">
        <v>3887</v>
      </c>
      <c r="G146" s="37">
        <v>523.23</v>
      </c>
      <c r="H146" s="29" t="s">
        <v>4451</v>
      </c>
    </row>
    <row r="147" spans="1:8">
      <c r="A147" s="11">
        <v>2016</v>
      </c>
      <c r="B147" s="36">
        <v>42579</v>
      </c>
      <c r="C147" s="20" t="s">
        <v>4457</v>
      </c>
      <c r="D147" s="35" t="s">
        <v>3869</v>
      </c>
      <c r="E147" s="35" t="s">
        <v>3873</v>
      </c>
      <c r="F147" s="35" t="s">
        <v>3887</v>
      </c>
      <c r="G147" s="37">
        <v>96.18</v>
      </c>
      <c r="H147" s="38" t="s">
        <v>4458</v>
      </c>
    </row>
    <row r="148" spans="1:8">
      <c r="A148" s="11">
        <v>2016</v>
      </c>
      <c r="B148" s="36">
        <v>42579</v>
      </c>
      <c r="C148" s="20" t="s">
        <v>4459</v>
      </c>
      <c r="D148" s="35" t="s">
        <v>3864</v>
      </c>
      <c r="E148" s="35" t="s">
        <v>3873</v>
      </c>
      <c r="F148" s="35" t="s">
        <v>3887</v>
      </c>
      <c r="G148" s="37">
        <v>530.89</v>
      </c>
      <c r="H148" s="38" t="s">
        <v>4460</v>
      </c>
    </row>
    <row r="149" spans="1:8">
      <c r="A149" s="11">
        <v>2016</v>
      </c>
      <c r="B149" s="36">
        <v>42580</v>
      </c>
      <c r="C149" s="20" t="s">
        <v>4465</v>
      </c>
      <c r="D149" s="35" t="s">
        <v>3864</v>
      </c>
      <c r="E149" s="35" t="s">
        <v>3873</v>
      </c>
      <c r="F149" s="35" t="s">
        <v>3887</v>
      </c>
      <c r="G149" s="37">
        <v>309.69999999999982</v>
      </c>
      <c r="H149" s="38" t="s">
        <v>4466</v>
      </c>
    </row>
    <row r="150" spans="1:8">
      <c r="A150" s="11">
        <v>2016</v>
      </c>
      <c r="B150" s="36">
        <v>42585</v>
      </c>
      <c r="C150" s="20" t="s">
        <v>4333</v>
      </c>
      <c r="D150" s="35" t="s">
        <v>3869</v>
      </c>
      <c r="E150" s="35" t="s">
        <v>3873</v>
      </c>
      <c r="F150" s="35" t="s">
        <v>3887</v>
      </c>
      <c r="G150" s="37">
        <v>167.35</v>
      </c>
      <c r="H150" s="38" t="s">
        <v>4468</v>
      </c>
    </row>
    <row r="151" spans="1:8">
      <c r="A151" s="11">
        <v>2016</v>
      </c>
      <c r="B151" s="36">
        <v>42586</v>
      </c>
      <c r="C151" s="20" t="s">
        <v>4104</v>
      </c>
      <c r="D151" s="53" t="s">
        <v>3864</v>
      </c>
      <c r="E151" s="14" t="s">
        <v>3886</v>
      </c>
      <c r="F151" s="53" t="s">
        <v>3887</v>
      </c>
      <c r="G151" s="26">
        <v>-499.07</v>
      </c>
      <c r="H151" s="38" t="s">
        <v>4476</v>
      </c>
    </row>
    <row r="152" spans="1:8">
      <c r="A152" s="11">
        <v>2016</v>
      </c>
      <c r="B152" s="36">
        <v>42587</v>
      </c>
      <c r="C152" s="20" t="s">
        <v>3902</v>
      </c>
      <c r="D152" s="41" t="s">
        <v>3864</v>
      </c>
      <c r="E152" s="14" t="s">
        <v>3886</v>
      </c>
      <c r="F152" s="41" t="s">
        <v>3887</v>
      </c>
      <c r="G152" s="26">
        <v>-174.6</v>
      </c>
      <c r="H152" s="38" t="s">
        <v>4477</v>
      </c>
    </row>
    <row r="153" spans="1:8">
      <c r="A153" s="11">
        <v>2016</v>
      </c>
      <c r="B153" s="36">
        <v>42597</v>
      </c>
      <c r="C153" s="20" t="s">
        <v>3906</v>
      </c>
      <c r="D153" s="35" t="s">
        <v>3864</v>
      </c>
      <c r="E153" s="14" t="s">
        <v>3886</v>
      </c>
      <c r="F153" s="35" t="s">
        <v>3887</v>
      </c>
      <c r="G153" s="37">
        <v>-11743.25</v>
      </c>
      <c r="H153" s="38" t="s">
        <v>4482</v>
      </c>
    </row>
    <row r="154" spans="1:8">
      <c r="A154" s="11">
        <v>2016</v>
      </c>
      <c r="B154" s="36">
        <v>42597</v>
      </c>
      <c r="C154" s="20" t="s">
        <v>4483</v>
      </c>
      <c r="D154" s="14" t="s">
        <v>3864</v>
      </c>
      <c r="E154" s="14" t="s">
        <v>3873</v>
      </c>
      <c r="F154" s="14" t="s">
        <v>3887</v>
      </c>
      <c r="G154" s="37">
        <v>96.18</v>
      </c>
      <c r="H154" s="47" t="s">
        <v>3985</v>
      </c>
    </row>
    <row r="155" spans="1:8">
      <c r="A155" s="11">
        <v>2016</v>
      </c>
      <c r="B155" s="36">
        <v>42598</v>
      </c>
      <c r="C155" s="20" t="s">
        <v>4484</v>
      </c>
      <c r="D155" s="14" t="s">
        <v>3864</v>
      </c>
      <c r="E155" s="14" t="s">
        <v>3873</v>
      </c>
      <c r="F155" s="14" t="s">
        <v>3887</v>
      </c>
      <c r="G155" s="26">
        <v>2637.47</v>
      </c>
      <c r="H155" s="47" t="s">
        <v>4485</v>
      </c>
    </row>
    <row r="156" spans="1:8">
      <c r="A156" s="11">
        <v>2016</v>
      </c>
      <c r="B156" s="36">
        <v>42598</v>
      </c>
      <c r="C156" s="20" t="s">
        <v>3975</v>
      </c>
      <c r="D156" s="41" t="s">
        <v>3864</v>
      </c>
      <c r="E156" s="41" t="s">
        <v>3873</v>
      </c>
      <c r="F156" s="41" t="s">
        <v>3887</v>
      </c>
      <c r="G156" s="54">
        <v>96.18</v>
      </c>
      <c r="H156" s="29" t="s">
        <v>4486</v>
      </c>
    </row>
    <row r="157" spans="1:8">
      <c r="A157" s="11">
        <v>2016</v>
      </c>
      <c r="B157" s="36">
        <v>42601</v>
      </c>
      <c r="C157" s="20" t="s">
        <v>4489</v>
      </c>
      <c r="D157" s="41" t="s">
        <v>3864</v>
      </c>
      <c r="E157" s="14" t="s">
        <v>3886</v>
      </c>
      <c r="F157" s="41" t="s">
        <v>3887</v>
      </c>
      <c r="G157" s="37">
        <v>-949.11</v>
      </c>
      <c r="H157" s="29" t="s">
        <v>4490</v>
      </c>
    </row>
    <row r="158" spans="1:8">
      <c r="A158" s="11">
        <v>2016</v>
      </c>
      <c r="B158" s="36">
        <v>42601</v>
      </c>
      <c r="C158" s="20" t="s">
        <v>4491</v>
      </c>
      <c r="D158" s="35" t="s">
        <v>3864</v>
      </c>
      <c r="E158" s="14" t="s">
        <v>3886</v>
      </c>
      <c r="F158" s="35" t="s">
        <v>3887</v>
      </c>
      <c r="G158" s="37">
        <v>-153.09</v>
      </c>
      <c r="H158" s="29" t="s">
        <v>4492</v>
      </c>
    </row>
    <row r="159" spans="1:8">
      <c r="A159" s="11">
        <v>2016</v>
      </c>
      <c r="B159" s="36">
        <v>42601</v>
      </c>
      <c r="C159" s="20" t="s">
        <v>4493</v>
      </c>
      <c r="D159" s="35" t="s">
        <v>3864</v>
      </c>
      <c r="E159" s="35" t="s">
        <v>3873</v>
      </c>
      <c r="F159" s="35" t="s">
        <v>3887</v>
      </c>
      <c r="G159" s="54">
        <v>167.35</v>
      </c>
      <c r="H159" s="29" t="s">
        <v>4494</v>
      </c>
    </row>
    <row r="160" spans="1:8">
      <c r="A160" s="11">
        <v>2016</v>
      </c>
      <c r="B160" s="36">
        <v>42605</v>
      </c>
      <c r="C160" s="20" t="s">
        <v>3891</v>
      </c>
      <c r="D160" s="35" t="s">
        <v>3864</v>
      </c>
      <c r="E160" s="14" t="s">
        <v>3886</v>
      </c>
      <c r="F160" s="35" t="s">
        <v>3887</v>
      </c>
      <c r="G160" s="54">
        <v>-1740.01</v>
      </c>
      <c r="H160" s="29" t="s">
        <v>4498</v>
      </c>
    </row>
    <row r="161" spans="1:8">
      <c r="A161" s="11">
        <v>2016</v>
      </c>
      <c r="B161" s="36">
        <v>42607</v>
      </c>
      <c r="C161" s="43" t="s">
        <v>3868</v>
      </c>
      <c r="D161" s="35" t="s">
        <v>3864</v>
      </c>
      <c r="E161" s="35" t="s">
        <v>3873</v>
      </c>
      <c r="F161" s="35" t="s">
        <v>3887</v>
      </c>
      <c r="G161" s="54">
        <v>662.92</v>
      </c>
      <c r="H161" s="29" t="s">
        <v>4499</v>
      </c>
    </row>
    <row r="162" spans="1:8">
      <c r="A162" s="11">
        <v>2016</v>
      </c>
      <c r="B162" s="36">
        <v>42612</v>
      </c>
      <c r="C162" s="20" t="s">
        <v>4408</v>
      </c>
      <c r="D162" s="35" t="s">
        <v>3864</v>
      </c>
      <c r="E162" s="35" t="s">
        <v>3873</v>
      </c>
      <c r="F162" s="35" t="s">
        <v>3887</v>
      </c>
      <c r="G162" s="37">
        <v>218.15</v>
      </c>
      <c r="H162" s="48" t="s">
        <v>4502</v>
      </c>
    </row>
    <row r="163" spans="1:8">
      <c r="A163" s="11">
        <v>2016</v>
      </c>
      <c r="B163" s="36">
        <v>42613</v>
      </c>
      <c r="C163" s="20" t="s">
        <v>3989</v>
      </c>
      <c r="D163" s="35" t="s">
        <v>3864</v>
      </c>
      <c r="E163" s="35" t="s">
        <v>3873</v>
      </c>
      <c r="F163" s="35" t="s">
        <v>3887</v>
      </c>
      <c r="G163" s="54">
        <v>202.39</v>
      </c>
      <c r="H163" s="38" t="s">
        <v>4503</v>
      </c>
    </row>
    <row r="164" spans="1:8">
      <c r="A164" s="11">
        <v>2016</v>
      </c>
      <c r="B164" s="36">
        <v>42613</v>
      </c>
      <c r="C164" s="20" t="s">
        <v>3989</v>
      </c>
      <c r="D164" s="35" t="s">
        <v>3864</v>
      </c>
      <c r="E164" s="35" t="s">
        <v>3873</v>
      </c>
      <c r="F164" s="35" t="s">
        <v>3887</v>
      </c>
      <c r="G164" s="37">
        <v>96.16</v>
      </c>
      <c r="H164" s="38" t="s">
        <v>4504</v>
      </c>
    </row>
    <row r="165" spans="1:8">
      <c r="A165" s="11">
        <v>2016</v>
      </c>
      <c r="B165" s="36">
        <v>42619</v>
      </c>
      <c r="C165" s="20" t="s">
        <v>4104</v>
      </c>
      <c r="D165" s="35" t="s">
        <v>3864</v>
      </c>
      <c r="E165" s="14" t="s">
        <v>3886</v>
      </c>
      <c r="F165" s="35" t="s">
        <v>3887</v>
      </c>
      <c r="G165" s="37">
        <v>-2394.92</v>
      </c>
      <c r="H165" s="38" t="s">
        <v>4505</v>
      </c>
    </row>
    <row r="166" spans="1:8">
      <c r="A166" s="11">
        <v>2016</v>
      </c>
      <c r="B166" s="36">
        <v>42614</v>
      </c>
      <c r="C166" s="20" t="s">
        <v>4506</v>
      </c>
      <c r="D166" s="35" t="s">
        <v>3864</v>
      </c>
      <c r="E166" s="35" t="s">
        <v>3873</v>
      </c>
      <c r="F166" s="35" t="s">
        <v>3887</v>
      </c>
      <c r="G166" s="37">
        <v>254.95</v>
      </c>
      <c r="H166" s="38" t="s">
        <v>4507</v>
      </c>
    </row>
    <row r="167" spans="1:8">
      <c r="A167" s="11">
        <v>2016</v>
      </c>
      <c r="B167" s="12">
        <v>42614</v>
      </c>
      <c r="C167" s="13" t="s">
        <v>4508</v>
      </c>
      <c r="D167" s="11" t="s">
        <v>3869</v>
      </c>
      <c r="E167" s="14" t="s">
        <v>3873</v>
      </c>
      <c r="F167" s="14" t="s">
        <v>3887</v>
      </c>
      <c r="G167" s="16">
        <v>96.18</v>
      </c>
      <c r="H167" s="19" t="s">
        <v>4509</v>
      </c>
    </row>
    <row r="168" spans="1:8">
      <c r="A168" s="11">
        <v>2016</v>
      </c>
      <c r="B168" s="12">
        <v>42614</v>
      </c>
      <c r="C168" s="13" t="s">
        <v>4510</v>
      </c>
      <c r="D168" s="11" t="s">
        <v>3869</v>
      </c>
      <c r="E168" s="14" t="s">
        <v>3873</v>
      </c>
      <c r="F168" s="14" t="s">
        <v>3887</v>
      </c>
      <c r="G168" s="16">
        <v>473.95</v>
      </c>
      <c r="H168" s="19" t="s">
        <v>4511</v>
      </c>
    </row>
    <row r="169" spans="1:8">
      <c r="A169" s="11">
        <v>2016</v>
      </c>
      <c r="B169" s="12">
        <v>42620</v>
      </c>
      <c r="C169" s="13" t="s">
        <v>4514</v>
      </c>
      <c r="D169" s="11" t="s">
        <v>3864</v>
      </c>
      <c r="E169" s="14" t="s">
        <v>3873</v>
      </c>
      <c r="F169" s="14" t="s">
        <v>3887</v>
      </c>
      <c r="G169" s="16">
        <v>3099.58</v>
      </c>
      <c r="H169" s="19" t="s">
        <v>4515</v>
      </c>
    </row>
    <row r="170" spans="1:8">
      <c r="A170" s="11">
        <v>2016</v>
      </c>
      <c r="B170" s="12">
        <v>42621</v>
      </c>
      <c r="C170" s="13" t="s">
        <v>4516</v>
      </c>
      <c r="D170" s="11" t="s">
        <v>3864</v>
      </c>
      <c r="E170" s="14" t="s">
        <v>3873</v>
      </c>
      <c r="F170" s="14" t="s">
        <v>3887</v>
      </c>
      <c r="G170" s="16">
        <v>96.18</v>
      </c>
      <c r="H170" s="19" t="s">
        <v>4517</v>
      </c>
    </row>
    <row r="171" spans="1:8">
      <c r="A171" s="11">
        <v>2016</v>
      </c>
      <c r="B171" s="12">
        <v>42621</v>
      </c>
      <c r="C171" s="13" t="s">
        <v>4264</v>
      </c>
      <c r="D171" s="11" t="s">
        <v>3864</v>
      </c>
      <c r="E171" s="14" t="s">
        <v>3873</v>
      </c>
      <c r="F171" s="14" t="s">
        <v>3887</v>
      </c>
      <c r="G171" s="16">
        <v>96.18</v>
      </c>
      <c r="H171" s="19" t="s">
        <v>4518</v>
      </c>
    </row>
    <row r="172" spans="1:8">
      <c r="A172" s="11">
        <v>2016</v>
      </c>
      <c r="B172" s="12">
        <v>42625</v>
      </c>
      <c r="C172" s="13" t="s">
        <v>4260</v>
      </c>
      <c r="D172" s="11" t="s">
        <v>3864</v>
      </c>
      <c r="E172" s="14" t="s">
        <v>3873</v>
      </c>
      <c r="F172" s="14" t="s">
        <v>3887</v>
      </c>
      <c r="G172" s="16">
        <v>102.79</v>
      </c>
      <c r="H172" s="19" t="s">
        <v>4519</v>
      </c>
    </row>
    <row r="173" spans="1:8">
      <c r="A173" s="11">
        <v>2016</v>
      </c>
      <c r="B173" s="12">
        <v>42624</v>
      </c>
      <c r="C173" s="13" t="s">
        <v>4049</v>
      </c>
      <c r="D173" s="11" t="s">
        <v>3869</v>
      </c>
      <c r="E173" s="14" t="s">
        <v>3873</v>
      </c>
      <c r="F173" s="14" t="s">
        <v>3887</v>
      </c>
      <c r="G173" s="16">
        <v>96.13</v>
      </c>
      <c r="H173" s="19" t="s">
        <v>4520</v>
      </c>
    </row>
    <row r="174" spans="1:8">
      <c r="A174" s="11">
        <v>2016</v>
      </c>
      <c r="B174" s="12">
        <v>42626</v>
      </c>
      <c r="C174" s="13" t="s">
        <v>4521</v>
      </c>
      <c r="D174" s="11" t="s">
        <v>3869</v>
      </c>
      <c r="E174" s="14" t="s">
        <v>3873</v>
      </c>
      <c r="F174" s="14" t="s">
        <v>3887</v>
      </c>
      <c r="G174" s="16">
        <v>139.97999999999999</v>
      </c>
      <c r="H174" s="19" t="s">
        <v>4522</v>
      </c>
    </row>
    <row r="175" spans="1:8">
      <c r="A175" s="11">
        <v>2016</v>
      </c>
      <c r="B175" s="12">
        <v>42628</v>
      </c>
      <c r="C175" s="13" t="s">
        <v>4526</v>
      </c>
      <c r="D175" s="11" t="s">
        <v>3869</v>
      </c>
      <c r="E175" s="14" t="s">
        <v>3873</v>
      </c>
      <c r="F175" s="14" t="s">
        <v>3887</v>
      </c>
      <c r="G175" s="16">
        <v>353.14</v>
      </c>
      <c r="H175" s="19" t="s">
        <v>4527</v>
      </c>
    </row>
    <row r="176" spans="1:8">
      <c r="A176" s="11">
        <v>2016</v>
      </c>
      <c r="B176" s="12">
        <v>42628</v>
      </c>
      <c r="C176" s="13" t="s">
        <v>4437</v>
      </c>
      <c r="D176" s="11" t="s">
        <v>3864</v>
      </c>
      <c r="E176" s="14" t="s">
        <v>3873</v>
      </c>
      <c r="F176" s="14" t="s">
        <v>3887</v>
      </c>
      <c r="G176" s="16">
        <v>796.06</v>
      </c>
      <c r="H176" s="19" t="s">
        <v>4528</v>
      </c>
    </row>
    <row r="177" spans="1:8">
      <c r="A177" s="11">
        <v>2016</v>
      </c>
      <c r="B177" s="12">
        <v>42633</v>
      </c>
      <c r="C177" s="13" t="s">
        <v>4231</v>
      </c>
      <c r="D177" s="11" t="s">
        <v>3869</v>
      </c>
      <c r="E177" s="14" t="s">
        <v>3873</v>
      </c>
      <c r="F177" s="14" t="s">
        <v>3887</v>
      </c>
      <c r="G177" s="16">
        <v>593.70000000000005</v>
      </c>
      <c r="H177" s="19" t="s">
        <v>4529</v>
      </c>
    </row>
    <row r="178" spans="1:8">
      <c r="A178" s="11">
        <v>2016</v>
      </c>
      <c r="B178" s="12">
        <v>42633</v>
      </c>
      <c r="C178" s="13" t="s">
        <v>4530</v>
      </c>
      <c r="D178" s="11" t="s">
        <v>3869</v>
      </c>
      <c r="E178" s="14" t="s">
        <v>3873</v>
      </c>
      <c r="F178" s="14" t="s">
        <v>3887</v>
      </c>
      <c r="G178" s="16">
        <v>346.75</v>
      </c>
      <c r="H178" s="19" t="s">
        <v>4531</v>
      </c>
    </row>
    <row r="179" spans="1:8">
      <c r="A179" s="11">
        <v>2016</v>
      </c>
      <c r="B179" s="12">
        <v>42633</v>
      </c>
      <c r="C179" s="13" t="s">
        <v>4112</v>
      </c>
      <c r="D179" s="11" t="s">
        <v>3864</v>
      </c>
      <c r="E179" s="14" t="s">
        <v>3873</v>
      </c>
      <c r="F179" s="14" t="s">
        <v>3887</v>
      </c>
      <c r="G179" s="16">
        <v>346.43</v>
      </c>
      <c r="H179" s="19" t="s">
        <v>4532</v>
      </c>
    </row>
    <row r="180" spans="1:8">
      <c r="A180" s="11">
        <v>2016</v>
      </c>
      <c r="B180" s="12">
        <v>42636</v>
      </c>
      <c r="C180" s="13" t="s">
        <v>3902</v>
      </c>
      <c r="D180" s="11" t="s">
        <v>3864</v>
      </c>
      <c r="E180" s="14" t="s">
        <v>3886</v>
      </c>
      <c r="F180" s="14" t="s">
        <v>3887</v>
      </c>
      <c r="G180" s="16">
        <v>-153.09</v>
      </c>
      <c r="H180" s="19" t="s">
        <v>4533</v>
      </c>
    </row>
    <row r="181" spans="1:8">
      <c r="A181" s="11">
        <v>2016</v>
      </c>
      <c r="B181" s="12">
        <v>42634</v>
      </c>
      <c r="C181" s="13" t="s">
        <v>4534</v>
      </c>
      <c r="D181" s="11" t="s">
        <v>3864</v>
      </c>
      <c r="E181" s="14" t="s">
        <v>3873</v>
      </c>
      <c r="F181" s="14" t="s">
        <v>3887</v>
      </c>
      <c r="G181" s="16">
        <v>415</v>
      </c>
      <c r="H181" s="19" t="s">
        <v>4535</v>
      </c>
    </row>
    <row r="182" spans="1:8">
      <c r="A182" s="11">
        <v>2016</v>
      </c>
      <c r="B182" s="12">
        <v>42634</v>
      </c>
      <c r="C182" s="13" t="s">
        <v>4534</v>
      </c>
      <c r="D182" s="11" t="s">
        <v>3864</v>
      </c>
      <c r="E182" s="14" t="s">
        <v>3873</v>
      </c>
      <c r="F182" s="14" t="s">
        <v>3887</v>
      </c>
      <c r="G182" s="16">
        <v>414.69</v>
      </c>
      <c r="H182" s="19" t="s">
        <v>4536</v>
      </c>
    </row>
    <row r="183" spans="1:8">
      <c r="A183" s="11">
        <v>2016</v>
      </c>
      <c r="B183" s="12">
        <v>42639</v>
      </c>
      <c r="C183" s="13" t="s">
        <v>4333</v>
      </c>
      <c r="D183" s="11" t="s">
        <v>3869</v>
      </c>
      <c r="E183" s="14" t="s">
        <v>3873</v>
      </c>
      <c r="F183" s="14" t="s">
        <v>3887</v>
      </c>
      <c r="G183" s="16">
        <v>167.35</v>
      </c>
      <c r="H183" s="19" t="s">
        <v>4539</v>
      </c>
    </row>
    <row r="184" spans="1:8">
      <c r="A184" s="11">
        <v>2016</v>
      </c>
      <c r="B184" s="12">
        <v>42639</v>
      </c>
      <c r="C184" s="13" t="s">
        <v>4066</v>
      </c>
      <c r="D184" s="11" t="s">
        <v>3864</v>
      </c>
      <c r="E184" s="14" t="s">
        <v>3873</v>
      </c>
      <c r="F184" s="14" t="s">
        <v>3887</v>
      </c>
      <c r="G184" s="16">
        <v>390.2</v>
      </c>
      <c r="H184" s="19" t="s">
        <v>4541</v>
      </c>
    </row>
    <row r="185" spans="1:8">
      <c r="A185" s="11">
        <v>2016</v>
      </c>
      <c r="B185" s="12">
        <v>42642</v>
      </c>
      <c r="C185" s="13" t="s">
        <v>4104</v>
      </c>
      <c r="D185" s="11" t="s">
        <v>3864</v>
      </c>
      <c r="E185" s="14" t="s">
        <v>3886</v>
      </c>
      <c r="F185" s="14" t="s">
        <v>3887</v>
      </c>
      <c r="G185" s="16">
        <v>-481.63</v>
      </c>
      <c r="H185" s="19" t="s">
        <v>4542</v>
      </c>
    </row>
    <row r="186" spans="1:8">
      <c r="A186" s="11">
        <v>2016</v>
      </c>
      <c r="B186" s="12">
        <v>42641</v>
      </c>
      <c r="C186" s="13" t="s">
        <v>4204</v>
      </c>
      <c r="D186" s="11" t="s">
        <v>3864</v>
      </c>
      <c r="E186" s="14" t="s">
        <v>3873</v>
      </c>
      <c r="F186" s="14" t="s">
        <v>3887</v>
      </c>
      <c r="G186" s="16">
        <v>258.83</v>
      </c>
      <c r="H186" s="19" t="s">
        <v>4548</v>
      </c>
    </row>
    <row r="187" spans="1:8">
      <c r="A187" s="11">
        <v>2016</v>
      </c>
      <c r="B187" s="55">
        <v>42641</v>
      </c>
      <c r="C187" s="56" t="s">
        <v>4550</v>
      </c>
      <c r="D187" s="41" t="s">
        <v>3864</v>
      </c>
      <c r="E187" s="14" t="s">
        <v>3886</v>
      </c>
      <c r="F187" s="41" t="s">
        <v>3887</v>
      </c>
      <c r="G187" s="37">
        <v>-108.98999999999998</v>
      </c>
      <c r="H187" s="48" t="s">
        <v>4551</v>
      </c>
    </row>
    <row r="188" spans="1:8">
      <c r="A188" s="11">
        <v>2016</v>
      </c>
      <c r="B188" s="55">
        <v>42642</v>
      </c>
      <c r="C188" s="56" t="s">
        <v>4176</v>
      </c>
      <c r="D188" s="41" t="s">
        <v>3864</v>
      </c>
      <c r="E188" s="41" t="s">
        <v>3873</v>
      </c>
      <c r="F188" s="41" t="s">
        <v>3887</v>
      </c>
      <c r="G188" s="37">
        <v>514.5</v>
      </c>
      <c r="H188" s="48" t="s">
        <v>4552</v>
      </c>
    </row>
    <row r="189" spans="1:8">
      <c r="A189" s="11">
        <v>2016</v>
      </c>
      <c r="B189" s="55">
        <v>42642</v>
      </c>
      <c r="C189" s="56" t="s">
        <v>4553</v>
      </c>
      <c r="D189" s="41" t="s">
        <v>3864</v>
      </c>
      <c r="E189" s="41" t="s">
        <v>3873</v>
      </c>
      <c r="F189" s="41" t="s">
        <v>3887</v>
      </c>
      <c r="G189" s="37">
        <v>55.08</v>
      </c>
      <c r="H189" s="48" t="s">
        <v>4554</v>
      </c>
    </row>
    <row r="190" spans="1:8">
      <c r="A190" s="11">
        <v>2016</v>
      </c>
      <c r="B190" s="55">
        <v>42643</v>
      </c>
      <c r="C190" s="56" t="s">
        <v>4561</v>
      </c>
      <c r="D190" s="14" t="s">
        <v>3864</v>
      </c>
      <c r="E190" s="14" t="s">
        <v>3873</v>
      </c>
      <c r="F190" s="14" t="s">
        <v>3887</v>
      </c>
      <c r="G190" s="37">
        <v>82.75</v>
      </c>
      <c r="H190" s="38" t="s">
        <v>4562</v>
      </c>
    </row>
    <row r="191" spans="1:8">
      <c r="A191" s="11">
        <v>2016</v>
      </c>
      <c r="B191" s="12">
        <v>42646</v>
      </c>
      <c r="C191" s="13" t="s">
        <v>4564</v>
      </c>
      <c r="D191" s="11" t="s">
        <v>3864</v>
      </c>
      <c r="E191" s="14" t="s">
        <v>3873</v>
      </c>
      <c r="F191" s="14" t="s">
        <v>3887</v>
      </c>
      <c r="G191" s="16">
        <v>2519.0500000000002</v>
      </c>
      <c r="H191" s="19" t="s">
        <v>4565</v>
      </c>
    </row>
    <row r="192" spans="1:8">
      <c r="A192" s="11">
        <v>2016</v>
      </c>
      <c r="B192" s="12">
        <v>42650</v>
      </c>
      <c r="C192" s="13" t="s">
        <v>4573</v>
      </c>
      <c r="D192" s="11" t="s">
        <v>3869</v>
      </c>
      <c r="E192" s="14" t="s">
        <v>3873</v>
      </c>
      <c r="F192" s="14" t="s">
        <v>3887</v>
      </c>
      <c r="G192" s="16">
        <v>140.5</v>
      </c>
      <c r="H192" s="19" t="s">
        <v>4574</v>
      </c>
    </row>
    <row r="193" spans="1:8">
      <c r="A193" s="11">
        <v>2016</v>
      </c>
      <c r="B193" s="12">
        <v>42650</v>
      </c>
      <c r="C193" s="13" t="s">
        <v>4150</v>
      </c>
      <c r="D193" s="11" t="s">
        <v>3869</v>
      </c>
      <c r="E193" s="14" t="s">
        <v>3873</v>
      </c>
      <c r="F193" s="14" t="s">
        <v>3887</v>
      </c>
      <c r="G193" s="16">
        <v>318.52999999999997</v>
      </c>
      <c r="H193" s="19" t="s">
        <v>4575</v>
      </c>
    </row>
    <row r="194" spans="1:8">
      <c r="A194" s="11">
        <v>2016</v>
      </c>
      <c r="B194" s="12">
        <v>42650</v>
      </c>
      <c r="C194" s="13" t="s">
        <v>3868</v>
      </c>
      <c r="D194" s="11" t="s">
        <v>3869</v>
      </c>
      <c r="E194" s="14" t="s">
        <v>3873</v>
      </c>
      <c r="F194" s="14" t="s">
        <v>3887</v>
      </c>
      <c r="G194" s="16">
        <v>1084.4100000000001</v>
      </c>
      <c r="H194" s="19" t="s">
        <v>4577</v>
      </c>
    </row>
    <row r="195" spans="1:8">
      <c r="A195" s="11">
        <v>2016</v>
      </c>
      <c r="B195" s="12">
        <v>42654</v>
      </c>
      <c r="C195" s="13" t="s">
        <v>4581</v>
      </c>
      <c r="D195" s="11" t="s">
        <v>3864</v>
      </c>
      <c r="E195" s="14" t="s">
        <v>3873</v>
      </c>
      <c r="F195" s="14" t="s">
        <v>3887</v>
      </c>
      <c r="G195" s="16">
        <v>313.75</v>
      </c>
      <c r="H195" s="19" t="s">
        <v>4582</v>
      </c>
    </row>
    <row r="196" spans="1:8">
      <c r="A196" s="11">
        <v>2016</v>
      </c>
      <c r="B196" s="12">
        <v>42654</v>
      </c>
      <c r="C196" s="13" t="s">
        <v>4585</v>
      </c>
      <c r="D196" s="11" t="s">
        <v>3864</v>
      </c>
      <c r="E196" s="14" t="s">
        <v>3873</v>
      </c>
      <c r="F196" s="14" t="s">
        <v>3887</v>
      </c>
      <c r="G196" s="16">
        <v>123.59</v>
      </c>
      <c r="H196" s="19" t="s">
        <v>4586</v>
      </c>
    </row>
    <row r="197" spans="1:8">
      <c r="A197" s="11">
        <v>2016</v>
      </c>
      <c r="B197" s="12">
        <v>42655</v>
      </c>
      <c r="C197" s="13" t="s">
        <v>4543</v>
      </c>
      <c r="D197" s="11" t="s">
        <v>3864</v>
      </c>
      <c r="E197" s="14" t="s">
        <v>3873</v>
      </c>
      <c r="F197" s="14" t="s">
        <v>3887</v>
      </c>
      <c r="G197" s="16">
        <v>4000</v>
      </c>
      <c r="H197" s="19" t="s">
        <v>4587</v>
      </c>
    </row>
    <row r="198" spans="1:8">
      <c r="A198" s="11">
        <v>2016</v>
      </c>
      <c r="B198" s="12">
        <v>42656</v>
      </c>
      <c r="C198" s="13" t="s">
        <v>4064</v>
      </c>
      <c r="D198" s="11" t="s">
        <v>3869</v>
      </c>
      <c r="E198" s="14" t="s">
        <v>3873</v>
      </c>
      <c r="F198" s="14" t="s">
        <v>3887</v>
      </c>
      <c r="G198" s="16">
        <v>1183</v>
      </c>
      <c r="H198" s="19" t="s">
        <v>4589</v>
      </c>
    </row>
    <row r="199" spans="1:8">
      <c r="A199" s="11">
        <v>2016</v>
      </c>
      <c r="B199" s="12">
        <v>42660</v>
      </c>
      <c r="C199" s="13" t="s">
        <v>4144</v>
      </c>
      <c r="D199" s="11" t="s">
        <v>3869</v>
      </c>
      <c r="E199" s="14" t="s">
        <v>3873</v>
      </c>
      <c r="F199" s="14" t="s">
        <v>3887</v>
      </c>
      <c r="G199" s="16">
        <v>140.5</v>
      </c>
      <c r="H199" s="19" t="s">
        <v>4590</v>
      </c>
    </row>
    <row r="200" spans="1:8">
      <c r="A200" s="11">
        <v>2016</v>
      </c>
      <c r="B200" s="12">
        <v>42664</v>
      </c>
      <c r="C200" s="13" t="s">
        <v>3993</v>
      </c>
      <c r="D200" s="11" t="s">
        <v>3864</v>
      </c>
      <c r="E200" s="14" t="s">
        <v>3873</v>
      </c>
      <c r="F200" s="14" t="s">
        <v>3887</v>
      </c>
      <c r="G200" s="16">
        <v>174.44</v>
      </c>
      <c r="H200" s="19" t="s">
        <v>4071</v>
      </c>
    </row>
    <row r="201" spans="1:8">
      <c r="A201" s="11">
        <v>2016</v>
      </c>
      <c r="B201" s="12">
        <v>42674</v>
      </c>
      <c r="C201" s="13" t="s">
        <v>4612</v>
      </c>
      <c r="D201" s="11" t="s">
        <v>3864</v>
      </c>
      <c r="E201" s="14" t="s">
        <v>3873</v>
      </c>
      <c r="F201" s="14" t="s">
        <v>3887</v>
      </c>
      <c r="G201" s="16">
        <v>1984.35</v>
      </c>
      <c r="H201" s="19" t="s">
        <v>4613</v>
      </c>
    </row>
    <row r="202" spans="1:8">
      <c r="A202" s="11">
        <v>2016</v>
      </c>
      <c r="B202" s="12">
        <v>42674</v>
      </c>
      <c r="C202" s="13" t="s">
        <v>4614</v>
      </c>
      <c r="D202" s="11" t="s">
        <v>3864</v>
      </c>
      <c r="E202" s="14" t="s">
        <v>3873</v>
      </c>
      <c r="F202" s="14" t="s">
        <v>3887</v>
      </c>
      <c r="G202" s="16">
        <v>1112.5999999999999</v>
      </c>
      <c r="H202" s="19" t="s">
        <v>4615</v>
      </c>
    </row>
    <row r="203" spans="1:8">
      <c r="A203" s="11">
        <v>2016</v>
      </c>
      <c r="B203" s="12">
        <v>42674</v>
      </c>
      <c r="C203" s="13" t="s">
        <v>4618</v>
      </c>
      <c r="D203" s="11" t="s">
        <v>3869</v>
      </c>
      <c r="E203" s="14" t="s">
        <v>3873</v>
      </c>
      <c r="F203" s="14" t="s">
        <v>3887</v>
      </c>
      <c r="G203" s="16">
        <v>74.739999999999995</v>
      </c>
      <c r="H203" s="19" t="s">
        <v>4619</v>
      </c>
    </row>
    <row r="204" spans="1:8">
      <c r="A204" s="11">
        <v>2016</v>
      </c>
      <c r="B204" s="12">
        <v>42674</v>
      </c>
      <c r="C204" s="13" t="s">
        <v>4618</v>
      </c>
      <c r="D204" s="11" t="s">
        <v>3869</v>
      </c>
      <c r="E204" s="14" t="s">
        <v>3873</v>
      </c>
      <c r="F204" s="14" t="s">
        <v>3887</v>
      </c>
      <c r="G204" s="16">
        <v>82.75</v>
      </c>
      <c r="H204" s="19" t="s">
        <v>4620</v>
      </c>
    </row>
    <row r="205" spans="1:8">
      <c r="A205" s="11">
        <v>2016</v>
      </c>
      <c r="B205" s="12">
        <v>42676</v>
      </c>
      <c r="C205" s="13" t="s">
        <v>3889</v>
      </c>
      <c r="D205" s="11" t="s">
        <v>3864</v>
      </c>
      <c r="E205" s="14" t="s">
        <v>3886</v>
      </c>
      <c r="F205" s="14" t="s">
        <v>3887</v>
      </c>
      <c r="G205" s="16">
        <v>-7963.93</v>
      </c>
      <c r="H205" s="19" t="s">
        <v>4626</v>
      </c>
    </row>
    <row r="206" spans="1:8">
      <c r="A206" s="11">
        <v>2016</v>
      </c>
      <c r="B206" s="12">
        <v>42675</v>
      </c>
      <c r="C206" s="13" t="s">
        <v>4628</v>
      </c>
      <c r="D206" s="11" t="s">
        <v>3864</v>
      </c>
      <c r="E206" s="14" t="s">
        <v>3873</v>
      </c>
      <c r="F206" s="14" t="s">
        <v>3887</v>
      </c>
      <c r="G206" s="16">
        <v>318.70999999999998</v>
      </c>
      <c r="H206" s="19" t="s">
        <v>4629</v>
      </c>
    </row>
    <row r="207" spans="1:8">
      <c r="A207" s="11">
        <v>2016</v>
      </c>
      <c r="B207" s="12">
        <v>42677</v>
      </c>
      <c r="C207" s="13" t="s">
        <v>4244</v>
      </c>
      <c r="D207" s="11" t="s">
        <v>3869</v>
      </c>
      <c r="E207" s="14" t="s">
        <v>3873</v>
      </c>
      <c r="F207" s="14" t="s">
        <v>3887</v>
      </c>
      <c r="G207" s="16">
        <v>547.35</v>
      </c>
      <c r="H207" s="19" t="s">
        <v>4630</v>
      </c>
    </row>
    <row r="208" spans="1:8">
      <c r="A208" s="11">
        <v>2016</v>
      </c>
      <c r="B208" s="12">
        <v>42695</v>
      </c>
      <c r="C208" s="13" t="s">
        <v>4669</v>
      </c>
      <c r="D208" s="11" t="s">
        <v>3864</v>
      </c>
      <c r="E208" s="14" t="s">
        <v>3873</v>
      </c>
      <c r="F208" s="14" t="s">
        <v>3887</v>
      </c>
      <c r="G208" s="16">
        <v>1054.8499999999999</v>
      </c>
      <c r="H208" s="19" t="s">
        <v>4670</v>
      </c>
    </row>
    <row r="209" spans="1:8">
      <c r="A209" s="11">
        <v>2016</v>
      </c>
      <c r="B209" s="12">
        <v>42695</v>
      </c>
      <c r="C209" s="13" t="s">
        <v>4124</v>
      </c>
      <c r="D209" s="11" t="s">
        <v>3864</v>
      </c>
      <c r="E209" s="14" t="s">
        <v>3873</v>
      </c>
      <c r="F209" s="14" t="s">
        <v>3887</v>
      </c>
      <c r="G209" s="16">
        <v>198.25</v>
      </c>
      <c r="H209" s="19" t="s">
        <v>4671</v>
      </c>
    </row>
    <row r="210" spans="1:8">
      <c r="A210" s="11">
        <v>2016</v>
      </c>
      <c r="B210" s="12">
        <v>42700</v>
      </c>
      <c r="C210" s="13" t="s">
        <v>4333</v>
      </c>
      <c r="D210" s="11" t="s">
        <v>3869</v>
      </c>
      <c r="E210" s="14" t="s">
        <v>3873</v>
      </c>
      <c r="F210" s="14" t="s">
        <v>3887</v>
      </c>
      <c r="G210" s="16">
        <v>182.89</v>
      </c>
      <c r="H210" s="19" t="s">
        <v>4468</v>
      </c>
    </row>
    <row r="211" spans="1:8">
      <c r="A211" s="11">
        <v>2016</v>
      </c>
      <c r="B211" s="12">
        <v>42705</v>
      </c>
      <c r="C211" s="13" t="s">
        <v>4244</v>
      </c>
      <c r="D211" s="11" t="s">
        <v>3869</v>
      </c>
      <c r="E211" s="14" t="s">
        <v>3873</v>
      </c>
      <c r="F211" s="14" t="s">
        <v>3887</v>
      </c>
      <c r="G211" s="16">
        <v>497.79</v>
      </c>
      <c r="H211" s="19" t="s">
        <v>4688</v>
      </c>
    </row>
    <row r="212" spans="1:8">
      <c r="A212" s="11">
        <v>2016</v>
      </c>
      <c r="B212" s="12">
        <v>42709</v>
      </c>
      <c r="C212" s="13" t="s">
        <v>4689</v>
      </c>
      <c r="D212" s="11" t="s">
        <v>3864</v>
      </c>
      <c r="E212" s="14" t="s">
        <v>3873</v>
      </c>
      <c r="F212" s="14" t="s">
        <v>3887</v>
      </c>
      <c r="G212" s="16">
        <v>111.23</v>
      </c>
      <c r="H212" s="19" t="s">
        <v>4690</v>
      </c>
    </row>
    <row r="213" spans="1:8">
      <c r="A213" s="11">
        <v>2016</v>
      </c>
      <c r="B213" s="12">
        <v>42713</v>
      </c>
      <c r="C213" s="13" t="s">
        <v>4694</v>
      </c>
      <c r="D213" s="11" t="s">
        <v>3864</v>
      </c>
      <c r="E213" s="14" t="s">
        <v>3865</v>
      </c>
      <c r="F213" s="14" t="s">
        <v>3887</v>
      </c>
      <c r="G213" s="16">
        <v>-51.95</v>
      </c>
      <c r="H213" s="19" t="s">
        <v>4695</v>
      </c>
    </row>
    <row r="214" spans="1:8">
      <c r="A214" s="11">
        <v>2016</v>
      </c>
      <c r="B214" s="12">
        <v>42723</v>
      </c>
      <c r="C214" s="13" t="s">
        <v>3868</v>
      </c>
      <c r="D214" s="11" t="s">
        <v>3869</v>
      </c>
      <c r="E214" s="14" t="s">
        <v>3873</v>
      </c>
      <c r="F214" s="14" t="s">
        <v>3887</v>
      </c>
      <c r="G214" s="16">
        <v>-347.75</v>
      </c>
      <c r="H214" s="19" t="s">
        <v>4701</v>
      </c>
    </row>
    <row r="215" spans="1:8">
      <c r="A215" s="11">
        <v>2016</v>
      </c>
      <c r="B215" s="12">
        <v>42723</v>
      </c>
      <c r="C215" s="13" t="s">
        <v>3868</v>
      </c>
      <c r="D215" s="11" t="s">
        <v>3869</v>
      </c>
      <c r="E215" s="14" t="s">
        <v>3873</v>
      </c>
      <c r="F215" s="14" t="s">
        <v>3887</v>
      </c>
      <c r="G215" s="16">
        <v>59.99</v>
      </c>
      <c r="H215" s="19" t="s">
        <v>4702</v>
      </c>
    </row>
    <row r="216" spans="1:8">
      <c r="A216" s="11">
        <v>2016</v>
      </c>
      <c r="B216" s="12">
        <v>42723</v>
      </c>
      <c r="C216" s="13" t="s">
        <v>3868</v>
      </c>
      <c r="D216" s="11" t="s">
        <v>3869</v>
      </c>
      <c r="E216" s="14" t="s">
        <v>3873</v>
      </c>
      <c r="F216" s="14" t="s">
        <v>3887</v>
      </c>
      <c r="G216" s="16">
        <v>4340</v>
      </c>
      <c r="H216" s="19" t="s">
        <v>4703</v>
      </c>
    </row>
    <row r="217" spans="1:8">
      <c r="A217" s="11">
        <v>2016</v>
      </c>
      <c r="B217" s="12">
        <v>42723</v>
      </c>
      <c r="C217" s="13" t="s">
        <v>3868</v>
      </c>
      <c r="D217" s="11" t="s">
        <v>3869</v>
      </c>
      <c r="E217" s="14" t="s">
        <v>3873</v>
      </c>
      <c r="F217" s="14" t="s">
        <v>3887</v>
      </c>
      <c r="G217" s="16">
        <v>6100</v>
      </c>
      <c r="H217" s="19" t="s">
        <v>4704</v>
      </c>
    </row>
    <row r="218" spans="1:8">
      <c r="A218" s="11">
        <v>2016</v>
      </c>
      <c r="B218" s="12">
        <v>42723</v>
      </c>
      <c r="C218" s="13" t="s">
        <v>3868</v>
      </c>
      <c r="D218" s="11" t="s">
        <v>3869</v>
      </c>
      <c r="E218" s="14" t="s">
        <v>3873</v>
      </c>
      <c r="F218" s="14" t="s">
        <v>3887</v>
      </c>
      <c r="G218" s="16">
        <v>42511.57</v>
      </c>
      <c r="H218" s="19" t="s">
        <v>4705</v>
      </c>
    </row>
    <row r="219" spans="1:8">
      <c r="A219" s="11">
        <v>2016</v>
      </c>
      <c r="B219" s="12">
        <v>42723</v>
      </c>
      <c r="C219" s="13" t="s">
        <v>3891</v>
      </c>
      <c r="D219" s="11" t="s">
        <v>3864</v>
      </c>
      <c r="E219" s="14" t="s">
        <v>3886</v>
      </c>
      <c r="F219" s="14" t="s">
        <v>3887</v>
      </c>
      <c r="G219" s="16">
        <v>-3437.78</v>
      </c>
      <c r="H219" s="19" t="s">
        <v>4712</v>
      </c>
    </row>
    <row r="220" spans="1:8">
      <c r="A220" s="11">
        <v>2016</v>
      </c>
      <c r="B220" s="12">
        <v>42723</v>
      </c>
      <c r="C220" s="13" t="s">
        <v>3906</v>
      </c>
      <c r="D220" s="11" t="s">
        <v>3864</v>
      </c>
      <c r="E220" s="14" t="s">
        <v>3886</v>
      </c>
      <c r="F220" s="14" t="s">
        <v>3887</v>
      </c>
      <c r="G220" s="16">
        <v>-5249.37</v>
      </c>
      <c r="H220" s="19" t="s">
        <v>4712</v>
      </c>
    </row>
    <row r="221" spans="1:8">
      <c r="A221" s="11">
        <v>2017</v>
      </c>
      <c r="B221" s="12">
        <v>42740</v>
      </c>
      <c r="C221" s="13" t="s">
        <v>4719</v>
      </c>
      <c r="D221" s="11" t="s">
        <v>3869</v>
      </c>
      <c r="E221" s="14" t="s">
        <v>3873</v>
      </c>
      <c r="F221" s="15" t="s">
        <v>3887</v>
      </c>
      <c r="G221" s="16">
        <v>371.5</v>
      </c>
      <c r="H221" s="57">
        <v>26138796</v>
      </c>
    </row>
    <row r="222" spans="1:8">
      <c r="A222" s="11">
        <v>2017</v>
      </c>
      <c r="B222" s="12">
        <v>42740</v>
      </c>
      <c r="C222" s="13" t="s">
        <v>3891</v>
      </c>
      <c r="D222" s="11" t="s">
        <v>3864</v>
      </c>
      <c r="E222" s="14" t="s">
        <v>3886</v>
      </c>
      <c r="F222" s="14" t="s">
        <v>3887</v>
      </c>
      <c r="G222" s="16">
        <v>-77000</v>
      </c>
    </row>
    <row r="223" spans="1:8">
      <c r="A223" s="11">
        <v>2017</v>
      </c>
      <c r="B223" s="12">
        <v>42740</v>
      </c>
      <c r="C223" s="13" t="s">
        <v>3935</v>
      </c>
      <c r="D223" s="11" t="s">
        <v>3864</v>
      </c>
      <c r="E223" s="14" t="s">
        <v>3873</v>
      </c>
      <c r="F223" s="14" t="s">
        <v>3887</v>
      </c>
      <c r="G223" s="16">
        <v>-13729.53</v>
      </c>
      <c r="H223" s="19" t="s">
        <v>4720</v>
      </c>
    </row>
    <row r="224" spans="1:8">
      <c r="A224" s="11">
        <v>2017</v>
      </c>
      <c r="B224" s="12">
        <v>42744</v>
      </c>
      <c r="C224" s="13" t="s">
        <v>4393</v>
      </c>
      <c r="D224" s="11" t="s">
        <v>3869</v>
      </c>
      <c r="E224" s="14" t="s">
        <v>3873</v>
      </c>
      <c r="F224" s="14" t="s">
        <v>3887</v>
      </c>
      <c r="G224" s="16">
        <v>496.8</v>
      </c>
      <c r="H224" s="19" t="s">
        <v>4721</v>
      </c>
    </row>
    <row r="225" spans="1:9">
      <c r="A225" s="11">
        <v>2017</v>
      </c>
      <c r="B225" s="12">
        <v>42744</v>
      </c>
      <c r="C225" s="13" t="s">
        <v>3956</v>
      </c>
      <c r="D225" s="11" t="s">
        <v>3864</v>
      </c>
      <c r="E225" s="14" t="s">
        <v>3873</v>
      </c>
      <c r="F225" s="14" t="s">
        <v>3887</v>
      </c>
      <c r="G225" s="16">
        <v>1069.7</v>
      </c>
      <c r="H225" s="19" t="s">
        <v>4724</v>
      </c>
    </row>
    <row r="226" spans="1:9">
      <c r="A226" s="11">
        <v>2017</v>
      </c>
      <c r="B226" s="12">
        <v>42746</v>
      </c>
      <c r="C226" s="13" t="s">
        <v>4726</v>
      </c>
      <c r="D226" s="11" t="s">
        <v>3864</v>
      </c>
      <c r="E226" s="14" t="s">
        <v>3873</v>
      </c>
      <c r="F226" s="14" t="s">
        <v>3887</v>
      </c>
      <c r="G226" s="16">
        <v>82.75</v>
      </c>
      <c r="H226" s="19" t="s">
        <v>4162</v>
      </c>
    </row>
    <row r="227" spans="1:9">
      <c r="A227" s="11">
        <v>2017</v>
      </c>
      <c r="B227" s="12">
        <v>42746</v>
      </c>
      <c r="C227" s="13" t="s">
        <v>4104</v>
      </c>
      <c r="D227" s="11" t="s">
        <v>3864</v>
      </c>
      <c r="E227" s="14" t="s">
        <v>3886</v>
      </c>
      <c r="F227" s="14" t="s">
        <v>3887</v>
      </c>
      <c r="G227" s="16">
        <v>-323.7</v>
      </c>
    </row>
    <row r="228" spans="1:9">
      <c r="A228" s="11">
        <v>2017</v>
      </c>
      <c r="B228" s="12">
        <v>42748</v>
      </c>
      <c r="C228" s="13" t="s">
        <v>3881</v>
      </c>
      <c r="D228" s="11" t="s">
        <v>3864</v>
      </c>
      <c r="E228" s="14" t="s">
        <v>3873</v>
      </c>
      <c r="F228" s="14" t="s">
        <v>3887</v>
      </c>
      <c r="G228" s="16">
        <v>137.5</v>
      </c>
      <c r="H228" s="19" t="s">
        <v>4341</v>
      </c>
    </row>
    <row r="229" spans="1:9">
      <c r="A229" s="11">
        <v>2017</v>
      </c>
      <c r="B229" s="12">
        <v>42750</v>
      </c>
      <c r="C229" s="13" t="s">
        <v>4078</v>
      </c>
      <c r="D229" s="11" t="s">
        <v>3869</v>
      </c>
      <c r="E229" s="14" t="s">
        <v>3873</v>
      </c>
      <c r="F229" s="14" t="s">
        <v>3887</v>
      </c>
      <c r="G229" s="16">
        <v>65.95</v>
      </c>
      <c r="H229" s="19" t="s">
        <v>4727</v>
      </c>
    </row>
    <row r="230" spans="1:9">
      <c r="A230" s="11">
        <v>2017</v>
      </c>
      <c r="B230" s="12">
        <v>42750</v>
      </c>
      <c r="C230" s="13" t="s">
        <v>4728</v>
      </c>
      <c r="D230" s="11" t="s">
        <v>3869</v>
      </c>
      <c r="E230" s="14" t="s">
        <v>3873</v>
      </c>
      <c r="F230" s="14" t="s">
        <v>3887</v>
      </c>
      <c r="G230" s="16">
        <v>82.75</v>
      </c>
      <c r="H230" s="19" t="s">
        <v>4729</v>
      </c>
    </row>
    <row r="231" spans="1:9">
      <c r="A231" s="11">
        <v>2017</v>
      </c>
      <c r="B231" s="12">
        <v>42752</v>
      </c>
      <c r="C231" s="13" t="s">
        <v>4059</v>
      </c>
      <c r="D231" s="11" t="s">
        <v>3869</v>
      </c>
      <c r="E231" s="14" t="s">
        <v>3873</v>
      </c>
      <c r="F231" s="14" t="s">
        <v>3887</v>
      </c>
      <c r="G231" s="16">
        <v>5308.46</v>
      </c>
      <c r="H231" s="19" t="s">
        <v>4060</v>
      </c>
    </row>
    <row r="232" spans="1:9">
      <c r="A232" s="11">
        <v>2017</v>
      </c>
      <c r="B232" s="12">
        <v>42753</v>
      </c>
      <c r="C232" s="13" t="s">
        <v>4593</v>
      </c>
      <c r="D232" s="11" t="s">
        <v>3864</v>
      </c>
      <c r="E232" s="14" t="s">
        <v>3873</v>
      </c>
      <c r="F232" s="14" t="s">
        <v>3887</v>
      </c>
      <c r="G232" s="16">
        <v>35</v>
      </c>
      <c r="H232" s="19" t="s">
        <v>4730</v>
      </c>
    </row>
    <row r="233" spans="1:9">
      <c r="A233" s="11">
        <v>2017</v>
      </c>
      <c r="B233" s="12">
        <v>42754</v>
      </c>
      <c r="C233" s="13" t="s">
        <v>3906</v>
      </c>
      <c r="D233" s="11" t="s">
        <v>3864</v>
      </c>
      <c r="E233" s="14" t="s">
        <v>3886</v>
      </c>
      <c r="F233" s="14" t="s">
        <v>3887</v>
      </c>
      <c r="G233" s="16">
        <v>-29694.21</v>
      </c>
    </row>
    <row r="234" spans="1:9" s="34" customFormat="1">
      <c r="A234" s="11">
        <v>2017</v>
      </c>
      <c r="B234" s="12">
        <v>42755</v>
      </c>
      <c r="C234" s="13" t="s">
        <v>4104</v>
      </c>
      <c r="D234" s="11" t="s">
        <v>3864</v>
      </c>
      <c r="E234" s="14" t="s">
        <v>3873</v>
      </c>
      <c r="F234" s="14" t="s">
        <v>3887</v>
      </c>
      <c r="G234" s="16">
        <v>-3686.1</v>
      </c>
      <c r="H234" s="19"/>
      <c r="I234" s="18"/>
    </row>
    <row r="235" spans="1:9" s="34" customFormat="1">
      <c r="A235" s="11">
        <v>2017</v>
      </c>
      <c r="B235" s="12">
        <v>42760</v>
      </c>
      <c r="C235" s="13" t="s">
        <v>4633</v>
      </c>
      <c r="D235" s="11" t="s">
        <v>3864</v>
      </c>
      <c r="E235" s="14" t="s">
        <v>3873</v>
      </c>
      <c r="F235" s="14" t="s">
        <v>3887</v>
      </c>
      <c r="G235" s="16">
        <v>-25</v>
      </c>
      <c r="H235" s="19" t="s">
        <v>4733</v>
      </c>
      <c r="I235" s="18"/>
    </row>
    <row r="236" spans="1:9" s="34" customFormat="1">
      <c r="A236" s="11">
        <v>2017</v>
      </c>
      <c r="B236" s="12">
        <v>42761</v>
      </c>
      <c r="C236" s="13" t="s">
        <v>4182</v>
      </c>
      <c r="D236" s="11" t="s">
        <v>3864</v>
      </c>
      <c r="E236" s="14" t="s">
        <v>3873</v>
      </c>
      <c r="F236" s="14" t="s">
        <v>3887</v>
      </c>
      <c r="G236" s="16">
        <v>-27537.82</v>
      </c>
      <c r="H236" s="19"/>
      <c r="I236" s="18"/>
    </row>
    <row r="237" spans="1:9" s="34" customFormat="1">
      <c r="A237" s="11">
        <v>2017</v>
      </c>
      <c r="B237" s="12">
        <v>42762</v>
      </c>
      <c r="C237" s="13" t="s">
        <v>4734</v>
      </c>
      <c r="D237" s="11" t="s">
        <v>3869</v>
      </c>
      <c r="E237" s="14" t="s">
        <v>3873</v>
      </c>
      <c r="F237" s="14" t="s">
        <v>3887</v>
      </c>
      <c r="G237" s="16">
        <v>203.2</v>
      </c>
      <c r="H237" s="19" t="s">
        <v>4735</v>
      </c>
      <c r="I237" s="18"/>
    </row>
    <row r="238" spans="1:9">
      <c r="A238" s="11">
        <v>2017</v>
      </c>
      <c r="B238" s="12">
        <v>42765</v>
      </c>
      <c r="C238" s="13" t="s">
        <v>4292</v>
      </c>
      <c r="D238" s="11" t="s">
        <v>3864</v>
      </c>
      <c r="E238" s="14" t="s">
        <v>3873</v>
      </c>
      <c r="F238" s="14" t="s">
        <v>3887</v>
      </c>
      <c r="G238" s="16">
        <v>510.1</v>
      </c>
      <c r="H238" s="19" t="s">
        <v>4737</v>
      </c>
    </row>
    <row r="239" spans="1:9">
      <c r="A239" s="11">
        <v>2017</v>
      </c>
      <c r="B239" s="12">
        <v>42765</v>
      </c>
      <c r="C239" s="13" t="s">
        <v>4352</v>
      </c>
      <c r="D239" s="11" t="s">
        <v>3864</v>
      </c>
      <c r="E239" s="14" t="s">
        <v>3873</v>
      </c>
      <c r="F239" s="14" t="s">
        <v>3887</v>
      </c>
      <c r="G239" s="16">
        <v>1483.19</v>
      </c>
      <c r="H239" s="19" t="s">
        <v>4738</v>
      </c>
    </row>
    <row r="240" spans="1:9">
      <c r="A240" s="11">
        <v>2017</v>
      </c>
      <c r="B240" s="12">
        <v>42765</v>
      </c>
      <c r="C240" s="13" t="s">
        <v>3935</v>
      </c>
      <c r="D240" s="11" t="s">
        <v>3864</v>
      </c>
      <c r="E240" s="14" t="s">
        <v>3873</v>
      </c>
      <c r="F240" s="14" t="s">
        <v>3887</v>
      </c>
      <c r="G240" s="16">
        <v>355.76</v>
      </c>
    </row>
    <row r="241" spans="1:8">
      <c r="A241" s="11">
        <v>2017</v>
      </c>
      <c r="B241" s="12">
        <v>42766</v>
      </c>
      <c r="C241" s="13" t="s">
        <v>4254</v>
      </c>
      <c r="D241" s="11" t="s">
        <v>3864</v>
      </c>
      <c r="E241" s="14" t="s">
        <v>3873</v>
      </c>
      <c r="F241" s="14" t="s">
        <v>3887</v>
      </c>
      <c r="G241" s="16">
        <v>463.84</v>
      </c>
      <c r="H241" s="19" t="s">
        <v>4739</v>
      </c>
    </row>
    <row r="242" spans="1:8" ht="15.75">
      <c r="A242" s="11">
        <v>2017</v>
      </c>
      <c r="B242" s="12">
        <v>42767</v>
      </c>
      <c r="C242" s="13" t="s">
        <v>4639</v>
      </c>
      <c r="D242" s="11" t="s">
        <v>3864</v>
      </c>
      <c r="E242" s="14" t="s">
        <v>3873</v>
      </c>
      <c r="F242" s="14" t="s">
        <v>3887</v>
      </c>
      <c r="G242" s="16">
        <v>305.89</v>
      </c>
      <c r="H242" s="58">
        <v>10181272</v>
      </c>
    </row>
    <row r="243" spans="1:8" ht="15.75">
      <c r="A243" s="11">
        <v>2017</v>
      </c>
      <c r="B243" s="12">
        <v>42769</v>
      </c>
      <c r="C243" s="13" t="s">
        <v>4266</v>
      </c>
      <c r="D243" s="11" t="s">
        <v>3864</v>
      </c>
      <c r="E243" s="14" t="s">
        <v>3873</v>
      </c>
      <c r="F243" s="14" t="s">
        <v>3887</v>
      </c>
      <c r="G243" s="16">
        <v>2203.8000000000002</v>
      </c>
      <c r="H243" s="58" t="s">
        <v>4741</v>
      </c>
    </row>
    <row r="244" spans="1:8">
      <c r="A244" s="11">
        <v>2017</v>
      </c>
      <c r="B244" s="12">
        <v>42768</v>
      </c>
      <c r="C244" s="13" t="s">
        <v>4152</v>
      </c>
      <c r="D244" s="11" t="s">
        <v>3864</v>
      </c>
      <c r="E244" s="14" t="s">
        <v>3873</v>
      </c>
      <c r="F244" s="14" t="s">
        <v>3887</v>
      </c>
      <c r="G244" s="16">
        <v>-877.64</v>
      </c>
      <c r="H244" s="61" t="s">
        <v>4746</v>
      </c>
    </row>
    <row r="245" spans="1:8">
      <c r="A245" s="11">
        <v>2017</v>
      </c>
      <c r="B245" s="12">
        <v>42772</v>
      </c>
      <c r="C245" s="13" t="s">
        <v>4750</v>
      </c>
      <c r="D245" s="11" t="s">
        <v>3864</v>
      </c>
      <c r="E245" s="14" t="s">
        <v>3873</v>
      </c>
      <c r="F245" s="14" t="s">
        <v>3887</v>
      </c>
      <c r="G245" s="16">
        <v>174.92</v>
      </c>
      <c r="H245" s="61" t="s">
        <v>4751</v>
      </c>
    </row>
    <row r="246" spans="1:8" ht="15.75">
      <c r="A246" s="11">
        <v>2017</v>
      </c>
      <c r="B246" s="12">
        <v>42773</v>
      </c>
      <c r="C246" s="13" t="s">
        <v>4182</v>
      </c>
      <c r="D246" s="11" t="s">
        <v>3864</v>
      </c>
      <c r="E246" s="62" t="s">
        <v>3873</v>
      </c>
      <c r="F246" s="14" t="s">
        <v>3887</v>
      </c>
      <c r="G246" s="16">
        <v>36786.29</v>
      </c>
      <c r="H246" s="61" t="s">
        <v>4753</v>
      </c>
    </row>
    <row r="247" spans="1:8" ht="15.75">
      <c r="A247" s="11">
        <v>2017</v>
      </c>
      <c r="B247" s="12">
        <v>42775</v>
      </c>
      <c r="C247" s="13" t="s">
        <v>3891</v>
      </c>
      <c r="D247" s="11" t="s">
        <v>3864</v>
      </c>
      <c r="E247" s="14" t="s">
        <v>3873</v>
      </c>
      <c r="F247" s="14" t="s">
        <v>3887</v>
      </c>
      <c r="G247" s="16">
        <v>-4675</v>
      </c>
      <c r="H247" s="63"/>
    </row>
    <row r="248" spans="1:8" ht="15.75">
      <c r="A248" s="11">
        <v>2017</v>
      </c>
      <c r="B248" s="12">
        <v>42775</v>
      </c>
      <c r="C248" s="13" t="s">
        <v>3939</v>
      </c>
      <c r="D248" s="11" t="s">
        <v>3864</v>
      </c>
      <c r="E248" s="14" t="s">
        <v>3873</v>
      </c>
      <c r="F248" s="14" t="s">
        <v>3887</v>
      </c>
      <c r="G248" s="16">
        <v>-138.03</v>
      </c>
      <c r="H248" s="63"/>
    </row>
    <row r="249" spans="1:8" ht="15.75">
      <c r="A249" s="11">
        <v>2017</v>
      </c>
      <c r="B249" s="12">
        <v>42776</v>
      </c>
      <c r="C249" s="13" t="s">
        <v>4757</v>
      </c>
      <c r="D249" s="11" t="s">
        <v>3864</v>
      </c>
      <c r="E249" s="14" t="s">
        <v>3873</v>
      </c>
      <c r="F249" s="14" t="s">
        <v>3887</v>
      </c>
      <c r="G249" s="16">
        <v>523.23</v>
      </c>
      <c r="H249" s="63" t="s">
        <v>4165</v>
      </c>
    </row>
    <row r="250" spans="1:8" ht="15.75">
      <c r="A250" s="11">
        <v>2017</v>
      </c>
      <c r="B250" s="12">
        <v>42779</v>
      </c>
      <c r="C250" s="13" t="s">
        <v>4764</v>
      </c>
      <c r="D250" s="11" t="s">
        <v>3864</v>
      </c>
      <c r="E250" s="14" t="s">
        <v>3873</v>
      </c>
      <c r="F250" s="14" t="s">
        <v>3887</v>
      </c>
      <c r="G250" s="16">
        <v>371.5</v>
      </c>
      <c r="H250" s="63" t="s">
        <v>4765</v>
      </c>
    </row>
    <row r="251" spans="1:8" ht="15.75">
      <c r="A251" s="11">
        <v>2017</v>
      </c>
      <c r="B251" s="12">
        <v>42779</v>
      </c>
      <c r="C251" s="13" t="s">
        <v>4585</v>
      </c>
      <c r="D251" s="11" t="s">
        <v>3864</v>
      </c>
      <c r="E251" s="14" t="s">
        <v>3873</v>
      </c>
      <c r="F251" s="14" t="s">
        <v>3887</v>
      </c>
      <c r="G251" s="16">
        <v>123.18</v>
      </c>
      <c r="H251" s="63" t="s">
        <v>4766</v>
      </c>
    </row>
    <row r="252" spans="1:8" ht="15.75">
      <c r="A252" s="11">
        <v>2017</v>
      </c>
      <c r="B252" s="12">
        <v>42781</v>
      </c>
      <c r="C252" s="13" t="s">
        <v>4767</v>
      </c>
      <c r="D252" s="11" t="s">
        <v>4421</v>
      </c>
      <c r="E252" s="14" t="s">
        <v>3873</v>
      </c>
      <c r="F252" s="14" t="s">
        <v>3887</v>
      </c>
      <c r="G252" s="16">
        <v>3350</v>
      </c>
      <c r="H252" s="63" t="s">
        <v>4768</v>
      </c>
    </row>
    <row r="253" spans="1:8" ht="15.75">
      <c r="A253" s="11">
        <v>2017</v>
      </c>
      <c r="B253" s="12">
        <v>42781</v>
      </c>
      <c r="C253" s="13" t="s">
        <v>4767</v>
      </c>
      <c r="D253" s="11" t="s">
        <v>4421</v>
      </c>
      <c r="E253" s="14" t="s">
        <v>3873</v>
      </c>
      <c r="F253" s="14" t="s">
        <v>3887</v>
      </c>
      <c r="G253" s="16">
        <v>1756.68</v>
      </c>
      <c r="H253" s="63" t="s">
        <v>4769</v>
      </c>
    </row>
    <row r="254" spans="1:8" ht="15.75">
      <c r="A254" s="11">
        <v>2017</v>
      </c>
      <c r="B254" s="12">
        <v>42781</v>
      </c>
      <c r="C254" s="13" t="s">
        <v>4767</v>
      </c>
      <c r="D254" s="11" t="s">
        <v>4421</v>
      </c>
      <c r="E254" s="14" t="s">
        <v>3873</v>
      </c>
      <c r="F254" s="14" t="s">
        <v>3887</v>
      </c>
      <c r="G254" s="16">
        <v>15043</v>
      </c>
      <c r="H254" s="63" t="s">
        <v>4770</v>
      </c>
    </row>
    <row r="255" spans="1:8" ht="15.75">
      <c r="A255" s="11">
        <v>2017</v>
      </c>
      <c r="B255" s="12">
        <v>42781</v>
      </c>
      <c r="C255" s="13" t="s">
        <v>4104</v>
      </c>
      <c r="D255" s="11" t="s">
        <v>3864</v>
      </c>
      <c r="E255" s="14" t="s">
        <v>3873</v>
      </c>
      <c r="F255" s="14" t="s">
        <v>3887</v>
      </c>
      <c r="G255" s="16">
        <v>-1308.51</v>
      </c>
      <c r="H255" s="63" t="s">
        <v>4771</v>
      </c>
    </row>
    <row r="256" spans="1:8" ht="15.75">
      <c r="A256" s="11">
        <v>2017</v>
      </c>
      <c r="B256" s="12">
        <v>42781</v>
      </c>
      <c r="C256" s="13" t="s">
        <v>4772</v>
      </c>
      <c r="D256" s="11" t="s">
        <v>3864</v>
      </c>
      <c r="E256" s="14" t="s">
        <v>3873</v>
      </c>
      <c r="F256" s="14" t="s">
        <v>3887</v>
      </c>
      <c r="G256" s="16">
        <v>318.44</v>
      </c>
      <c r="H256" s="64" t="s">
        <v>4290</v>
      </c>
    </row>
    <row r="257" spans="1:8" ht="15.75">
      <c r="A257" s="11">
        <v>2017</v>
      </c>
      <c r="B257" s="12">
        <v>42781</v>
      </c>
      <c r="C257" s="13" t="s">
        <v>3997</v>
      </c>
      <c r="D257" s="11" t="s">
        <v>3864</v>
      </c>
      <c r="E257" s="14" t="s">
        <v>3873</v>
      </c>
      <c r="F257" s="14" t="s">
        <v>3887</v>
      </c>
      <c r="G257" s="16">
        <v>371.02</v>
      </c>
      <c r="H257" s="65" t="s">
        <v>4435</v>
      </c>
    </row>
    <row r="258" spans="1:8" ht="15.75">
      <c r="A258" s="11">
        <v>2017</v>
      </c>
      <c r="B258" s="12">
        <v>42781</v>
      </c>
      <c r="C258" s="13" t="s">
        <v>4612</v>
      </c>
      <c r="D258" s="11" t="s">
        <v>3864</v>
      </c>
      <c r="E258" s="14" t="s">
        <v>3873</v>
      </c>
      <c r="F258" s="14" t="s">
        <v>3887</v>
      </c>
      <c r="G258" s="16">
        <v>373.62</v>
      </c>
      <c r="H258" s="66" t="s">
        <v>4223</v>
      </c>
    </row>
    <row r="259" spans="1:8" ht="15.75">
      <c r="A259" s="11">
        <v>2017</v>
      </c>
      <c r="B259" s="12">
        <v>42781</v>
      </c>
      <c r="C259" s="13" t="s">
        <v>4178</v>
      </c>
      <c r="D259" s="11" t="s">
        <v>3864</v>
      </c>
      <c r="E259" s="14" t="s">
        <v>3873</v>
      </c>
      <c r="F259" s="14" t="s">
        <v>3887</v>
      </c>
      <c r="G259" s="16">
        <v>198.25</v>
      </c>
      <c r="H259" s="64" t="s">
        <v>4773</v>
      </c>
    </row>
    <row r="260" spans="1:8" ht="15.75">
      <c r="A260" s="11">
        <v>2017</v>
      </c>
      <c r="B260" s="12">
        <v>42786</v>
      </c>
      <c r="C260" s="13" t="s">
        <v>4774</v>
      </c>
      <c r="D260" s="11" t="s">
        <v>3864</v>
      </c>
      <c r="E260" s="14" t="s">
        <v>3873</v>
      </c>
      <c r="F260" s="14" t="s">
        <v>3887</v>
      </c>
      <c r="G260" s="16">
        <v>71.180000000000007</v>
      </c>
      <c r="H260" s="67" t="s">
        <v>4775</v>
      </c>
    </row>
    <row r="261" spans="1:8" ht="15.75">
      <c r="A261" s="11">
        <v>2017</v>
      </c>
      <c r="B261" s="12">
        <v>42786</v>
      </c>
      <c r="C261" s="13" t="s">
        <v>4774</v>
      </c>
      <c r="D261" s="11" t="s">
        <v>3864</v>
      </c>
      <c r="E261" s="14" t="s">
        <v>3873</v>
      </c>
      <c r="F261" s="14" t="s">
        <v>3887</v>
      </c>
      <c r="G261" s="16">
        <v>62.21</v>
      </c>
      <c r="H261" s="67" t="s">
        <v>4775</v>
      </c>
    </row>
    <row r="262" spans="1:8" ht="15.75">
      <c r="A262" s="11">
        <v>2017</v>
      </c>
      <c r="B262" s="12">
        <v>42786</v>
      </c>
      <c r="C262" s="13" t="s">
        <v>4774</v>
      </c>
      <c r="D262" s="11" t="s">
        <v>3864</v>
      </c>
      <c r="E262" s="14" t="s">
        <v>3873</v>
      </c>
      <c r="F262" s="14" t="s">
        <v>3887</v>
      </c>
      <c r="G262" s="16">
        <v>84.25</v>
      </c>
      <c r="H262" s="67" t="s">
        <v>4775</v>
      </c>
    </row>
    <row r="263" spans="1:8" ht="15.75">
      <c r="A263" s="11">
        <v>2017</v>
      </c>
      <c r="B263" s="12">
        <v>42786</v>
      </c>
      <c r="C263" s="13" t="s">
        <v>4774</v>
      </c>
      <c r="D263" s="11" t="s">
        <v>3864</v>
      </c>
      <c r="E263" s="14" t="s">
        <v>3873</v>
      </c>
      <c r="F263" s="14" t="s">
        <v>3887</v>
      </c>
      <c r="G263" s="16">
        <v>256</v>
      </c>
      <c r="H263" s="68" t="s">
        <v>4775</v>
      </c>
    </row>
    <row r="264" spans="1:8" ht="15.75">
      <c r="A264" s="11">
        <v>2017</v>
      </c>
      <c r="B264" s="12">
        <v>42787</v>
      </c>
      <c r="C264" s="13" t="s">
        <v>4231</v>
      </c>
      <c r="D264" s="11" t="s">
        <v>3864</v>
      </c>
      <c r="E264" s="62" t="s">
        <v>3865</v>
      </c>
      <c r="F264" s="14" t="s">
        <v>3887</v>
      </c>
      <c r="G264" s="16">
        <v>25</v>
      </c>
      <c r="H264" s="63" t="s">
        <v>4777</v>
      </c>
    </row>
    <row r="265" spans="1:8" ht="15.75">
      <c r="A265" s="11">
        <v>2017</v>
      </c>
      <c r="B265" s="12">
        <v>42783</v>
      </c>
      <c r="C265" s="13" t="s">
        <v>3902</v>
      </c>
      <c r="D265" s="11" t="s">
        <v>3864</v>
      </c>
      <c r="E265" s="14" t="s">
        <v>3886</v>
      </c>
      <c r="F265" s="14" t="s">
        <v>3887</v>
      </c>
      <c r="G265" s="16">
        <v>-145.80000000000001</v>
      </c>
      <c r="H265" s="63" t="s">
        <v>4491</v>
      </c>
    </row>
    <row r="266" spans="1:8" ht="15.75">
      <c r="A266" s="11">
        <v>2017</v>
      </c>
      <c r="B266" s="12">
        <v>42789</v>
      </c>
      <c r="C266" s="13" t="s">
        <v>3906</v>
      </c>
      <c r="D266" s="11" t="s">
        <v>3864</v>
      </c>
      <c r="E266" s="14" t="s">
        <v>3886</v>
      </c>
      <c r="F266" s="14" t="s">
        <v>3887</v>
      </c>
      <c r="G266" s="16">
        <v>-54042.45</v>
      </c>
      <c r="H266" s="63"/>
    </row>
    <row r="267" spans="1:8" ht="15.75">
      <c r="A267" s="11">
        <v>2017</v>
      </c>
      <c r="B267" s="12">
        <v>42789</v>
      </c>
      <c r="C267" s="13" t="s">
        <v>4778</v>
      </c>
      <c r="D267" s="11" t="s">
        <v>3864</v>
      </c>
      <c r="E267" s="14" t="s">
        <v>3873</v>
      </c>
      <c r="F267" s="14" t="s">
        <v>3887</v>
      </c>
      <c r="G267" s="16">
        <v>48.78</v>
      </c>
      <c r="H267" s="63" t="s">
        <v>4779</v>
      </c>
    </row>
    <row r="268" spans="1:8" ht="15.75">
      <c r="A268" s="11">
        <v>2017</v>
      </c>
      <c r="B268" s="12">
        <v>42789</v>
      </c>
      <c r="C268" s="13" t="s">
        <v>4248</v>
      </c>
      <c r="D268" s="11" t="s">
        <v>3864</v>
      </c>
      <c r="E268" s="62" t="s">
        <v>3873</v>
      </c>
      <c r="F268" s="14" t="s">
        <v>3887</v>
      </c>
      <c r="G268" s="16">
        <v>633</v>
      </c>
      <c r="H268" s="63" t="s">
        <v>4780</v>
      </c>
    </row>
    <row r="269" spans="1:8" ht="15.75">
      <c r="A269" s="11">
        <v>2017</v>
      </c>
      <c r="B269" s="12">
        <v>42790</v>
      </c>
      <c r="C269" s="13" t="s">
        <v>3906</v>
      </c>
      <c r="D269" s="11" t="s">
        <v>3864</v>
      </c>
      <c r="E269" s="14" t="s">
        <v>3873</v>
      </c>
      <c r="F269" s="14" t="s">
        <v>3887</v>
      </c>
      <c r="G269" s="16">
        <v>-452.74</v>
      </c>
      <c r="H269" s="63"/>
    </row>
    <row r="270" spans="1:8" ht="15.75">
      <c r="A270" s="11">
        <v>2017</v>
      </c>
      <c r="B270" s="12">
        <v>42793</v>
      </c>
      <c r="C270" s="13" t="s">
        <v>4781</v>
      </c>
      <c r="D270" s="11" t="s">
        <v>3864</v>
      </c>
      <c r="E270" s="62" t="s">
        <v>3873</v>
      </c>
      <c r="F270" s="14" t="s">
        <v>3887</v>
      </c>
      <c r="G270" s="16">
        <v>-1955.42</v>
      </c>
      <c r="H270" s="63" t="s">
        <v>4782</v>
      </c>
    </row>
    <row r="271" spans="1:8">
      <c r="A271" s="11">
        <v>2017</v>
      </c>
      <c r="B271" s="12">
        <v>42795</v>
      </c>
      <c r="C271" s="13" t="s">
        <v>4207</v>
      </c>
      <c r="D271" s="11" t="s">
        <v>3864</v>
      </c>
      <c r="E271" s="14" t="s">
        <v>4785</v>
      </c>
      <c r="F271" s="14" t="s">
        <v>3887</v>
      </c>
      <c r="G271" s="16">
        <v>274.36</v>
      </c>
      <c r="H271" s="19" t="s">
        <v>4786</v>
      </c>
    </row>
    <row r="272" spans="1:8">
      <c r="A272" s="11">
        <v>2017</v>
      </c>
      <c r="B272" s="12">
        <v>42796</v>
      </c>
      <c r="C272" s="13" t="s">
        <v>4064</v>
      </c>
      <c r="D272" s="11" t="s">
        <v>3864</v>
      </c>
      <c r="E272" s="14" t="s">
        <v>4785</v>
      </c>
      <c r="F272" s="14" t="s">
        <v>3887</v>
      </c>
      <c r="G272" s="16">
        <v>225.15</v>
      </c>
      <c r="H272" s="19" t="s">
        <v>4789</v>
      </c>
    </row>
    <row r="273" spans="1:8">
      <c r="A273" s="11">
        <v>2017</v>
      </c>
      <c r="B273" s="12">
        <v>42797</v>
      </c>
      <c r="C273" s="13" t="s">
        <v>4238</v>
      </c>
      <c r="D273" s="11" t="s">
        <v>3864</v>
      </c>
      <c r="E273" s="14" t="s">
        <v>4785</v>
      </c>
      <c r="F273" s="14" t="s">
        <v>3887</v>
      </c>
      <c r="G273" s="16">
        <v>5193.6000000000004</v>
      </c>
      <c r="H273" s="19" t="s">
        <v>4791</v>
      </c>
    </row>
    <row r="274" spans="1:8">
      <c r="A274" s="11">
        <v>2017</v>
      </c>
      <c r="B274" s="12">
        <v>42797</v>
      </c>
      <c r="C274" s="13" t="s">
        <v>3881</v>
      </c>
      <c r="D274" s="11" t="s">
        <v>3864</v>
      </c>
      <c r="E274" s="14" t="s">
        <v>4785</v>
      </c>
      <c r="F274" s="14" t="s">
        <v>3887</v>
      </c>
      <c r="G274" s="16">
        <v>243.1</v>
      </c>
      <c r="H274" s="19" t="s">
        <v>4793</v>
      </c>
    </row>
    <row r="275" spans="1:8">
      <c r="A275" s="11">
        <v>2017</v>
      </c>
      <c r="B275" s="12">
        <v>42801</v>
      </c>
      <c r="C275" s="13" t="s">
        <v>4169</v>
      </c>
      <c r="D275" s="11" t="s">
        <v>3864</v>
      </c>
      <c r="E275" s="14" t="s">
        <v>4794</v>
      </c>
      <c r="F275" s="14" t="s">
        <v>3887</v>
      </c>
      <c r="G275" s="16">
        <v>323.33999999999997</v>
      </c>
      <c r="H275" s="19" t="s">
        <v>4795</v>
      </c>
    </row>
    <row r="276" spans="1:8">
      <c r="A276" s="11">
        <v>2017</v>
      </c>
      <c r="B276" s="12">
        <v>42801</v>
      </c>
      <c r="C276" s="13" t="s">
        <v>4796</v>
      </c>
      <c r="D276" s="11" t="s">
        <v>3864</v>
      </c>
      <c r="E276" s="14" t="s">
        <v>4785</v>
      </c>
      <c r="F276" s="14" t="s">
        <v>3887</v>
      </c>
      <c r="G276" s="16">
        <v>1253.72</v>
      </c>
      <c r="H276" s="19" t="s">
        <v>4230</v>
      </c>
    </row>
    <row r="277" spans="1:8">
      <c r="A277" s="11">
        <v>2017</v>
      </c>
      <c r="B277" s="12">
        <v>42800</v>
      </c>
      <c r="C277" s="13" t="s">
        <v>4799</v>
      </c>
      <c r="D277" s="11" t="s">
        <v>3864</v>
      </c>
      <c r="E277" s="14" t="s">
        <v>4794</v>
      </c>
      <c r="F277" s="14" t="s">
        <v>3887</v>
      </c>
      <c r="G277" s="16">
        <v>150.5</v>
      </c>
      <c r="H277" s="19" t="s">
        <v>4800</v>
      </c>
    </row>
    <row r="278" spans="1:8">
      <c r="A278" s="11">
        <v>2017</v>
      </c>
      <c r="B278" s="12">
        <v>42800</v>
      </c>
      <c r="C278" s="13" t="s">
        <v>4402</v>
      </c>
      <c r="D278" s="11" t="s">
        <v>3864</v>
      </c>
      <c r="E278" s="14" t="s">
        <v>4794</v>
      </c>
      <c r="F278" s="14" t="s">
        <v>3887</v>
      </c>
      <c r="G278" s="16">
        <v>140.5</v>
      </c>
      <c r="H278" s="19">
        <v>50028454</v>
      </c>
    </row>
    <row r="279" spans="1:8">
      <c r="A279" s="11">
        <v>2017</v>
      </c>
      <c r="B279" s="12">
        <v>42803</v>
      </c>
      <c r="C279" s="13" t="s">
        <v>4804</v>
      </c>
      <c r="D279" s="11" t="s">
        <v>3864</v>
      </c>
      <c r="E279" s="14" t="s">
        <v>4794</v>
      </c>
      <c r="F279" s="14" t="s">
        <v>3887</v>
      </c>
      <c r="G279" s="16">
        <v>1146.7</v>
      </c>
      <c r="H279" s="19">
        <v>50065830</v>
      </c>
    </row>
    <row r="280" spans="1:8">
      <c r="A280" s="11">
        <v>2017</v>
      </c>
      <c r="B280" s="12">
        <v>42802</v>
      </c>
      <c r="C280" s="13" t="s">
        <v>4805</v>
      </c>
      <c r="D280" s="11" t="s">
        <v>3864</v>
      </c>
      <c r="E280" s="14" t="s">
        <v>4785</v>
      </c>
      <c r="F280" s="14" t="s">
        <v>3887</v>
      </c>
      <c r="G280" s="16">
        <v>972.25</v>
      </c>
      <c r="H280" s="19" t="s">
        <v>4806</v>
      </c>
    </row>
    <row r="281" spans="1:8">
      <c r="A281" s="11">
        <v>2017</v>
      </c>
      <c r="B281" s="12">
        <v>42803</v>
      </c>
      <c r="C281" s="13" t="s">
        <v>4807</v>
      </c>
      <c r="D281" s="11" t="s">
        <v>3864</v>
      </c>
      <c r="E281" s="14" t="s">
        <v>4785</v>
      </c>
      <c r="F281" s="14" t="s">
        <v>3887</v>
      </c>
      <c r="G281" s="16">
        <v>96.18</v>
      </c>
      <c r="H281" s="19" t="s">
        <v>4808</v>
      </c>
    </row>
    <row r="282" spans="1:8">
      <c r="A282" s="11">
        <v>2017</v>
      </c>
      <c r="B282" s="12">
        <v>42803</v>
      </c>
      <c r="C282" s="13" t="s">
        <v>3878</v>
      </c>
      <c r="D282" s="11" t="s">
        <v>3864</v>
      </c>
      <c r="E282" s="14" t="s">
        <v>4785</v>
      </c>
      <c r="F282" s="14" t="s">
        <v>3887</v>
      </c>
      <c r="G282" s="16">
        <v>375.35</v>
      </c>
      <c r="H282" s="19" t="s">
        <v>4809</v>
      </c>
    </row>
    <row r="283" spans="1:8">
      <c r="A283" s="11">
        <v>2017</v>
      </c>
      <c r="B283" s="12">
        <v>42803</v>
      </c>
      <c r="C283" s="13" t="s">
        <v>3878</v>
      </c>
      <c r="D283" s="11" t="s">
        <v>3864</v>
      </c>
      <c r="E283" s="14" t="s">
        <v>4785</v>
      </c>
      <c r="F283" s="14" t="s">
        <v>3887</v>
      </c>
      <c r="G283" s="16">
        <v>755.84</v>
      </c>
      <c r="H283" s="19" t="s">
        <v>4810</v>
      </c>
    </row>
    <row r="284" spans="1:8">
      <c r="A284" s="11">
        <v>2017</v>
      </c>
      <c r="B284" s="12">
        <v>42803</v>
      </c>
      <c r="C284" s="13" t="s">
        <v>4341</v>
      </c>
      <c r="D284" s="11" t="s">
        <v>3864</v>
      </c>
      <c r="E284" s="14" t="s">
        <v>3886</v>
      </c>
      <c r="F284" s="14" t="s">
        <v>3887</v>
      </c>
      <c r="G284" s="16">
        <v>-2443</v>
      </c>
      <c r="H284" s="19" t="s">
        <v>4813</v>
      </c>
    </row>
    <row r="285" spans="1:8">
      <c r="A285" s="11">
        <v>2017</v>
      </c>
      <c r="B285" s="12">
        <v>42804</v>
      </c>
      <c r="C285" s="13" t="s">
        <v>4491</v>
      </c>
      <c r="D285" s="11" t="s">
        <v>3864</v>
      </c>
      <c r="E285" s="14" t="s">
        <v>3886</v>
      </c>
      <c r="F285" s="14" t="s">
        <v>3887</v>
      </c>
      <c r="G285" s="16">
        <v>-438.19</v>
      </c>
      <c r="H285" s="19" t="s">
        <v>4813</v>
      </c>
    </row>
    <row r="286" spans="1:8">
      <c r="A286" s="11">
        <v>2017</v>
      </c>
      <c r="B286" s="12">
        <v>42808</v>
      </c>
      <c r="C286" s="13" t="s">
        <v>3911</v>
      </c>
      <c r="D286" s="11" t="s">
        <v>3864</v>
      </c>
      <c r="E286" s="14" t="s">
        <v>3873</v>
      </c>
      <c r="F286" s="14" t="s">
        <v>3887</v>
      </c>
      <c r="G286" s="16">
        <v>-2550</v>
      </c>
    </row>
    <row r="287" spans="1:8">
      <c r="A287" s="11">
        <v>2017</v>
      </c>
      <c r="B287" s="12">
        <v>42816</v>
      </c>
      <c r="C287" s="13" t="s">
        <v>4822</v>
      </c>
      <c r="D287" s="11" t="s">
        <v>3869</v>
      </c>
      <c r="E287" s="14" t="s">
        <v>4785</v>
      </c>
      <c r="F287" s="14" t="s">
        <v>3887</v>
      </c>
      <c r="G287" s="16">
        <v>309.72000000000003</v>
      </c>
      <c r="H287" s="19" t="s">
        <v>4823</v>
      </c>
    </row>
    <row r="288" spans="1:8">
      <c r="A288" s="11">
        <v>2017</v>
      </c>
      <c r="B288" s="12">
        <v>42821</v>
      </c>
      <c r="C288" s="13" t="s">
        <v>3906</v>
      </c>
      <c r="D288" s="11" t="s">
        <v>3864</v>
      </c>
      <c r="E288" s="14" t="s">
        <v>4794</v>
      </c>
      <c r="F288" s="14" t="s">
        <v>3887</v>
      </c>
      <c r="G288" s="16">
        <v>-1084.9000000000001</v>
      </c>
      <c r="H288" s="19" t="s">
        <v>4247</v>
      </c>
    </row>
    <row r="289" spans="1:8">
      <c r="A289" s="11">
        <v>2017</v>
      </c>
      <c r="B289" s="12">
        <v>42821</v>
      </c>
      <c r="C289" s="13" t="s">
        <v>3906</v>
      </c>
      <c r="D289" s="11" t="s">
        <v>3864</v>
      </c>
      <c r="E289" s="14" t="s">
        <v>4794</v>
      </c>
      <c r="F289" s="14" t="s">
        <v>3887</v>
      </c>
      <c r="G289" s="16">
        <v>-270.72000000000003</v>
      </c>
      <c r="H289" s="19" t="s">
        <v>4247</v>
      </c>
    </row>
    <row r="290" spans="1:8">
      <c r="A290" s="11">
        <v>2017</v>
      </c>
      <c r="B290" s="12">
        <v>42818</v>
      </c>
      <c r="C290" s="13" t="s">
        <v>4816</v>
      </c>
      <c r="D290" s="11" t="s">
        <v>3864</v>
      </c>
      <c r="E290" s="14" t="s">
        <v>3873</v>
      </c>
      <c r="F290" s="14" t="s">
        <v>3887</v>
      </c>
      <c r="G290" s="16">
        <v>7200</v>
      </c>
      <c r="H290" s="19" t="s">
        <v>4826</v>
      </c>
    </row>
    <row r="291" spans="1:8" ht="15.75">
      <c r="A291" s="11">
        <v>2017</v>
      </c>
      <c r="B291" s="12">
        <v>42823</v>
      </c>
      <c r="C291" s="13" t="s">
        <v>3891</v>
      </c>
      <c r="D291" s="11" t="s">
        <v>3864</v>
      </c>
      <c r="E291" s="14" t="s">
        <v>3886</v>
      </c>
      <c r="F291" s="14" t="s">
        <v>3887</v>
      </c>
      <c r="G291" s="16">
        <v>-1151419.19</v>
      </c>
      <c r="H291" s="69" t="s">
        <v>4837</v>
      </c>
    </row>
    <row r="292" spans="1:8">
      <c r="A292" s="11">
        <v>2017</v>
      </c>
      <c r="B292" s="12">
        <v>42824</v>
      </c>
      <c r="C292" s="13" t="s">
        <v>4260</v>
      </c>
      <c r="D292" s="11" t="s">
        <v>3864</v>
      </c>
      <c r="E292" s="14" t="s">
        <v>3873</v>
      </c>
      <c r="F292" s="14" t="s">
        <v>3887</v>
      </c>
      <c r="G292" s="16">
        <v>505.33</v>
      </c>
      <c r="H292" s="19" t="s">
        <v>4838</v>
      </c>
    </row>
    <row r="293" spans="1:8">
      <c r="A293" s="11">
        <v>2017</v>
      </c>
      <c r="B293" s="12">
        <v>42824</v>
      </c>
      <c r="C293" s="13" t="s">
        <v>4218</v>
      </c>
      <c r="D293" s="11" t="s">
        <v>3869</v>
      </c>
      <c r="E293" s="14" t="s">
        <v>4785</v>
      </c>
      <c r="F293" s="14" t="s">
        <v>3887</v>
      </c>
      <c r="G293" s="16">
        <v>2215.9</v>
      </c>
      <c r="H293" s="19">
        <v>50003719</v>
      </c>
    </row>
    <row r="294" spans="1:8">
      <c r="A294" s="11">
        <v>2017</v>
      </c>
      <c r="B294" s="12">
        <v>42824</v>
      </c>
      <c r="C294" s="13" t="s">
        <v>4839</v>
      </c>
      <c r="D294" s="11" t="s">
        <v>4840</v>
      </c>
      <c r="E294" s="14" t="s">
        <v>4794</v>
      </c>
      <c r="F294" s="14" t="s">
        <v>3887</v>
      </c>
      <c r="G294" s="16">
        <v>-609.59</v>
      </c>
      <c r="H294" s="19" t="s">
        <v>4841</v>
      </c>
    </row>
    <row r="295" spans="1:8">
      <c r="A295" s="11">
        <v>2017</v>
      </c>
      <c r="B295" s="12">
        <v>42824</v>
      </c>
      <c r="C295" s="13" t="s">
        <v>4220</v>
      </c>
      <c r="D295" s="11" t="s">
        <v>3864</v>
      </c>
      <c r="E295" s="14" t="s">
        <v>3873</v>
      </c>
      <c r="F295" s="14" t="s">
        <v>3887</v>
      </c>
      <c r="G295" s="16">
        <v>2533.1</v>
      </c>
      <c r="H295" s="19" t="s">
        <v>4554</v>
      </c>
    </row>
    <row r="296" spans="1:8">
      <c r="A296" s="11">
        <v>2017</v>
      </c>
      <c r="B296" s="12">
        <v>42829</v>
      </c>
      <c r="C296" s="13" t="s">
        <v>4845</v>
      </c>
      <c r="D296" s="11" t="s">
        <v>3869</v>
      </c>
      <c r="E296" s="14" t="s">
        <v>4794</v>
      </c>
      <c r="F296" s="14" t="s">
        <v>3887</v>
      </c>
      <c r="G296" s="16">
        <v>82.75</v>
      </c>
      <c r="H296" s="19" t="s">
        <v>4846</v>
      </c>
    </row>
    <row r="297" spans="1:8">
      <c r="A297" s="11">
        <v>2017</v>
      </c>
      <c r="B297" s="12">
        <v>42832</v>
      </c>
      <c r="C297" s="13" t="s">
        <v>4855</v>
      </c>
      <c r="D297" s="11" t="s">
        <v>3864</v>
      </c>
      <c r="E297" s="14" t="s">
        <v>4794</v>
      </c>
      <c r="F297" s="14" t="s">
        <v>3887</v>
      </c>
      <c r="G297" s="16">
        <v>12088.4</v>
      </c>
      <c r="H297" s="19" t="s">
        <v>4856</v>
      </c>
    </row>
    <row r="298" spans="1:8">
      <c r="A298" s="11">
        <v>2017</v>
      </c>
      <c r="B298" s="12">
        <v>42832</v>
      </c>
      <c r="C298" s="13" t="s">
        <v>4855</v>
      </c>
      <c r="D298" s="11" t="s">
        <v>3864</v>
      </c>
      <c r="E298" s="14" t="s">
        <v>4794</v>
      </c>
      <c r="F298" s="14" t="s">
        <v>3887</v>
      </c>
      <c r="G298" s="16">
        <v>380.78</v>
      </c>
      <c r="H298" s="19" t="s">
        <v>4857</v>
      </c>
    </row>
    <row r="299" spans="1:8">
      <c r="A299" s="11">
        <v>2017</v>
      </c>
      <c r="B299" s="12">
        <v>42832</v>
      </c>
      <c r="C299" s="13" t="s">
        <v>4855</v>
      </c>
      <c r="D299" s="11" t="s">
        <v>3864</v>
      </c>
      <c r="E299" s="14" t="s">
        <v>4794</v>
      </c>
      <c r="F299" s="14" t="s">
        <v>3887</v>
      </c>
      <c r="G299" s="16">
        <v>1040</v>
      </c>
      <c r="H299" s="19" t="s">
        <v>4858</v>
      </c>
    </row>
    <row r="300" spans="1:8">
      <c r="A300" s="11">
        <v>2017</v>
      </c>
      <c r="B300" s="12">
        <v>42832</v>
      </c>
      <c r="C300" s="13" t="s">
        <v>4855</v>
      </c>
      <c r="D300" s="11" t="s">
        <v>3864</v>
      </c>
      <c r="E300" s="14" t="s">
        <v>4794</v>
      </c>
      <c r="F300" s="14" t="s">
        <v>3887</v>
      </c>
      <c r="G300" s="16">
        <v>2019.07</v>
      </c>
      <c r="H300" s="19" t="s">
        <v>4859</v>
      </c>
    </row>
    <row r="301" spans="1:8">
      <c r="A301" s="11">
        <v>2017</v>
      </c>
      <c r="B301" s="12">
        <v>42829</v>
      </c>
      <c r="C301" s="13" t="s">
        <v>4341</v>
      </c>
      <c r="D301" s="11" t="s">
        <v>3864</v>
      </c>
      <c r="E301" s="14" t="s">
        <v>3886</v>
      </c>
      <c r="F301" s="14" t="s">
        <v>3887</v>
      </c>
      <c r="G301" s="16">
        <v>-516.75</v>
      </c>
      <c r="H301" s="19" t="s">
        <v>4860</v>
      </c>
    </row>
    <row r="302" spans="1:8">
      <c r="A302" s="11">
        <v>2017</v>
      </c>
      <c r="B302" s="12">
        <v>42830</v>
      </c>
      <c r="C302" s="13" t="s">
        <v>3618</v>
      </c>
      <c r="D302" s="11" t="s">
        <v>3864</v>
      </c>
      <c r="E302" s="14" t="s">
        <v>3873</v>
      </c>
      <c r="F302" s="14" t="s">
        <v>3887</v>
      </c>
      <c r="G302" s="16">
        <v>-2065.65</v>
      </c>
      <c r="H302" s="19" t="s">
        <v>4861</v>
      </c>
    </row>
    <row r="303" spans="1:8">
      <c r="A303" s="11">
        <v>2017</v>
      </c>
      <c r="B303" s="12">
        <v>42835</v>
      </c>
      <c r="C303" s="13" t="s">
        <v>4863</v>
      </c>
      <c r="D303" s="11" t="s">
        <v>3864</v>
      </c>
      <c r="E303" s="14" t="s">
        <v>4794</v>
      </c>
      <c r="F303" s="14" t="s">
        <v>3887</v>
      </c>
      <c r="G303" s="16">
        <v>92.75</v>
      </c>
      <c r="H303" s="19" t="s">
        <v>4864</v>
      </c>
    </row>
    <row r="304" spans="1:8">
      <c r="A304" s="11">
        <v>2016</v>
      </c>
      <c r="B304" s="36">
        <v>42569</v>
      </c>
      <c r="C304" s="20" t="s">
        <v>3865</v>
      </c>
      <c r="D304" s="35" t="s">
        <v>3864</v>
      </c>
      <c r="E304" s="35" t="s">
        <v>3865</v>
      </c>
      <c r="F304" s="35" t="s">
        <v>3865</v>
      </c>
      <c r="G304" s="37">
        <v>2028.49</v>
      </c>
      <c r="H304" s="29" t="s">
        <v>4428</v>
      </c>
    </row>
    <row r="305" spans="1:8" ht="15.75">
      <c r="A305" s="11">
        <v>2017</v>
      </c>
      <c r="B305" s="12">
        <v>42788</v>
      </c>
      <c r="C305" s="13" t="s">
        <v>3863</v>
      </c>
      <c r="D305" s="11" t="s">
        <v>3864</v>
      </c>
      <c r="E305" s="62" t="s">
        <v>3865</v>
      </c>
      <c r="F305" s="14" t="s">
        <v>3865</v>
      </c>
      <c r="G305" s="16">
        <v>2112.7800000000002</v>
      </c>
      <c r="H305" s="63" t="s">
        <v>3865</v>
      </c>
    </row>
    <row r="306" spans="1:8" ht="15.75">
      <c r="A306" s="11">
        <v>2017</v>
      </c>
      <c r="B306" s="12">
        <v>42793</v>
      </c>
      <c r="C306" s="13" t="s">
        <v>4220</v>
      </c>
      <c r="D306" s="11" t="s">
        <v>3864</v>
      </c>
      <c r="E306" s="62" t="s">
        <v>3865</v>
      </c>
      <c r="F306" s="14" t="s">
        <v>3865</v>
      </c>
      <c r="G306" s="16">
        <v>70.81</v>
      </c>
      <c r="H306" s="63" t="s">
        <v>4668</v>
      </c>
    </row>
    <row r="307" spans="1:8">
      <c r="A307" s="11">
        <v>2017</v>
      </c>
      <c r="B307" s="12">
        <v>42823</v>
      </c>
      <c r="C307" s="13" t="s">
        <v>4437</v>
      </c>
      <c r="D307" s="11" t="s">
        <v>3864</v>
      </c>
      <c r="E307" s="14" t="s">
        <v>3865</v>
      </c>
      <c r="F307" s="14" t="s">
        <v>3865</v>
      </c>
      <c r="G307" s="16">
        <v>749.6</v>
      </c>
      <c r="H307" s="19" t="s">
        <v>4833</v>
      </c>
    </row>
    <row r="308" spans="1:8">
      <c r="A308" s="11">
        <v>2017</v>
      </c>
      <c r="B308" s="12">
        <v>42824</v>
      </c>
      <c r="C308" s="13" t="s">
        <v>4254</v>
      </c>
      <c r="D308" s="11" t="s">
        <v>3864</v>
      </c>
      <c r="E308" s="14" t="s">
        <v>3865</v>
      </c>
      <c r="F308" s="14" t="s">
        <v>3865</v>
      </c>
      <c r="G308" s="16">
        <v>3374.7</v>
      </c>
      <c r="H308" s="19" t="s">
        <v>3865</v>
      </c>
    </row>
    <row r="309" spans="1:8">
      <c r="A309" s="11">
        <v>2017</v>
      </c>
      <c r="B309" s="12">
        <v>42828</v>
      </c>
      <c r="C309" s="13" t="s">
        <v>4842</v>
      </c>
      <c r="D309" s="11" t="s">
        <v>3864</v>
      </c>
      <c r="E309" s="14" t="s">
        <v>3865</v>
      </c>
      <c r="F309" s="14" t="s">
        <v>3865</v>
      </c>
      <c r="G309" s="16">
        <v>1729.04</v>
      </c>
      <c r="H309" s="19" t="s">
        <v>4668</v>
      </c>
    </row>
    <row r="310" spans="1:8">
      <c r="A310" s="11">
        <v>2017</v>
      </c>
      <c r="B310" s="12">
        <v>42831</v>
      </c>
      <c r="C310" s="13" t="s">
        <v>4851</v>
      </c>
      <c r="D310" s="11" t="s">
        <v>3869</v>
      </c>
      <c r="E310" s="14" t="s">
        <v>3865</v>
      </c>
      <c r="F310" s="14" t="s">
        <v>3865</v>
      </c>
      <c r="G310" s="16">
        <v>968.14</v>
      </c>
      <c r="H310" s="19" t="s">
        <v>4852</v>
      </c>
    </row>
    <row r="311" spans="1:8">
      <c r="A311" s="11">
        <v>2017</v>
      </c>
      <c r="B311" s="12">
        <v>42835</v>
      </c>
      <c r="C311" s="13" t="s">
        <v>4816</v>
      </c>
      <c r="D311" s="11" t="s">
        <v>3864</v>
      </c>
      <c r="E311" s="14" t="s">
        <v>3865</v>
      </c>
      <c r="F311" s="14" t="s">
        <v>3865</v>
      </c>
      <c r="G311" s="16">
        <v>491.58</v>
      </c>
      <c r="H311" s="19" t="s">
        <v>3877</v>
      </c>
    </row>
    <row r="312" spans="1:8">
      <c r="A312" s="11">
        <v>2015</v>
      </c>
      <c r="B312" s="12">
        <v>42297</v>
      </c>
      <c r="C312" s="13" t="s">
        <v>4053</v>
      </c>
      <c r="D312" s="11" t="s">
        <v>3869</v>
      </c>
      <c r="E312" s="14" t="s">
        <v>4054</v>
      </c>
      <c r="F312" s="14" t="s">
        <v>4055</v>
      </c>
      <c r="G312" s="16">
        <v>482.12</v>
      </c>
      <c r="H312" s="19" t="s">
        <v>4056</v>
      </c>
    </row>
    <row r="313" spans="1:8">
      <c r="A313" s="11">
        <v>2016</v>
      </c>
      <c r="B313" s="12">
        <v>42384</v>
      </c>
      <c r="C313" s="13" t="s">
        <v>4122</v>
      </c>
      <c r="D313" s="11" t="s">
        <v>3912</v>
      </c>
      <c r="E313" s="14" t="s">
        <v>4123</v>
      </c>
      <c r="F313" s="14" t="s">
        <v>4055</v>
      </c>
      <c r="G313" s="16">
        <v>4738.3100000000004</v>
      </c>
      <c r="H313" s="19">
        <v>21660259</v>
      </c>
    </row>
    <row r="314" spans="1:8">
      <c r="A314" s="11">
        <v>2016</v>
      </c>
      <c r="B314" s="12">
        <v>42475</v>
      </c>
      <c r="C314" s="13" t="s">
        <v>4233</v>
      </c>
      <c r="D314" s="11" t="s">
        <v>3869</v>
      </c>
      <c r="E314" s="14" t="s">
        <v>4054</v>
      </c>
      <c r="F314" s="14" t="s">
        <v>4055</v>
      </c>
      <c r="G314" s="16">
        <v>253.41</v>
      </c>
      <c r="H314" s="19" t="s">
        <v>4234</v>
      </c>
    </row>
    <row r="315" spans="1:8">
      <c r="A315" s="11">
        <v>2016</v>
      </c>
      <c r="B315" s="12">
        <v>42500</v>
      </c>
      <c r="C315" s="13" t="s">
        <v>4268</v>
      </c>
      <c r="D315" s="11" t="s">
        <v>3869</v>
      </c>
      <c r="E315" s="14" t="s">
        <v>4054</v>
      </c>
      <c r="F315" s="14" t="s">
        <v>4055</v>
      </c>
      <c r="G315" s="16">
        <v>675.75</v>
      </c>
    </row>
    <row r="316" spans="1:8">
      <c r="A316" s="11">
        <v>2016</v>
      </c>
      <c r="B316" s="12">
        <v>42514</v>
      </c>
      <c r="C316" s="13" t="s">
        <v>4129</v>
      </c>
      <c r="D316" s="11" t="s">
        <v>3864</v>
      </c>
      <c r="E316" s="14" t="s">
        <v>4054</v>
      </c>
      <c r="F316" s="14" t="s">
        <v>4055</v>
      </c>
      <c r="G316" s="16">
        <v>16.78</v>
      </c>
      <c r="H316" s="19" t="s">
        <v>4299</v>
      </c>
    </row>
    <row r="317" spans="1:8">
      <c r="A317" s="11">
        <v>2016</v>
      </c>
      <c r="B317" s="36">
        <v>42524</v>
      </c>
      <c r="C317" s="31" t="s">
        <v>4322</v>
      </c>
      <c r="D317" s="35" t="s">
        <v>3869</v>
      </c>
      <c r="E317" s="35" t="s">
        <v>4123</v>
      </c>
      <c r="F317" s="35" t="s">
        <v>4055</v>
      </c>
      <c r="G317" s="37">
        <v>2700</v>
      </c>
      <c r="H317" s="38" t="s">
        <v>4323</v>
      </c>
    </row>
    <row r="318" spans="1:8">
      <c r="A318" s="11">
        <v>2016</v>
      </c>
      <c r="B318" s="36">
        <v>42527</v>
      </c>
      <c r="C318" s="31" t="s">
        <v>4330</v>
      </c>
      <c r="D318" s="35" t="s">
        <v>3869</v>
      </c>
      <c r="E318" s="35" t="s">
        <v>4054</v>
      </c>
      <c r="F318" s="35" t="s">
        <v>4055</v>
      </c>
      <c r="G318" s="39">
        <v>26.84</v>
      </c>
      <c r="H318" s="38">
        <v>21842672</v>
      </c>
    </row>
    <row r="319" spans="1:8">
      <c r="A319" s="11">
        <v>2016</v>
      </c>
      <c r="B319" s="36">
        <v>42536</v>
      </c>
      <c r="C319" s="31" t="s">
        <v>4350</v>
      </c>
      <c r="D319" s="41" t="s">
        <v>3912</v>
      </c>
      <c r="E319" s="41" t="s">
        <v>4123</v>
      </c>
      <c r="F319" s="41" t="s">
        <v>4055</v>
      </c>
      <c r="G319" s="37">
        <v>1242.45</v>
      </c>
      <c r="H319" s="38" t="s">
        <v>4351</v>
      </c>
    </row>
    <row r="320" spans="1:8">
      <c r="A320" s="11">
        <v>2016</v>
      </c>
      <c r="B320" s="36">
        <v>42566</v>
      </c>
      <c r="C320" s="20" t="s">
        <v>4420</v>
      </c>
      <c r="D320" s="51" t="s">
        <v>4421</v>
      </c>
      <c r="E320" s="51" t="s">
        <v>4123</v>
      </c>
      <c r="F320" s="51" t="s">
        <v>4055</v>
      </c>
      <c r="G320" s="37">
        <v>-56.22</v>
      </c>
      <c r="H320" s="29" t="s">
        <v>4422</v>
      </c>
    </row>
    <row r="321" spans="1:8">
      <c r="A321" s="11">
        <v>2016</v>
      </c>
      <c r="B321" s="36">
        <v>42585</v>
      </c>
      <c r="C321" s="20" t="s">
        <v>4469</v>
      </c>
      <c r="D321" s="35" t="s">
        <v>3869</v>
      </c>
      <c r="E321" s="35" t="s">
        <v>4054</v>
      </c>
      <c r="F321" s="35" t="s">
        <v>4055</v>
      </c>
      <c r="G321" s="37">
        <v>2585.58</v>
      </c>
      <c r="H321" s="38" t="s">
        <v>4470</v>
      </c>
    </row>
    <row r="322" spans="1:8">
      <c r="A322" s="11">
        <v>2016</v>
      </c>
      <c r="B322" s="36">
        <v>42585</v>
      </c>
      <c r="C322" s="20" t="s">
        <v>4469</v>
      </c>
      <c r="D322" s="35" t="s">
        <v>3869</v>
      </c>
      <c r="E322" s="35" t="s">
        <v>4123</v>
      </c>
      <c r="F322" s="35" t="s">
        <v>4055</v>
      </c>
      <c r="G322" s="37">
        <v>232.16</v>
      </c>
      <c r="H322" s="38" t="s">
        <v>4471</v>
      </c>
    </row>
    <row r="323" spans="1:8">
      <c r="A323" s="11">
        <v>2016</v>
      </c>
      <c r="B323" s="36">
        <v>42594</v>
      </c>
      <c r="C323" s="20" t="s">
        <v>4480</v>
      </c>
      <c r="D323" s="41" t="s">
        <v>3864</v>
      </c>
      <c r="E323" s="41" t="s">
        <v>4123</v>
      </c>
      <c r="F323" s="41" t="s">
        <v>4055</v>
      </c>
      <c r="G323" s="37">
        <v>59.96</v>
      </c>
      <c r="H323" s="29" t="s">
        <v>4481</v>
      </c>
    </row>
    <row r="324" spans="1:8">
      <c r="A324" s="11">
        <v>2016</v>
      </c>
      <c r="B324" s="12">
        <v>42628</v>
      </c>
      <c r="C324" s="13" t="s">
        <v>4523</v>
      </c>
      <c r="D324" s="11" t="s">
        <v>3912</v>
      </c>
      <c r="E324" s="14" t="s">
        <v>4524</v>
      </c>
      <c r="F324" s="14" t="s">
        <v>4055</v>
      </c>
      <c r="G324" s="16">
        <v>-2357.86</v>
      </c>
      <c r="H324" s="19" t="s">
        <v>4525</v>
      </c>
    </row>
    <row r="325" spans="1:8">
      <c r="A325" s="11">
        <v>2016</v>
      </c>
      <c r="B325" s="12">
        <v>42646</v>
      </c>
      <c r="C325" s="13" t="s">
        <v>4563</v>
      </c>
      <c r="D325" s="11" t="s">
        <v>3864</v>
      </c>
      <c r="E325" s="14" t="s">
        <v>4054</v>
      </c>
      <c r="F325" s="14" t="s">
        <v>4055</v>
      </c>
      <c r="G325" s="16">
        <v>153.56</v>
      </c>
      <c r="H325" s="19" t="s">
        <v>104</v>
      </c>
    </row>
    <row r="326" spans="1:8">
      <c r="A326" s="11">
        <v>2016</v>
      </c>
      <c r="B326" s="12">
        <v>42646</v>
      </c>
      <c r="C326" s="13" t="s">
        <v>4563</v>
      </c>
      <c r="D326" s="11" t="s">
        <v>3864</v>
      </c>
      <c r="E326" s="14" t="s">
        <v>4054</v>
      </c>
      <c r="F326" s="14" t="s">
        <v>4055</v>
      </c>
      <c r="G326" s="16">
        <v>59.06</v>
      </c>
      <c r="H326" s="19" t="s">
        <v>119</v>
      </c>
    </row>
    <row r="327" spans="1:8">
      <c r="A327" s="11">
        <v>2016</v>
      </c>
      <c r="B327" s="12">
        <v>42653</v>
      </c>
      <c r="C327" s="13" t="s">
        <v>4161</v>
      </c>
      <c r="D327" s="11" t="s">
        <v>3869</v>
      </c>
      <c r="E327" s="14" t="s">
        <v>4054</v>
      </c>
      <c r="F327" s="14" t="s">
        <v>4055</v>
      </c>
      <c r="G327" s="16">
        <v>50.4</v>
      </c>
      <c r="H327" s="19">
        <v>22418770</v>
      </c>
    </row>
    <row r="328" spans="1:8">
      <c r="A328" s="11">
        <v>2016</v>
      </c>
      <c r="B328" s="12">
        <v>42664</v>
      </c>
      <c r="C328" s="13" t="s">
        <v>4530</v>
      </c>
      <c r="D328" s="11" t="s">
        <v>3864</v>
      </c>
      <c r="E328" s="14" t="s">
        <v>4054</v>
      </c>
      <c r="F328" s="14" t="s">
        <v>4055</v>
      </c>
      <c r="G328" s="16">
        <v>318.7</v>
      </c>
      <c r="H328" s="19" t="s">
        <v>4595</v>
      </c>
    </row>
    <row r="329" spans="1:8">
      <c r="A329" s="11">
        <v>2016</v>
      </c>
      <c r="B329" s="12">
        <v>42667</v>
      </c>
      <c r="C329" s="13" t="s">
        <v>4601</v>
      </c>
      <c r="D329" s="11" t="s">
        <v>3864</v>
      </c>
      <c r="E329" s="14" t="s">
        <v>4054</v>
      </c>
      <c r="F329" s="14" t="s">
        <v>4055</v>
      </c>
      <c r="G329" s="16">
        <v>3554.22</v>
      </c>
      <c r="H329" s="19" t="s">
        <v>4602</v>
      </c>
    </row>
    <row r="330" spans="1:8">
      <c r="A330" s="11">
        <v>2016</v>
      </c>
      <c r="B330" s="12">
        <v>42674</v>
      </c>
      <c r="C330" s="13" t="s">
        <v>4616</v>
      </c>
      <c r="D330" s="11" t="s">
        <v>3864</v>
      </c>
      <c r="E330" s="14" t="s">
        <v>4054</v>
      </c>
      <c r="F330" s="14" t="s">
        <v>4055</v>
      </c>
      <c r="G330" s="16">
        <v>1570.97</v>
      </c>
      <c r="H330" s="19" t="s">
        <v>4617</v>
      </c>
    </row>
    <row r="331" spans="1:8">
      <c r="A331" s="11">
        <v>2016</v>
      </c>
      <c r="B331" s="12">
        <v>42668</v>
      </c>
      <c r="C331" s="13" t="s">
        <v>4624</v>
      </c>
      <c r="D331" s="11" t="s">
        <v>3864</v>
      </c>
      <c r="E331" s="14" t="s">
        <v>4123</v>
      </c>
      <c r="F331" s="14" t="s">
        <v>4055</v>
      </c>
      <c r="G331" s="16">
        <v>2448.21</v>
      </c>
      <c r="H331" s="19" t="s">
        <v>4625</v>
      </c>
    </row>
    <row r="332" spans="1:8">
      <c r="A332" s="11">
        <v>2016</v>
      </c>
      <c r="B332" s="12">
        <v>42700</v>
      </c>
      <c r="C332" s="13" t="s">
        <v>4333</v>
      </c>
      <c r="D332" s="11" t="s">
        <v>3869</v>
      </c>
      <c r="E332" s="14" t="s">
        <v>4123</v>
      </c>
      <c r="F332" s="14" t="s">
        <v>4055</v>
      </c>
      <c r="G332" s="16">
        <v>1036.72</v>
      </c>
      <c r="H332" s="19" t="s">
        <v>4672</v>
      </c>
    </row>
    <row r="333" spans="1:8">
      <c r="A333" s="11">
        <v>2016</v>
      </c>
      <c r="B333" s="12">
        <v>42700</v>
      </c>
      <c r="C333" s="13" t="s">
        <v>4333</v>
      </c>
      <c r="D333" s="11" t="s">
        <v>3869</v>
      </c>
      <c r="E333" s="14" t="s">
        <v>4054</v>
      </c>
      <c r="F333" s="14" t="s">
        <v>4055</v>
      </c>
      <c r="G333" s="16">
        <v>144.13999999999999</v>
      </c>
      <c r="H333" s="19" t="s">
        <v>4674</v>
      </c>
    </row>
    <row r="334" spans="1:8">
      <c r="A334" s="11">
        <v>2016</v>
      </c>
      <c r="B334" s="12">
        <v>42712</v>
      </c>
      <c r="C334" s="13" t="s">
        <v>4692</v>
      </c>
      <c r="D334" s="11" t="s">
        <v>3864</v>
      </c>
      <c r="E334" s="14" t="s">
        <v>4123</v>
      </c>
      <c r="F334" s="14" t="s">
        <v>4055</v>
      </c>
      <c r="G334" s="16">
        <v>-896.67</v>
      </c>
      <c r="H334" s="19" t="s">
        <v>4693</v>
      </c>
    </row>
    <row r="335" spans="1:8">
      <c r="A335" s="11">
        <v>2016</v>
      </c>
      <c r="B335" s="12">
        <v>42719</v>
      </c>
      <c r="C335" s="13" t="s">
        <v>4250</v>
      </c>
      <c r="D335" s="11" t="s">
        <v>4421</v>
      </c>
      <c r="E335" s="14" t="s">
        <v>4524</v>
      </c>
      <c r="F335" s="14" t="s">
        <v>4055</v>
      </c>
      <c r="G335" s="16">
        <v>2632.98</v>
      </c>
      <c r="H335" s="19" t="s">
        <v>4700</v>
      </c>
    </row>
    <row r="336" spans="1:8">
      <c r="A336" s="11">
        <v>2016</v>
      </c>
      <c r="B336" s="12">
        <v>42723</v>
      </c>
      <c r="C336" s="13" t="s">
        <v>4707</v>
      </c>
      <c r="D336" s="11" t="s">
        <v>3869</v>
      </c>
      <c r="E336" s="14" t="s">
        <v>4524</v>
      </c>
      <c r="F336" s="14" t="s">
        <v>4055</v>
      </c>
      <c r="G336" s="16">
        <v>1643.3</v>
      </c>
      <c r="H336" s="19" t="s">
        <v>4708</v>
      </c>
    </row>
    <row r="337" spans="1:8">
      <c r="A337" s="11">
        <v>2016</v>
      </c>
      <c r="B337" s="12">
        <v>42725</v>
      </c>
      <c r="C337" s="13" t="s">
        <v>4563</v>
      </c>
      <c r="D337" s="11" t="s">
        <v>3864</v>
      </c>
      <c r="E337" s="14" t="s">
        <v>4054</v>
      </c>
      <c r="F337" s="14" t="s">
        <v>4055</v>
      </c>
      <c r="G337" s="16">
        <v>1993.83</v>
      </c>
      <c r="H337" s="19" t="s">
        <v>104</v>
      </c>
    </row>
    <row r="338" spans="1:8">
      <c r="A338" s="11">
        <v>2016</v>
      </c>
      <c r="B338" s="12">
        <v>42725</v>
      </c>
      <c r="C338" s="13" t="s">
        <v>4563</v>
      </c>
      <c r="D338" s="11" t="s">
        <v>3864</v>
      </c>
      <c r="E338" s="14" t="s">
        <v>4054</v>
      </c>
      <c r="F338" s="14" t="s">
        <v>4055</v>
      </c>
      <c r="G338" s="16">
        <v>1440.39</v>
      </c>
      <c r="H338" s="19" t="s">
        <v>119</v>
      </c>
    </row>
    <row r="339" spans="1:8">
      <c r="A339" s="11">
        <v>2016</v>
      </c>
      <c r="B339" s="12">
        <v>42726</v>
      </c>
      <c r="C339" s="13" t="s">
        <v>4713</v>
      </c>
      <c r="D339" s="11" t="s">
        <v>3869</v>
      </c>
      <c r="E339" s="14" t="s">
        <v>4054</v>
      </c>
      <c r="F339" s="14" t="s">
        <v>4055</v>
      </c>
      <c r="G339" s="16">
        <v>1307.3</v>
      </c>
      <c r="H339" s="19" t="s">
        <v>4714</v>
      </c>
    </row>
    <row r="340" spans="1:8">
      <c r="A340" s="11">
        <v>2017</v>
      </c>
      <c r="B340" s="12">
        <v>42801</v>
      </c>
      <c r="C340" s="13" t="s">
        <v>4796</v>
      </c>
      <c r="D340" s="11" t="s">
        <v>3864</v>
      </c>
      <c r="E340" s="14" t="s">
        <v>4797</v>
      </c>
      <c r="F340" s="14" t="s">
        <v>4055</v>
      </c>
      <c r="G340" s="16">
        <v>1650.11</v>
      </c>
      <c r="H340" s="19" t="s">
        <v>4798</v>
      </c>
    </row>
    <row r="341" spans="1:8">
      <c r="A341" s="11">
        <v>2017</v>
      </c>
      <c r="B341" s="12">
        <v>42817</v>
      </c>
      <c r="C341" s="13" t="s">
        <v>4824</v>
      </c>
      <c r="D341" s="11" t="s">
        <v>4421</v>
      </c>
      <c r="E341" s="14" t="s">
        <v>4797</v>
      </c>
      <c r="F341" s="14" t="s">
        <v>4055</v>
      </c>
      <c r="G341" s="16">
        <v>1114.67</v>
      </c>
      <c r="H341" s="19" t="s">
        <v>4825</v>
      </c>
    </row>
    <row r="342" spans="1:8">
      <c r="A342" s="11">
        <v>2015</v>
      </c>
      <c r="B342" s="12">
        <v>42027</v>
      </c>
      <c r="C342" s="13" t="s">
        <v>3883</v>
      </c>
      <c r="D342" s="11" t="s">
        <v>3864</v>
      </c>
      <c r="E342" s="14" t="s">
        <v>3865</v>
      </c>
      <c r="F342" s="14" t="s">
        <v>3841</v>
      </c>
      <c r="G342" s="16">
        <v>4269.83</v>
      </c>
      <c r="H342" s="22" t="s">
        <v>3884</v>
      </c>
    </row>
    <row r="343" spans="1:8">
      <c r="A343" s="11">
        <v>2016</v>
      </c>
      <c r="B343" s="12">
        <v>42517</v>
      </c>
      <c r="C343" s="13" t="s">
        <v>3883</v>
      </c>
      <c r="D343" s="11" t="s">
        <v>3864</v>
      </c>
      <c r="E343" s="14" t="s">
        <v>3914</v>
      </c>
      <c r="F343" s="14" t="s">
        <v>3841</v>
      </c>
      <c r="G343" s="16">
        <v>1565.94</v>
      </c>
      <c r="H343" s="19" t="s">
        <v>4301</v>
      </c>
    </row>
    <row r="344" spans="1:8">
      <c r="A344" s="11">
        <v>2016</v>
      </c>
      <c r="B344" s="36">
        <v>42580</v>
      </c>
      <c r="C344" s="52" t="s">
        <v>3883</v>
      </c>
      <c r="D344" s="35" t="s">
        <v>3864</v>
      </c>
      <c r="E344" s="35" t="s">
        <v>3914</v>
      </c>
      <c r="F344" s="35" t="s">
        <v>3841</v>
      </c>
      <c r="G344" s="37">
        <v>70.160000000000025</v>
      </c>
      <c r="H344" s="38" t="s">
        <v>4467</v>
      </c>
    </row>
    <row r="345" spans="1:8">
      <c r="A345" s="11">
        <v>2016</v>
      </c>
      <c r="B345" s="12">
        <v>42650</v>
      </c>
      <c r="C345" s="13" t="s">
        <v>3883</v>
      </c>
      <c r="D345" s="11" t="s">
        <v>3864</v>
      </c>
      <c r="E345" s="14" t="s">
        <v>3914</v>
      </c>
      <c r="F345" s="14" t="s">
        <v>3841</v>
      </c>
      <c r="G345" s="16">
        <v>380.88</v>
      </c>
      <c r="H345" s="19">
        <v>18747434</v>
      </c>
    </row>
    <row r="346" spans="1:8">
      <c r="A346" s="11">
        <v>2014</v>
      </c>
      <c r="B346" s="12">
        <v>41982</v>
      </c>
      <c r="C346" s="13" t="s">
        <v>3868</v>
      </c>
      <c r="D346" s="11" t="s">
        <v>3869</v>
      </c>
      <c r="E346" s="14" t="s">
        <v>3865</v>
      </c>
      <c r="F346" s="14" t="s">
        <v>3823</v>
      </c>
      <c r="G346" s="16">
        <v>51005.84</v>
      </c>
      <c r="H346" s="17" t="s">
        <v>3870</v>
      </c>
    </row>
    <row r="347" spans="1:8">
      <c r="A347" s="11">
        <v>2015</v>
      </c>
      <c r="B347" s="12">
        <v>42030</v>
      </c>
      <c r="C347" s="13" t="s">
        <v>3868</v>
      </c>
      <c r="D347" s="11" t="s">
        <v>3869</v>
      </c>
      <c r="E347" s="14" t="s">
        <v>3865</v>
      </c>
      <c r="F347" s="14" t="s">
        <v>3823</v>
      </c>
      <c r="G347" s="16">
        <v>119.76</v>
      </c>
      <c r="H347" s="19" t="s">
        <v>3877</v>
      </c>
    </row>
    <row r="348" spans="1:8">
      <c r="A348" s="11">
        <v>2015</v>
      </c>
      <c r="B348" s="12">
        <v>42068</v>
      </c>
      <c r="C348" s="13" t="s">
        <v>3868</v>
      </c>
      <c r="D348" s="11" t="s">
        <v>3864</v>
      </c>
      <c r="E348" s="14" t="s">
        <v>3865</v>
      </c>
      <c r="F348" s="14" t="s">
        <v>3823</v>
      </c>
      <c r="G348" s="16">
        <v>-4067.07</v>
      </c>
      <c r="H348" s="19" t="s">
        <v>3910</v>
      </c>
    </row>
    <row r="349" spans="1:8">
      <c r="A349" s="11">
        <v>2015</v>
      </c>
      <c r="B349" s="12">
        <v>42083</v>
      </c>
      <c r="C349" s="13" t="s">
        <v>3868</v>
      </c>
      <c r="D349" s="11" t="s">
        <v>3869</v>
      </c>
      <c r="E349" s="14" t="s">
        <v>3914</v>
      </c>
      <c r="F349" s="14" t="s">
        <v>3823</v>
      </c>
      <c r="G349" s="16">
        <v>707.02</v>
      </c>
      <c r="H349" s="19" t="s">
        <v>3915</v>
      </c>
    </row>
    <row r="350" spans="1:8">
      <c r="A350" s="11">
        <v>2015</v>
      </c>
      <c r="B350" s="12">
        <v>42151</v>
      </c>
      <c r="C350" s="13" t="s">
        <v>3868</v>
      </c>
      <c r="D350" s="11" t="s">
        <v>3869</v>
      </c>
      <c r="E350" s="14" t="s">
        <v>3865</v>
      </c>
      <c r="F350" s="14" t="s">
        <v>3823</v>
      </c>
      <c r="G350" s="16">
        <v>208.37</v>
      </c>
      <c r="H350" s="19" t="s">
        <v>3877</v>
      </c>
    </row>
    <row r="351" spans="1:8">
      <c r="A351" s="11">
        <v>2015</v>
      </c>
      <c r="B351" s="12">
        <v>42187</v>
      </c>
      <c r="C351" s="13" t="s">
        <v>3868</v>
      </c>
      <c r="D351" s="11" t="s">
        <v>3869</v>
      </c>
      <c r="E351" s="14" t="s">
        <v>3914</v>
      </c>
      <c r="F351" s="14" t="s">
        <v>3823</v>
      </c>
      <c r="G351" s="16">
        <v>1414.04</v>
      </c>
      <c r="H351" s="19" t="s">
        <v>3948</v>
      </c>
    </row>
    <row r="352" spans="1:8">
      <c r="A352" s="11">
        <v>2015</v>
      </c>
      <c r="B352" s="12">
        <v>42096</v>
      </c>
      <c r="C352" s="13" t="s">
        <v>3917</v>
      </c>
      <c r="D352" s="11" t="s">
        <v>3864</v>
      </c>
      <c r="E352" s="14" t="s">
        <v>3914</v>
      </c>
      <c r="F352" s="14" t="s">
        <v>3442</v>
      </c>
      <c r="G352" s="16">
        <v>2918.86</v>
      </c>
      <c r="H352" s="19" t="s">
        <v>3918</v>
      </c>
    </row>
    <row r="353" spans="1:9">
      <c r="A353" s="11">
        <v>2015</v>
      </c>
      <c r="B353" s="12">
        <v>42268</v>
      </c>
      <c r="C353" s="13" t="s">
        <v>4019</v>
      </c>
      <c r="D353" s="11" t="s">
        <v>3869</v>
      </c>
      <c r="E353" s="14" t="s">
        <v>3914</v>
      </c>
      <c r="F353" s="14" t="s">
        <v>3573</v>
      </c>
      <c r="G353" s="16">
        <v>592.46</v>
      </c>
      <c r="H353" s="19" t="s">
        <v>4020</v>
      </c>
    </row>
    <row r="354" spans="1:9">
      <c r="A354" s="11">
        <v>2015</v>
      </c>
      <c r="B354" s="12">
        <v>42089</v>
      </c>
      <c r="C354" s="13" t="s">
        <v>3894</v>
      </c>
      <c r="D354" s="11" t="s">
        <v>3869</v>
      </c>
      <c r="E354" s="14" t="s">
        <v>3914</v>
      </c>
      <c r="F354" s="14" t="s">
        <v>3619</v>
      </c>
      <c r="G354" s="16">
        <v>2524.7800000000002</v>
      </c>
      <c r="H354" s="19" t="s">
        <v>3916</v>
      </c>
    </row>
    <row r="355" spans="1:9">
      <c r="A355" s="11">
        <v>2016</v>
      </c>
      <c r="B355" s="12">
        <v>42444</v>
      </c>
      <c r="C355" s="13" t="s">
        <v>3878</v>
      </c>
      <c r="D355" s="11" t="s">
        <v>3864</v>
      </c>
      <c r="E355" s="14" t="s">
        <v>3914</v>
      </c>
      <c r="F355" s="14" t="s">
        <v>3619</v>
      </c>
      <c r="G355" s="16">
        <v>2026.32</v>
      </c>
      <c r="H355" s="19" t="s">
        <v>4198</v>
      </c>
    </row>
    <row r="356" spans="1:9">
      <c r="A356" s="11">
        <v>2016</v>
      </c>
      <c r="B356" s="12">
        <v>42506</v>
      </c>
      <c r="C356" s="13" t="s">
        <v>3878</v>
      </c>
      <c r="D356" s="11" t="s">
        <v>3869</v>
      </c>
      <c r="E356" s="14" t="s">
        <v>3914</v>
      </c>
      <c r="F356" s="14" t="s">
        <v>3619</v>
      </c>
      <c r="G356" s="16">
        <v>749.16</v>
      </c>
      <c r="H356" s="19" t="s">
        <v>4273</v>
      </c>
    </row>
    <row r="357" spans="1:9">
      <c r="A357" s="11">
        <v>2016</v>
      </c>
      <c r="B357" s="36">
        <v>42548</v>
      </c>
      <c r="C357" s="20" t="s">
        <v>3878</v>
      </c>
      <c r="D357" s="44" t="s">
        <v>3869</v>
      </c>
      <c r="E357" s="44" t="s">
        <v>3914</v>
      </c>
      <c r="F357" s="44" t="s">
        <v>3619</v>
      </c>
      <c r="G357" s="26">
        <v>209.65</v>
      </c>
      <c r="H357" s="42" t="s">
        <v>4369</v>
      </c>
    </row>
    <row r="358" spans="1:9">
      <c r="A358" s="11">
        <v>2016</v>
      </c>
      <c r="B358" s="36">
        <v>42548</v>
      </c>
      <c r="C358" s="20" t="s">
        <v>3878</v>
      </c>
      <c r="D358" s="44" t="s">
        <v>3869</v>
      </c>
      <c r="E358" s="44" t="s">
        <v>3914</v>
      </c>
      <c r="F358" s="44" t="s">
        <v>3619</v>
      </c>
      <c r="G358" s="26">
        <v>210.18</v>
      </c>
      <c r="H358" s="42" t="s">
        <v>4370</v>
      </c>
    </row>
    <row r="359" spans="1:9">
      <c r="A359" s="11">
        <v>2017</v>
      </c>
      <c r="B359" s="12">
        <v>42803</v>
      </c>
      <c r="C359" s="13" t="s">
        <v>3878</v>
      </c>
      <c r="D359" s="11" t="s">
        <v>3864</v>
      </c>
      <c r="E359" s="14" t="s">
        <v>3914</v>
      </c>
      <c r="F359" s="14" t="s">
        <v>3619</v>
      </c>
      <c r="G359" s="16">
        <v>116.35</v>
      </c>
      <c r="H359" s="19" t="s">
        <v>4811</v>
      </c>
    </row>
    <row r="360" spans="1:9">
      <c r="A360" s="11">
        <v>2017</v>
      </c>
      <c r="B360" s="12">
        <v>42803</v>
      </c>
      <c r="C360" s="13" t="s">
        <v>3878</v>
      </c>
      <c r="D360" s="11" t="s">
        <v>3864</v>
      </c>
      <c r="E360" s="14" t="s">
        <v>3914</v>
      </c>
      <c r="F360" s="14" t="s">
        <v>3619</v>
      </c>
      <c r="G360" s="16">
        <v>384.43</v>
      </c>
      <c r="H360" s="19" t="s">
        <v>4812</v>
      </c>
    </row>
    <row r="361" spans="1:9">
      <c r="A361" s="11">
        <v>2016</v>
      </c>
      <c r="B361" s="12">
        <v>42460</v>
      </c>
      <c r="C361" s="13" t="s">
        <v>4213</v>
      </c>
      <c r="D361" s="11" t="s">
        <v>3864</v>
      </c>
      <c r="E361" s="14" t="s">
        <v>3914</v>
      </c>
      <c r="F361" s="14" t="s">
        <v>3785</v>
      </c>
      <c r="G361" s="16">
        <v>1282.93</v>
      </c>
      <c r="H361" s="19">
        <v>19045774</v>
      </c>
    </row>
    <row r="362" spans="1:9" ht="15.75">
      <c r="A362" s="11">
        <v>2017</v>
      </c>
      <c r="B362" s="12">
        <v>42775</v>
      </c>
      <c r="C362" s="13" t="s">
        <v>4755</v>
      </c>
      <c r="D362" s="11" t="s">
        <v>3864</v>
      </c>
      <c r="E362" s="62" t="s">
        <v>3914</v>
      </c>
      <c r="F362" s="14" t="s">
        <v>3605</v>
      </c>
      <c r="G362" s="16">
        <v>9091.7900000000009</v>
      </c>
      <c r="H362" s="63" t="s">
        <v>4756</v>
      </c>
    </row>
    <row r="363" spans="1:9">
      <c r="A363" s="11">
        <v>2015</v>
      </c>
      <c r="B363" s="12">
        <v>42251</v>
      </c>
      <c r="C363" s="13" t="s">
        <v>4010</v>
      </c>
      <c r="D363" s="11" t="s">
        <v>3864</v>
      </c>
      <c r="E363" s="14" t="s">
        <v>3914</v>
      </c>
      <c r="F363" s="14" t="s">
        <v>3751</v>
      </c>
      <c r="G363" s="16">
        <v>-24032.959999999999</v>
      </c>
      <c r="H363" s="19" t="s">
        <v>4011</v>
      </c>
    </row>
    <row r="364" spans="1:9" s="34" customFormat="1">
      <c r="A364" s="11">
        <v>2016</v>
      </c>
      <c r="B364" s="12">
        <v>42426</v>
      </c>
      <c r="C364" s="13" t="s">
        <v>3906</v>
      </c>
      <c r="D364" s="11" t="s">
        <v>3864</v>
      </c>
      <c r="E364" s="14" t="s">
        <v>3886</v>
      </c>
      <c r="F364" s="14" t="s">
        <v>3751</v>
      </c>
      <c r="G364" s="16">
        <v>-2074.84</v>
      </c>
      <c r="H364" s="19" t="s">
        <v>4167</v>
      </c>
      <c r="I364" s="18"/>
    </row>
    <row r="365" spans="1:9">
      <c r="A365" s="11">
        <v>2016</v>
      </c>
      <c r="B365" s="12">
        <v>42481</v>
      </c>
      <c r="C365" s="13" t="s">
        <v>4238</v>
      </c>
      <c r="D365" s="11" t="s">
        <v>3864</v>
      </c>
      <c r="E365" s="14" t="s">
        <v>3873</v>
      </c>
      <c r="F365" s="14" t="s">
        <v>3751</v>
      </c>
      <c r="G365" s="16">
        <v>5219.6799999999839</v>
      </c>
      <c r="H365" s="19" t="s">
        <v>4239</v>
      </c>
    </row>
    <row r="366" spans="1:9">
      <c r="A366" s="11">
        <v>2016</v>
      </c>
      <c r="B366" s="12">
        <v>42510</v>
      </c>
      <c r="C366" s="13" t="s">
        <v>4238</v>
      </c>
      <c r="D366" s="11" t="s">
        <v>3864</v>
      </c>
      <c r="E366" s="14" t="s">
        <v>3865</v>
      </c>
      <c r="F366" s="14" t="s">
        <v>3751</v>
      </c>
      <c r="G366" s="16">
        <f>7305.58-188.08</f>
        <v>7117.5</v>
      </c>
      <c r="H366" s="19" t="s">
        <v>4288</v>
      </c>
    </row>
    <row r="367" spans="1:9">
      <c r="A367" s="11">
        <v>2016</v>
      </c>
      <c r="B367" s="12">
        <v>42689</v>
      </c>
      <c r="C367" s="13" t="s">
        <v>4238</v>
      </c>
      <c r="D367" s="11" t="s">
        <v>4421</v>
      </c>
      <c r="E367" s="14" t="s">
        <v>3865</v>
      </c>
      <c r="F367" s="14" t="s">
        <v>3751</v>
      </c>
      <c r="G367" s="16">
        <v>43626.5</v>
      </c>
      <c r="H367" s="19" t="s">
        <v>4657</v>
      </c>
    </row>
    <row r="368" spans="1:9" ht="15.75">
      <c r="A368" s="11">
        <v>2017</v>
      </c>
      <c r="B368" s="12">
        <v>42774</v>
      </c>
      <c r="C368" s="13" t="s">
        <v>4238</v>
      </c>
      <c r="D368" s="11" t="s">
        <v>3864</v>
      </c>
      <c r="E368" s="62" t="s">
        <v>3914</v>
      </c>
      <c r="F368" s="14" t="s">
        <v>3751</v>
      </c>
      <c r="G368" s="16">
        <v>4937.91</v>
      </c>
      <c r="H368" s="63" t="s">
        <v>4754</v>
      </c>
    </row>
    <row r="369" spans="1:8">
      <c r="A369" s="11">
        <v>2017</v>
      </c>
      <c r="B369" s="12">
        <v>42807</v>
      </c>
      <c r="C369" s="13" t="s">
        <v>4816</v>
      </c>
      <c r="D369" s="11" t="s">
        <v>3864</v>
      </c>
      <c r="E369" s="14" t="s">
        <v>4054</v>
      </c>
      <c r="F369" s="14" t="s">
        <v>3751</v>
      </c>
      <c r="G369" s="16">
        <v>10575.95</v>
      </c>
      <c r="H369" s="19" t="s">
        <v>4817</v>
      </c>
    </row>
    <row r="370" spans="1:8">
      <c r="A370" s="11">
        <v>2015</v>
      </c>
      <c r="B370" s="12">
        <v>42342</v>
      </c>
      <c r="C370" s="13" t="s">
        <v>4086</v>
      </c>
      <c r="D370" s="11" t="s">
        <v>3864</v>
      </c>
      <c r="E370" s="14" t="s">
        <v>3865</v>
      </c>
      <c r="F370" s="14" t="s">
        <v>3433</v>
      </c>
      <c r="G370" s="16">
        <v>10000</v>
      </c>
      <c r="H370" s="19" t="s">
        <v>4087</v>
      </c>
    </row>
    <row r="371" spans="1:8">
      <c r="A371" s="11">
        <v>2016</v>
      </c>
      <c r="B371" s="12">
        <v>42640</v>
      </c>
      <c r="C371" s="13" t="s">
        <v>4543</v>
      </c>
      <c r="D371" s="11" t="s">
        <v>3864</v>
      </c>
      <c r="E371" s="14" t="s">
        <v>3865</v>
      </c>
      <c r="F371" s="14" t="s">
        <v>3433</v>
      </c>
      <c r="G371" s="16">
        <v>2000</v>
      </c>
      <c r="H371" s="19" t="s">
        <v>4544</v>
      </c>
    </row>
    <row r="372" spans="1:8">
      <c r="A372" s="11">
        <v>2015</v>
      </c>
      <c r="B372" s="12">
        <v>42101</v>
      </c>
      <c r="C372" s="13" t="s">
        <v>3921</v>
      </c>
      <c r="D372" s="11" t="s">
        <v>3869</v>
      </c>
      <c r="E372" s="14" t="s">
        <v>3865</v>
      </c>
      <c r="F372" s="15" t="s">
        <v>3852</v>
      </c>
      <c r="G372" s="16">
        <v>127.27</v>
      </c>
      <c r="H372" s="19" t="s">
        <v>3922</v>
      </c>
    </row>
    <row r="373" spans="1:8">
      <c r="A373" s="11">
        <v>2015</v>
      </c>
      <c r="B373" s="12">
        <v>42172</v>
      </c>
      <c r="C373" s="13" t="s">
        <v>3921</v>
      </c>
      <c r="D373" s="11" t="s">
        <v>3864</v>
      </c>
      <c r="E373" s="14" t="s">
        <v>3865</v>
      </c>
      <c r="F373" s="15" t="s">
        <v>3852</v>
      </c>
      <c r="G373" s="16">
        <v>186.8</v>
      </c>
      <c r="H373" s="19" t="s">
        <v>3940</v>
      </c>
    </row>
    <row r="374" spans="1:8">
      <c r="A374" s="11">
        <v>2016</v>
      </c>
      <c r="B374" s="36">
        <v>42524</v>
      </c>
      <c r="C374" s="31" t="s">
        <v>3921</v>
      </c>
      <c r="D374" s="35" t="s">
        <v>3869</v>
      </c>
      <c r="E374" s="35" t="s">
        <v>3914</v>
      </c>
      <c r="F374" s="35" t="s">
        <v>3852</v>
      </c>
      <c r="G374" s="37">
        <v>612.91</v>
      </c>
      <c r="H374" s="38" t="s">
        <v>3865</v>
      </c>
    </row>
    <row r="375" spans="1:8">
      <c r="A375" s="11">
        <v>2016</v>
      </c>
      <c r="B375" s="36">
        <v>42548</v>
      </c>
      <c r="C375" s="20" t="s">
        <v>3921</v>
      </c>
      <c r="D375" s="41" t="s">
        <v>3869</v>
      </c>
      <c r="E375" s="41" t="s">
        <v>3914</v>
      </c>
      <c r="F375" s="41" t="s">
        <v>3852</v>
      </c>
      <c r="G375" s="37">
        <v>425.36</v>
      </c>
      <c r="H375" s="42" t="s">
        <v>4367</v>
      </c>
    </row>
    <row r="376" spans="1:8">
      <c r="A376" s="11">
        <v>2017</v>
      </c>
      <c r="B376" s="12">
        <v>42750</v>
      </c>
      <c r="C376" s="13" t="s">
        <v>3900</v>
      </c>
      <c r="D376" s="11" t="s">
        <v>3869</v>
      </c>
      <c r="E376" s="14" t="s">
        <v>3914</v>
      </c>
      <c r="F376" s="14" t="s">
        <v>3852</v>
      </c>
      <c r="G376" s="16">
        <v>1260.33</v>
      </c>
    </row>
    <row r="377" spans="1:8">
      <c r="A377" s="11">
        <v>2016</v>
      </c>
      <c r="B377" s="12">
        <v>42704</v>
      </c>
      <c r="C377" s="13" t="s">
        <v>4680</v>
      </c>
      <c r="D377" s="11" t="s">
        <v>3864</v>
      </c>
      <c r="E377" s="14" t="s">
        <v>4524</v>
      </c>
      <c r="F377" s="14" t="s">
        <v>4681</v>
      </c>
      <c r="G377" s="16">
        <f>-1225.1+16.68</f>
        <v>-1208.4199999999998</v>
      </c>
      <c r="H377" s="19" t="s">
        <v>4682</v>
      </c>
    </row>
    <row r="378" spans="1:8">
      <c r="A378" s="11">
        <v>2016</v>
      </c>
      <c r="B378" s="36">
        <v>42550</v>
      </c>
      <c r="C378" s="20" t="s">
        <v>4387</v>
      </c>
      <c r="D378" s="35" t="s">
        <v>3864</v>
      </c>
      <c r="E378" s="35" t="s">
        <v>3914</v>
      </c>
      <c r="F378" s="35" t="s">
        <v>4388</v>
      </c>
      <c r="G378" s="37">
        <v>-18229.22</v>
      </c>
      <c r="H378" s="38" t="s">
        <v>4389</v>
      </c>
    </row>
    <row r="379" spans="1:8">
      <c r="A379" s="11">
        <v>2015</v>
      </c>
      <c r="B379" s="12">
        <v>42353</v>
      </c>
      <c r="C379" s="13" t="s">
        <v>4099</v>
      </c>
      <c r="D379" s="11" t="s">
        <v>3912</v>
      </c>
      <c r="E379" s="14" t="s">
        <v>3865</v>
      </c>
      <c r="F379" s="15" t="s">
        <v>3445</v>
      </c>
      <c r="G379" s="16">
        <v>935.67</v>
      </c>
      <c r="H379" s="19" t="s">
        <v>4100</v>
      </c>
    </row>
    <row r="380" spans="1:8">
      <c r="A380" s="11">
        <v>2016</v>
      </c>
      <c r="B380" s="12">
        <v>42444</v>
      </c>
      <c r="C380" s="13" t="s">
        <v>4099</v>
      </c>
      <c r="D380" s="11" t="s">
        <v>3912</v>
      </c>
      <c r="E380" s="14" t="s">
        <v>3873</v>
      </c>
      <c r="F380" s="14" t="s">
        <v>3445</v>
      </c>
      <c r="G380" s="16">
        <v>-1810.07</v>
      </c>
      <c r="H380" s="19" t="s">
        <v>4189</v>
      </c>
    </row>
    <row r="381" spans="1:8">
      <c r="A381" s="11">
        <v>2016</v>
      </c>
      <c r="B381" s="12">
        <v>42444</v>
      </c>
      <c r="C381" s="13" t="s">
        <v>4099</v>
      </c>
      <c r="D381" s="11" t="s">
        <v>3912</v>
      </c>
      <c r="E381" s="14" t="s">
        <v>3873</v>
      </c>
      <c r="F381" s="14" t="s">
        <v>3445</v>
      </c>
      <c r="G381" s="16">
        <v>1953.31</v>
      </c>
      <c r="H381" s="19" t="s">
        <v>4190</v>
      </c>
    </row>
    <row r="382" spans="1:8">
      <c r="A382" s="11">
        <v>2016</v>
      </c>
      <c r="B382" s="12">
        <v>42444</v>
      </c>
      <c r="C382" s="13" t="s">
        <v>4099</v>
      </c>
      <c r="D382" s="11" t="s">
        <v>3912</v>
      </c>
      <c r="E382" s="14" t="s">
        <v>3873</v>
      </c>
      <c r="F382" s="14" t="s">
        <v>3445</v>
      </c>
      <c r="G382" s="16">
        <v>-4333.93</v>
      </c>
      <c r="H382" s="19" t="s">
        <v>4191</v>
      </c>
    </row>
    <row r="383" spans="1:8">
      <c r="A383" s="11">
        <v>2016</v>
      </c>
      <c r="B383" s="12">
        <v>42444</v>
      </c>
      <c r="C383" s="13" t="s">
        <v>4099</v>
      </c>
      <c r="D383" s="11" t="s">
        <v>3912</v>
      </c>
      <c r="E383" s="14" t="s">
        <v>3873</v>
      </c>
      <c r="F383" s="14" t="s">
        <v>3445</v>
      </c>
      <c r="G383" s="16">
        <v>-1838.27</v>
      </c>
      <c r="H383" s="19" t="s">
        <v>4192</v>
      </c>
    </row>
    <row r="384" spans="1:8">
      <c r="A384" s="11">
        <v>2016</v>
      </c>
      <c r="B384" s="12">
        <v>42444</v>
      </c>
      <c r="C384" s="13" t="s">
        <v>4099</v>
      </c>
      <c r="D384" s="11" t="s">
        <v>3912</v>
      </c>
      <c r="E384" s="14" t="s">
        <v>3873</v>
      </c>
      <c r="F384" s="14" t="s">
        <v>3445</v>
      </c>
      <c r="G384" s="16">
        <v>-2299.37</v>
      </c>
      <c r="H384" s="19" t="s">
        <v>4193</v>
      </c>
    </row>
    <row r="385" spans="1:8">
      <c r="A385" s="11">
        <v>2016</v>
      </c>
      <c r="B385" s="12">
        <v>42444</v>
      </c>
      <c r="C385" s="13" t="s">
        <v>4099</v>
      </c>
      <c r="D385" s="11" t="s">
        <v>3912</v>
      </c>
      <c r="E385" s="14" t="s">
        <v>3873</v>
      </c>
      <c r="F385" s="14" t="s">
        <v>3445</v>
      </c>
      <c r="G385" s="16">
        <v>4150.25</v>
      </c>
      <c r="H385" s="19" t="s">
        <v>4194</v>
      </c>
    </row>
    <row r="386" spans="1:8">
      <c r="A386" s="11">
        <v>2016</v>
      </c>
      <c r="B386" s="12">
        <v>42444</v>
      </c>
      <c r="C386" s="13" t="s">
        <v>4099</v>
      </c>
      <c r="D386" s="11" t="s">
        <v>3912</v>
      </c>
      <c r="E386" s="14" t="s">
        <v>3873</v>
      </c>
      <c r="F386" s="14" t="s">
        <v>3445</v>
      </c>
      <c r="G386" s="16">
        <v>-1855.72</v>
      </c>
      <c r="H386" s="19" t="s">
        <v>4195</v>
      </c>
    </row>
    <row r="387" spans="1:8">
      <c r="A387" s="11">
        <v>2016</v>
      </c>
      <c r="B387" s="12">
        <v>42444</v>
      </c>
      <c r="C387" s="13" t="s">
        <v>4099</v>
      </c>
      <c r="D387" s="11" t="s">
        <v>3912</v>
      </c>
      <c r="E387" s="14" t="s">
        <v>3873</v>
      </c>
      <c r="F387" s="14" t="s">
        <v>3445</v>
      </c>
      <c r="G387" s="16">
        <v>671.86</v>
      </c>
      <c r="H387" s="19" t="s">
        <v>4196</v>
      </c>
    </row>
    <row r="388" spans="1:8">
      <c r="A388" s="11">
        <v>2016</v>
      </c>
      <c r="B388" s="12">
        <v>42444</v>
      </c>
      <c r="C388" s="13" t="s">
        <v>4099</v>
      </c>
      <c r="D388" s="11" t="s">
        <v>3912</v>
      </c>
      <c r="E388" s="14" t="s">
        <v>3873</v>
      </c>
      <c r="F388" s="14" t="s">
        <v>3445</v>
      </c>
      <c r="G388" s="16">
        <v>3880.89</v>
      </c>
      <c r="H388" s="19" t="s">
        <v>4197</v>
      </c>
    </row>
    <row r="389" spans="1:8">
      <c r="A389" s="11">
        <v>2015</v>
      </c>
      <c r="B389" s="12">
        <v>42333</v>
      </c>
      <c r="C389" s="13" t="s">
        <v>4075</v>
      </c>
      <c r="D389" s="11" t="s">
        <v>3869</v>
      </c>
      <c r="E389" s="14" t="s">
        <v>3914</v>
      </c>
      <c r="F389" s="14" t="s">
        <v>4076</v>
      </c>
      <c r="G389" s="16">
        <v>120.5</v>
      </c>
      <c r="H389" s="19" t="s">
        <v>4077</v>
      </c>
    </row>
    <row r="390" spans="1:8">
      <c r="A390" s="11">
        <v>2014</v>
      </c>
      <c r="B390" s="12">
        <v>41992</v>
      </c>
      <c r="C390" s="13" t="s">
        <v>3881</v>
      </c>
      <c r="D390" s="11" t="s">
        <v>3864</v>
      </c>
      <c r="E390" s="14" t="s">
        <v>3865</v>
      </c>
      <c r="F390" s="15" t="s">
        <v>3447</v>
      </c>
      <c r="G390" s="16">
        <v>10501.23</v>
      </c>
      <c r="H390" s="21" t="s">
        <v>3882</v>
      </c>
    </row>
    <row r="391" spans="1:8">
      <c r="A391" s="11">
        <v>2015</v>
      </c>
      <c r="B391" s="12">
        <v>42090</v>
      </c>
      <c r="C391" s="13" t="s">
        <v>3881</v>
      </c>
      <c r="D391" s="11" t="s">
        <v>3864</v>
      </c>
      <c r="E391" s="14" t="s">
        <v>3865</v>
      </c>
      <c r="F391" s="15" t="s">
        <v>3447</v>
      </c>
      <c r="G391" s="16">
        <v>65.17</v>
      </c>
      <c r="H391" s="19" t="s">
        <v>3877</v>
      </c>
    </row>
    <row r="392" spans="1:8">
      <c r="A392" s="11">
        <v>2015</v>
      </c>
      <c r="B392" s="12">
        <v>42104</v>
      </c>
      <c r="C392" s="13" t="s">
        <v>3881</v>
      </c>
      <c r="D392" s="11" t="s">
        <v>3864</v>
      </c>
      <c r="E392" s="14" t="s">
        <v>3865</v>
      </c>
      <c r="F392" s="15" t="s">
        <v>3447</v>
      </c>
      <c r="G392" s="16">
        <v>12795</v>
      </c>
      <c r="H392" s="19" t="s">
        <v>3877</v>
      </c>
    </row>
    <row r="393" spans="1:8">
      <c r="A393" s="11">
        <v>2015</v>
      </c>
      <c r="B393" s="12">
        <v>42272</v>
      </c>
      <c r="C393" s="13" t="s">
        <v>3881</v>
      </c>
      <c r="D393" s="11" t="s">
        <v>3864</v>
      </c>
      <c r="E393" s="14" t="s">
        <v>3865</v>
      </c>
      <c r="F393" s="15" t="s">
        <v>3447</v>
      </c>
      <c r="G393" s="16">
        <v>22.09</v>
      </c>
      <c r="H393" s="19" t="s">
        <v>3877</v>
      </c>
    </row>
    <row r="394" spans="1:8">
      <c r="A394" s="11">
        <v>2015</v>
      </c>
      <c r="B394" s="12">
        <v>42335</v>
      </c>
      <c r="C394" s="13" t="s">
        <v>3881</v>
      </c>
      <c r="D394" s="11" t="s">
        <v>3864</v>
      </c>
      <c r="E394" s="14" t="s">
        <v>3865</v>
      </c>
      <c r="F394" s="15" t="s">
        <v>3447</v>
      </c>
      <c r="G394" s="16">
        <v>187.83</v>
      </c>
      <c r="H394" s="19" t="s">
        <v>3877</v>
      </c>
    </row>
    <row r="395" spans="1:8">
      <c r="A395" s="11">
        <v>2015</v>
      </c>
      <c r="B395" s="12">
        <v>42348</v>
      </c>
      <c r="C395" s="13" t="s">
        <v>3881</v>
      </c>
      <c r="D395" s="11" t="s">
        <v>3864</v>
      </c>
      <c r="E395" s="14" t="s">
        <v>3873</v>
      </c>
      <c r="F395" s="15" t="s">
        <v>3447</v>
      </c>
      <c r="G395" s="16">
        <v>798.8</v>
      </c>
      <c r="H395" s="19" t="s">
        <v>4096</v>
      </c>
    </row>
    <row r="396" spans="1:8">
      <c r="A396" s="11">
        <v>2016</v>
      </c>
      <c r="B396" s="12">
        <v>42384</v>
      </c>
      <c r="C396" s="13" t="s">
        <v>3881</v>
      </c>
      <c r="D396" s="11" t="s">
        <v>3869</v>
      </c>
      <c r="E396" s="14" t="s">
        <v>3865</v>
      </c>
      <c r="F396" s="15" t="s">
        <v>3447</v>
      </c>
      <c r="G396" s="16">
        <v>1278.08</v>
      </c>
      <c r="H396" s="19" t="s">
        <v>4106</v>
      </c>
    </row>
    <row r="397" spans="1:8">
      <c r="A397" s="11">
        <v>2016</v>
      </c>
      <c r="B397" s="12">
        <v>42405</v>
      </c>
      <c r="C397" s="13" t="s">
        <v>3881</v>
      </c>
      <c r="D397" s="11" t="s">
        <v>3864</v>
      </c>
      <c r="E397" s="14" t="s">
        <v>3865</v>
      </c>
      <c r="F397" s="15" t="s">
        <v>3447</v>
      </c>
      <c r="G397" s="16">
        <v>13773.4</v>
      </c>
    </row>
    <row r="398" spans="1:8">
      <c r="A398" s="11">
        <v>2016</v>
      </c>
      <c r="B398" s="12">
        <v>42419</v>
      </c>
      <c r="C398" s="13" t="s">
        <v>3881</v>
      </c>
      <c r="D398" s="11" t="s">
        <v>4153</v>
      </c>
      <c r="E398" s="14" t="s">
        <v>3865</v>
      </c>
      <c r="F398" s="15" t="s">
        <v>3447</v>
      </c>
      <c r="G398" s="16">
        <v>242.01</v>
      </c>
    </row>
    <row r="399" spans="1:8">
      <c r="A399" s="11">
        <v>2016</v>
      </c>
      <c r="B399" s="12">
        <v>42468</v>
      </c>
      <c r="C399" s="13" t="s">
        <v>3881</v>
      </c>
      <c r="D399" s="11" t="s">
        <v>3864</v>
      </c>
      <c r="E399" s="14" t="s">
        <v>3865</v>
      </c>
      <c r="F399" s="15" t="s">
        <v>3447</v>
      </c>
      <c r="G399" s="16">
        <v>5406.15</v>
      </c>
    </row>
    <row r="400" spans="1:8">
      <c r="A400" s="11">
        <v>2016</v>
      </c>
      <c r="B400" s="12">
        <v>42482</v>
      </c>
      <c r="C400" s="13" t="s">
        <v>3881</v>
      </c>
      <c r="D400" s="11" t="s">
        <v>3864</v>
      </c>
      <c r="E400" s="14" t="s">
        <v>3865</v>
      </c>
      <c r="F400" s="15" t="s">
        <v>3447</v>
      </c>
      <c r="G400" s="16">
        <v>15054.26</v>
      </c>
      <c r="H400" s="19" t="s">
        <v>4242</v>
      </c>
    </row>
    <row r="401" spans="1:8">
      <c r="A401" s="11">
        <v>2016</v>
      </c>
      <c r="B401" s="12">
        <v>42517</v>
      </c>
      <c r="C401" s="13" t="s">
        <v>3881</v>
      </c>
      <c r="D401" s="11" t="s">
        <v>3864</v>
      </c>
      <c r="E401" s="14" t="s">
        <v>3865</v>
      </c>
      <c r="F401" s="15" t="s">
        <v>3447</v>
      </c>
      <c r="G401" s="16">
        <v>714.29</v>
      </c>
      <c r="H401" s="19" t="s">
        <v>4302</v>
      </c>
    </row>
    <row r="402" spans="1:8">
      <c r="A402" s="11">
        <v>2016</v>
      </c>
      <c r="B402" s="12">
        <v>42650</v>
      </c>
      <c r="C402" s="13" t="s">
        <v>3881</v>
      </c>
      <c r="D402" s="11" t="s">
        <v>3864</v>
      </c>
      <c r="E402" s="14" t="s">
        <v>3873</v>
      </c>
      <c r="F402" s="15" t="s">
        <v>3447</v>
      </c>
      <c r="G402" s="16">
        <v>48.04</v>
      </c>
      <c r="H402" s="19" t="s">
        <v>4576</v>
      </c>
    </row>
    <row r="403" spans="1:8">
      <c r="A403" s="11">
        <v>2016</v>
      </c>
      <c r="B403" s="12">
        <v>42664</v>
      </c>
      <c r="C403" s="13" t="s">
        <v>3881</v>
      </c>
      <c r="D403" s="11" t="s">
        <v>3864</v>
      </c>
      <c r="E403" s="14" t="s">
        <v>3865</v>
      </c>
      <c r="F403" s="15" t="s">
        <v>3447</v>
      </c>
      <c r="G403" s="16">
        <v>1120</v>
      </c>
      <c r="H403" s="19" t="s">
        <v>4242</v>
      </c>
    </row>
    <row r="404" spans="1:8">
      <c r="A404" s="11">
        <v>2016</v>
      </c>
      <c r="B404" s="12">
        <v>42720</v>
      </c>
      <c r="C404" s="13" t="s">
        <v>3881</v>
      </c>
      <c r="D404" s="11" t="s">
        <v>3864</v>
      </c>
      <c r="E404" s="14" t="s">
        <v>3865</v>
      </c>
      <c r="F404" s="15" t="s">
        <v>3447</v>
      </c>
      <c r="G404" s="16">
        <v>10000</v>
      </c>
    </row>
    <row r="405" spans="1:8">
      <c r="A405" s="11">
        <v>2016</v>
      </c>
      <c r="B405" s="12">
        <v>42723</v>
      </c>
      <c r="C405" s="13" t="s">
        <v>3881</v>
      </c>
      <c r="D405" s="11" t="s">
        <v>3864</v>
      </c>
      <c r="E405" s="14" t="s">
        <v>3865</v>
      </c>
      <c r="F405" s="15" t="s">
        <v>3447</v>
      </c>
      <c r="G405" s="16">
        <f>7226.55-1450.88</f>
        <v>5775.67</v>
      </c>
      <c r="H405" s="19" t="s">
        <v>4706</v>
      </c>
    </row>
    <row r="406" spans="1:8">
      <c r="A406" s="11">
        <v>2016</v>
      </c>
      <c r="B406" s="12">
        <v>42727</v>
      </c>
      <c r="C406" s="13" t="s">
        <v>3881</v>
      </c>
      <c r="D406" s="11" t="s">
        <v>3864</v>
      </c>
      <c r="E406" s="14" t="s">
        <v>3865</v>
      </c>
      <c r="F406" s="15" t="s">
        <v>3447</v>
      </c>
      <c r="G406" s="16">
        <v>10000</v>
      </c>
    </row>
    <row r="407" spans="1:8">
      <c r="A407" s="11">
        <v>2016</v>
      </c>
      <c r="B407" s="12">
        <v>42734</v>
      </c>
      <c r="C407" s="13" t="s">
        <v>3881</v>
      </c>
      <c r="D407" s="11" t="s">
        <v>3864</v>
      </c>
      <c r="E407" s="14" t="s">
        <v>3865</v>
      </c>
      <c r="F407" s="15" t="s">
        <v>3447</v>
      </c>
      <c r="G407" s="16">
        <v>10000</v>
      </c>
    </row>
    <row r="408" spans="1:8">
      <c r="A408" s="11">
        <v>2017</v>
      </c>
      <c r="B408" s="12">
        <v>42744</v>
      </c>
      <c r="C408" s="13" t="s">
        <v>3881</v>
      </c>
      <c r="D408" s="11" t="s">
        <v>3864</v>
      </c>
      <c r="E408" s="14" t="s">
        <v>3865</v>
      </c>
      <c r="F408" s="14" t="s">
        <v>3447</v>
      </c>
      <c r="G408" s="16">
        <v>10000</v>
      </c>
      <c r="H408" s="19" t="s">
        <v>3865</v>
      </c>
    </row>
    <row r="409" spans="1:8">
      <c r="A409" s="11">
        <v>2017</v>
      </c>
      <c r="B409" s="12">
        <v>42748</v>
      </c>
      <c r="C409" s="13" t="s">
        <v>3881</v>
      </c>
      <c r="D409" s="11" t="s">
        <v>3864</v>
      </c>
      <c r="E409" s="14" t="s">
        <v>3865</v>
      </c>
      <c r="F409" s="14" t="s">
        <v>3447</v>
      </c>
      <c r="G409" s="16">
        <v>10000</v>
      </c>
      <c r="H409" s="19" t="s">
        <v>3865</v>
      </c>
    </row>
    <row r="410" spans="1:8">
      <c r="A410" s="11">
        <v>2017</v>
      </c>
      <c r="B410" s="12">
        <v>42762</v>
      </c>
      <c r="C410" s="13" t="s">
        <v>3881</v>
      </c>
      <c r="D410" s="11" t="s">
        <v>3864</v>
      </c>
      <c r="E410" s="14" t="s">
        <v>3865</v>
      </c>
      <c r="F410" s="14" t="s">
        <v>3447</v>
      </c>
      <c r="G410" s="16">
        <v>3723.32</v>
      </c>
      <c r="H410" s="19" t="s">
        <v>3865</v>
      </c>
    </row>
    <row r="411" spans="1:8">
      <c r="A411" s="11">
        <v>2014</v>
      </c>
      <c r="B411" s="12">
        <v>41985</v>
      </c>
      <c r="C411" s="20" t="s">
        <v>3872</v>
      </c>
      <c r="D411" s="11" t="s">
        <v>3869</v>
      </c>
      <c r="E411" s="14" t="s">
        <v>3873</v>
      </c>
      <c r="F411" s="15" t="s">
        <v>3450</v>
      </c>
      <c r="G411" s="16">
        <v>3782.08</v>
      </c>
      <c r="H411" s="19" t="s">
        <v>3874</v>
      </c>
    </row>
    <row r="412" spans="1:8">
      <c r="A412" s="11">
        <v>2015</v>
      </c>
      <c r="B412" s="12">
        <v>42047</v>
      </c>
      <c r="C412" s="20" t="s">
        <v>3872</v>
      </c>
      <c r="D412" s="11" t="s">
        <v>3864</v>
      </c>
      <c r="E412" s="14" t="s">
        <v>3865</v>
      </c>
      <c r="F412" s="15" t="s">
        <v>3450</v>
      </c>
      <c r="G412" s="16">
        <v>115.06</v>
      </c>
      <c r="H412" s="19" t="s">
        <v>3877</v>
      </c>
    </row>
    <row r="413" spans="1:8">
      <c r="A413" s="11">
        <v>2015</v>
      </c>
      <c r="B413" s="12">
        <v>42214</v>
      </c>
      <c r="C413" s="20" t="s">
        <v>3872</v>
      </c>
      <c r="D413" s="11" t="s">
        <v>3864</v>
      </c>
      <c r="E413" s="14" t="s">
        <v>3865</v>
      </c>
      <c r="F413" s="15" t="s">
        <v>3450</v>
      </c>
      <c r="G413" s="16">
        <v>25.88</v>
      </c>
      <c r="H413" s="19" t="s">
        <v>3974</v>
      </c>
    </row>
    <row r="414" spans="1:8">
      <c r="A414" s="11">
        <v>2015</v>
      </c>
      <c r="B414" s="12">
        <v>42272</v>
      </c>
      <c r="C414" s="20" t="s">
        <v>3872</v>
      </c>
      <c r="D414" s="11" t="s">
        <v>3869</v>
      </c>
      <c r="E414" s="14" t="s">
        <v>3873</v>
      </c>
      <c r="F414" s="15" t="s">
        <v>3450</v>
      </c>
      <c r="G414" s="16">
        <v>154.94999999999999</v>
      </c>
      <c r="H414" s="19" t="s">
        <v>4026</v>
      </c>
    </row>
    <row r="415" spans="1:8">
      <c r="A415" s="11">
        <v>2015</v>
      </c>
      <c r="B415" s="12">
        <v>42289</v>
      </c>
      <c r="C415" s="20" t="s">
        <v>3872</v>
      </c>
      <c r="D415" s="11" t="s">
        <v>3869</v>
      </c>
      <c r="E415" s="14" t="s">
        <v>3865</v>
      </c>
      <c r="F415" s="15" t="s">
        <v>3450</v>
      </c>
      <c r="G415" s="16">
        <v>15.9</v>
      </c>
      <c r="H415" s="19" t="s">
        <v>3877</v>
      </c>
    </row>
    <row r="416" spans="1:8">
      <c r="A416" s="11">
        <v>2015</v>
      </c>
      <c r="B416" s="12">
        <v>42289</v>
      </c>
      <c r="C416" s="20" t="s">
        <v>3872</v>
      </c>
      <c r="D416" s="11" t="s">
        <v>3869</v>
      </c>
      <c r="E416" s="14" t="s">
        <v>3865</v>
      </c>
      <c r="F416" s="15" t="s">
        <v>3450</v>
      </c>
      <c r="G416" s="16">
        <v>211.09</v>
      </c>
      <c r="H416" s="19" t="s">
        <v>3877</v>
      </c>
    </row>
    <row r="417" spans="1:8">
      <c r="A417" s="11">
        <v>2015</v>
      </c>
      <c r="B417" s="12">
        <v>42346</v>
      </c>
      <c r="C417" s="20" t="s">
        <v>3872</v>
      </c>
      <c r="D417" s="11" t="s">
        <v>3864</v>
      </c>
      <c r="E417" s="14" t="s">
        <v>3873</v>
      </c>
      <c r="F417" s="15" t="s">
        <v>3450</v>
      </c>
      <c r="G417" s="16">
        <v>3672.63</v>
      </c>
      <c r="H417" s="19" t="s">
        <v>4090</v>
      </c>
    </row>
    <row r="418" spans="1:8">
      <c r="A418" s="11">
        <v>2016</v>
      </c>
      <c r="B418" s="36">
        <v>42571</v>
      </c>
      <c r="C418" s="20" t="s">
        <v>3872</v>
      </c>
      <c r="D418" s="35" t="s">
        <v>3864</v>
      </c>
      <c r="E418" s="35" t="s">
        <v>3914</v>
      </c>
      <c r="F418" s="35" t="s">
        <v>3450</v>
      </c>
      <c r="G418" s="50">
        <v>367.11</v>
      </c>
      <c r="H418" s="29" t="s">
        <v>4431</v>
      </c>
    </row>
    <row r="419" spans="1:8">
      <c r="A419" s="11">
        <v>2016</v>
      </c>
      <c r="B419" s="12">
        <v>42678</v>
      </c>
      <c r="C419" s="13" t="s">
        <v>3872</v>
      </c>
      <c r="D419" s="11" t="s">
        <v>3864</v>
      </c>
      <c r="E419" s="14" t="s">
        <v>3873</v>
      </c>
      <c r="F419" s="15" t="s">
        <v>3450</v>
      </c>
      <c r="G419" s="16">
        <v>3970.4</v>
      </c>
      <c r="H419" s="19" t="s">
        <v>4636</v>
      </c>
    </row>
    <row r="420" spans="1:8">
      <c r="A420" s="11">
        <v>2017</v>
      </c>
      <c r="B420" s="12">
        <v>42800</v>
      </c>
      <c r="C420" s="13" t="s">
        <v>3872</v>
      </c>
      <c r="D420" s="11" t="s">
        <v>3864</v>
      </c>
      <c r="E420" s="14" t="s">
        <v>3914</v>
      </c>
      <c r="F420" s="14" t="s">
        <v>3450</v>
      </c>
      <c r="G420" s="16">
        <v>33281.75</v>
      </c>
      <c r="H420" s="19" t="s">
        <v>3450</v>
      </c>
    </row>
    <row r="421" spans="1:8">
      <c r="A421" s="11">
        <v>2017</v>
      </c>
      <c r="B421" s="12">
        <v>42807</v>
      </c>
      <c r="C421" s="13" t="s">
        <v>3872</v>
      </c>
      <c r="D421" s="11" t="s">
        <v>3864</v>
      </c>
      <c r="E421" s="14" t="s">
        <v>3914</v>
      </c>
      <c r="F421" s="14" t="s">
        <v>3450</v>
      </c>
      <c r="G421" s="16">
        <v>28.89</v>
      </c>
      <c r="H421" s="19" t="s">
        <v>4815</v>
      </c>
    </row>
    <row r="422" spans="1:8">
      <c r="A422" s="11">
        <v>2016</v>
      </c>
      <c r="B422" s="12">
        <v>42403</v>
      </c>
      <c r="C422" s="13" t="s">
        <v>4140</v>
      </c>
      <c r="D422" s="11" t="s">
        <v>3864</v>
      </c>
      <c r="E422" s="14" t="s">
        <v>3914</v>
      </c>
      <c r="F422" s="14" t="s">
        <v>4142</v>
      </c>
      <c r="G422" s="16">
        <v>230.7</v>
      </c>
      <c r="H422" s="19" t="s">
        <v>4143</v>
      </c>
    </row>
    <row r="423" spans="1:8">
      <c r="A423" s="11">
        <v>2016</v>
      </c>
      <c r="B423" s="12">
        <v>42662</v>
      </c>
      <c r="C423" s="13" t="s">
        <v>4593</v>
      </c>
      <c r="D423" s="11" t="s">
        <v>3864</v>
      </c>
      <c r="E423" s="14" t="s">
        <v>3865</v>
      </c>
      <c r="F423" s="14" t="s">
        <v>4142</v>
      </c>
      <c r="G423" s="16">
        <v>32.909999999999997</v>
      </c>
      <c r="H423" s="19">
        <v>18754127</v>
      </c>
    </row>
    <row r="424" spans="1:8">
      <c r="A424" s="11">
        <v>2015</v>
      </c>
      <c r="B424" s="12">
        <v>42772</v>
      </c>
      <c r="C424" s="13" t="s">
        <v>3893</v>
      </c>
      <c r="D424" s="11" t="s">
        <v>3869</v>
      </c>
      <c r="E424" s="14" t="s">
        <v>3865</v>
      </c>
      <c r="F424" s="15" t="s">
        <v>3656</v>
      </c>
      <c r="G424" s="16">
        <v>184.14</v>
      </c>
      <c r="H424" s="19" t="s">
        <v>3877</v>
      </c>
    </row>
    <row r="425" spans="1:8">
      <c r="A425" s="11">
        <v>2015</v>
      </c>
      <c r="B425" s="12">
        <v>42055</v>
      </c>
      <c r="C425" s="13" t="s">
        <v>3893</v>
      </c>
      <c r="D425" s="11" t="s">
        <v>3864</v>
      </c>
      <c r="E425" s="14" t="s">
        <v>3865</v>
      </c>
      <c r="F425" s="15" t="s">
        <v>3656</v>
      </c>
      <c r="G425" s="16">
        <v>56.02</v>
      </c>
      <c r="H425" s="19" t="s">
        <v>3899</v>
      </c>
    </row>
    <row r="426" spans="1:8">
      <c r="A426" s="11">
        <v>2015</v>
      </c>
      <c r="B426" s="12">
        <v>42208</v>
      </c>
      <c r="C426" s="25" t="s">
        <v>3893</v>
      </c>
      <c r="D426" s="28" t="s">
        <v>3869</v>
      </c>
      <c r="E426" s="14" t="s">
        <v>3865</v>
      </c>
      <c r="F426" s="15" t="s">
        <v>3656</v>
      </c>
      <c r="G426" s="16">
        <v>-11.65</v>
      </c>
      <c r="H426" s="19" t="s">
        <v>3964</v>
      </c>
    </row>
    <row r="427" spans="1:8">
      <c r="A427" s="11">
        <v>2015</v>
      </c>
      <c r="B427" s="12">
        <v>42303</v>
      </c>
      <c r="C427" s="13" t="s">
        <v>3893</v>
      </c>
      <c r="D427" s="11" t="s">
        <v>3869</v>
      </c>
      <c r="E427" s="14" t="s">
        <v>3865</v>
      </c>
      <c r="F427" s="15" t="s">
        <v>3656</v>
      </c>
      <c r="G427" s="16">
        <v>35.51</v>
      </c>
      <c r="H427" s="19" t="s">
        <v>3877</v>
      </c>
    </row>
    <row r="428" spans="1:8">
      <c r="A428" s="11">
        <v>2016</v>
      </c>
      <c r="B428" s="12">
        <v>42458</v>
      </c>
      <c r="C428" s="13" t="s">
        <v>4206</v>
      </c>
      <c r="D428" s="11" t="s">
        <v>3869</v>
      </c>
      <c r="E428" s="14" t="s">
        <v>3865</v>
      </c>
      <c r="F428" s="15" t="s">
        <v>3656</v>
      </c>
      <c r="G428" s="16">
        <v>173.91</v>
      </c>
    </row>
    <row r="429" spans="1:8">
      <c r="A429" s="11">
        <v>2016</v>
      </c>
      <c r="B429" s="12">
        <v>42513</v>
      </c>
      <c r="C429" s="13" t="s">
        <v>4206</v>
      </c>
      <c r="D429" s="11" t="s">
        <v>3869</v>
      </c>
      <c r="E429" s="14" t="s">
        <v>3865</v>
      </c>
      <c r="F429" s="15" t="s">
        <v>3656</v>
      </c>
      <c r="G429" s="16">
        <v>120.19</v>
      </c>
    </row>
    <row r="430" spans="1:8">
      <c r="A430" s="11">
        <v>2016</v>
      </c>
      <c r="B430" s="36">
        <v>42559</v>
      </c>
      <c r="C430" s="20" t="s">
        <v>4404</v>
      </c>
      <c r="D430" s="35" t="s">
        <v>3869</v>
      </c>
      <c r="E430" s="35" t="s">
        <v>3914</v>
      </c>
      <c r="F430" s="35" t="s">
        <v>3656</v>
      </c>
      <c r="G430" s="37">
        <v>138.04</v>
      </c>
      <c r="H430" s="29" t="s">
        <v>4405</v>
      </c>
    </row>
    <row r="431" spans="1:8">
      <c r="A431" s="11">
        <v>2017</v>
      </c>
      <c r="B431" s="12">
        <v>42831</v>
      </c>
      <c r="C431" s="13" t="s">
        <v>4849</v>
      </c>
      <c r="D431" s="11" t="s">
        <v>3869</v>
      </c>
      <c r="E431" s="14" t="s">
        <v>3914</v>
      </c>
      <c r="F431" s="14" t="s">
        <v>3656</v>
      </c>
      <c r="G431" s="16">
        <v>22134.14</v>
      </c>
      <c r="H431" s="19" t="s">
        <v>4850</v>
      </c>
    </row>
    <row r="432" spans="1:8">
      <c r="A432" s="11">
        <v>2017</v>
      </c>
      <c r="B432" s="12">
        <v>42835</v>
      </c>
      <c r="C432" s="13" t="s">
        <v>4849</v>
      </c>
      <c r="D432" s="11" t="s">
        <v>3869</v>
      </c>
      <c r="E432" s="14" t="s">
        <v>3914</v>
      </c>
      <c r="F432" s="14" t="s">
        <v>3656</v>
      </c>
      <c r="G432" s="16">
        <v>266.07</v>
      </c>
      <c r="H432" s="19" t="s">
        <v>4862</v>
      </c>
    </row>
    <row r="433" spans="1:8">
      <c r="A433" s="11">
        <v>2017</v>
      </c>
      <c r="B433" s="12">
        <v>42768</v>
      </c>
      <c r="C433" s="13" t="s">
        <v>4550</v>
      </c>
      <c r="D433" s="11" t="s">
        <v>3864</v>
      </c>
      <c r="E433" s="15" t="s">
        <v>4747</v>
      </c>
      <c r="F433" s="14" t="s">
        <v>4748</v>
      </c>
      <c r="G433" s="16">
        <v>-2070</v>
      </c>
      <c r="H433" s="61" t="s">
        <v>4749</v>
      </c>
    </row>
    <row r="434" spans="1:8" ht="15.75">
      <c r="A434" s="11">
        <v>2017</v>
      </c>
      <c r="B434" s="12">
        <v>42769</v>
      </c>
      <c r="C434" s="13" t="s">
        <v>4317</v>
      </c>
      <c r="D434" s="11" t="s">
        <v>3864</v>
      </c>
      <c r="E434" s="15" t="s">
        <v>3914</v>
      </c>
      <c r="F434" s="14" t="s">
        <v>3771</v>
      </c>
      <c r="G434" s="16">
        <v>760.33</v>
      </c>
      <c r="H434" s="60" t="s">
        <v>4745</v>
      </c>
    </row>
    <row r="435" spans="1:8">
      <c r="A435" s="11">
        <v>2016</v>
      </c>
      <c r="B435" s="36">
        <v>42524</v>
      </c>
      <c r="C435" s="31" t="s">
        <v>4314</v>
      </c>
      <c r="D435" s="35" t="s">
        <v>3869</v>
      </c>
      <c r="E435" s="35" t="s">
        <v>4054</v>
      </c>
      <c r="F435" s="35" t="s">
        <v>4315</v>
      </c>
      <c r="G435" s="37">
        <v>766</v>
      </c>
      <c r="H435" s="38" t="s">
        <v>4316</v>
      </c>
    </row>
    <row r="436" spans="1:8">
      <c r="A436" s="11">
        <v>2016</v>
      </c>
      <c r="B436" s="12">
        <v>42639</v>
      </c>
      <c r="C436" s="13" t="s">
        <v>4537</v>
      </c>
      <c r="D436" s="11" t="s">
        <v>3869</v>
      </c>
      <c r="E436" s="14" t="s">
        <v>4123</v>
      </c>
      <c r="F436" s="14" t="s">
        <v>4315</v>
      </c>
      <c r="G436" s="16">
        <v>1685.79</v>
      </c>
      <c r="H436" s="19" t="s">
        <v>4538</v>
      </c>
    </row>
    <row r="437" spans="1:8">
      <c r="A437" s="11">
        <v>2016</v>
      </c>
      <c r="B437" s="12">
        <v>42688</v>
      </c>
      <c r="C437" s="13" t="s">
        <v>4326</v>
      </c>
      <c r="D437" s="11" t="s">
        <v>3869</v>
      </c>
      <c r="E437" s="14" t="s">
        <v>4123</v>
      </c>
      <c r="F437" s="14" t="s">
        <v>4315</v>
      </c>
      <c r="G437" s="16">
        <v>-943</v>
      </c>
      <c r="H437" s="19" t="s">
        <v>4650</v>
      </c>
    </row>
    <row r="438" spans="1:8">
      <c r="A438" s="11">
        <v>2016</v>
      </c>
      <c r="B438" s="12">
        <v>42688</v>
      </c>
      <c r="C438" s="13" t="s">
        <v>4326</v>
      </c>
      <c r="D438" s="11" t="s">
        <v>3869</v>
      </c>
      <c r="E438" s="14" t="s">
        <v>4054</v>
      </c>
      <c r="F438" s="14" t="s">
        <v>4315</v>
      </c>
      <c r="G438" s="16">
        <v>-282.95999999999998</v>
      </c>
      <c r="H438" s="19" t="s">
        <v>4651</v>
      </c>
    </row>
    <row r="439" spans="1:8">
      <c r="A439" s="11">
        <v>2016</v>
      </c>
      <c r="B439" s="12">
        <v>42688</v>
      </c>
      <c r="C439" s="13" t="s">
        <v>4326</v>
      </c>
      <c r="D439" s="11" t="s">
        <v>3869</v>
      </c>
      <c r="E439" s="14" t="s">
        <v>4054</v>
      </c>
      <c r="F439" s="14" t="s">
        <v>4315</v>
      </c>
      <c r="G439" s="16">
        <v>3918.64</v>
      </c>
      <c r="H439" s="19" t="s">
        <v>4652</v>
      </c>
    </row>
    <row r="440" spans="1:8">
      <c r="A440" s="11">
        <v>2016</v>
      </c>
      <c r="B440" s="12">
        <v>42664</v>
      </c>
      <c r="C440" s="13" t="s">
        <v>4597</v>
      </c>
      <c r="D440" s="11" t="s">
        <v>3864</v>
      </c>
      <c r="E440" s="14" t="s">
        <v>4054</v>
      </c>
      <c r="F440" s="14" t="s">
        <v>4598</v>
      </c>
      <c r="G440" s="16">
        <v>33.11</v>
      </c>
      <c r="H440" s="19" t="s">
        <v>4599</v>
      </c>
    </row>
    <row r="441" spans="1:8">
      <c r="A441" s="11">
        <v>2015</v>
      </c>
      <c r="B441" s="12">
        <v>42131</v>
      </c>
      <c r="C441" s="13" t="s">
        <v>3932</v>
      </c>
      <c r="D441" s="11" t="s">
        <v>3864</v>
      </c>
      <c r="E441" s="14" t="s">
        <v>3914</v>
      </c>
      <c r="F441" s="14" t="s">
        <v>3827</v>
      </c>
      <c r="G441" s="16">
        <v>111.98</v>
      </c>
      <c r="H441" s="19">
        <v>19624168</v>
      </c>
    </row>
    <row r="442" spans="1:8">
      <c r="A442" s="11">
        <v>2016</v>
      </c>
      <c r="B442" s="12">
        <v>42409</v>
      </c>
      <c r="C442" s="13" t="s">
        <v>3932</v>
      </c>
      <c r="D442" s="11" t="s">
        <v>3864</v>
      </c>
      <c r="E442" s="14" t="s">
        <v>3914</v>
      </c>
      <c r="F442" s="14" t="s">
        <v>3827</v>
      </c>
      <c r="G442" s="16">
        <v>-681.81</v>
      </c>
      <c r="H442" s="19" t="s">
        <v>4146</v>
      </c>
    </row>
    <row r="443" spans="1:8">
      <c r="A443" s="11">
        <v>2016</v>
      </c>
      <c r="B443" s="12">
        <v>42438</v>
      </c>
      <c r="C443" s="13" t="s">
        <v>3863</v>
      </c>
      <c r="D443" s="11" t="s">
        <v>3864</v>
      </c>
      <c r="E443" s="14" t="s">
        <v>3914</v>
      </c>
      <c r="F443" s="14" t="s">
        <v>3518</v>
      </c>
      <c r="G443" s="16">
        <v>-606.84999999999854</v>
      </c>
      <c r="H443" s="19" t="s">
        <v>4177</v>
      </c>
    </row>
    <row r="444" spans="1:8">
      <c r="A444" s="11">
        <v>2016</v>
      </c>
      <c r="B444" s="12">
        <v>42429</v>
      </c>
      <c r="C444" s="13" t="s">
        <v>3928</v>
      </c>
      <c r="D444" s="11" t="s">
        <v>3869</v>
      </c>
      <c r="E444" s="14" t="s">
        <v>3914</v>
      </c>
      <c r="F444" s="14" t="s">
        <v>3552</v>
      </c>
      <c r="G444" s="16">
        <v>183.95000000000073</v>
      </c>
      <c r="H444" s="19">
        <v>19370649</v>
      </c>
    </row>
    <row r="445" spans="1:8">
      <c r="A445" s="11">
        <v>2016</v>
      </c>
      <c r="B445" s="36">
        <v>42608</v>
      </c>
      <c r="C445" s="20" t="s">
        <v>3928</v>
      </c>
      <c r="D445" s="35" t="s">
        <v>3864</v>
      </c>
      <c r="E445" s="35" t="s">
        <v>3914</v>
      </c>
      <c r="F445" s="35" t="s">
        <v>3552</v>
      </c>
      <c r="G445" s="37">
        <v>51.31</v>
      </c>
      <c r="H445" s="38" t="s">
        <v>4501</v>
      </c>
    </row>
    <row r="446" spans="1:8">
      <c r="A446" s="11">
        <v>2016</v>
      </c>
      <c r="B446" s="36">
        <v>42579</v>
      </c>
      <c r="C446" s="20" t="s">
        <v>4461</v>
      </c>
      <c r="D446" s="35" t="s">
        <v>3864</v>
      </c>
      <c r="E446" s="35" t="s">
        <v>3914</v>
      </c>
      <c r="F446" s="35" t="s">
        <v>3613</v>
      </c>
      <c r="G446" s="37">
        <v>2067.58</v>
      </c>
      <c r="H446" s="38" t="s">
        <v>4462</v>
      </c>
    </row>
    <row r="447" spans="1:8">
      <c r="A447" s="11">
        <v>2016</v>
      </c>
      <c r="B447" s="36">
        <v>42579</v>
      </c>
      <c r="C447" s="20" t="s">
        <v>4461</v>
      </c>
      <c r="D447" s="35" t="s">
        <v>3864</v>
      </c>
      <c r="E447" s="35" t="s">
        <v>3914</v>
      </c>
      <c r="F447" s="35" t="s">
        <v>3613</v>
      </c>
      <c r="G447" s="37">
        <v>1049.47</v>
      </c>
      <c r="H447" s="38" t="s">
        <v>4463</v>
      </c>
    </row>
    <row r="448" spans="1:8" ht="15.75">
      <c r="A448" s="11">
        <v>2017</v>
      </c>
      <c r="B448" s="12">
        <v>42769</v>
      </c>
      <c r="C448" s="13" t="s">
        <v>4742</v>
      </c>
      <c r="D448" s="11" t="s">
        <v>3864</v>
      </c>
      <c r="E448" s="15" t="s">
        <v>3914</v>
      </c>
      <c r="F448" s="14" t="s">
        <v>3613</v>
      </c>
      <c r="G448" s="16">
        <v>164.03</v>
      </c>
      <c r="H448" s="59" t="s">
        <v>4743</v>
      </c>
    </row>
    <row r="449" spans="1:8" ht="15.75">
      <c r="A449" s="11">
        <v>2017</v>
      </c>
      <c r="B449" s="12">
        <v>42769</v>
      </c>
      <c r="C449" s="13" t="s">
        <v>4742</v>
      </c>
      <c r="D449" s="11" t="s">
        <v>3864</v>
      </c>
      <c r="E449" s="15" t="s">
        <v>3914</v>
      </c>
      <c r="F449" s="14" t="s">
        <v>3613</v>
      </c>
      <c r="G449" s="16">
        <v>8017.42</v>
      </c>
      <c r="H449" s="58" t="s">
        <v>4744</v>
      </c>
    </row>
    <row r="450" spans="1:8">
      <c r="A450" s="11">
        <v>2017</v>
      </c>
      <c r="B450" s="12">
        <v>42796</v>
      </c>
      <c r="C450" s="13" t="s">
        <v>4742</v>
      </c>
      <c r="D450" s="11" t="s">
        <v>3864</v>
      </c>
      <c r="E450" s="14" t="s">
        <v>3914</v>
      </c>
      <c r="F450" s="14" t="s">
        <v>3613</v>
      </c>
      <c r="G450" s="16">
        <v>4936.1099999999997</v>
      </c>
      <c r="H450" s="19" t="s">
        <v>4790</v>
      </c>
    </row>
    <row r="451" spans="1:8">
      <c r="A451" s="11">
        <v>2015</v>
      </c>
      <c r="B451" s="12">
        <v>42284</v>
      </c>
      <c r="C451" s="13" t="s">
        <v>4038</v>
      </c>
      <c r="D451" s="11" t="s">
        <v>3864</v>
      </c>
      <c r="E451" s="14" t="s">
        <v>3914</v>
      </c>
      <c r="F451" s="14" t="s">
        <v>3436</v>
      </c>
      <c r="G451" s="16">
        <v>576.9</v>
      </c>
      <c r="H451" s="19" t="s">
        <v>4039</v>
      </c>
    </row>
    <row r="452" spans="1:8">
      <c r="A452" s="11">
        <v>2016</v>
      </c>
      <c r="B452" s="36">
        <v>42580</v>
      </c>
      <c r="C452" s="20" t="s">
        <v>4038</v>
      </c>
      <c r="D452" s="35" t="s">
        <v>3864</v>
      </c>
      <c r="E452" s="35" t="s">
        <v>3914</v>
      </c>
      <c r="F452" s="35" t="s">
        <v>3436</v>
      </c>
      <c r="G452" s="37">
        <v>99.980000000003201</v>
      </c>
      <c r="H452" s="38" t="s">
        <v>4464</v>
      </c>
    </row>
    <row r="453" spans="1:8">
      <c r="A453" s="11">
        <v>2015</v>
      </c>
      <c r="B453" s="12">
        <v>42192</v>
      </c>
      <c r="C453" s="13" t="s">
        <v>3951</v>
      </c>
      <c r="D453" s="11" t="s">
        <v>3869</v>
      </c>
      <c r="E453" s="14" t="s">
        <v>3865</v>
      </c>
      <c r="F453" s="15" t="s">
        <v>3452</v>
      </c>
      <c r="G453" s="16">
        <v>176.71</v>
      </c>
      <c r="H453" s="19" t="s">
        <v>3877</v>
      </c>
    </row>
    <row r="454" spans="1:8">
      <c r="A454" s="11">
        <v>2015</v>
      </c>
      <c r="B454" s="12">
        <v>42220</v>
      </c>
      <c r="C454" s="13" t="s">
        <v>3951</v>
      </c>
      <c r="D454" s="11" t="s">
        <v>3869</v>
      </c>
      <c r="E454" s="14" t="s">
        <v>3865</v>
      </c>
      <c r="F454" s="15" t="s">
        <v>3452</v>
      </c>
      <c r="G454" s="16">
        <v>732.8</v>
      </c>
      <c r="H454" s="19" t="s">
        <v>3877</v>
      </c>
    </row>
    <row r="455" spans="1:8">
      <c r="A455" s="11">
        <v>2015</v>
      </c>
      <c r="B455" s="12">
        <v>42283</v>
      </c>
      <c r="C455" s="13" t="s">
        <v>3951</v>
      </c>
      <c r="D455" s="11" t="s">
        <v>3869</v>
      </c>
      <c r="E455" s="14" t="s">
        <v>3914</v>
      </c>
      <c r="F455" s="14" t="s">
        <v>3452</v>
      </c>
      <c r="G455" s="16">
        <v>276.25</v>
      </c>
      <c r="H455" s="19" t="s">
        <v>4037</v>
      </c>
    </row>
    <row r="456" spans="1:8">
      <c r="A456" s="11">
        <v>2015</v>
      </c>
      <c r="B456" s="12">
        <v>42212</v>
      </c>
      <c r="C456" s="24" t="s">
        <v>3933</v>
      </c>
      <c r="D456" s="11" t="s">
        <v>3864</v>
      </c>
      <c r="E456" s="14" t="s">
        <v>3865</v>
      </c>
      <c r="F456" s="14" t="s">
        <v>3512</v>
      </c>
      <c r="G456" s="16">
        <v>-198.46</v>
      </c>
      <c r="H456" s="19" t="s">
        <v>3970</v>
      </c>
    </row>
    <row r="457" spans="1:8">
      <c r="A457" s="11">
        <v>2016</v>
      </c>
      <c r="B457" s="36">
        <v>42590</v>
      </c>
      <c r="C457" s="20" t="s">
        <v>3933</v>
      </c>
      <c r="D457" s="41" t="s">
        <v>3864</v>
      </c>
      <c r="E457" s="41" t="s">
        <v>3914</v>
      </c>
      <c r="F457" s="41" t="s">
        <v>3512</v>
      </c>
      <c r="G457" s="26">
        <v>629.14</v>
      </c>
      <c r="H457" s="38" t="s">
        <v>4475</v>
      </c>
    </row>
    <row r="458" spans="1:8">
      <c r="A458" s="11">
        <v>2015</v>
      </c>
      <c r="B458" s="12">
        <v>42060</v>
      </c>
      <c r="C458" s="13" t="s">
        <v>3900</v>
      </c>
      <c r="D458" s="11" t="s">
        <v>3864</v>
      </c>
      <c r="E458" s="14" t="s">
        <v>3865</v>
      </c>
      <c r="F458" s="15" t="s">
        <v>3455</v>
      </c>
      <c r="G458" s="16">
        <v>9335.14</v>
      </c>
      <c r="H458" s="19" t="s">
        <v>3901</v>
      </c>
    </row>
    <row r="459" spans="1:8">
      <c r="A459" s="11">
        <v>2015</v>
      </c>
      <c r="B459" s="12">
        <v>42240</v>
      </c>
      <c r="C459" s="13" t="s">
        <v>3900</v>
      </c>
      <c r="D459" s="11" t="s">
        <v>3869</v>
      </c>
      <c r="E459" s="14" t="s">
        <v>3865</v>
      </c>
      <c r="F459" s="15" t="s">
        <v>3455</v>
      </c>
      <c r="G459" s="16">
        <v>769.35</v>
      </c>
      <c r="H459" s="19" t="s">
        <v>3995</v>
      </c>
    </row>
    <row r="460" spans="1:8">
      <c r="A460" s="11">
        <v>2015</v>
      </c>
      <c r="B460" s="12">
        <v>42115</v>
      </c>
      <c r="C460" s="13" t="s">
        <v>3923</v>
      </c>
      <c r="D460" s="11" t="s">
        <v>3869</v>
      </c>
      <c r="E460" s="14" t="s">
        <v>3914</v>
      </c>
      <c r="F460" s="14" t="s">
        <v>3540</v>
      </c>
      <c r="G460" s="16">
        <v>-2012.46</v>
      </c>
      <c r="H460" s="19" t="s">
        <v>3540</v>
      </c>
    </row>
    <row r="461" spans="1:8">
      <c r="A461" s="11">
        <v>2016</v>
      </c>
      <c r="B461" s="36">
        <v>42524</v>
      </c>
      <c r="C461" s="31" t="s">
        <v>4317</v>
      </c>
      <c r="D461" s="35" t="s">
        <v>3869</v>
      </c>
      <c r="E461" s="35" t="s">
        <v>3914</v>
      </c>
      <c r="F461" s="35" t="s">
        <v>3540</v>
      </c>
      <c r="G461" s="37">
        <v>-177.33</v>
      </c>
      <c r="H461" s="38" t="s">
        <v>4318</v>
      </c>
    </row>
    <row r="462" spans="1:8">
      <c r="A462" s="11">
        <v>2016</v>
      </c>
      <c r="B462" s="36">
        <v>42524</v>
      </c>
      <c r="C462" s="31" t="s">
        <v>4326</v>
      </c>
      <c r="D462" s="35" t="s">
        <v>3869</v>
      </c>
      <c r="E462" s="35" t="s">
        <v>3914</v>
      </c>
      <c r="F462" s="35" t="s">
        <v>3540</v>
      </c>
      <c r="G462" s="37">
        <v>-1404.65</v>
      </c>
      <c r="H462" s="38" t="s">
        <v>4327</v>
      </c>
    </row>
    <row r="463" spans="1:8">
      <c r="A463" s="11">
        <v>2015</v>
      </c>
      <c r="B463" s="12">
        <v>42115</v>
      </c>
      <c r="C463" s="13" t="s">
        <v>3923</v>
      </c>
      <c r="D463" s="11" t="s">
        <v>3869</v>
      </c>
      <c r="E463" s="14" t="s">
        <v>3865</v>
      </c>
      <c r="F463" s="14" t="s">
        <v>3439</v>
      </c>
      <c r="G463" s="16">
        <v>1070.73</v>
      </c>
      <c r="H463" s="19" t="s">
        <v>3924</v>
      </c>
    </row>
    <row r="464" spans="1:8">
      <c r="A464" s="11">
        <v>2015</v>
      </c>
      <c r="B464" s="12">
        <v>42179</v>
      </c>
      <c r="C464" s="13" t="s">
        <v>3923</v>
      </c>
      <c r="D464" s="11" t="s">
        <v>3869</v>
      </c>
      <c r="E464" s="14" t="s">
        <v>3865</v>
      </c>
      <c r="F464" s="14" t="s">
        <v>3439</v>
      </c>
      <c r="G464" s="16">
        <v>2039.45</v>
      </c>
      <c r="H464" s="19" t="s">
        <v>3943</v>
      </c>
    </row>
    <row r="465" spans="1:9">
      <c r="A465" s="11">
        <v>2015</v>
      </c>
      <c r="B465" s="12">
        <v>42205</v>
      </c>
      <c r="C465" s="18" t="s">
        <v>3923</v>
      </c>
      <c r="D465" s="11" t="s">
        <v>3869</v>
      </c>
      <c r="E465" s="14" t="s">
        <v>3865</v>
      </c>
      <c r="F465" s="14" t="s">
        <v>3439</v>
      </c>
      <c r="G465" s="16">
        <v>132.9</v>
      </c>
      <c r="H465" s="19" t="s">
        <v>3961</v>
      </c>
    </row>
    <row r="466" spans="1:9">
      <c r="A466" s="11">
        <v>2015</v>
      </c>
      <c r="B466" s="12">
        <v>42207</v>
      </c>
      <c r="C466" s="25" t="s">
        <v>3962</v>
      </c>
      <c r="D466" s="11" t="s">
        <v>3864</v>
      </c>
      <c r="E466" s="14" t="s">
        <v>3865</v>
      </c>
      <c r="F466" s="14" t="s">
        <v>3439</v>
      </c>
      <c r="G466" s="26">
        <v>2009.71</v>
      </c>
      <c r="H466" s="27" t="s">
        <v>3963</v>
      </c>
      <c r="I466" s="19"/>
    </row>
    <row r="467" spans="1:9">
      <c r="A467" s="11">
        <v>2015</v>
      </c>
      <c r="B467" s="12">
        <v>42359</v>
      </c>
      <c r="C467" s="13" t="s">
        <v>3923</v>
      </c>
      <c r="D467" s="11" t="s">
        <v>3869</v>
      </c>
      <c r="E467" s="14" t="s">
        <v>3914</v>
      </c>
      <c r="F467" s="14" t="s">
        <v>3439</v>
      </c>
      <c r="G467" s="16">
        <v>1424.6</v>
      </c>
      <c r="H467" s="19">
        <v>19708223</v>
      </c>
    </row>
    <row r="468" spans="1:9">
      <c r="A468" s="11">
        <v>2016</v>
      </c>
      <c r="B468" s="36">
        <v>42524</v>
      </c>
      <c r="C468" s="31" t="s">
        <v>4317</v>
      </c>
      <c r="D468" s="35" t="s">
        <v>3869</v>
      </c>
      <c r="E468" s="35" t="s">
        <v>3914</v>
      </c>
      <c r="F468" s="35" t="s">
        <v>3439</v>
      </c>
      <c r="G468" s="37">
        <v>-209.74</v>
      </c>
      <c r="H468" s="38" t="s">
        <v>4319</v>
      </c>
    </row>
    <row r="469" spans="1:9">
      <c r="A469" s="11">
        <v>2016</v>
      </c>
      <c r="B469" s="36">
        <v>42524</v>
      </c>
      <c r="C469" s="31" t="s">
        <v>4317</v>
      </c>
      <c r="D469" s="35" t="s">
        <v>3869</v>
      </c>
      <c r="E469" s="35" t="s">
        <v>3914</v>
      </c>
      <c r="F469" s="35" t="s">
        <v>3439</v>
      </c>
      <c r="G469" s="37">
        <v>-272.22000000000003</v>
      </c>
      <c r="H469" s="38" t="s">
        <v>4320</v>
      </c>
    </row>
    <row r="470" spans="1:9">
      <c r="A470" s="11">
        <v>2016</v>
      </c>
      <c r="B470" s="36">
        <v>42576</v>
      </c>
      <c r="C470" s="20" t="s">
        <v>4317</v>
      </c>
      <c r="D470" s="35" t="s">
        <v>3869</v>
      </c>
      <c r="E470" s="35" t="s">
        <v>3914</v>
      </c>
      <c r="F470" s="35" t="s">
        <v>3439</v>
      </c>
      <c r="G470" s="26">
        <v>-13872.8</v>
      </c>
      <c r="H470" s="29" t="s">
        <v>4444</v>
      </c>
    </row>
    <row r="471" spans="1:9">
      <c r="A471" s="11">
        <v>2016</v>
      </c>
      <c r="B471" s="36">
        <v>42541</v>
      </c>
      <c r="C471" s="20" t="s">
        <v>4358</v>
      </c>
      <c r="D471" s="35" t="s">
        <v>3864</v>
      </c>
      <c r="E471" s="35" t="s">
        <v>3914</v>
      </c>
      <c r="F471" s="35" t="s">
        <v>3565</v>
      </c>
      <c r="G471" s="37">
        <v>505.53</v>
      </c>
      <c r="H471" s="38" t="s">
        <v>4359</v>
      </c>
    </row>
    <row r="472" spans="1:9">
      <c r="A472" s="11">
        <v>2016</v>
      </c>
      <c r="B472" s="12">
        <v>42679</v>
      </c>
      <c r="C472" s="13" t="s">
        <v>4637</v>
      </c>
      <c r="D472" s="11" t="s">
        <v>3869</v>
      </c>
      <c r="E472" s="14" t="s">
        <v>3914</v>
      </c>
      <c r="F472" s="14" t="s">
        <v>3565</v>
      </c>
      <c r="G472" s="16">
        <v>606.77</v>
      </c>
      <c r="H472" s="19" t="s">
        <v>4638</v>
      </c>
    </row>
    <row r="473" spans="1:9">
      <c r="A473" s="11">
        <v>2015</v>
      </c>
      <c r="B473" s="12">
        <v>42121</v>
      </c>
      <c r="C473" s="13" t="s">
        <v>3925</v>
      </c>
      <c r="D473" s="11" t="s">
        <v>3864</v>
      </c>
      <c r="E473" s="14" t="s">
        <v>3873</v>
      </c>
      <c r="F473" s="23" t="s">
        <v>3926</v>
      </c>
      <c r="G473" s="16">
        <v>265</v>
      </c>
      <c r="H473" s="19" t="s">
        <v>3927</v>
      </c>
    </row>
    <row r="474" spans="1:9">
      <c r="A474" s="11">
        <v>2015</v>
      </c>
      <c r="B474" s="12">
        <v>42212</v>
      </c>
      <c r="C474" s="13" t="s">
        <v>3937</v>
      </c>
      <c r="D474" s="11" t="s">
        <v>3869</v>
      </c>
      <c r="E474" s="14" t="s">
        <v>3865</v>
      </c>
      <c r="F474" s="14" t="s">
        <v>3926</v>
      </c>
      <c r="G474" s="16">
        <v>118.61</v>
      </c>
      <c r="H474" s="19" t="s">
        <v>3965</v>
      </c>
    </row>
    <row r="475" spans="1:9">
      <c r="A475" s="11">
        <v>2016</v>
      </c>
      <c r="B475" s="12">
        <v>42383</v>
      </c>
      <c r="C475" s="13" t="s">
        <v>4121</v>
      </c>
      <c r="D475" s="11" t="s">
        <v>3869</v>
      </c>
      <c r="E475" s="14" t="s">
        <v>3865</v>
      </c>
      <c r="F475" s="23" t="s">
        <v>3926</v>
      </c>
      <c r="G475" s="16">
        <v>590.16</v>
      </c>
      <c r="H475" s="19" t="s">
        <v>3877</v>
      </c>
    </row>
    <row r="476" spans="1:9">
      <c r="A476" s="11">
        <v>2016</v>
      </c>
      <c r="B476" s="12">
        <v>42488</v>
      </c>
      <c r="C476" s="13" t="s">
        <v>4248</v>
      </c>
      <c r="D476" s="11" t="s">
        <v>3864</v>
      </c>
      <c r="E476" s="14" t="s">
        <v>3873</v>
      </c>
      <c r="F476" s="15" t="s">
        <v>3926</v>
      </c>
      <c r="G476" s="16">
        <v>302.86</v>
      </c>
      <c r="H476" s="19" t="s">
        <v>4249</v>
      </c>
    </row>
    <row r="477" spans="1:9">
      <c r="A477" s="11">
        <v>2016</v>
      </c>
      <c r="B477" s="12">
        <v>42503</v>
      </c>
      <c r="C477" s="13" t="s">
        <v>4248</v>
      </c>
      <c r="D477" s="11" t="s">
        <v>3869</v>
      </c>
      <c r="E477" s="14" t="s">
        <v>3873</v>
      </c>
      <c r="F477" s="15" t="s">
        <v>3926</v>
      </c>
      <c r="G477" s="16">
        <v>619.4</v>
      </c>
      <c r="H477" s="19" t="s">
        <v>4271</v>
      </c>
    </row>
    <row r="478" spans="1:9">
      <c r="A478" s="11">
        <v>2016</v>
      </c>
      <c r="B478" s="36">
        <v>42569</v>
      </c>
      <c r="C478" s="20" t="s">
        <v>4032</v>
      </c>
      <c r="D478" s="41" t="s">
        <v>3869</v>
      </c>
      <c r="E478" s="23" t="s">
        <v>3914</v>
      </c>
      <c r="F478" s="23" t="s">
        <v>3926</v>
      </c>
      <c r="G478" s="37">
        <v>259.08999999999997</v>
      </c>
      <c r="H478" s="29" t="s">
        <v>4423</v>
      </c>
    </row>
    <row r="479" spans="1:9">
      <c r="A479" s="11">
        <v>2016</v>
      </c>
      <c r="B479" s="36">
        <v>42569</v>
      </c>
      <c r="C479" s="20" t="s">
        <v>4032</v>
      </c>
      <c r="D479" s="41" t="s">
        <v>3869</v>
      </c>
      <c r="E479" s="23" t="s">
        <v>4054</v>
      </c>
      <c r="F479" s="23" t="s">
        <v>3926</v>
      </c>
      <c r="G479" s="37">
        <v>1414.64</v>
      </c>
      <c r="H479" s="29" t="s">
        <v>42</v>
      </c>
    </row>
    <row r="480" spans="1:9">
      <c r="A480" s="11">
        <v>2016</v>
      </c>
      <c r="B480" s="12">
        <v>42674</v>
      </c>
      <c r="C480" s="13" t="s">
        <v>4248</v>
      </c>
      <c r="D480" s="11" t="s">
        <v>3869</v>
      </c>
      <c r="E480" s="14" t="s">
        <v>3865</v>
      </c>
      <c r="F480" s="15" t="s">
        <v>3926</v>
      </c>
      <c r="G480" s="16">
        <v>1674.49</v>
      </c>
      <c r="H480" s="19" t="s">
        <v>4623</v>
      </c>
    </row>
    <row r="481" spans="1:8">
      <c r="A481" s="11">
        <v>2016</v>
      </c>
      <c r="B481" s="12">
        <v>42521</v>
      </c>
      <c r="C481" s="13" t="s">
        <v>4305</v>
      </c>
      <c r="D481" s="11" t="s">
        <v>3864</v>
      </c>
      <c r="E481" s="14" t="s">
        <v>3914</v>
      </c>
      <c r="F481" s="14" t="s">
        <v>3542</v>
      </c>
      <c r="G481" s="16">
        <v>67.48</v>
      </c>
      <c r="H481" s="19" t="s">
        <v>3545</v>
      </c>
    </row>
    <row r="482" spans="1:8">
      <c r="A482" s="11">
        <v>2015</v>
      </c>
      <c r="B482" s="12">
        <v>42328</v>
      </c>
      <c r="C482" s="13" t="s">
        <v>3993</v>
      </c>
      <c r="D482" s="11" t="s">
        <v>3864</v>
      </c>
      <c r="E482" s="14" t="s">
        <v>3865</v>
      </c>
      <c r="F482" s="14" t="s">
        <v>3507</v>
      </c>
      <c r="G482" s="16">
        <v>67.44</v>
      </c>
      <c r="H482" s="19" t="s">
        <v>4072</v>
      </c>
    </row>
    <row r="483" spans="1:8">
      <c r="A483" s="11">
        <v>2016</v>
      </c>
      <c r="B483" s="12">
        <v>42447</v>
      </c>
      <c r="C483" s="13" t="s">
        <v>3993</v>
      </c>
      <c r="D483" s="11" t="s">
        <v>3864</v>
      </c>
      <c r="E483" s="14" t="s">
        <v>3914</v>
      </c>
      <c r="F483" s="14" t="s">
        <v>3507</v>
      </c>
      <c r="G483" s="16">
        <v>400.78</v>
      </c>
      <c r="H483" s="19" t="s">
        <v>4201</v>
      </c>
    </row>
    <row r="484" spans="1:8">
      <c r="A484" s="11">
        <v>2016</v>
      </c>
      <c r="B484" s="36">
        <v>42541</v>
      </c>
      <c r="C484" s="20" t="s">
        <v>3993</v>
      </c>
      <c r="D484" s="41" t="s">
        <v>3864</v>
      </c>
      <c r="E484" s="41" t="s">
        <v>3914</v>
      </c>
      <c r="F484" s="41" t="s">
        <v>3507</v>
      </c>
      <c r="G484" s="37">
        <v>663.08</v>
      </c>
      <c r="H484" s="42" t="s">
        <v>4357</v>
      </c>
    </row>
    <row r="485" spans="1:8">
      <c r="A485" s="11">
        <v>2016</v>
      </c>
      <c r="B485" s="12">
        <v>42724</v>
      </c>
      <c r="C485" s="13" t="s">
        <v>3993</v>
      </c>
      <c r="D485" s="11" t="s">
        <v>3864</v>
      </c>
      <c r="E485" s="14" t="s">
        <v>3865</v>
      </c>
      <c r="F485" s="14" t="s">
        <v>3507</v>
      </c>
      <c r="G485" s="16">
        <v>693.17</v>
      </c>
    </row>
    <row r="486" spans="1:8">
      <c r="A486" s="11">
        <v>2015</v>
      </c>
      <c r="B486" s="12">
        <v>42163</v>
      </c>
      <c r="C486" s="13" t="s">
        <v>3935</v>
      </c>
      <c r="D486" s="11" t="s">
        <v>3869</v>
      </c>
      <c r="E486" s="14" t="s">
        <v>3914</v>
      </c>
      <c r="F486" s="14" t="s">
        <v>3772</v>
      </c>
      <c r="G486" s="16">
        <v>636</v>
      </c>
      <c r="H486" s="19" t="s">
        <v>3936</v>
      </c>
    </row>
    <row r="487" spans="1:8">
      <c r="A487" s="11">
        <v>2015</v>
      </c>
      <c r="B487" s="12">
        <v>42192</v>
      </c>
      <c r="C487" s="13" t="s">
        <v>3935</v>
      </c>
      <c r="D487" s="11" t="s">
        <v>3869</v>
      </c>
      <c r="E487" s="14" t="s">
        <v>3865</v>
      </c>
      <c r="F487" s="15" t="s">
        <v>3772</v>
      </c>
      <c r="G487" s="16">
        <v>5761.99</v>
      </c>
      <c r="H487" s="19" t="s">
        <v>3952</v>
      </c>
    </row>
    <row r="488" spans="1:8">
      <c r="A488" s="11">
        <v>2015</v>
      </c>
      <c r="B488" s="12">
        <v>42282</v>
      </c>
      <c r="C488" s="13" t="s">
        <v>3935</v>
      </c>
      <c r="D488" s="11" t="s">
        <v>3869</v>
      </c>
      <c r="E488" s="14" t="s">
        <v>3865</v>
      </c>
      <c r="F488" s="15" t="s">
        <v>3772</v>
      </c>
      <c r="G488" s="16">
        <v>4466.42</v>
      </c>
      <c r="H488" s="19" t="s">
        <v>4036</v>
      </c>
    </row>
    <row r="489" spans="1:8">
      <c r="A489" s="11">
        <v>2016</v>
      </c>
      <c r="B489" s="12">
        <v>42390</v>
      </c>
      <c r="C489" s="13" t="s">
        <v>3935</v>
      </c>
      <c r="D489" s="11" t="s">
        <v>3869</v>
      </c>
      <c r="E489" s="14" t="s">
        <v>3865</v>
      </c>
      <c r="F489" s="15" t="s">
        <v>3772</v>
      </c>
      <c r="G489" s="16">
        <v>350.11</v>
      </c>
      <c r="H489" s="19" t="s">
        <v>4106</v>
      </c>
    </row>
    <row r="490" spans="1:8">
      <c r="A490" s="11">
        <v>2016</v>
      </c>
      <c r="B490" s="12">
        <v>42437</v>
      </c>
      <c r="C490" s="13" t="s">
        <v>4174</v>
      </c>
      <c r="D490" s="11" t="s">
        <v>3869</v>
      </c>
      <c r="E490" s="14" t="s">
        <v>3873</v>
      </c>
      <c r="F490" s="14" t="s">
        <v>3772</v>
      </c>
      <c r="G490" s="16">
        <v>67.569999999999993</v>
      </c>
      <c r="H490" s="19" t="s">
        <v>4175</v>
      </c>
    </row>
    <row r="491" spans="1:8">
      <c r="A491" s="11">
        <v>2016</v>
      </c>
      <c r="B491" s="36">
        <v>42579</v>
      </c>
      <c r="C491" s="20" t="s">
        <v>3935</v>
      </c>
      <c r="D491" s="35" t="s">
        <v>3869</v>
      </c>
      <c r="E491" s="35" t="s">
        <v>3873</v>
      </c>
      <c r="F491" s="15" t="s">
        <v>3772</v>
      </c>
      <c r="G491" s="37">
        <v>10000</v>
      </c>
      <c r="H491" s="38" t="s">
        <v>4456</v>
      </c>
    </row>
    <row r="492" spans="1:8">
      <c r="A492" s="11">
        <v>2016</v>
      </c>
      <c r="B492" s="12">
        <v>42656</v>
      </c>
      <c r="C492" s="13" t="s">
        <v>3935</v>
      </c>
      <c r="D492" s="11" t="s">
        <v>3869</v>
      </c>
      <c r="E492" s="14" t="s">
        <v>3873</v>
      </c>
      <c r="F492" s="15" t="s">
        <v>3772</v>
      </c>
      <c r="G492" s="16">
        <v>462.87</v>
      </c>
      <c r="H492" s="19" t="s">
        <v>4588</v>
      </c>
    </row>
    <row r="493" spans="1:8">
      <c r="A493" s="11">
        <v>2015</v>
      </c>
      <c r="B493" s="12">
        <v>42359</v>
      </c>
      <c r="C493" s="13" t="s">
        <v>4102</v>
      </c>
      <c r="D493" s="11" t="s">
        <v>3864</v>
      </c>
      <c r="E493" s="14" t="s">
        <v>3914</v>
      </c>
      <c r="F493" s="14" t="s">
        <v>3658</v>
      </c>
      <c r="G493" s="16">
        <v>177.85</v>
      </c>
      <c r="H493" s="19" t="s">
        <v>4103</v>
      </c>
    </row>
    <row r="494" spans="1:8">
      <c r="A494" s="11">
        <v>2016</v>
      </c>
      <c r="B494" s="12">
        <v>42467</v>
      </c>
      <c r="C494" s="13" t="s">
        <v>4222</v>
      </c>
      <c r="D494" s="11" t="s">
        <v>3864</v>
      </c>
      <c r="E494" s="14" t="s">
        <v>3873</v>
      </c>
      <c r="F494" s="14" t="s">
        <v>3658</v>
      </c>
      <c r="G494" s="16">
        <v>982.87</v>
      </c>
      <c r="H494" s="19" t="s">
        <v>4223</v>
      </c>
    </row>
    <row r="495" spans="1:8">
      <c r="A495" s="11">
        <v>2016</v>
      </c>
      <c r="B495" s="12">
        <v>42480</v>
      </c>
      <c r="C495" s="13" t="s">
        <v>4222</v>
      </c>
      <c r="D495" s="11" t="s">
        <v>3864</v>
      </c>
      <c r="E495" s="14" t="s">
        <v>3914</v>
      </c>
      <c r="F495" s="14" t="s">
        <v>3658</v>
      </c>
      <c r="G495" s="16">
        <v>72.64</v>
      </c>
      <c r="H495" s="19" t="s">
        <v>4237</v>
      </c>
    </row>
    <row r="496" spans="1:8">
      <c r="A496" s="11">
        <v>2016</v>
      </c>
      <c r="B496" s="36">
        <v>42541</v>
      </c>
      <c r="C496" s="20" t="s">
        <v>4360</v>
      </c>
      <c r="D496" s="41" t="s">
        <v>3864</v>
      </c>
      <c r="E496" s="41" t="s">
        <v>3914</v>
      </c>
      <c r="F496" s="41" t="s">
        <v>3658</v>
      </c>
      <c r="G496" s="37">
        <v>40.6</v>
      </c>
      <c r="H496" s="42" t="s">
        <v>4361</v>
      </c>
    </row>
    <row r="497" spans="1:8">
      <c r="A497" s="11">
        <v>2016</v>
      </c>
      <c r="B497" s="12">
        <v>42433</v>
      </c>
      <c r="C497" s="13" t="s">
        <v>4127</v>
      </c>
      <c r="D497" s="11" t="s">
        <v>3864</v>
      </c>
      <c r="E497" s="14" t="s">
        <v>3914</v>
      </c>
      <c r="F497" s="14" t="s">
        <v>3615</v>
      </c>
      <c r="G497" s="16">
        <v>1017.33</v>
      </c>
      <c r="H497" s="19">
        <v>20283215</v>
      </c>
    </row>
    <row r="498" spans="1:8">
      <c r="A498" s="11">
        <v>2016</v>
      </c>
      <c r="B498" s="12">
        <v>42513</v>
      </c>
      <c r="C498" s="13" t="s">
        <v>4292</v>
      </c>
      <c r="D498" s="11" t="s">
        <v>3864</v>
      </c>
      <c r="E498" s="14" t="s">
        <v>3914</v>
      </c>
      <c r="F498" s="14" t="s">
        <v>3615</v>
      </c>
      <c r="G498" s="16">
        <v>110.35</v>
      </c>
      <c r="H498" s="19" t="s">
        <v>4293</v>
      </c>
    </row>
    <row r="499" spans="1:8">
      <c r="A499" s="11">
        <v>2016</v>
      </c>
      <c r="B499" s="55">
        <v>42643</v>
      </c>
      <c r="C499" s="56" t="s">
        <v>4127</v>
      </c>
      <c r="D499" s="41" t="s">
        <v>3864</v>
      </c>
      <c r="E499" s="41" t="s">
        <v>3914</v>
      </c>
      <c r="F499" s="41" t="s">
        <v>3615</v>
      </c>
      <c r="G499" s="37">
        <v>891.01</v>
      </c>
      <c r="H499" s="48" t="s">
        <v>4555</v>
      </c>
    </row>
    <row r="500" spans="1:8">
      <c r="A500" s="11">
        <v>2016</v>
      </c>
      <c r="B500" s="12">
        <v>42664</v>
      </c>
      <c r="C500" s="13" t="s">
        <v>4292</v>
      </c>
      <c r="D500" s="11" t="s">
        <v>3864</v>
      </c>
      <c r="E500" s="14" t="s">
        <v>3865</v>
      </c>
      <c r="F500" s="14" t="s">
        <v>3615</v>
      </c>
      <c r="G500" s="16">
        <v>3537.93</v>
      </c>
    </row>
    <row r="501" spans="1:8">
      <c r="A501" s="11">
        <v>2016</v>
      </c>
      <c r="B501" s="12">
        <v>42664</v>
      </c>
      <c r="C501" s="13" t="s">
        <v>4292</v>
      </c>
      <c r="D501" s="11" t="s">
        <v>3864</v>
      </c>
      <c r="E501" s="14" t="s">
        <v>3865</v>
      </c>
      <c r="F501" s="14" t="s">
        <v>3615</v>
      </c>
      <c r="G501" s="16">
        <v>124.5</v>
      </c>
    </row>
    <row r="502" spans="1:8">
      <c r="A502" s="11">
        <v>2017</v>
      </c>
      <c r="B502" s="12">
        <v>42807</v>
      </c>
      <c r="C502" s="13" t="s">
        <v>4127</v>
      </c>
      <c r="D502" s="11" t="s">
        <v>3864</v>
      </c>
      <c r="E502" s="14" t="s">
        <v>3914</v>
      </c>
      <c r="F502" s="14" t="s">
        <v>3615</v>
      </c>
      <c r="G502" s="16">
        <v>344.54</v>
      </c>
      <c r="H502" s="19" t="s">
        <v>4814</v>
      </c>
    </row>
    <row r="503" spans="1:8">
      <c r="A503" s="11">
        <v>2016</v>
      </c>
      <c r="B503" s="12">
        <v>42401</v>
      </c>
      <c r="C503" s="13" t="s">
        <v>4136</v>
      </c>
      <c r="D503" s="11" t="s">
        <v>3864</v>
      </c>
      <c r="E503" s="14" t="s">
        <v>4137</v>
      </c>
      <c r="F503" s="14" t="s">
        <v>3637</v>
      </c>
      <c r="G503" s="16">
        <v>49.53</v>
      </c>
      <c r="H503" s="19">
        <v>20291303</v>
      </c>
    </row>
    <row r="504" spans="1:8">
      <c r="A504" s="11">
        <v>2016</v>
      </c>
      <c r="B504" s="12">
        <v>42507</v>
      </c>
      <c r="C504" s="13" t="s">
        <v>4283</v>
      </c>
      <c r="D504" s="11" t="s">
        <v>3869</v>
      </c>
      <c r="E504" s="14" t="s">
        <v>3914</v>
      </c>
      <c r="F504" s="14" t="s">
        <v>3637</v>
      </c>
      <c r="G504" s="16">
        <v>126.96</v>
      </c>
      <c r="H504" s="19" t="s">
        <v>4284</v>
      </c>
    </row>
    <row r="505" spans="1:8">
      <c r="A505" s="11">
        <v>2016</v>
      </c>
      <c r="B505" s="12">
        <v>42674</v>
      </c>
      <c r="C505" s="13" t="s">
        <v>4621</v>
      </c>
      <c r="D505" s="11" t="s">
        <v>3869</v>
      </c>
      <c r="E505" s="14" t="s">
        <v>3865</v>
      </c>
      <c r="F505" s="14" t="s">
        <v>3662</v>
      </c>
      <c r="G505" s="16">
        <v>632.79</v>
      </c>
      <c r="H505" s="19" t="s">
        <v>4622</v>
      </c>
    </row>
    <row r="506" spans="1:8">
      <c r="A506" s="11">
        <v>2017</v>
      </c>
      <c r="B506" s="12">
        <v>42807</v>
      </c>
      <c r="C506" s="13" t="s">
        <v>4818</v>
      </c>
      <c r="D506" s="11" t="s">
        <v>3864</v>
      </c>
      <c r="E506" s="14" t="s">
        <v>3914</v>
      </c>
      <c r="F506" s="14" t="s">
        <v>3585</v>
      </c>
      <c r="G506" s="16">
        <v>180.32</v>
      </c>
      <c r="H506" s="19" t="s">
        <v>4819</v>
      </c>
    </row>
    <row r="507" spans="1:8">
      <c r="A507" s="11">
        <v>2015</v>
      </c>
      <c r="B507" s="12">
        <v>42243</v>
      </c>
      <c r="C507" s="13" t="s">
        <v>3998</v>
      </c>
      <c r="D507" s="11" t="s">
        <v>3864</v>
      </c>
      <c r="E507" s="14" t="s">
        <v>3865</v>
      </c>
      <c r="F507" s="14" t="s">
        <v>3664</v>
      </c>
      <c r="G507" s="16">
        <v>-168.97</v>
      </c>
      <c r="H507" s="19" t="s">
        <v>3999</v>
      </c>
    </row>
    <row r="508" spans="1:8">
      <c r="A508" s="11">
        <v>2015</v>
      </c>
      <c r="B508" s="12">
        <v>42341</v>
      </c>
      <c r="C508" s="13" t="s">
        <v>3998</v>
      </c>
      <c r="D508" s="11" t="s">
        <v>3864</v>
      </c>
      <c r="E508" s="14" t="s">
        <v>3914</v>
      </c>
      <c r="F508" s="14" t="s">
        <v>3664</v>
      </c>
      <c r="G508" s="16">
        <v>351.44</v>
      </c>
      <c r="H508" s="19" t="s">
        <v>4085</v>
      </c>
    </row>
    <row r="509" spans="1:8">
      <c r="A509" s="11">
        <v>2016</v>
      </c>
      <c r="B509" s="12">
        <v>42670</v>
      </c>
      <c r="C509" s="13" t="s">
        <v>3998</v>
      </c>
      <c r="D509" s="11" t="s">
        <v>3864</v>
      </c>
      <c r="E509" s="14" t="s">
        <v>3865</v>
      </c>
      <c r="F509" s="14" t="s">
        <v>3664</v>
      </c>
      <c r="G509" s="16">
        <v>3078.76</v>
      </c>
      <c r="H509" s="19" t="s">
        <v>4608</v>
      </c>
    </row>
    <row r="510" spans="1:8">
      <c r="A510" s="11">
        <v>2016</v>
      </c>
      <c r="B510" s="12">
        <v>42443</v>
      </c>
      <c r="C510" s="13" t="s">
        <v>3956</v>
      </c>
      <c r="D510" s="11" t="s">
        <v>3864</v>
      </c>
      <c r="E510" s="14" t="s">
        <v>3914</v>
      </c>
      <c r="F510" s="14" t="s">
        <v>3666</v>
      </c>
      <c r="G510" s="16">
        <v>53.15</v>
      </c>
      <c r="H510" s="19" t="s">
        <v>4184</v>
      </c>
    </row>
    <row r="511" spans="1:8">
      <c r="A511" s="11">
        <v>2016</v>
      </c>
      <c r="B511" s="12">
        <v>42471</v>
      </c>
      <c r="C511" s="13" t="s">
        <v>3956</v>
      </c>
      <c r="D511" s="11" t="s">
        <v>3864</v>
      </c>
      <c r="E511" s="14" t="s">
        <v>3865</v>
      </c>
      <c r="F511" s="14" t="s">
        <v>3666</v>
      </c>
      <c r="G511" s="16">
        <v>291.74</v>
      </c>
    </row>
    <row r="512" spans="1:8">
      <c r="A512" s="11">
        <v>2016</v>
      </c>
      <c r="B512" s="12">
        <v>42471</v>
      </c>
      <c r="C512" s="13" t="s">
        <v>3956</v>
      </c>
      <c r="D512" s="11" t="s">
        <v>3864</v>
      </c>
      <c r="E512" s="14" t="s">
        <v>3865</v>
      </c>
      <c r="F512" s="14" t="s">
        <v>3666</v>
      </c>
      <c r="G512" s="16">
        <v>81.73</v>
      </c>
    </row>
    <row r="513" spans="1:8">
      <c r="A513" s="11">
        <v>2016</v>
      </c>
      <c r="B513" s="36">
        <v>42534</v>
      </c>
      <c r="C513" s="40" t="s">
        <v>3956</v>
      </c>
      <c r="D513" s="41" t="s">
        <v>3864</v>
      </c>
      <c r="E513" s="41" t="s">
        <v>3914</v>
      </c>
      <c r="F513" s="41" t="s">
        <v>3666</v>
      </c>
      <c r="G513" s="37">
        <v>162.75</v>
      </c>
      <c r="H513" s="38" t="s">
        <v>4344</v>
      </c>
    </row>
    <row r="514" spans="1:8">
      <c r="A514" s="11">
        <v>2016</v>
      </c>
      <c r="B514" s="12">
        <v>42653</v>
      </c>
      <c r="C514" s="13" t="s">
        <v>4579</v>
      </c>
      <c r="D514" s="11" t="s">
        <v>3869</v>
      </c>
      <c r="E514" s="14" t="s">
        <v>3865</v>
      </c>
      <c r="F514" s="15" t="s">
        <v>3589</v>
      </c>
      <c r="G514" s="16">
        <v>61.64</v>
      </c>
      <c r="H514" s="19" t="s">
        <v>4580</v>
      </c>
    </row>
    <row r="515" spans="1:8">
      <c r="A515" s="11">
        <v>2017</v>
      </c>
      <c r="B515" s="12">
        <v>42800</v>
      </c>
      <c r="C515" s="13" t="s">
        <v>4801</v>
      </c>
      <c r="D515" s="11" t="s">
        <v>3864</v>
      </c>
      <c r="E515" s="14" t="s">
        <v>3914</v>
      </c>
      <c r="F515" s="14" t="s">
        <v>3589</v>
      </c>
      <c r="G515" s="16">
        <v>1439.42</v>
      </c>
      <c r="H515" s="19" t="s">
        <v>4802</v>
      </c>
    </row>
    <row r="516" spans="1:8">
      <c r="A516" s="11">
        <v>2017</v>
      </c>
      <c r="B516" s="12">
        <v>42835</v>
      </c>
      <c r="C516" s="13" t="s">
        <v>4865</v>
      </c>
      <c r="D516" s="11" t="s">
        <v>3864</v>
      </c>
      <c r="E516" s="14" t="s">
        <v>3914</v>
      </c>
      <c r="F516" s="14" t="s">
        <v>3589</v>
      </c>
      <c r="G516" s="16">
        <v>171.64</v>
      </c>
      <c r="H516" s="19" t="s">
        <v>4866</v>
      </c>
    </row>
    <row r="517" spans="1:8" ht="15.75">
      <c r="A517" s="11">
        <v>2017</v>
      </c>
      <c r="B517" s="12">
        <v>42779</v>
      </c>
      <c r="C517" s="13" t="s">
        <v>4406</v>
      </c>
      <c r="D517" s="11" t="s">
        <v>3864</v>
      </c>
      <c r="E517" s="62" t="s">
        <v>3914</v>
      </c>
      <c r="F517" s="14" t="s">
        <v>4760</v>
      </c>
      <c r="G517" s="16">
        <v>12177.58</v>
      </c>
      <c r="H517" s="63" t="s">
        <v>4761</v>
      </c>
    </row>
    <row r="518" spans="1:8">
      <c r="A518" s="11">
        <v>2016</v>
      </c>
      <c r="B518" s="12">
        <v>42647</v>
      </c>
      <c r="C518" s="13" t="s">
        <v>3878</v>
      </c>
      <c r="D518" s="11" t="s">
        <v>3869</v>
      </c>
      <c r="E518" s="14" t="s">
        <v>3865</v>
      </c>
      <c r="F518" s="14" t="s">
        <v>4566</v>
      </c>
      <c r="G518" s="16">
        <v>3098.21</v>
      </c>
      <c r="H518" s="19" t="s">
        <v>4567</v>
      </c>
    </row>
    <row r="519" spans="1:8">
      <c r="A519" s="11">
        <v>2017</v>
      </c>
      <c r="B519" s="12">
        <v>42744</v>
      </c>
      <c r="C519" s="13" t="s">
        <v>4722</v>
      </c>
      <c r="D519" s="11" t="s">
        <v>3869</v>
      </c>
      <c r="E519" s="14" t="s">
        <v>3914</v>
      </c>
      <c r="F519" s="14" t="s">
        <v>3787</v>
      </c>
      <c r="G519" s="16">
        <v>23.95</v>
      </c>
      <c r="H519" s="19" t="s">
        <v>4723</v>
      </c>
    </row>
    <row r="520" spans="1:8">
      <c r="A520" s="11">
        <v>2015</v>
      </c>
      <c r="B520" s="12">
        <v>42257</v>
      </c>
      <c r="C520" s="13" t="s">
        <v>4016</v>
      </c>
      <c r="D520" s="11" t="s">
        <v>3864</v>
      </c>
      <c r="E520" s="14" t="s">
        <v>3914</v>
      </c>
      <c r="F520" s="14" t="s">
        <v>3668</v>
      </c>
      <c r="G520" s="16">
        <v>1147.8499999999999</v>
      </c>
      <c r="H520" s="19" t="s">
        <v>4017</v>
      </c>
    </row>
    <row r="521" spans="1:8">
      <c r="A521" s="11">
        <v>2015</v>
      </c>
      <c r="B521" s="12">
        <v>42270</v>
      </c>
      <c r="C521" s="13" t="s">
        <v>4016</v>
      </c>
      <c r="D521" s="11" t="s">
        <v>3869</v>
      </c>
      <c r="E521" s="14" t="s">
        <v>3914</v>
      </c>
      <c r="F521" s="14" t="s">
        <v>3668</v>
      </c>
      <c r="G521" s="16">
        <v>-227.86</v>
      </c>
      <c r="H521" s="18" t="s">
        <v>4025</v>
      </c>
    </row>
    <row r="522" spans="1:8">
      <c r="A522" s="11">
        <v>2016</v>
      </c>
      <c r="B522" s="12">
        <v>42471</v>
      </c>
      <c r="C522" s="13" t="s">
        <v>4228</v>
      </c>
      <c r="D522" s="11" t="s">
        <v>3864</v>
      </c>
      <c r="E522" s="14" t="s">
        <v>3865</v>
      </c>
      <c r="F522" s="15" t="s">
        <v>3668</v>
      </c>
      <c r="G522" s="16">
        <v>184.04</v>
      </c>
    </row>
    <row r="523" spans="1:8">
      <c r="A523" s="11">
        <v>2015</v>
      </c>
      <c r="B523" s="12">
        <v>42178</v>
      </c>
      <c r="C523" s="13" t="s">
        <v>3941</v>
      </c>
      <c r="D523" s="11" t="s">
        <v>3864</v>
      </c>
      <c r="E523" s="14" t="s">
        <v>3865</v>
      </c>
      <c r="F523" s="15" t="s">
        <v>3942</v>
      </c>
      <c r="G523" s="16">
        <v>-97.47</v>
      </c>
      <c r="H523" s="19" t="s">
        <v>3910</v>
      </c>
    </row>
    <row r="524" spans="1:8">
      <c r="A524" s="11">
        <v>2015</v>
      </c>
      <c r="B524" s="12">
        <v>42359</v>
      </c>
      <c r="C524" s="13" t="s">
        <v>3941</v>
      </c>
      <c r="D524" s="11" t="s">
        <v>3864</v>
      </c>
      <c r="E524" s="14" t="s">
        <v>3865</v>
      </c>
      <c r="F524" s="15" t="s">
        <v>3942</v>
      </c>
      <c r="G524" s="16">
        <v>-53429.21</v>
      </c>
      <c r="H524" s="19" t="s">
        <v>4106</v>
      </c>
    </row>
    <row r="525" spans="1:8">
      <c r="A525" s="11">
        <v>2015</v>
      </c>
      <c r="B525" s="12">
        <v>42348</v>
      </c>
      <c r="C525" s="13" t="s">
        <v>4093</v>
      </c>
      <c r="D525" s="11" t="s">
        <v>3864</v>
      </c>
      <c r="E525" s="14" t="s">
        <v>3865</v>
      </c>
      <c r="F525" s="14" t="s">
        <v>4094</v>
      </c>
      <c r="G525" s="16">
        <v>1240.8699999999999</v>
      </c>
      <c r="H525" s="19" t="s">
        <v>4095</v>
      </c>
    </row>
    <row r="526" spans="1:8">
      <c r="A526" s="11">
        <v>2015</v>
      </c>
      <c r="B526" s="12">
        <v>42284</v>
      </c>
      <c r="C526" s="13" t="s">
        <v>4041</v>
      </c>
      <c r="D526" s="11" t="s">
        <v>3869</v>
      </c>
      <c r="E526" s="14" t="s">
        <v>3914</v>
      </c>
      <c r="F526" s="14" t="s">
        <v>3639</v>
      </c>
      <c r="G526" s="16">
        <v>49.05</v>
      </c>
      <c r="H526" s="19" t="s">
        <v>4042</v>
      </c>
    </row>
    <row r="527" spans="1:8">
      <c r="A527" s="11">
        <v>2015</v>
      </c>
      <c r="B527" s="12">
        <v>42297</v>
      </c>
      <c r="C527" s="13" t="s">
        <v>4041</v>
      </c>
      <c r="D527" s="11" t="s">
        <v>3869</v>
      </c>
      <c r="E527" s="14" t="s">
        <v>3914</v>
      </c>
      <c r="F527" s="14" t="s">
        <v>3639</v>
      </c>
      <c r="G527" s="16">
        <v>75.69</v>
      </c>
      <c r="H527" s="19" t="s">
        <v>4052</v>
      </c>
    </row>
    <row r="528" spans="1:8">
      <c r="A528" s="11">
        <v>2015</v>
      </c>
      <c r="B528" s="12">
        <v>42335</v>
      </c>
      <c r="C528" s="13" t="s">
        <v>4041</v>
      </c>
      <c r="D528" s="11" t="s">
        <v>3869</v>
      </c>
      <c r="E528" s="14" t="s">
        <v>3865</v>
      </c>
      <c r="F528" s="15" t="s">
        <v>3639</v>
      </c>
      <c r="G528" s="16">
        <v>92.97</v>
      </c>
      <c r="H528" s="19" t="s">
        <v>3877</v>
      </c>
    </row>
    <row r="529" spans="1:8">
      <c r="A529" s="11">
        <v>2016</v>
      </c>
      <c r="B529" s="12">
        <v>42664</v>
      </c>
      <c r="C529" s="13" t="s">
        <v>4596</v>
      </c>
      <c r="D529" s="11" t="s">
        <v>3864</v>
      </c>
      <c r="E529" s="14" t="s">
        <v>3865</v>
      </c>
      <c r="F529" s="14" t="s">
        <v>3530</v>
      </c>
      <c r="G529" s="16">
        <v>4171.6099999999997</v>
      </c>
    </row>
    <row r="530" spans="1:8">
      <c r="A530" s="11">
        <v>2015</v>
      </c>
      <c r="B530" s="12">
        <v>42079</v>
      </c>
      <c r="C530" s="13" t="s">
        <v>3911</v>
      </c>
      <c r="D530" s="11" t="s">
        <v>3912</v>
      </c>
      <c r="E530" s="14" t="s">
        <v>3873</v>
      </c>
      <c r="F530" s="15" t="s">
        <v>3576</v>
      </c>
      <c r="G530" s="16">
        <v>15241.74</v>
      </c>
      <c r="H530" s="19" t="s">
        <v>3913</v>
      </c>
    </row>
    <row r="531" spans="1:8">
      <c r="A531" s="11">
        <v>2016</v>
      </c>
      <c r="B531" s="12">
        <v>42662</v>
      </c>
      <c r="C531" s="13" t="s">
        <v>3911</v>
      </c>
      <c r="D531" s="11" t="s">
        <v>3864</v>
      </c>
      <c r="E531" s="14" t="s">
        <v>3914</v>
      </c>
      <c r="F531" s="14" t="s">
        <v>3576</v>
      </c>
      <c r="G531" s="16">
        <v>23246.01</v>
      </c>
      <c r="H531" s="19" t="s">
        <v>4594</v>
      </c>
    </row>
    <row r="532" spans="1:8">
      <c r="A532" s="11">
        <v>2016</v>
      </c>
      <c r="B532" s="12">
        <v>42668</v>
      </c>
      <c r="C532" s="13" t="s">
        <v>3911</v>
      </c>
      <c r="D532" s="11" t="s">
        <v>3864</v>
      </c>
      <c r="E532" s="14" t="s">
        <v>3865</v>
      </c>
      <c r="F532" s="14" t="s">
        <v>3576</v>
      </c>
      <c r="G532" s="16">
        <v>2242.77</v>
      </c>
    </row>
    <row r="533" spans="1:8">
      <c r="A533" s="11">
        <v>2016</v>
      </c>
      <c r="B533" s="12">
        <v>42521</v>
      </c>
      <c r="C533" s="13" t="s">
        <v>4233</v>
      </c>
      <c r="D533" s="11" t="s">
        <v>3869</v>
      </c>
      <c r="E533" s="14" t="s">
        <v>3914</v>
      </c>
      <c r="F533" s="14" t="s">
        <v>3672</v>
      </c>
      <c r="G533" s="16">
        <v>184.7</v>
      </c>
      <c r="H533" s="19">
        <v>20687852</v>
      </c>
    </row>
    <row r="534" spans="1:8">
      <c r="A534" s="11">
        <v>2016</v>
      </c>
      <c r="B534" s="12">
        <v>42684</v>
      </c>
      <c r="C534" s="13" t="s">
        <v>4643</v>
      </c>
      <c r="D534" s="11" t="s">
        <v>3869</v>
      </c>
      <c r="E534" s="14" t="s">
        <v>3865</v>
      </c>
      <c r="F534" s="14" t="s">
        <v>4644</v>
      </c>
      <c r="G534" s="16">
        <v>118.17</v>
      </c>
      <c r="H534" s="19" t="s">
        <v>4645</v>
      </c>
    </row>
    <row r="535" spans="1:8">
      <c r="A535" s="11">
        <v>2015</v>
      </c>
      <c r="B535" s="12">
        <v>42213</v>
      </c>
      <c r="C535" s="13" t="s">
        <v>3971</v>
      </c>
      <c r="D535" s="11" t="s">
        <v>3864</v>
      </c>
      <c r="E535" s="14" t="s">
        <v>3865</v>
      </c>
      <c r="F535" s="15" t="s">
        <v>3972</v>
      </c>
      <c r="G535" s="16">
        <v>400</v>
      </c>
      <c r="H535" s="19" t="s">
        <v>3973</v>
      </c>
    </row>
    <row r="536" spans="1:8">
      <c r="A536" s="11">
        <v>2016</v>
      </c>
      <c r="B536" s="12">
        <v>42381</v>
      </c>
      <c r="C536" s="13" t="s">
        <v>3971</v>
      </c>
      <c r="D536" s="11" t="s">
        <v>3869</v>
      </c>
      <c r="E536" s="14" t="s">
        <v>3865</v>
      </c>
      <c r="F536" s="15" t="s">
        <v>3972</v>
      </c>
      <c r="G536" s="16">
        <v>283.45</v>
      </c>
      <c r="H536" s="19" t="s">
        <v>4120</v>
      </c>
    </row>
    <row r="537" spans="1:8">
      <c r="A537" s="11">
        <v>2016</v>
      </c>
      <c r="B537" s="36">
        <v>42564</v>
      </c>
      <c r="C537" s="20" t="s">
        <v>4410</v>
      </c>
      <c r="D537" s="41" t="s">
        <v>3869</v>
      </c>
      <c r="E537" s="41" t="s">
        <v>3873</v>
      </c>
      <c r="F537" s="15" t="s">
        <v>3972</v>
      </c>
      <c r="G537" s="26">
        <v>380.88</v>
      </c>
      <c r="H537" s="49" t="s">
        <v>4411</v>
      </c>
    </row>
    <row r="538" spans="1:8">
      <c r="A538" s="11">
        <v>2016</v>
      </c>
      <c r="B538" s="12">
        <v>42705</v>
      </c>
      <c r="C538" s="13" t="s">
        <v>3971</v>
      </c>
      <c r="D538" s="11" t="s">
        <v>3869</v>
      </c>
      <c r="E538" s="14" t="s">
        <v>3873</v>
      </c>
      <c r="F538" s="15" t="s">
        <v>3972</v>
      </c>
      <c r="G538" s="16">
        <v>-42.85</v>
      </c>
      <c r="H538" s="19" t="s">
        <v>4687</v>
      </c>
    </row>
    <row r="539" spans="1:8">
      <c r="A539" s="11">
        <v>2016</v>
      </c>
      <c r="B539" s="12">
        <v>42705</v>
      </c>
      <c r="C539" s="13" t="s">
        <v>3971</v>
      </c>
      <c r="D539" s="11" t="s">
        <v>3869</v>
      </c>
      <c r="E539" s="14" t="s">
        <v>3873</v>
      </c>
      <c r="F539" s="15" t="s">
        <v>3972</v>
      </c>
      <c r="G539" s="16">
        <v>-18.84</v>
      </c>
      <c r="H539" s="19" t="s">
        <v>4687</v>
      </c>
    </row>
    <row r="540" spans="1:8">
      <c r="A540" s="11">
        <v>2016</v>
      </c>
      <c r="B540" s="12">
        <v>42705</v>
      </c>
      <c r="C540" s="13" t="s">
        <v>3971</v>
      </c>
      <c r="D540" s="11" t="s">
        <v>3869</v>
      </c>
      <c r="E540" s="14" t="s">
        <v>3873</v>
      </c>
      <c r="F540" s="15" t="s">
        <v>3972</v>
      </c>
      <c r="G540" s="16">
        <v>300.57</v>
      </c>
      <c r="H540" s="19" t="s">
        <v>4687</v>
      </c>
    </row>
    <row r="541" spans="1:8">
      <c r="A541" s="11">
        <v>2016</v>
      </c>
      <c r="B541" s="12">
        <v>42705</v>
      </c>
      <c r="C541" s="13" t="s">
        <v>3971</v>
      </c>
      <c r="D541" s="11" t="s">
        <v>3869</v>
      </c>
      <c r="E541" s="14" t="s">
        <v>3873</v>
      </c>
      <c r="F541" s="15" t="s">
        <v>3972</v>
      </c>
      <c r="G541" s="16">
        <v>83.57</v>
      </c>
      <c r="H541" s="19" t="s">
        <v>4687</v>
      </c>
    </row>
    <row r="542" spans="1:8">
      <c r="A542" s="11">
        <v>2016</v>
      </c>
      <c r="B542" s="12">
        <v>42705</v>
      </c>
      <c r="C542" s="13" t="s">
        <v>3971</v>
      </c>
      <c r="D542" s="11" t="s">
        <v>3869</v>
      </c>
      <c r="E542" s="14" t="s">
        <v>3873</v>
      </c>
      <c r="F542" s="15" t="s">
        <v>3972</v>
      </c>
      <c r="G542" s="16">
        <v>76</v>
      </c>
      <c r="H542" s="19" t="s">
        <v>4687</v>
      </c>
    </row>
    <row r="543" spans="1:8">
      <c r="A543" s="11">
        <v>2016</v>
      </c>
      <c r="B543" s="12">
        <v>42684</v>
      </c>
      <c r="C543" s="13" t="s">
        <v>4648</v>
      </c>
      <c r="D543" s="11" t="s">
        <v>3864</v>
      </c>
      <c r="E543" s="14" t="s">
        <v>3914</v>
      </c>
      <c r="F543" s="14" t="s">
        <v>3595</v>
      </c>
      <c r="G543" s="16">
        <v>11616.5</v>
      </c>
      <c r="H543" s="19" t="s">
        <v>4649</v>
      </c>
    </row>
    <row r="544" spans="1:8">
      <c r="A544" s="11">
        <v>2015</v>
      </c>
      <c r="B544" s="12">
        <v>42279</v>
      </c>
      <c r="C544" s="13" t="s">
        <v>4034</v>
      </c>
      <c r="D544" s="11" t="s">
        <v>3864</v>
      </c>
      <c r="E544" s="14" t="s">
        <v>3914</v>
      </c>
      <c r="F544" s="14" t="s">
        <v>3495</v>
      </c>
      <c r="G544" s="16">
        <v>2358.65</v>
      </c>
      <c r="H544" s="19" t="s">
        <v>4035</v>
      </c>
    </row>
    <row r="545" spans="1:8">
      <c r="A545" s="11">
        <v>2016</v>
      </c>
      <c r="B545" s="12">
        <v>42495</v>
      </c>
      <c r="C545" s="13" t="s">
        <v>4256</v>
      </c>
      <c r="D545" s="11" t="s">
        <v>3864</v>
      </c>
      <c r="E545" s="14" t="s">
        <v>3914</v>
      </c>
      <c r="F545" s="14" t="s">
        <v>3495</v>
      </c>
      <c r="G545" s="16">
        <v>483.47</v>
      </c>
      <c r="H545" s="19" t="s">
        <v>4257</v>
      </c>
    </row>
    <row r="546" spans="1:8" ht="15.75">
      <c r="A546" s="11">
        <v>2017</v>
      </c>
      <c r="B546" s="12">
        <v>42767</v>
      </c>
      <c r="C546" s="13" t="s">
        <v>4256</v>
      </c>
      <c r="D546" s="11" t="s">
        <v>3864</v>
      </c>
      <c r="E546" s="15" t="s">
        <v>3914</v>
      </c>
      <c r="F546" s="14" t="s">
        <v>3495</v>
      </c>
      <c r="G546" s="16">
        <v>31.61</v>
      </c>
      <c r="H546" s="58" t="s">
        <v>4740</v>
      </c>
    </row>
    <row r="547" spans="1:8">
      <c r="A547" s="11">
        <v>2016</v>
      </c>
      <c r="B547" s="12">
        <v>42481</v>
      </c>
      <c r="C547" s="13" t="s">
        <v>4240</v>
      </c>
      <c r="D547" s="11" t="s">
        <v>3869</v>
      </c>
      <c r="E547" s="14" t="s">
        <v>3914</v>
      </c>
      <c r="F547" s="14" t="s">
        <v>3463</v>
      </c>
      <c r="G547" s="16">
        <v>18.940000000000001</v>
      </c>
      <c r="H547" s="19" t="s">
        <v>4241</v>
      </c>
    </row>
    <row r="548" spans="1:8">
      <c r="A548" s="11">
        <v>2016</v>
      </c>
      <c r="B548" s="36">
        <v>42524</v>
      </c>
      <c r="C548" s="31" t="s">
        <v>4321</v>
      </c>
      <c r="D548" s="35" t="s">
        <v>3869</v>
      </c>
      <c r="E548" s="35" t="s">
        <v>3914</v>
      </c>
      <c r="F548" s="35" t="s">
        <v>3463</v>
      </c>
      <c r="G548" s="37">
        <v>276.83999999999997</v>
      </c>
      <c r="H548" s="38" t="s">
        <v>3865</v>
      </c>
    </row>
    <row r="549" spans="1:8">
      <c r="A549" s="11">
        <v>2016</v>
      </c>
      <c r="B549" s="36">
        <v>42555</v>
      </c>
      <c r="C549" s="20" t="s">
        <v>4321</v>
      </c>
      <c r="D549" s="41" t="s">
        <v>3864</v>
      </c>
      <c r="E549" s="41" t="s">
        <v>3914</v>
      </c>
      <c r="F549" s="41" t="s">
        <v>3463</v>
      </c>
      <c r="G549" s="37">
        <v>247.64000000001624</v>
      </c>
      <c r="H549" s="48" t="s">
        <v>4392</v>
      </c>
    </row>
    <row r="550" spans="1:8">
      <c r="A550" s="11">
        <v>2016</v>
      </c>
      <c r="B550" s="12">
        <v>42702</v>
      </c>
      <c r="C550" s="13" t="s">
        <v>4678</v>
      </c>
      <c r="D550" s="11" t="s">
        <v>3864</v>
      </c>
      <c r="E550" s="14" t="s">
        <v>3865</v>
      </c>
      <c r="F550" s="14" t="s">
        <v>3677</v>
      </c>
      <c r="G550" s="16">
        <v>179.11</v>
      </c>
      <c r="H550" s="19" t="s">
        <v>4679</v>
      </c>
    </row>
    <row r="551" spans="1:8">
      <c r="A551" s="11">
        <v>2016</v>
      </c>
      <c r="B551" s="12">
        <v>42641</v>
      </c>
      <c r="C551" s="13" t="s">
        <v>4545</v>
      </c>
      <c r="D551" s="11" t="s">
        <v>3864</v>
      </c>
      <c r="E551" s="14" t="s">
        <v>4524</v>
      </c>
      <c r="F551" s="14" t="s">
        <v>4546</v>
      </c>
      <c r="G551" s="16">
        <v>1861.36</v>
      </c>
      <c r="H551" s="19" t="s">
        <v>4547</v>
      </c>
    </row>
    <row r="552" spans="1:8">
      <c r="A552" s="11">
        <v>2016</v>
      </c>
      <c r="B552" s="36">
        <v>42604</v>
      </c>
      <c r="C552" s="20" t="s">
        <v>4495</v>
      </c>
      <c r="D552" s="35" t="s">
        <v>3864</v>
      </c>
      <c r="E552" s="35" t="s">
        <v>4054</v>
      </c>
      <c r="F552" s="35" t="s">
        <v>4496</v>
      </c>
      <c r="G552" s="54">
        <v>454.11</v>
      </c>
      <c r="H552" s="29" t="s">
        <v>4497</v>
      </c>
    </row>
    <row r="553" spans="1:8">
      <c r="A553" s="11">
        <v>2016</v>
      </c>
      <c r="B553" s="12">
        <v>42697</v>
      </c>
      <c r="C553" s="13" t="s">
        <v>4675</v>
      </c>
      <c r="D553" s="11" t="s">
        <v>3864</v>
      </c>
      <c r="E553" s="14" t="s">
        <v>3865</v>
      </c>
      <c r="F553" s="14" t="s">
        <v>3648</v>
      </c>
      <c r="G553" s="16">
        <v>182.8</v>
      </c>
      <c r="H553" s="19" t="s">
        <v>4676</v>
      </c>
    </row>
    <row r="554" spans="1:8">
      <c r="A554" s="11">
        <v>2015</v>
      </c>
      <c r="B554" s="12">
        <v>42353</v>
      </c>
      <c r="C554" s="13" t="s">
        <v>4097</v>
      </c>
      <c r="D554" s="11" t="s">
        <v>3869</v>
      </c>
      <c r="E554" s="14" t="s">
        <v>3865</v>
      </c>
      <c r="F554" s="14" t="s">
        <v>3597</v>
      </c>
      <c r="G554" s="16">
        <v>697.65</v>
      </c>
      <c r="H554" s="19" t="s">
        <v>4098</v>
      </c>
    </row>
    <row r="555" spans="1:8">
      <c r="A555" s="11">
        <v>2016</v>
      </c>
      <c r="B555" s="12">
        <v>42495</v>
      </c>
      <c r="C555" s="13" t="s">
        <v>4097</v>
      </c>
      <c r="D555" s="11" t="s">
        <v>3869</v>
      </c>
      <c r="E555" s="14" t="s">
        <v>3914</v>
      </c>
      <c r="F555" s="14" t="s">
        <v>3597</v>
      </c>
      <c r="G555" s="16">
        <v>-89.87</v>
      </c>
      <c r="H555" s="19" t="s">
        <v>4258</v>
      </c>
    </row>
    <row r="556" spans="1:8">
      <c r="A556" s="11">
        <v>2016</v>
      </c>
      <c r="B556" s="36">
        <v>42585</v>
      </c>
      <c r="C556" s="52" t="s">
        <v>4097</v>
      </c>
      <c r="D556" s="35" t="s">
        <v>3869</v>
      </c>
      <c r="E556" s="35" t="s">
        <v>3914</v>
      </c>
      <c r="F556" s="35" t="s">
        <v>3597</v>
      </c>
      <c r="G556" s="37">
        <v>11.82</v>
      </c>
      <c r="H556" s="38" t="s">
        <v>4472</v>
      </c>
    </row>
    <row r="557" spans="1:8">
      <c r="A557" s="11">
        <v>2016</v>
      </c>
      <c r="B557" s="36">
        <v>42587</v>
      </c>
      <c r="C557" s="20" t="s">
        <v>4473</v>
      </c>
      <c r="D557" s="41" t="s">
        <v>3864</v>
      </c>
      <c r="E557" s="41" t="s">
        <v>4123</v>
      </c>
      <c r="F557" s="41" t="s">
        <v>3597</v>
      </c>
      <c r="G557" s="26">
        <v>141.07</v>
      </c>
      <c r="H557" s="38" t="s">
        <v>4474</v>
      </c>
    </row>
    <row r="558" spans="1:8">
      <c r="A558" s="11">
        <v>2016</v>
      </c>
      <c r="B558" s="12">
        <v>42506</v>
      </c>
      <c r="C558" s="13" t="s">
        <v>4274</v>
      </c>
      <c r="D558" s="11" t="s">
        <v>3869</v>
      </c>
      <c r="E558" s="14" t="s">
        <v>3914</v>
      </c>
      <c r="F558" s="14" t="s">
        <v>3815</v>
      </c>
      <c r="G558" s="16">
        <v>221.07</v>
      </c>
      <c r="H558" s="19" t="s">
        <v>4275</v>
      </c>
    </row>
    <row r="559" spans="1:8">
      <c r="A559" s="11">
        <v>2016</v>
      </c>
      <c r="B559" s="36">
        <v>42556</v>
      </c>
      <c r="C559" s="20" t="s">
        <v>4393</v>
      </c>
      <c r="D559" s="41" t="s">
        <v>3864</v>
      </c>
      <c r="E559" s="41" t="s">
        <v>3914</v>
      </c>
      <c r="F559" s="41" t="s">
        <v>3815</v>
      </c>
      <c r="G559" s="26">
        <v>141.21</v>
      </c>
      <c r="H559" s="48" t="s">
        <v>4394</v>
      </c>
    </row>
    <row r="560" spans="1:8">
      <c r="A560" s="11">
        <v>2016</v>
      </c>
      <c r="B560" s="36">
        <v>42576</v>
      </c>
      <c r="C560" s="20" t="s">
        <v>4446</v>
      </c>
      <c r="D560" s="35" t="s">
        <v>3869</v>
      </c>
      <c r="E560" s="35" t="s">
        <v>3914</v>
      </c>
      <c r="F560" s="35" t="s">
        <v>3799</v>
      </c>
      <c r="G560" s="26">
        <v>32.97</v>
      </c>
      <c r="H560" s="29" t="s">
        <v>4447</v>
      </c>
    </row>
    <row r="561" spans="1:8">
      <c r="A561" s="11">
        <v>2016</v>
      </c>
      <c r="B561" s="12">
        <v>42716</v>
      </c>
      <c r="C561" s="13" t="s">
        <v>4698</v>
      </c>
      <c r="D561" s="11" t="s">
        <v>3869</v>
      </c>
      <c r="E561" s="14" t="s">
        <v>3914</v>
      </c>
      <c r="F561" s="14" t="s">
        <v>3644</v>
      </c>
      <c r="G561" s="16">
        <v>223.19</v>
      </c>
      <c r="H561" s="19" t="s">
        <v>4699</v>
      </c>
    </row>
    <row r="562" spans="1:8">
      <c r="A562" s="11">
        <v>2017</v>
      </c>
      <c r="B562" s="12">
        <v>42818</v>
      </c>
      <c r="C562" s="13" t="s">
        <v>4399</v>
      </c>
      <c r="D562" s="11" t="s">
        <v>3864</v>
      </c>
      <c r="E562" s="14" t="s">
        <v>3914</v>
      </c>
      <c r="F562" s="14" t="s">
        <v>4827</v>
      </c>
      <c r="G562" s="16">
        <v>1414.76</v>
      </c>
      <c r="H562" s="19" t="s">
        <v>4828</v>
      </c>
    </row>
    <row r="563" spans="1:8">
      <c r="A563" s="11">
        <v>2016</v>
      </c>
      <c r="B563" s="55">
        <v>42643</v>
      </c>
      <c r="C563" s="56" t="s">
        <v>4556</v>
      </c>
      <c r="D563" s="41" t="s">
        <v>3864</v>
      </c>
      <c r="E563" s="41" t="s">
        <v>3914</v>
      </c>
      <c r="F563" s="41" t="s">
        <v>4557</v>
      </c>
      <c r="G563" s="37">
        <v>2206.9299999999998</v>
      </c>
      <c r="H563" s="48" t="s">
        <v>4558</v>
      </c>
    </row>
    <row r="564" spans="1:8">
      <c r="A564" s="11">
        <v>2017</v>
      </c>
      <c r="B564" s="12">
        <v>42828</v>
      </c>
      <c r="C564" s="13" t="s">
        <v>4843</v>
      </c>
      <c r="D564" s="11" t="s">
        <v>3864</v>
      </c>
      <c r="E564" s="14" t="s">
        <v>3914</v>
      </c>
      <c r="F564" s="15" t="s">
        <v>4557</v>
      </c>
      <c r="G564" s="16">
        <v>54.78</v>
      </c>
      <c r="H564" s="19" t="s">
        <v>4844</v>
      </c>
    </row>
    <row r="565" spans="1:8">
      <c r="A565" s="11">
        <v>2016</v>
      </c>
      <c r="B565" s="36">
        <v>42522</v>
      </c>
      <c r="C565" s="31" t="s">
        <v>4306</v>
      </c>
      <c r="D565" s="35" t="s">
        <v>3864</v>
      </c>
      <c r="E565" s="35" t="s">
        <v>3914</v>
      </c>
      <c r="F565" s="35" t="s">
        <v>3631</v>
      </c>
      <c r="G565" s="37">
        <v>550.47</v>
      </c>
      <c r="H565" s="38" t="s">
        <v>4307</v>
      </c>
    </row>
    <row r="566" spans="1:8">
      <c r="A566" s="11">
        <v>2017</v>
      </c>
      <c r="B566" s="12">
        <v>42797</v>
      </c>
      <c r="C566" s="13" t="s">
        <v>4306</v>
      </c>
      <c r="D566" s="11" t="s">
        <v>3864</v>
      </c>
      <c r="E566" s="14" t="s">
        <v>3914</v>
      </c>
      <c r="F566" s="14" t="s">
        <v>3631</v>
      </c>
      <c r="G566" s="16">
        <v>111.97</v>
      </c>
      <c r="H566" s="19" t="s">
        <v>4792</v>
      </c>
    </row>
    <row r="567" spans="1:8">
      <c r="A567" s="11">
        <v>2016</v>
      </c>
      <c r="B567" s="12">
        <v>42508</v>
      </c>
      <c r="C567" s="13" t="s">
        <v>4285</v>
      </c>
      <c r="D567" s="11" t="s">
        <v>3864</v>
      </c>
      <c r="E567" s="14" t="s">
        <v>3914</v>
      </c>
      <c r="F567" s="14" t="s">
        <v>4286</v>
      </c>
      <c r="G567" s="16">
        <v>117.83</v>
      </c>
      <c r="H567" s="19" t="s">
        <v>4287</v>
      </c>
    </row>
    <row r="568" spans="1:8">
      <c r="A568" s="11">
        <v>2016</v>
      </c>
      <c r="B568" s="36">
        <v>42569</v>
      </c>
      <c r="C568" s="20" t="s">
        <v>4424</v>
      </c>
      <c r="D568" s="41" t="s">
        <v>3869</v>
      </c>
      <c r="E568" s="23" t="s">
        <v>3914</v>
      </c>
      <c r="F568" s="23" t="s">
        <v>3681</v>
      </c>
      <c r="G568" s="37">
        <v>37.39</v>
      </c>
      <c r="H568" s="29" t="s">
        <v>4425</v>
      </c>
    </row>
    <row r="569" spans="1:8">
      <c r="A569" s="11">
        <v>2016</v>
      </c>
      <c r="B569" s="36">
        <v>42528</v>
      </c>
      <c r="C569" s="31" t="s">
        <v>4333</v>
      </c>
      <c r="D569" s="35" t="s">
        <v>3869</v>
      </c>
      <c r="E569" s="35" t="s">
        <v>3914</v>
      </c>
      <c r="F569" s="35" t="s">
        <v>3549</v>
      </c>
      <c r="G569" s="39">
        <v>17.57</v>
      </c>
      <c r="H569" s="38">
        <v>21052731</v>
      </c>
    </row>
    <row r="570" spans="1:8">
      <c r="A570" s="11">
        <v>2015</v>
      </c>
      <c r="B570" s="12">
        <v>42335</v>
      </c>
      <c r="C570" s="13" t="s">
        <v>4080</v>
      </c>
      <c r="D570" s="11" t="s">
        <v>3869</v>
      </c>
      <c r="E570" s="14" t="s">
        <v>3865</v>
      </c>
      <c r="F570" s="15" t="s">
        <v>3683</v>
      </c>
      <c r="G570" s="16">
        <v>354.61</v>
      </c>
      <c r="H570" s="19" t="s">
        <v>3877</v>
      </c>
    </row>
    <row r="571" spans="1:8">
      <c r="A571" s="11">
        <v>2016</v>
      </c>
      <c r="B571" s="12">
        <v>42424</v>
      </c>
      <c r="C571" s="13" t="s">
        <v>4164</v>
      </c>
      <c r="D571" s="11" t="s">
        <v>3869</v>
      </c>
      <c r="E571" s="14" t="s">
        <v>3865</v>
      </c>
      <c r="F571" s="15" t="s">
        <v>3683</v>
      </c>
      <c r="G571" s="16">
        <v>114.98</v>
      </c>
    </row>
    <row r="572" spans="1:8">
      <c r="A572" s="11">
        <v>2016</v>
      </c>
      <c r="B572" s="36">
        <v>42531</v>
      </c>
      <c r="C572" s="31" t="s">
        <v>4109</v>
      </c>
      <c r="D572" s="41" t="s">
        <v>3869</v>
      </c>
      <c r="E572" s="41" t="s">
        <v>3914</v>
      </c>
      <c r="F572" s="41" t="s">
        <v>3683</v>
      </c>
      <c r="G572" s="37">
        <v>84.3</v>
      </c>
      <c r="H572" s="38" t="s">
        <v>4345</v>
      </c>
    </row>
    <row r="573" spans="1:8">
      <c r="A573" s="11">
        <v>2016</v>
      </c>
      <c r="B573" s="36">
        <v>42559</v>
      </c>
      <c r="C573" s="20" t="s">
        <v>4109</v>
      </c>
      <c r="D573" s="35" t="s">
        <v>3869</v>
      </c>
      <c r="E573" s="35" t="s">
        <v>3873</v>
      </c>
      <c r="F573" s="15" t="s">
        <v>3683</v>
      </c>
      <c r="G573" s="37">
        <v>347.7</v>
      </c>
      <c r="H573" s="29" t="s">
        <v>4401</v>
      </c>
    </row>
    <row r="574" spans="1:8">
      <c r="A574" s="11">
        <v>2016</v>
      </c>
      <c r="B574" s="36">
        <v>42591</v>
      </c>
      <c r="C574" s="20" t="s">
        <v>4109</v>
      </c>
      <c r="D574" s="35" t="s">
        <v>3864</v>
      </c>
      <c r="E574" s="14" t="s">
        <v>3886</v>
      </c>
      <c r="F574" s="15" t="s">
        <v>3683</v>
      </c>
      <c r="G574" s="26">
        <v>320.64999999999998</v>
      </c>
      <c r="H574" s="29" t="s">
        <v>4479</v>
      </c>
    </row>
    <row r="575" spans="1:8">
      <c r="A575" s="11">
        <v>2016</v>
      </c>
      <c r="B575" s="12">
        <v>42689</v>
      </c>
      <c r="C575" s="13" t="s">
        <v>4164</v>
      </c>
      <c r="D575" s="11" t="s">
        <v>3869</v>
      </c>
      <c r="E575" s="14" t="s">
        <v>3865</v>
      </c>
      <c r="F575" s="15" t="s">
        <v>3683</v>
      </c>
      <c r="G575" s="16">
        <v>1509.4</v>
      </c>
      <c r="H575" s="19" t="s">
        <v>4653</v>
      </c>
    </row>
    <row r="576" spans="1:8">
      <c r="A576" s="11">
        <v>2016</v>
      </c>
      <c r="B576" s="12">
        <v>42677</v>
      </c>
      <c r="C576" s="13" t="s">
        <v>4631</v>
      </c>
      <c r="D576" s="11" t="s">
        <v>3869</v>
      </c>
      <c r="E576" s="14" t="s">
        <v>3914</v>
      </c>
      <c r="F576" s="14" t="s">
        <v>3646</v>
      </c>
      <c r="G576" s="16">
        <v>103.39</v>
      </c>
      <c r="H576" s="19" t="s">
        <v>4632</v>
      </c>
    </row>
    <row r="577" spans="1:8">
      <c r="A577" s="11">
        <v>2016</v>
      </c>
      <c r="B577" s="36">
        <v>42576</v>
      </c>
      <c r="C577" s="20" t="s">
        <v>4317</v>
      </c>
      <c r="D577" s="35" t="s">
        <v>3869</v>
      </c>
      <c r="E577" s="35" t="s">
        <v>4123</v>
      </c>
      <c r="F577" s="35" t="s">
        <v>4445</v>
      </c>
      <c r="G577" s="26">
        <v>4042.06</v>
      </c>
      <c r="H577" s="29" t="s">
        <v>62</v>
      </c>
    </row>
    <row r="578" spans="1:8">
      <c r="A578" s="11">
        <v>2016</v>
      </c>
      <c r="B578" s="36">
        <v>42576</v>
      </c>
      <c r="C578" s="20" t="s">
        <v>4317</v>
      </c>
      <c r="D578" s="35" t="s">
        <v>3869</v>
      </c>
      <c r="E578" s="35" t="s">
        <v>4123</v>
      </c>
      <c r="F578" s="35" t="s">
        <v>4445</v>
      </c>
      <c r="G578" s="26">
        <v>419.7</v>
      </c>
      <c r="H578" s="29" t="s">
        <v>62</v>
      </c>
    </row>
    <row r="579" spans="1:8">
      <c r="A579" s="11">
        <v>2016</v>
      </c>
      <c r="B579" s="12">
        <v>42467</v>
      </c>
      <c r="C579" s="13" t="s">
        <v>4218</v>
      </c>
      <c r="D579" s="11" t="s">
        <v>3869</v>
      </c>
      <c r="E579" s="14" t="s">
        <v>3873</v>
      </c>
      <c r="F579" s="14" t="s">
        <v>3557</v>
      </c>
      <c r="G579" s="16">
        <v>2181.06</v>
      </c>
      <c r="H579" s="19" t="s">
        <v>4219</v>
      </c>
    </row>
    <row r="580" spans="1:8">
      <c r="A580" s="11">
        <v>2016</v>
      </c>
      <c r="B580" s="12">
        <v>42502</v>
      </c>
      <c r="C580" s="13" t="s">
        <v>4218</v>
      </c>
      <c r="D580" s="11" t="s">
        <v>3869</v>
      </c>
      <c r="E580" s="14" t="s">
        <v>3914</v>
      </c>
      <c r="F580" s="14" t="s">
        <v>3557</v>
      </c>
      <c r="G580" s="16">
        <v>375.23</v>
      </c>
      <c r="H580" s="19" t="s">
        <v>4270</v>
      </c>
    </row>
    <row r="581" spans="1:8">
      <c r="A581" s="11">
        <v>2016</v>
      </c>
      <c r="B581" s="36">
        <v>42571</v>
      </c>
      <c r="C581" s="20" t="s">
        <v>4218</v>
      </c>
      <c r="D581" s="35" t="s">
        <v>3864</v>
      </c>
      <c r="E581" s="35" t="s">
        <v>3914</v>
      </c>
      <c r="F581" s="35" t="s">
        <v>3557</v>
      </c>
      <c r="G581" s="50">
        <v>150.69999999999999</v>
      </c>
      <c r="H581" s="29" t="s">
        <v>4432</v>
      </c>
    </row>
    <row r="582" spans="1:8">
      <c r="A582" s="11">
        <v>2016</v>
      </c>
      <c r="B582" s="36">
        <v>42527</v>
      </c>
      <c r="C582" s="31" t="s">
        <v>4328</v>
      </c>
      <c r="D582" s="35" t="s">
        <v>3864</v>
      </c>
      <c r="E582" s="35" t="s">
        <v>3914</v>
      </c>
      <c r="F582" s="35" t="s">
        <v>3685</v>
      </c>
      <c r="G582" s="37">
        <v>53.23</v>
      </c>
      <c r="H582" s="38" t="s">
        <v>4329</v>
      </c>
    </row>
    <row r="583" spans="1:8">
      <c r="A583" s="11">
        <v>2015</v>
      </c>
      <c r="B583" s="12">
        <v>42347</v>
      </c>
      <c r="C583" s="13" t="s">
        <v>4091</v>
      </c>
      <c r="D583" s="11" t="s">
        <v>3869</v>
      </c>
      <c r="E583" s="14" t="s">
        <v>3914</v>
      </c>
      <c r="F583" s="14" t="s">
        <v>3520</v>
      </c>
      <c r="G583" s="16">
        <v>101.48</v>
      </c>
      <c r="H583" s="19" t="s">
        <v>4092</v>
      </c>
    </row>
    <row r="584" spans="1:8">
      <c r="A584" s="11">
        <v>2016</v>
      </c>
      <c r="B584" s="12">
        <v>42704</v>
      </c>
      <c r="C584" s="13" t="s">
        <v>4683</v>
      </c>
      <c r="D584" s="11" t="s">
        <v>3869</v>
      </c>
      <c r="E584" s="14" t="s">
        <v>3865</v>
      </c>
      <c r="F584" s="14" t="s">
        <v>3831</v>
      </c>
      <c r="G584" s="16">
        <v>663</v>
      </c>
      <c r="H584" s="19" t="s">
        <v>4684</v>
      </c>
    </row>
    <row r="585" spans="1:8" ht="15.75">
      <c r="A585" s="11">
        <v>2017</v>
      </c>
      <c r="B585" s="12">
        <v>42779</v>
      </c>
      <c r="C585" s="13" t="s">
        <v>4004</v>
      </c>
      <c r="D585" s="11" t="s">
        <v>3864</v>
      </c>
      <c r="E585" s="62" t="s">
        <v>3914</v>
      </c>
      <c r="F585" s="14" t="s">
        <v>4762</v>
      </c>
      <c r="G585" s="16">
        <v>936.92</v>
      </c>
      <c r="H585" s="63" t="s">
        <v>4763</v>
      </c>
    </row>
    <row r="586" spans="1:8">
      <c r="A586" s="11">
        <v>2015</v>
      </c>
      <c r="B586" s="12">
        <v>42327</v>
      </c>
      <c r="C586" s="13" t="s">
        <v>4069</v>
      </c>
      <c r="D586" s="11" t="s">
        <v>3864</v>
      </c>
      <c r="E586" s="14" t="s">
        <v>3914</v>
      </c>
      <c r="F586" s="14" t="s">
        <v>3776</v>
      </c>
      <c r="G586" s="16">
        <v>81.84</v>
      </c>
      <c r="H586" s="19" t="s">
        <v>4070</v>
      </c>
    </row>
    <row r="587" spans="1:8">
      <c r="A587" s="11">
        <v>2016</v>
      </c>
      <c r="B587" s="12">
        <v>42402</v>
      </c>
      <c r="C587" s="13" t="s">
        <v>4138</v>
      </c>
      <c r="D587" s="11" t="s">
        <v>3869</v>
      </c>
      <c r="E587" s="14" t="s">
        <v>3914</v>
      </c>
      <c r="F587" s="14" t="s">
        <v>3776</v>
      </c>
      <c r="G587" s="16">
        <v>60.13</v>
      </c>
      <c r="H587" s="19" t="s">
        <v>4139</v>
      </c>
    </row>
    <row r="588" spans="1:8">
      <c r="A588" s="11">
        <v>2016</v>
      </c>
      <c r="B588" s="36">
        <v>42534</v>
      </c>
      <c r="C588" s="31" t="s">
        <v>4346</v>
      </c>
      <c r="D588" s="41" t="s">
        <v>3869</v>
      </c>
      <c r="E588" s="41" t="s">
        <v>3914</v>
      </c>
      <c r="F588" s="41" t="s">
        <v>3776</v>
      </c>
      <c r="G588" s="37">
        <v>179.7</v>
      </c>
      <c r="H588" s="38" t="s">
        <v>4347</v>
      </c>
    </row>
    <row r="589" spans="1:8">
      <c r="A589" s="11">
        <v>2016</v>
      </c>
      <c r="B589" s="12">
        <v>42684</v>
      </c>
      <c r="C589" s="13" t="s">
        <v>4646</v>
      </c>
      <c r="D589" s="11" t="s">
        <v>3869</v>
      </c>
      <c r="E589" s="14" t="s">
        <v>3865</v>
      </c>
      <c r="F589" s="14" t="s">
        <v>3776</v>
      </c>
      <c r="G589" s="16">
        <v>54.84</v>
      </c>
      <c r="H589" s="19" t="s">
        <v>4647</v>
      </c>
    </row>
    <row r="590" spans="1:8">
      <c r="A590" s="11">
        <v>2015</v>
      </c>
      <c r="B590" s="12">
        <v>42346</v>
      </c>
      <c r="C590" s="13" t="s">
        <v>4088</v>
      </c>
      <c r="D590" s="11" t="s">
        <v>3869</v>
      </c>
      <c r="E590" s="14" t="s">
        <v>3865</v>
      </c>
      <c r="F590" s="15" t="s">
        <v>3650</v>
      </c>
      <c r="G590" s="16">
        <v>47209.120000000003</v>
      </c>
      <c r="H590" s="19" t="s">
        <v>4089</v>
      </c>
    </row>
    <row r="591" spans="1:8" ht="15.75">
      <c r="A591" s="11">
        <v>2017</v>
      </c>
      <c r="B591" s="12">
        <v>42779</v>
      </c>
      <c r="C591" s="13" t="s">
        <v>4758</v>
      </c>
      <c r="D591" s="11" t="s">
        <v>3864</v>
      </c>
      <c r="E591" s="62" t="s">
        <v>3873</v>
      </c>
      <c r="F591" s="14" t="s">
        <v>3650</v>
      </c>
      <c r="G591" s="16">
        <v>174.8</v>
      </c>
      <c r="H591" s="63" t="s">
        <v>4759</v>
      </c>
    </row>
    <row r="592" spans="1:8">
      <c r="A592" s="11">
        <v>2016</v>
      </c>
      <c r="B592" s="12">
        <v>42683</v>
      </c>
      <c r="C592" s="13" t="s">
        <v>4641</v>
      </c>
      <c r="D592" s="11" t="s">
        <v>3869</v>
      </c>
      <c r="E592" s="14" t="s">
        <v>3914</v>
      </c>
      <c r="F592" s="14" t="s">
        <v>3688</v>
      </c>
      <c r="G592" s="16">
        <v>-9.16</v>
      </c>
      <c r="H592" s="19" t="s">
        <v>4642</v>
      </c>
    </row>
    <row r="593" spans="1:8">
      <c r="A593" s="11">
        <v>2016</v>
      </c>
      <c r="B593" s="36">
        <v>42545</v>
      </c>
      <c r="C593" s="20" t="s">
        <v>4375</v>
      </c>
      <c r="D593" s="44" t="s">
        <v>3864</v>
      </c>
      <c r="E593" s="44" t="s">
        <v>3914</v>
      </c>
      <c r="F593" s="44" t="s">
        <v>3690</v>
      </c>
      <c r="G593" s="37">
        <v>176.69</v>
      </c>
      <c r="H593" s="38" t="s">
        <v>4376</v>
      </c>
    </row>
    <row r="594" spans="1:8">
      <c r="A594" s="11">
        <v>2017</v>
      </c>
      <c r="B594" s="12">
        <v>42818</v>
      </c>
      <c r="C594" s="13" t="s">
        <v>4829</v>
      </c>
      <c r="D594" s="11" t="s">
        <v>3864</v>
      </c>
      <c r="E594" s="14" t="s">
        <v>3914</v>
      </c>
      <c r="F594" s="14" t="s">
        <v>3690</v>
      </c>
      <c r="G594" s="16">
        <v>390.38</v>
      </c>
      <c r="H594" s="19" t="s">
        <v>4830</v>
      </c>
    </row>
    <row r="595" spans="1:8">
      <c r="A595" s="11">
        <v>2015</v>
      </c>
      <c r="B595" s="12">
        <v>42242</v>
      </c>
      <c r="C595" s="31" t="s">
        <v>3997</v>
      </c>
      <c r="D595" s="11" t="s">
        <v>3869</v>
      </c>
      <c r="E595" s="14" t="s">
        <v>3865</v>
      </c>
      <c r="F595" s="15" t="s">
        <v>3837</v>
      </c>
      <c r="G595" s="16">
        <v>200</v>
      </c>
      <c r="H595" s="19" t="s">
        <v>3877</v>
      </c>
    </row>
    <row r="596" spans="1:8">
      <c r="A596" s="11">
        <v>2016</v>
      </c>
      <c r="B596" s="36">
        <v>42572</v>
      </c>
      <c r="C596" s="20" t="s">
        <v>3997</v>
      </c>
      <c r="D596" s="35" t="s">
        <v>3864</v>
      </c>
      <c r="E596" s="35" t="s">
        <v>3873</v>
      </c>
      <c r="F596" s="15" t="s">
        <v>3837</v>
      </c>
      <c r="G596" s="50">
        <v>803.36</v>
      </c>
      <c r="H596" s="29" t="s">
        <v>4435</v>
      </c>
    </row>
    <row r="597" spans="1:8">
      <c r="A597" s="11">
        <v>2016</v>
      </c>
      <c r="B597" s="36">
        <v>42564</v>
      </c>
      <c r="C597" s="20" t="s">
        <v>4006</v>
      </c>
      <c r="D597" s="44" t="s">
        <v>3864</v>
      </c>
      <c r="E597" s="44" t="s">
        <v>3914</v>
      </c>
      <c r="F597" s="44" t="s">
        <v>4412</v>
      </c>
      <c r="G597" s="50">
        <v>160.25</v>
      </c>
      <c r="H597" s="48" t="s">
        <v>4413</v>
      </c>
    </row>
    <row r="598" spans="1:8" ht="15.75">
      <c r="A598" s="11">
        <v>2017</v>
      </c>
      <c r="B598" s="12">
        <v>42773</v>
      </c>
      <c r="C598" s="13" t="s">
        <v>4508</v>
      </c>
      <c r="D598" s="11" t="s">
        <v>3864</v>
      </c>
      <c r="E598" s="62" t="s">
        <v>3914</v>
      </c>
      <c r="F598" s="14" t="s">
        <v>4412</v>
      </c>
      <c r="G598" s="16">
        <v>79.959999999999994</v>
      </c>
      <c r="H598" s="61" t="s">
        <v>4752</v>
      </c>
    </row>
    <row r="599" spans="1:8">
      <c r="A599" s="11">
        <v>2016</v>
      </c>
      <c r="B599" s="36">
        <v>42576</v>
      </c>
      <c r="C599" s="20" t="s">
        <v>4453</v>
      </c>
      <c r="D599" s="35" t="s">
        <v>3864</v>
      </c>
      <c r="E599" s="35" t="s">
        <v>3914</v>
      </c>
      <c r="F599" s="35" t="s">
        <v>4454</v>
      </c>
      <c r="G599" s="37">
        <v>203</v>
      </c>
      <c r="H599" s="38" t="s">
        <v>4455</v>
      </c>
    </row>
    <row r="600" spans="1:8">
      <c r="A600" s="11">
        <v>2015</v>
      </c>
      <c r="B600" s="12">
        <v>42276</v>
      </c>
      <c r="C600" s="13" t="s">
        <v>4028</v>
      </c>
      <c r="D600" s="11" t="s">
        <v>3869</v>
      </c>
      <c r="E600" s="14" t="s">
        <v>3873</v>
      </c>
      <c r="F600" s="15" t="s">
        <v>3472</v>
      </c>
      <c r="G600" s="16">
        <v>1200</v>
      </c>
      <c r="H600" s="19" t="s">
        <v>4029</v>
      </c>
    </row>
    <row r="601" spans="1:8">
      <c r="A601" s="11">
        <v>2016</v>
      </c>
      <c r="B601" s="12">
        <v>42410</v>
      </c>
      <c r="C601" s="13" t="s">
        <v>4028</v>
      </c>
      <c r="D601" s="11" t="s">
        <v>3864</v>
      </c>
      <c r="E601" s="14" t="s">
        <v>3873</v>
      </c>
      <c r="F601" s="15" t="s">
        <v>3472</v>
      </c>
      <c r="G601" s="16">
        <v>51.72</v>
      </c>
      <c r="H601" s="19" t="s">
        <v>4147</v>
      </c>
    </row>
    <row r="602" spans="1:8">
      <c r="A602" s="11">
        <v>2016</v>
      </c>
      <c r="B602" s="12">
        <v>42460</v>
      </c>
      <c r="C602" s="13" t="s">
        <v>4028</v>
      </c>
      <c r="D602" s="11" t="s">
        <v>3864</v>
      </c>
      <c r="E602" s="14" t="s">
        <v>3865</v>
      </c>
      <c r="F602" s="15" t="s">
        <v>3472</v>
      </c>
      <c r="G602" s="16">
        <v>385.45</v>
      </c>
      <c r="H602" s="19" t="s">
        <v>4214</v>
      </c>
    </row>
    <row r="603" spans="1:8">
      <c r="A603" s="11">
        <v>2016</v>
      </c>
      <c r="B603" s="12">
        <v>42460</v>
      </c>
      <c r="C603" s="13" t="s">
        <v>4028</v>
      </c>
      <c r="D603" s="11" t="s">
        <v>3864</v>
      </c>
      <c r="E603" s="14" t="s">
        <v>3865</v>
      </c>
      <c r="F603" s="15" t="s">
        <v>3472</v>
      </c>
      <c r="G603" s="16">
        <v>14.56</v>
      </c>
      <c r="H603" s="19" t="s">
        <v>4215</v>
      </c>
    </row>
    <row r="604" spans="1:8">
      <c r="A604" s="11">
        <v>2016</v>
      </c>
      <c r="B604" s="12">
        <v>42636</v>
      </c>
      <c r="C604" s="13" t="s">
        <v>4028</v>
      </c>
      <c r="D604" s="11" t="s">
        <v>3864</v>
      </c>
      <c r="E604" s="14" t="s">
        <v>3873</v>
      </c>
      <c r="F604" s="15" t="s">
        <v>3472</v>
      </c>
      <c r="G604" s="16">
        <v>841.14</v>
      </c>
      <c r="H604" s="19" t="s">
        <v>4540</v>
      </c>
    </row>
    <row r="605" spans="1:8">
      <c r="A605" s="11">
        <v>2016</v>
      </c>
      <c r="B605" s="12">
        <v>42712</v>
      </c>
      <c r="C605" s="13" t="s">
        <v>4028</v>
      </c>
      <c r="D605" s="11" t="s">
        <v>3864</v>
      </c>
      <c r="E605" s="14" t="s">
        <v>3914</v>
      </c>
      <c r="F605" s="15" t="s">
        <v>3472</v>
      </c>
      <c r="G605" s="16">
        <v>520</v>
      </c>
      <c r="H605" s="19" t="s">
        <v>4691</v>
      </c>
    </row>
    <row r="606" spans="1:8">
      <c r="A606" s="11">
        <v>2016</v>
      </c>
      <c r="B606" s="12">
        <v>42506</v>
      </c>
      <c r="C606" s="13" t="s">
        <v>4278</v>
      </c>
      <c r="D606" s="11" t="s">
        <v>3864</v>
      </c>
      <c r="E606" s="14" t="s">
        <v>3914</v>
      </c>
      <c r="F606" s="14" t="s">
        <v>3525</v>
      </c>
      <c r="G606" s="16">
        <v>212.01</v>
      </c>
      <c r="H606" s="19" t="s">
        <v>4279</v>
      </c>
    </row>
    <row r="607" spans="1:8">
      <c r="A607" s="11">
        <v>2016</v>
      </c>
      <c r="B607" s="12">
        <v>42674</v>
      </c>
      <c r="C607" s="13" t="s">
        <v>4610</v>
      </c>
      <c r="D607" s="11" t="s">
        <v>3864</v>
      </c>
      <c r="E607" s="14" t="s">
        <v>3865</v>
      </c>
      <c r="F607" s="14" t="s">
        <v>3593</v>
      </c>
      <c r="G607" s="16">
        <v>3334.29</v>
      </c>
      <c r="H607" s="19" t="s">
        <v>4611</v>
      </c>
    </row>
    <row r="608" spans="1:8">
      <c r="A608" s="11">
        <v>2016</v>
      </c>
      <c r="B608" s="36">
        <v>42573</v>
      </c>
      <c r="C608" s="20" t="s">
        <v>4442</v>
      </c>
      <c r="D608" s="35" t="s">
        <v>3869</v>
      </c>
      <c r="E608" s="35" t="s">
        <v>3914</v>
      </c>
      <c r="F608" s="35" t="s">
        <v>3819</v>
      </c>
      <c r="G608" s="26">
        <v>132.02000000000001</v>
      </c>
      <c r="H608" s="29" t="s">
        <v>4443</v>
      </c>
    </row>
    <row r="609" spans="1:8">
      <c r="A609" s="11">
        <v>2016</v>
      </c>
      <c r="B609" s="12">
        <v>42620</v>
      </c>
      <c r="C609" s="13" t="s">
        <v>4512</v>
      </c>
      <c r="D609" s="11" t="s">
        <v>3869</v>
      </c>
      <c r="E609" s="14" t="s">
        <v>3865</v>
      </c>
      <c r="F609" s="14" t="s">
        <v>3819</v>
      </c>
      <c r="G609" s="16">
        <v>51.39</v>
      </c>
      <c r="H609" s="19" t="s">
        <v>4513</v>
      </c>
    </row>
    <row r="610" spans="1:8">
      <c r="A610" s="11">
        <v>2016</v>
      </c>
      <c r="B610" s="55">
        <v>42643</v>
      </c>
      <c r="C610" s="56" t="s">
        <v>4559</v>
      </c>
      <c r="D610" s="14" t="s">
        <v>3864</v>
      </c>
      <c r="E610" s="14" t="s">
        <v>3914</v>
      </c>
      <c r="F610" s="14" t="s">
        <v>3819</v>
      </c>
      <c r="G610" s="37">
        <v>265.10000000000002</v>
      </c>
      <c r="H610" s="38" t="s">
        <v>4560</v>
      </c>
    </row>
    <row r="611" spans="1:8">
      <c r="A611" s="11">
        <v>2016</v>
      </c>
      <c r="B611" s="12">
        <v>42660</v>
      </c>
      <c r="C611" s="13" t="s">
        <v>4591</v>
      </c>
      <c r="D611" s="11" t="s">
        <v>3869</v>
      </c>
      <c r="E611" s="14" t="s">
        <v>3914</v>
      </c>
      <c r="F611" s="14" t="s">
        <v>3819</v>
      </c>
      <c r="G611" s="16">
        <v>22.48</v>
      </c>
      <c r="H611" s="19" t="s">
        <v>4592</v>
      </c>
    </row>
    <row r="612" spans="1:8">
      <c r="A612" s="11">
        <v>2016</v>
      </c>
      <c r="B612" s="12">
        <v>42413</v>
      </c>
      <c r="C612" s="13" t="s">
        <v>4148</v>
      </c>
      <c r="D612" s="11" t="s">
        <v>3869</v>
      </c>
      <c r="E612" s="14" t="s">
        <v>3914</v>
      </c>
      <c r="F612" s="14" t="s">
        <v>3498</v>
      </c>
      <c r="G612" s="16">
        <v>2881.43</v>
      </c>
      <c r="H612" s="19" t="s">
        <v>4149</v>
      </c>
    </row>
    <row r="613" spans="1:8">
      <c r="A613" s="11">
        <v>2016</v>
      </c>
      <c r="B613" s="12">
        <v>42475</v>
      </c>
      <c r="C613" s="13" t="s">
        <v>4148</v>
      </c>
      <c r="D613" s="11" t="s">
        <v>3869</v>
      </c>
      <c r="E613" s="14" t="s">
        <v>3865</v>
      </c>
      <c r="F613" s="15" t="s">
        <v>3498</v>
      </c>
      <c r="G613" s="16">
        <v>45.68</v>
      </c>
      <c r="H613" s="19" t="s">
        <v>4235</v>
      </c>
    </row>
    <row r="614" spans="1:8">
      <c r="A614" s="11">
        <v>2016</v>
      </c>
      <c r="B614" s="12">
        <v>42506</v>
      </c>
      <c r="C614" s="13" t="s">
        <v>4148</v>
      </c>
      <c r="D614" s="11" t="s">
        <v>3869</v>
      </c>
      <c r="E614" s="14" t="s">
        <v>3914</v>
      </c>
      <c r="F614" s="14" t="s">
        <v>3498</v>
      </c>
      <c r="G614" s="16">
        <v>458.26</v>
      </c>
      <c r="H614" s="19" t="s">
        <v>3500</v>
      </c>
    </row>
    <row r="615" spans="1:8" ht="15.75">
      <c r="A615" s="11">
        <v>2017</v>
      </c>
      <c r="B615" s="12">
        <v>42783</v>
      </c>
      <c r="C615" s="13" t="s">
        <v>4148</v>
      </c>
      <c r="D615" s="11" t="s">
        <v>3864</v>
      </c>
      <c r="E615" s="62" t="s">
        <v>3914</v>
      </c>
      <c r="F615" s="14" t="s">
        <v>3498</v>
      </c>
      <c r="G615" s="16">
        <v>16559.21</v>
      </c>
      <c r="H615" s="64" t="s">
        <v>4776</v>
      </c>
    </row>
    <row r="616" spans="1:8">
      <c r="A616" s="11">
        <v>2017</v>
      </c>
      <c r="B616" s="12">
        <v>42823</v>
      </c>
      <c r="C616" s="13" t="s">
        <v>4834</v>
      </c>
      <c r="D616" s="11" t="s">
        <v>3864</v>
      </c>
      <c r="E616" s="14" t="s">
        <v>3914</v>
      </c>
      <c r="F616" s="14" t="s">
        <v>4835</v>
      </c>
      <c r="G616" s="16">
        <v>136.78</v>
      </c>
      <c r="H616" s="19" t="s">
        <v>4836</v>
      </c>
    </row>
    <row r="617" spans="1:8">
      <c r="A617" s="11">
        <v>2017</v>
      </c>
      <c r="B617" s="12">
        <v>42811</v>
      </c>
      <c r="C617" s="13" t="s">
        <v>4259</v>
      </c>
      <c r="D617" s="11" t="s">
        <v>3864</v>
      </c>
      <c r="E617" s="14" t="s">
        <v>3914</v>
      </c>
      <c r="F617" s="14" t="s">
        <v>3563</v>
      </c>
      <c r="G617" s="16">
        <v>48097.66</v>
      </c>
      <c r="H617" s="19" t="s">
        <v>4820</v>
      </c>
    </row>
    <row r="618" spans="1:8">
      <c r="A618" s="11">
        <v>2016</v>
      </c>
      <c r="B618" s="12">
        <v>42436</v>
      </c>
      <c r="C618" s="13" t="s">
        <v>4171</v>
      </c>
      <c r="D618" s="11" t="s">
        <v>4172</v>
      </c>
      <c r="E618" s="14" t="s">
        <v>3914</v>
      </c>
      <c r="F618" s="14" t="s">
        <v>3492</v>
      </c>
      <c r="G618" s="16">
        <v>187.48</v>
      </c>
      <c r="H618" s="19" t="s">
        <v>4173</v>
      </c>
    </row>
    <row r="619" spans="1:8">
      <c r="A619" s="11">
        <v>2016</v>
      </c>
      <c r="B619" s="12">
        <v>42716</v>
      </c>
      <c r="C619" s="13" t="s">
        <v>4669</v>
      </c>
      <c r="D619" s="11" t="s">
        <v>3864</v>
      </c>
      <c r="E619" s="14" t="s">
        <v>3914</v>
      </c>
      <c r="F619" s="14" t="s">
        <v>3492</v>
      </c>
      <c r="G619" s="16">
        <v>149.31</v>
      </c>
      <c r="H619" s="19" t="s">
        <v>4697</v>
      </c>
    </row>
    <row r="620" spans="1:8">
      <c r="A620" s="11">
        <v>2017</v>
      </c>
      <c r="B620" s="12">
        <v>42802</v>
      </c>
      <c r="C620" s="13" t="s">
        <v>4417</v>
      </c>
      <c r="D620" s="11" t="s">
        <v>3864</v>
      </c>
      <c r="E620" s="14" t="s">
        <v>3914</v>
      </c>
      <c r="F620" s="14" t="s">
        <v>3475</v>
      </c>
      <c r="G620" s="16">
        <v>5056.33</v>
      </c>
      <c r="H620" s="19" t="s">
        <v>4803</v>
      </c>
    </row>
    <row r="621" spans="1:8">
      <c r="A621" s="11">
        <v>2016</v>
      </c>
      <c r="B621" s="36">
        <v>42565</v>
      </c>
      <c r="C621" s="20" t="s">
        <v>4417</v>
      </c>
      <c r="D621" s="41" t="s">
        <v>3869</v>
      </c>
      <c r="E621" s="35" t="s">
        <v>3914</v>
      </c>
      <c r="F621" s="35" t="s">
        <v>4418</v>
      </c>
      <c r="G621" s="37">
        <v>487.67</v>
      </c>
      <c r="H621" s="48" t="s">
        <v>4419</v>
      </c>
    </row>
    <row r="622" spans="1:8">
      <c r="A622" s="11">
        <v>2016</v>
      </c>
      <c r="B622" s="36">
        <v>42565</v>
      </c>
      <c r="C622" s="20" t="s">
        <v>4417</v>
      </c>
      <c r="D622" s="41" t="s">
        <v>3869</v>
      </c>
      <c r="E622" s="35" t="s">
        <v>3914</v>
      </c>
      <c r="F622" s="35" t="s">
        <v>4418</v>
      </c>
      <c r="G622" s="37">
        <v>160.13</v>
      </c>
      <c r="H622" s="48" t="s">
        <v>4419</v>
      </c>
    </row>
    <row r="623" spans="1:8">
      <c r="A623" s="11">
        <v>2016</v>
      </c>
      <c r="B623" s="36">
        <v>42565</v>
      </c>
      <c r="C623" s="20" t="s">
        <v>4415</v>
      </c>
      <c r="D623" s="41" t="s">
        <v>3869</v>
      </c>
      <c r="E623" s="35" t="s">
        <v>3914</v>
      </c>
      <c r="F623" s="35" t="s">
        <v>3839</v>
      </c>
      <c r="G623" s="37">
        <v>198.94</v>
      </c>
      <c r="H623" s="48" t="s">
        <v>4416</v>
      </c>
    </row>
    <row r="624" spans="1:8">
      <c r="A624" s="11">
        <v>2016</v>
      </c>
      <c r="B624" s="12">
        <v>42723</v>
      </c>
      <c r="C624" s="13" t="s">
        <v>4710</v>
      </c>
      <c r="D624" s="11" t="s">
        <v>3869</v>
      </c>
      <c r="E624" s="14" t="s">
        <v>3914</v>
      </c>
      <c r="F624" s="14" t="s">
        <v>3749</v>
      </c>
      <c r="G624" s="16">
        <v>79.58</v>
      </c>
      <c r="H624" s="19" t="s">
        <v>4711</v>
      </c>
    </row>
    <row r="625" spans="1:8">
      <c r="A625" s="11">
        <v>2016</v>
      </c>
      <c r="B625" s="36">
        <v>42557</v>
      </c>
      <c r="C625" s="20" t="s">
        <v>4395</v>
      </c>
      <c r="D625" s="35" t="s">
        <v>3864</v>
      </c>
      <c r="E625" s="35" t="s">
        <v>3914</v>
      </c>
      <c r="F625" s="35" t="s">
        <v>3477</v>
      </c>
      <c r="G625" s="37">
        <v>587.95000000000005</v>
      </c>
      <c r="H625" s="29" t="s">
        <v>4396</v>
      </c>
    </row>
    <row r="626" spans="1:8">
      <c r="A626" s="11">
        <v>2016</v>
      </c>
      <c r="B626" s="36">
        <v>42576</v>
      </c>
      <c r="C626" s="20" t="s">
        <v>4395</v>
      </c>
      <c r="D626" s="35" t="s">
        <v>3864</v>
      </c>
      <c r="E626" s="35" t="s">
        <v>3914</v>
      </c>
      <c r="F626" s="35" t="s">
        <v>3477</v>
      </c>
      <c r="G626" s="37">
        <v>124.06</v>
      </c>
      <c r="H626" s="48" t="s">
        <v>4452</v>
      </c>
    </row>
    <row r="627" spans="1:8">
      <c r="A627" s="11">
        <v>2017</v>
      </c>
      <c r="B627" s="12">
        <v>42766</v>
      </c>
      <c r="C627" s="13" t="s">
        <v>4254</v>
      </c>
      <c r="D627" s="11" t="s">
        <v>3864</v>
      </c>
      <c r="E627" s="14" t="s">
        <v>3914</v>
      </c>
      <c r="F627" s="14" t="s">
        <v>3693</v>
      </c>
      <c r="G627" s="16">
        <v>247.62</v>
      </c>
      <c r="H627" s="19">
        <v>21533493</v>
      </c>
    </row>
    <row r="628" spans="1:8">
      <c r="A628" s="11">
        <v>2016</v>
      </c>
      <c r="B628" s="12">
        <v>42373</v>
      </c>
      <c r="C628" s="13" t="s">
        <v>4109</v>
      </c>
      <c r="D628" s="11" t="s">
        <v>3869</v>
      </c>
      <c r="E628" s="14" t="s">
        <v>3914</v>
      </c>
      <c r="F628" s="14" t="s">
        <v>3817</v>
      </c>
      <c r="G628" s="16">
        <v>126.52</v>
      </c>
      <c r="H628" s="19" t="s">
        <v>4110</v>
      </c>
    </row>
    <row r="629" spans="1:8">
      <c r="A629" s="11">
        <v>2016</v>
      </c>
      <c r="B629" s="12">
        <v>42432</v>
      </c>
      <c r="C629" s="13" t="s">
        <v>4109</v>
      </c>
      <c r="D629" s="11" t="s">
        <v>3869</v>
      </c>
      <c r="E629" s="14" t="s">
        <v>3914</v>
      </c>
      <c r="F629" s="14" t="s">
        <v>3817</v>
      </c>
      <c r="G629" s="16">
        <v>303.17000000000007</v>
      </c>
      <c r="H629" s="19" t="s">
        <v>4168</v>
      </c>
    </row>
    <row r="630" spans="1:8">
      <c r="A630" s="11">
        <v>2016</v>
      </c>
      <c r="B630" s="36">
        <v>42528</v>
      </c>
      <c r="C630" s="31" t="s">
        <v>4109</v>
      </c>
      <c r="D630" s="35" t="s">
        <v>3869</v>
      </c>
      <c r="E630" s="35" t="s">
        <v>3914</v>
      </c>
      <c r="F630" s="35" t="s">
        <v>3817</v>
      </c>
      <c r="G630" s="39">
        <v>206.92</v>
      </c>
      <c r="H630" s="38">
        <v>21533533</v>
      </c>
    </row>
    <row r="631" spans="1:8">
      <c r="A631" s="11">
        <v>2017</v>
      </c>
      <c r="B631" s="12">
        <v>42816</v>
      </c>
      <c r="C631" s="13" t="s">
        <v>4324</v>
      </c>
      <c r="D631" s="11" t="s">
        <v>3869</v>
      </c>
      <c r="E631" s="14" t="s">
        <v>3914</v>
      </c>
      <c r="F631" s="14" t="s">
        <v>3479</v>
      </c>
      <c r="G631" s="16">
        <v>126.81</v>
      </c>
      <c r="H631" s="19" t="s">
        <v>4821</v>
      </c>
    </row>
    <row r="632" spans="1:8">
      <c r="A632" s="11">
        <v>2016</v>
      </c>
      <c r="B632" s="36">
        <v>42598</v>
      </c>
      <c r="C632" s="20" t="s">
        <v>4487</v>
      </c>
      <c r="D632" s="41" t="s">
        <v>3864</v>
      </c>
      <c r="E632" s="41" t="s">
        <v>3914</v>
      </c>
      <c r="F632" s="41" t="s">
        <v>3843</v>
      </c>
      <c r="G632" s="54">
        <v>35.22</v>
      </c>
      <c r="H632" s="38" t="s">
        <v>4488</v>
      </c>
    </row>
    <row r="633" spans="1:8">
      <c r="A633" s="11">
        <v>2016</v>
      </c>
      <c r="B633" s="12">
        <v>42733</v>
      </c>
      <c r="C633" s="13" t="s">
        <v>4487</v>
      </c>
      <c r="D633" s="11" t="s">
        <v>3864</v>
      </c>
      <c r="E633" s="14" t="s">
        <v>3914</v>
      </c>
      <c r="F633" s="14" t="s">
        <v>3843</v>
      </c>
      <c r="G633" s="16">
        <v>6.08</v>
      </c>
      <c r="H633" s="19" t="s">
        <v>4717</v>
      </c>
    </row>
    <row r="634" spans="1:8">
      <c r="A634" s="11">
        <v>2016</v>
      </c>
      <c r="B634" s="36">
        <v>42573</v>
      </c>
      <c r="C634" s="20" t="s">
        <v>4439</v>
      </c>
      <c r="D634" s="35" t="s">
        <v>3869</v>
      </c>
      <c r="E634" s="35" t="s">
        <v>3914</v>
      </c>
      <c r="F634" s="35" t="s">
        <v>3626</v>
      </c>
      <c r="G634" s="26">
        <v>105.23</v>
      </c>
      <c r="H634" s="29" t="s">
        <v>3630</v>
      </c>
    </row>
    <row r="635" spans="1:8">
      <c r="A635" s="11">
        <v>2016</v>
      </c>
      <c r="B635" s="12">
        <v>42653</v>
      </c>
      <c r="C635" s="13" t="s">
        <v>4578</v>
      </c>
      <c r="D635" s="11" t="s">
        <v>3869</v>
      </c>
      <c r="E635" s="14" t="s">
        <v>3914</v>
      </c>
      <c r="F635" s="14" t="s">
        <v>3626</v>
      </c>
      <c r="G635" s="16">
        <v>156.59</v>
      </c>
      <c r="H635" s="19" t="s">
        <v>3628</v>
      </c>
    </row>
    <row r="636" spans="1:8">
      <c r="A636" s="11">
        <v>2016</v>
      </c>
      <c r="B636" s="12">
        <v>42440</v>
      </c>
      <c r="C636" s="13" t="s">
        <v>4180</v>
      </c>
      <c r="D636" s="11" t="s">
        <v>4153</v>
      </c>
      <c r="E636" s="14" t="s">
        <v>3914</v>
      </c>
      <c r="F636" s="14" t="s">
        <v>3484</v>
      </c>
      <c r="G636" s="16">
        <v>202.91</v>
      </c>
      <c r="H636" s="19" t="s">
        <v>4181</v>
      </c>
    </row>
    <row r="637" spans="1:8">
      <c r="A637" s="11">
        <v>2016</v>
      </c>
      <c r="B637" s="12">
        <v>42419</v>
      </c>
      <c r="C637" s="13" t="s">
        <v>4155</v>
      </c>
      <c r="D637" s="11" t="s">
        <v>3864</v>
      </c>
      <c r="E637" s="14" t="s">
        <v>3914</v>
      </c>
      <c r="F637" s="14" t="s">
        <v>3601</v>
      </c>
      <c r="G637" s="16">
        <v>-37.75</v>
      </c>
      <c r="H637" s="19" t="s">
        <v>4156</v>
      </c>
    </row>
    <row r="638" spans="1:8" ht="15.75">
      <c r="A638" s="11">
        <v>2017</v>
      </c>
      <c r="B638" s="12">
        <v>42793</v>
      </c>
      <c r="C638" s="13" t="s">
        <v>4783</v>
      </c>
      <c r="D638" s="11" t="s">
        <v>3864</v>
      </c>
      <c r="E638" s="62" t="s">
        <v>3914</v>
      </c>
      <c r="F638" s="14" t="s">
        <v>3755</v>
      </c>
      <c r="G638" s="16">
        <v>334.95</v>
      </c>
      <c r="H638" s="63" t="s">
        <v>4784</v>
      </c>
    </row>
    <row r="639" spans="1:8">
      <c r="A639" s="11">
        <v>2016</v>
      </c>
      <c r="B639" s="36">
        <v>42528</v>
      </c>
      <c r="C639" s="31" t="s">
        <v>4336</v>
      </c>
      <c r="D639" s="35" t="s">
        <v>3869</v>
      </c>
      <c r="E639" s="35" t="s">
        <v>3914</v>
      </c>
      <c r="F639" s="35" t="s">
        <v>3578</v>
      </c>
      <c r="G639" s="39">
        <v>1507.85</v>
      </c>
      <c r="H639" s="38" t="s">
        <v>4337</v>
      </c>
    </row>
    <row r="640" spans="1:8">
      <c r="A640" s="11">
        <v>2016</v>
      </c>
      <c r="B640" s="36">
        <v>42527</v>
      </c>
      <c r="C640" s="31" t="s">
        <v>4332</v>
      </c>
      <c r="D640" s="35" t="s">
        <v>3869</v>
      </c>
      <c r="E640" s="35" t="s">
        <v>3914</v>
      </c>
      <c r="F640" s="35" t="s">
        <v>3695</v>
      </c>
      <c r="G640" s="39">
        <v>29.91</v>
      </c>
      <c r="H640" s="38">
        <v>21782349</v>
      </c>
    </row>
    <row r="641" spans="1:8">
      <c r="A641" s="11">
        <v>2017</v>
      </c>
      <c r="B641" s="12">
        <v>42831</v>
      </c>
      <c r="C641" s="13" t="s">
        <v>4853</v>
      </c>
      <c r="D641" s="11" t="s">
        <v>3869</v>
      </c>
      <c r="E641" s="14" t="s">
        <v>3914</v>
      </c>
      <c r="F641" s="14" t="s">
        <v>3695</v>
      </c>
      <c r="G641" s="16">
        <v>9534.9599999999991</v>
      </c>
      <c r="H641" s="19" t="s">
        <v>4854</v>
      </c>
    </row>
    <row r="642" spans="1:8">
      <c r="A642" s="11">
        <v>2017</v>
      </c>
      <c r="B642" s="12">
        <v>42765</v>
      </c>
      <c r="C642" s="13" t="s">
        <v>4736</v>
      </c>
      <c r="D642" s="11" t="s">
        <v>3864</v>
      </c>
      <c r="E642" s="14" t="s">
        <v>3914</v>
      </c>
      <c r="F642" s="14" t="s">
        <v>3697</v>
      </c>
      <c r="G642" s="16">
        <v>4753.8999999999996</v>
      </c>
      <c r="H642" s="19">
        <v>22106479</v>
      </c>
    </row>
    <row r="643" spans="1:8">
      <c r="A643" s="11">
        <v>2017</v>
      </c>
      <c r="B643" s="12">
        <v>42795</v>
      </c>
      <c r="C643" s="13" t="s">
        <v>4787</v>
      </c>
      <c r="D643" s="11" t="s">
        <v>3864</v>
      </c>
      <c r="E643" s="14" t="s">
        <v>3914</v>
      </c>
      <c r="F643" s="14" t="s">
        <v>3504</v>
      </c>
      <c r="G643" s="16">
        <v>5.42</v>
      </c>
      <c r="H643" s="19" t="s">
        <v>4788</v>
      </c>
    </row>
    <row r="644" spans="1:8">
      <c r="A644" s="11">
        <v>2016</v>
      </c>
      <c r="B644" s="36">
        <v>42548</v>
      </c>
      <c r="C644" s="20" t="s">
        <v>4379</v>
      </c>
      <c r="D644" s="41" t="s">
        <v>3864</v>
      </c>
      <c r="E644" s="41" t="s">
        <v>3914</v>
      </c>
      <c r="F644" s="41" t="s">
        <v>3791</v>
      </c>
      <c r="G644" s="37">
        <v>227.12</v>
      </c>
      <c r="H644" s="29" t="s">
        <v>4380</v>
      </c>
    </row>
    <row r="645" spans="1:8">
      <c r="A645" s="11">
        <v>2016</v>
      </c>
      <c r="B645" s="12">
        <v>42654</v>
      </c>
      <c r="C645" s="13" t="s">
        <v>4583</v>
      </c>
      <c r="D645" s="11" t="s">
        <v>3869</v>
      </c>
      <c r="E645" s="14" t="s">
        <v>3914</v>
      </c>
      <c r="F645" s="14" t="s">
        <v>3791</v>
      </c>
      <c r="G645" s="16">
        <v>227.09</v>
      </c>
      <c r="H645" s="19" t="s">
        <v>4584</v>
      </c>
    </row>
    <row r="646" spans="1:8">
      <c r="A646" s="11">
        <v>2015</v>
      </c>
      <c r="B646" s="12">
        <v>42270</v>
      </c>
      <c r="C646" s="13" t="s">
        <v>3971</v>
      </c>
      <c r="D646" s="11" t="s">
        <v>3864</v>
      </c>
      <c r="E646" s="14" t="s">
        <v>3914</v>
      </c>
      <c r="F646" s="14" t="s">
        <v>3699</v>
      </c>
      <c r="G646" s="16">
        <v>101.32</v>
      </c>
      <c r="H646" s="19" t="s">
        <v>4023</v>
      </c>
    </row>
    <row r="647" spans="1:8">
      <c r="A647" s="11">
        <v>2017</v>
      </c>
      <c r="B647" s="12">
        <v>42823</v>
      </c>
      <c r="C647" s="13" t="s">
        <v>4831</v>
      </c>
      <c r="D647" s="11" t="s">
        <v>3864</v>
      </c>
      <c r="E647" s="14" t="s">
        <v>3914</v>
      </c>
      <c r="F647" s="14" t="s">
        <v>3699</v>
      </c>
      <c r="G647" s="16">
        <v>51599.55</v>
      </c>
      <c r="H647" s="19" t="s">
        <v>4832</v>
      </c>
    </row>
    <row r="648" spans="1:8">
      <c r="A648" s="11">
        <v>2017</v>
      </c>
      <c r="B648" s="12">
        <v>42753</v>
      </c>
      <c r="C648" s="13" t="s">
        <v>4150</v>
      </c>
      <c r="D648" s="11" t="s">
        <v>3864</v>
      </c>
      <c r="E648" s="14" t="s">
        <v>3914</v>
      </c>
      <c r="F648" s="14" t="s">
        <v>4731</v>
      </c>
      <c r="G648" s="16">
        <v>5478.19</v>
      </c>
    </row>
    <row r="649" spans="1:8">
      <c r="A649" s="11">
        <v>2016</v>
      </c>
      <c r="B649" s="12">
        <v>42416</v>
      </c>
      <c r="C649" s="13" t="s">
        <v>4150</v>
      </c>
      <c r="D649" s="11" t="s">
        <v>3869</v>
      </c>
      <c r="E649" s="14" t="s">
        <v>3865</v>
      </c>
      <c r="F649" s="14" t="s">
        <v>3701</v>
      </c>
      <c r="G649" s="16">
        <v>1999.47</v>
      </c>
      <c r="H649" s="19" t="s">
        <v>4151</v>
      </c>
    </row>
    <row r="650" spans="1:8">
      <c r="A650" s="11">
        <v>2017</v>
      </c>
      <c r="B650" s="12">
        <v>42755</v>
      </c>
      <c r="C650" s="13" t="s">
        <v>4732</v>
      </c>
      <c r="D650" s="11" t="s">
        <v>3869</v>
      </c>
      <c r="E650" s="14" t="s">
        <v>3914</v>
      </c>
      <c r="F650" s="14" t="s">
        <v>3704</v>
      </c>
      <c r="G650" s="16">
        <v>639.54</v>
      </c>
      <c r="H650" s="19">
        <v>22273204</v>
      </c>
    </row>
    <row r="651" spans="1:8">
      <c r="A651" s="11">
        <v>2016</v>
      </c>
      <c r="B651" s="12">
        <v>42488</v>
      </c>
      <c r="C651" s="13" t="s">
        <v>4250</v>
      </c>
      <c r="D651" s="11" t="s">
        <v>3869</v>
      </c>
      <c r="E651" s="14" t="s">
        <v>3914</v>
      </c>
      <c r="F651" s="14" t="s">
        <v>3537</v>
      </c>
      <c r="G651" s="16">
        <v>539.26</v>
      </c>
      <c r="H651" s="19" t="s">
        <v>4251</v>
      </c>
    </row>
    <row r="652" spans="1:8">
      <c r="A652" s="11">
        <v>2016</v>
      </c>
      <c r="B652" s="12">
        <v>42671</v>
      </c>
      <c r="C652" s="13" t="s">
        <v>4250</v>
      </c>
      <c r="D652" s="11" t="s">
        <v>3869</v>
      </c>
      <c r="E652" s="14" t="s">
        <v>3914</v>
      </c>
      <c r="F652" s="14" t="s">
        <v>3537</v>
      </c>
      <c r="G652" s="16">
        <v>120.11</v>
      </c>
      <c r="H652" s="19" t="s">
        <v>4609</v>
      </c>
    </row>
    <row r="653" spans="1:8">
      <c r="A653" s="11">
        <v>2016</v>
      </c>
      <c r="B653" s="12">
        <v>42723</v>
      </c>
      <c r="C653" s="13" t="s">
        <v>4250</v>
      </c>
      <c r="D653" s="11" t="s">
        <v>3869</v>
      </c>
      <c r="E653" s="14" t="s">
        <v>3914</v>
      </c>
      <c r="F653" s="14" t="s">
        <v>3537</v>
      </c>
      <c r="G653" s="16">
        <v>3789.37</v>
      </c>
      <c r="H653" s="19" t="s">
        <v>4709</v>
      </c>
    </row>
    <row r="654" spans="1:8">
      <c r="A654" s="11">
        <v>2016</v>
      </c>
      <c r="B654" s="36">
        <v>42524</v>
      </c>
      <c r="C654" s="31" t="s">
        <v>4312</v>
      </c>
      <c r="D654" s="35" t="s">
        <v>3864</v>
      </c>
      <c r="E654" s="35" t="s">
        <v>4137</v>
      </c>
      <c r="F654" s="35" t="s">
        <v>3707</v>
      </c>
      <c r="G654" s="39">
        <v>290.76</v>
      </c>
      <c r="H654" s="38" t="s">
        <v>4313</v>
      </c>
    </row>
    <row r="655" spans="1:8">
      <c r="A655" s="11">
        <v>2016</v>
      </c>
      <c r="B655" s="36">
        <v>42535</v>
      </c>
      <c r="C655" s="31" t="s">
        <v>4354</v>
      </c>
      <c r="D655" s="41" t="s">
        <v>3864</v>
      </c>
      <c r="E655" s="41" t="s">
        <v>3914</v>
      </c>
      <c r="F655" s="41" t="s">
        <v>3707</v>
      </c>
      <c r="G655" s="37">
        <v>-84.24</v>
      </c>
      <c r="H655" s="38" t="s">
        <v>4355</v>
      </c>
    </row>
    <row r="656" spans="1:8">
      <c r="A656" s="11">
        <v>2016</v>
      </c>
      <c r="B656" s="12">
        <v>42734</v>
      </c>
      <c r="C656" s="13" t="s">
        <v>4718</v>
      </c>
      <c r="D656" s="11" t="s">
        <v>3864</v>
      </c>
      <c r="E656" s="14" t="s">
        <v>3914</v>
      </c>
      <c r="F656" s="14" t="s">
        <v>3707</v>
      </c>
      <c r="G656" s="16">
        <v>368.28</v>
      </c>
      <c r="H656" s="19" t="s">
        <v>3748</v>
      </c>
    </row>
    <row r="657" spans="1:8">
      <c r="A657" s="11">
        <v>2017</v>
      </c>
      <c r="B657" s="12">
        <v>42745</v>
      </c>
      <c r="C657" s="13" t="s">
        <v>4725</v>
      </c>
      <c r="D657" s="11" t="s">
        <v>3864</v>
      </c>
      <c r="E657" s="14" t="s">
        <v>3914</v>
      </c>
      <c r="F657" s="14" t="s">
        <v>3707</v>
      </c>
      <c r="G657" s="16">
        <v>184.81</v>
      </c>
      <c r="H657" s="19">
        <v>26001413</v>
      </c>
    </row>
    <row r="658" spans="1:8">
      <c r="A658" s="11">
        <v>2017</v>
      </c>
      <c r="B658" s="12">
        <v>42747</v>
      </c>
      <c r="C658" s="13" t="s">
        <v>4312</v>
      </c>
      <c r="D658" s="11" t="s">
        <v>3864</v>
      </c>
      <c r="E658" s="14" t="s">
        <v>3914</v>
      </c>
      <c r="F658" s="14" t="s">
        <v>3707</v>
      </c>
      <c r="G658" s="16">
        <v>2496.4899999999998</v>
      </c>
      <c r="H658" s="19">
        <v>2600643</v>
      </c>
    </row>
    <row r="659" spans="1:8">
      <c r="A659" s="11">
        <v>2016</v>
      </c>
      <c r="B659" s="12">
        <v>42649</v>
      </c>
      <c r="C659" s="13" t="s">
        <v>4570</v>
      </c>
      <c r="D659" s="11" t="s">
        <v>3869</v>
      </c>
      <c r="E659" s="14" t="s">
        <v>3914</v>
      </c>
      <c r="F659" s="14" t="s">
        <v>4571</v>
      </c>
      <c r="G659" s="16">
        <v>281.14</v>
      </c>
      <c r="H659" s="19" t="s">
        <v>4572</v>
      </c>
    </row>
    <row r="660" spans="1:8">
      <c r="A660" s="11">
        <v>2016</v>
      </c>
      <c r="B660" s="12">
        <v>42700</v>
      </c>
      <c r="C660" s="13" t="s">
        <v>4570</v>
      </c>
      <c r="D660" s="11" t="s">
        <v>3869</v>
      </c>
      <c r="E660" s="14" t="s">
        <v>3914</v>
      </c>
      <c r="F660" s="14" t="s">
        <v>4571</v>
      </c>
      <c r="G660" s="16">
        <v>70.73</v>
      </c>
      <c r="H660" s="19" t="s">
        <v>4673</v>
      </c>
    </row>
    <row r="661" spans="1:8">
      <c r="A661" s="11">
        <v>2016</v>
      </c>
      <c r="B661" s="12">
        <v>42705</v>
      </c>
      <c r="C661" s="13" t="s">
        <v>4685</v>
      </c>
      <c r="D661" s="11" t="s">
        <v>3864</v>
      </c>
      <c r="E661" s="14" t="s">
        <v>3865</v>
      </c>
      <c r="F661" s="14" t="s">
        <v>3847</v>
      </c>
      <c r="G661" s="16">
        <v>275</v>
      </c>
      <c r="H661" s="19" t="s">
        <v>4686</v>
      </c>
    </row>
    <row r="662" spans="1:8">
      <c r="A662" s="11">
        <v>2017</v>
      </c>
      <c r="B662" s="12">
        <v>42830</v>
      </c>
      <c r="C662" s="13" t="s">
        <v>4847</v>
      </c>
      <c r="D662" s="11" t="s">
        <v>3864</v>
      </c>
      <c r="E662" s="14" t="s">
        <v>3914</v>
      </c>
      <c r="F662" s="14" t="s">
        <v>3635</v>
      </c>
      <c r="G662" s="16">
        <v>35.25</v>
      </c>
      <c r="H662" s="19" t="s">
        <v>4848</v>
      </c>
    </row>
    <row r="663" spans="1:8">
      <c r="A663" s="11">
        <v>2016</v>
      </c>
      <c r="B663" s="12">
        <v>42521</v>
      </c>
      <c r="C663" s="13" t="s">
        <v>4303</v>
      </c>
      <c r="D663" s="11" t="s">
        <v>3869</v>
      </c>
      <c r="E663" s="14" t="s">
        <v>3865</v>
      </c>
      <c r="F663" s="14" t="s">
        <v>3757</v>
      </c>
      <c r="G663" s="16">
        <v>459.69</v>
      </c>
      <c r="H663" s="19" t="s">
        <v>4304</v>
      </c>
    </row>
    <row r="664" spans="1:8">
      <c r="A664" s="11">
        <v>2015</v>
      </c>
      <c r="B664" s="12">
        <v>42166</v>
      </c>
      <c r="C664" s="13" t="s">
        <v>3939</v>
      </c>
      <c r="D664" s="11" t="s">
        <v>3869</v>
      </c>
      <c r="E664" s="14" t="s">
        <v>3865</v>
      </c>
      <c r="F664" s="15" t="s">
        <v>3569</v>
      </c>
      <c r="G664" s="16">
        <v>11630.58</v>
      </c>
      <c r="H664" s="19" t="s">
        <v>3877</v>
      </c>
    </row>
    <row r="665" spans="1:8">
      <c r="A665" s="11">
        <v>2016</v>
      </c>
      <c r="B665" s="12">
        <v>42461</v>
      </c>
      <c r="C665" s="13" t="s">
        <v>3939</v>
      </c>
      <c r="D665" s="11" t="s">
        <v>3864</v>
      </c>
      <c r="E665" s="14" t="s">
        <v>3873</v>
      </c>
      <c r="F665" s="15" t="s">
        <v>3569</v>
      </c>
      <c r="G665" s="16">
        <v>2264.9899999999998</v>
      </c>
      <c r="H665" s="19" t="s">
        <v>4216</v>
      </c>
    </row>
    <row r="666" spans="1:8">
      <c r="A666" s="11">
        <v>2016</v>
      </c>
      <c r="B666" s="12">
        <v>42468</v>
      </c>
      <c r="C666" s="13" t="s">
        <v>3939</v>
      </c>
      <c r="D666" s="11" t="s">
        <v>3864</v>
      </c>
      <c r="E666" s="14" t="s">
        <v>3865</v>
      </c>
      <c r="F666" s="15" t="s">
        <v>3569</v>
      </c>
      <c r="G666" s="16">
        <v>11378.16</v>
      </c>
    </row>
    <row r="667" spans="1:8">
      <c r="A667" s="11">
        <v>2016</v>
      </c>
      <c r="B667" s="36">
        <v>42534</v>
      </c>
      <c r="C667" s="20" t="s">
        <v>3939</v>
      </c>
      <c r="D667" s="41" t="s">
        <v>3864</v>
      </c>
      <c r="E667" s="41" t="s">
        <v>3873</v>
      </c>
      <c r="F667" s="15" t="s">
        <v>3569</v>
      </c>
      <c r="G667" s="37">
        <v>-16.559999999999999</v>
      </c>
      <c r="H667" s="38" t="s">
        <v>4343</v>
      </c>
    </row>
    <row r="668" spans="1:8">
      <c r="A668" s="11">
        <v>2016</v>
      </c>
      <c r="B668" s="36">
        <v>42593</v>
      </c>
      <c r="C668" s="20" t="s">
        <v>3939</v>
      </c>
      <c r="D668" s="51" t="s">
        <v>3864</v>
      </c>
      <c r="E668" s="51" t="s">
        <v>3873</v>
      </c>
      <c r="F668" s="15" t="s">
        <v>3569</v>
      </c>
      <c r="G668" s="26">
        <v>-118.57</v>
      </c>
      <c r="H668" s="38" t="s">
        <v>4478</v>
      </c>
    </row>
    <row r="669" spans="1:8">
      <c r="A669" s="11">
        <v>2016</v>
      </c>
      <c r="B669" s="12">
        <v>42692</v>
      </c>
      <c r="C669" s="13" t="s">
        <v>3939</v>
      </c>
      <c r="D669" s="11" t="s">
        <v>3864</v>
      </c>
      <c r="E669" s="14" t="s">
        <v>3865</v>
      </c>
      <c r="F669" s="15" t="s">
        <v>3569</v>
      </c>
      <c r="G669" s="16">
        <v>51.95</v>
      </c>
      <c r="H669" s="19" t="s">
        <v>4668</v>
      </c>
    </row>
    <row r="670" spans="1:8">
      <c r="A670" s="11">
        <v>2016</v>
      </c>
      <c r="B670" s="12">
        <v>42649</v>
      </c>
      <c r="C670" s="13" t="s">
        <v>4568</v>
      </c>
      <c r="D670" s="11" t="s">
        <v>3869</v>
      </c>
      <c r="E670" s="14" t="s">
        <v>3914</v>
      </c>
      <c r="F670" s="14" t="s">
        <v>3611</v>
      </c>
      <c r="G670" s="16">
        <v>523.96</v>
      </c>
      <c r="H670" s="19" t="s">
        <v>4569</v>
      </c>
    </row>
    <row r="671" spans="1:8">
      <c r="A671" s="11">
        <v>2016</v>
      </c>
      <c r="B671" s="12">
        <v>42669</v>
      </c>
      <c r="C671" s="13" t="s">
        <v>4606</v>
      </c>
      <c r="D671" s="11" t="s">
        <v>3864</v>
      </c>
      <c r="E671" s="14" t="s">
        <v>3865</v>
      </c>
      <c r="F671" s="14" t="s">
        <v>3728</v>
      </c>
      <c r="G671" s="16">
        <v>250.66</v>
      </c>
      <c r="H671" s="19" t="s">
        <v>4607</v>
      </c>
    </row>
    <row r="672" spans="1:8">
      <c r="A672" s="11">
        <v>2016</v>
      </c>
      <c r="B672" s="12">
        <v>42422</v>
      </c>
      <c r="C672" s="13" t="s">
        <v>4157</v>
      </c>
      <c r="D672" s="11" t="s">
        <v>3864</v>
      </c>
      <c r="E672" s="14" t="s">
        <v>3865</v>
      </c>
      <c r="F672" s="14" t="s">
        <v>3759</v>
      </c>
      <c r="G672" s="16">
        <v>577.4</v>
      </c>
      <c r="H672" s="19" t="s">
        <v>4099</v>
      </c>
    </row>
    <row r="673" spans="1:8">
      <c r="A673" s="11">
        <v>2016</v>
      </c>
      <c r="B673" s="12">
        <v>42422</v>
      </c>
      <c r="C673" s="13" t="s">
        <v>4159</v>
      </c>
      <c r="D673" s="11" t="s">
        <v>3864</v>
      </c>
      <c r="E673" s="14" t="s">
        <v>3865</v>
      </c>
      <c r="F673" s="15" t="s">
        <v>3761</v>
      </c>
      <c r="G673" s="16">
        <v>155.78</v>
      </c>
      <c r="H673" s="19" t="s">
        <v>4099</v>
      </c>
    </row>
    <row r="674" spans="1:8">
      <c r="A674" s="11">
        <v>2016</v>
      </c>
      <c r="B674" s="12">
        <v>42422</v>
      </c>
      <c r="C674" s="13" t="s">
        <v>4158</v>
      </c>
      <c r="D674" s="11" t="s">
        <v>3864</v>
      </c>
      <c r="E674" s="14" t="s">
        <v>3865</v>
      </c>
      <c r="F674" s="15" t="s">
        <v>3767</v>
      </c>
      <c r="G674" s="16">
        <v>209.55</v>
      </c>
      <c r="H674" s="19" t="s">
        <v>4099</v>
      </c>
    </row>
    <row r="675" spans="1:8">
      <c r="A675" s="11">
        <v>2015</v>
      </c>
      <c r="B675" s="12">
        <v>42180</v>
      </c>
      <c r="C675" s="13" t="s">
        <v>3944</v>
      </c>
      <c r="D675" s="11" t="s">
        <v>3869</v>
      </c>
      <c r="E675" s="14" t="s">
        <v>3865</v>
      </c>
      <c r="F675" s="15" t="s">
        <v>3945</v>
      </c>
      <c r="G675" s="16">
        <v>597.66999999999996</v>
      </c>
      <c r="H675" s="19" t="s">
        <v>3946</v>
      </c>
    </row>
    <row r="676" spans="1:8">
      <c r="A676" s="11">
        <v>2015</v>
      </c>
      <c r="B676" s="12">
        <v>42212</v>
      </c>
      <c r="C676" s="13" t="s">
        <v>3944</v>
      </c>
      <c r="D676" s="11" t="s">
        <v>3869</v>
      </c>
      <c r="E676" s="14" t="s">
        <v>3865</v>
      </c>
      <c r="F676" s="15" t="s">
        <v>3945</v>
      </c>
      <c r="G676" s="16">
        <v>2053.2199999999998</v>
      </c>
      <c r="H676" s="19" t="s">
        <v>3969</v>
      </c>
    </row>
    <row r="677" spans="1:8">
      <c r="A677" s="11">
        <v>2015</v>
      </c>
      <c r="B677" s="12">
        <v>42212</v>
      </c>
      <c r="C677" s="13" t="s">
        <v>3944</v>
      </c>
      <c r="D677" s="11" t="s">
        <v>3869</v>
      </c>
      <c r="E677" s="14" t="s">
        <v>3865</v>
      </c>
      <c r="F677" s="15" t="s">
        <v>3945</v>
      </c>
      <c r="G677" s="16">
        <v>2402.42</v>
      </c>
      <c r="H677" s="19" t="s">
        <v>3969</v>
      </c>
    </row>
    <row r="678" spans="1:8">
      <c r="A678" s="11">
        <v>2015</v>
      </c>
      <c r="B678" s="12">
        <v>42235</v>
      </c>
      <c r="C678" s="13" t="s">
        <v>3944</v>
      </c>
      <c r="D678" s="11" t="s">
        <v>3869</v>
      </c>
      <c r="E678" s="14" t="s">
        <v>3865</v>
      </c>
      <c r="F678" s="15" t="s">
        <v>3945</v>
      </c>
      <c r="G678" s="16">
        <v>3629.93</v>
      </c>
      <c r="H678" s="19" t="s">
        <v>3992</v>
      </c>
    </row>
    <row r="679" spans="1:8">
      <c r="A679" s="11">
        <v>2016</v>
      </c>
      <c r="B679" s="12">
        <v>42424</v>
      </c>
      <c r="C679" s="13" t="s">
        <v>3944</v>
      </c>
      <c r="D679" s="11" t="s">
        <v>3869</v>
      </c>
      <c r="E679" s="14" t="s">
        <v>3914</v>
      </c>
      <c r="F679" s="15" t="s">
        <v>3945</v>
      </c>
      <c r="G679" s="16">
        <v>1291.03</v>
      </c>
      <c r="H679" s="19" t="s">
        <v>4163</v>
      </c>
    </row>
    <row r="680" spans="1:8">
      <c r="A680" s="11">
        <v>2015</v>
      </c>
      <c r="B680" s="12">
        <v>42096</v>
      </c>
      <c r="C680" s="13" t="s">
        <v>3919</v>
      </c>
      <c r="D680" s="11" t="s">
        <v>3864</v>
      </c>
      <c r="E680" s="14" t="s">
        <v>3873</v>
      </c>
      <c r="F680" s="15" t="s">
        <v>3740</v>
      </c>
      <c r="G680" s="16">
        <v>2557.36</v>
      </c>
      <c r="H680" s="19" t="s">
        <v>3920</v>
      </c>
    </row>
    <row r="681" spans="1:8">
      <c r="A681" s="11">
        <v>2015</v>
      </c>
      <c r="B681" s="12">
        <v>42223</v>
      </c>
      <c r="C681" s="13" t="s">
        <v>3919</v>
      </c>
      <c r="D681" s="11" t="s">
        <v>3864</v>
      </c>
      <c r="E681" s="14" t="s">
        <v>3865</v>
      </c>
      <c r="F681" s="15" t="s">
        <v>3740</v>
      </c>
      <c r="G681" s="16">
        <v>2617.5500000000002</v>
      </c>
      <c r="H681" s="19" t="s">
        <v>3980</v>
      </c>
    </row>
    <row r="682" spans="1:8">
      <c r="A682" s="11">
        <v>2016</v>
      </c>
      <c r="B682" s="12">
        <v>42500</v>
      </c>
      <c r="C682" s="13" t="s">
        <v>4059</v>
      </c>
      <c r="D682" s="11" t="s">
        <v>3869</v>
      </c>
      <c r="E682" s="14" t="s">
        <v>3865</v>
      </c>
      <c r="F682" s="14" t="s">
        <v>4269</v>
      </c>
      <c r="G682" s="16">
        <v>327.17</v>
      </c>
    </row>
    <row r="683" spans="1:8">
      <c r="A683" s="11">
        <v>2016</v>
      </c>
      <c r="B683" s="36">
        <v>42529</v>
      </c>
      <c r="C683" s="40" t="s">
        <v>4059</v>
      </c>
      <c r="D683" s="41" t="s">
        <v>3864</v>
      </c>
      <c r="E683" s="41" t="s">
        <v>3865</v>
      </c>
      <c r="F683" s="35" t="s">
        <v>4269</v>
      </c>
      <c r="G683" s="37">
        <v>301.42</v>
      </c>
      <c r="H683" s="38" t="s">
        <v>4339</v>
      </c>
    </row>
    <row r="684" spans="1:8">
      <c r="A684" s="11">
        <v>2015</v>
      </c>
      <c r="B684" s="12">
        <v>42223</v>
      </c>
      <c r="C684" s="13" t="s">
        <v>3981</v>
      </c>
      <c r="D684" s="11" t="s">
        <v>3864</v>
      </c>
      <c r="E684" s="14" t="s">
        <v>3873</v>
      </c>
      <c r="F684" s="15" t="s">
        <v>3982</v>
      </c>
      <c r="G684" s="16">
        <v>3333.74</v>
      </c>
      <c r="H684" s="19" t="s">
        <v>3983</v>
      </c>
    </row>
    <row r="685" spans="1:8">
      <c r="A685" s="11">
        <v>2015</v>
      </c>
      <c r="B685" s="12">
        <v>42340</v>
      </c>
      <c r="C685" s="13" t="s">
        <v>3981</v>
      </c>
      <c r="D685" s="11" t="s">
        <v>3864</v>
      </c>
      <c r="E685" s="14" t="s">
        <v>3873</v>
      </c>
      <c r="F685" s="15" t="s">
        <v>3982</v>
      </c>
      <c r="G685" s="16">
        <v>332.68</v>
      </c>
      <c r="H685" s="19" t="s">
        <v>4084</v>
      </c>
    </row>
    <row r="686" spans="1:8">
      <c r="A686" s="11">
        <v>2016</v>
      </c>
      <c r="B686" s="12">
        <v>42496</v>
      </c>
      <c r="C686" s="13" t="s">
        <v>4259</v>
      </c>
      <c r="D686" s="11" t="s">
        <v>3864</v>
      </c>
      <c r="E686" s="14" t="s">
        <v>3865</v>
      </c>
      <c r="F686" s="15" t="s">
        <v>3982</v>
      </c>
      <c r="G686" s="16">
        <v>3520.93</v>
      </c>
    </row>
    <row r="687" spans="1:8">
      <c r="A687" s="11">
        <v>2016</v>
      </c>
      <c r="B687" s="12">
        <v>42510</v>
      </c>
      <c r="C687" s="13" t="s">
        <v>4259</v>
      </c>
      <c r="D687" s="11" t="s">
        <v>3864</v>
      </c>
      <c r="E687" s="14" t="s">
        <v>3873</v>
      </c>
      <c r="F687" s="15" t="s">
        <v>3982</v>
      </c>
      <c r="G687" s="16">
        <v>813.52</v>
      </c>
      <c r="H687" s="19" t="s">
        <v>4291</v>
      </c>
    </row>
    <row r="688" spans="1:8">
      <c r="A688" s="11">
        <v>2016</v>
      </c>
      <c r="B688" s="36">
        <v>42548</v>
      </c>
      <c r="C688" s="20" t="s">
        <v>4259</v>
      </c>
      <c r="D688" s="41" t="s">
        <v>3864</v>
      </c>
      <c r="E688" s="41" t="s">
        <v>3873</v>
      </c>
      <c r="F688" s="15" t="s">
        <v>3982</v>
      </c>
      <c r="G688" s="37">
        <v>870.16</v>
      </c>
      <c r="H688" s="29" t="s">
        <v>4381</v>
      </c>
    </row>
    <row r="689" spans="1:8">
      <c r="A689" s="11">
        <v>2016</v>
      </c>
      <c r="B689" s="36">
        <v>42569</v>
      </c>
      <c r="C689" s="20" t="s">
        <v>4259</v>
      </c>
      <c r="D689" s="35" t="s">
        <v>3864</v>
      </c>
      <c r="E689" s="35" t="s">
        <v>3873</v>
      </c>
      <c r="F689" s="15" t="s">
        <v>3982</v>
      </c>
      <c r="G689" s="37">
        <v>3855.13</v>
      </c>
      <c r="H689" s="29" t="s">
        <v>4429</v>
      </c>
    </row>
    <row r="690" spans="1:8">
      <c r="A690" s="11">
        <v>2016</v>
      </c>
      <c r="B690" s="36">
        <v>42548</v>
      </c>
      <c r="C690" s="20" t="s">
        <v>4382</v>
      </c>
      <c r="D690" s="23" t="s">
        <v>3864</v>
      </c>
      <c r="E690" s="23" t="s">
        <v>3873</v>
      </c>
      <c r="F690" s="15" t="s">
        <v>4383</v>
      </c>
      <c r="G690" s="37">
        <v>137.80000000000001</v>
      </c>
      <c r="H690" s="42" t="s">
        <v>4384</v>
      </c>
    </row>
    <row r="691" spans="1:8">
      <c r="A691" s="11">
        <v>2016</v>
      </c>
      <c r="B691" s="12">
        <v>42667</v>
      </c>
      <c r="C691" s="13" t="s">
        <v>4382</v>
      </c>
      <c r="D691" s="11" t="s">
        <v>3864</v>
      </c>
      <c r="E691" s="14" t="s">
        <v>3873</v>
      </c>
      <c r="F691" s="15" t="s">
        <v>4383</v>
      </c>
      <c r="G691" s="16">
        <v>140.5</v>
      </c>
      <c r="H691" s="19" t="s">
        <v>4600</v>
      </c>
    </row>
    <row r="692" spans="1:8">
      <c r="A692" s="11">
        <v>2016</v>
      </c>
      <c r="B692" s="12">
        <v>42458</v>
      </c>
      <c r="C692" s="13" t="s">
        <v>4207</v>
      </c>
      <c r="D692" s="11" t="s">
        <v>3864</v>
      </c>
      <c r="E692" s="14" t="s">
        <v>3865</v>
      </c>
      <c r="F692" s="14" t="s">
        <v>4208</v>
      </c>
      <c r="G692" s="16">
        <v>142.36000000000001</v>
      </c>
    </row>
    <row r="693" spans="1:8">
      <c r="A693" s="11">
        <v>2016</v>
      </c>
      <c r="B693" s="12">
        <v>42690</v>
      </c>
      <c r="C693" s="13" t="s">
        <v>4658</v>
      </c>
      <c r="D693" s="11" t="s">
        <v>3869</v>
      </c>
      <c r="E693" s="14" t="s">
        <v>3865</v>
      </c>
      <c r="F693" s="15" t="s">
        <v>4659</v>
      </c>
      <c r="G693" s="16">
        <v>6500</v>
      </c>
      <c r="H693" s="19" t="s">
        <v>4660</v>
      </c>
    </row>
    <row r="694" spans="1:8">
      <c r="A694" s="11">
        <v>2016</v>
      </c>
      <c r="B694" s="12">
        <v>42690</v>
      </c>
      <c r="C694" s="13" t="s">
        <v>4658</v>
      </c>
      <c r="D694" s="11" t="s">
        <v>3869</v>
      </c>
      <c r="E694" s="14" t="s">
        <v>3873</v>
      </c>
      <c r="F694" s="15" t="s">
        <v>4659</v>
      </c>
      <c r="G694" s="16">
        <v>36786.29</v>
      </c>
      <c r="H694" s="19" t="s">
        <v>4661</v>
      </c>
    </row>
    <row r="695" spans="1:8">
      <c r="A695" s="11">
        <v>2016</v>
      </c>
      <c r="B695" s="12">
        <v>42690</v>
      </c>
      <c r="C695" s="13" t="s">
        <v>4658</v>
      </c>
      <c r="D695" s="11" t="s">
        <v>3869</v>
      </c>
      <c r="E695" s="14" t="s">
        <v>3873</v>
      </c>
      <c r="F695" s="15" t="s">
        <v>4659</v>
      </c>
      <c r="G695" s="16">
        <v>353.1</v>
      </c>
      <c r="H695" s="19" t="s">
        <v>4662</v>
      </c>
    </row>
    <row r="696" spans="1:8">
      <c r="A696" s="11">
        <v>2016</v>
      </c>
      <c r="B696" s="12">
        <v>42690</v>
      </c>
      <c r="C696" s="13" t="s">
        <v>4658</v>
      </c>
      <c r="D696" s="11" t="s">
        <v>3869</v>
      </c>
      <c r="E696" s="14" t="s">
        <v>3873</v>
      </c>
      <c r="F696" s="15" t="s">
        <v>4659</v>
      </c>
      <c r="G696" s="16">
        <v>823.91</v>
      </c>
      <c r="H696" s="19" t="s">
        <v>4663</v>
      </c>
    </row>
    <row r="697" spans="1:8">
      <c r="A697" s="11">
        <v>2016</v>
      </c>
      <c r="B697" s="12">
        <v>42690</v>
      </c>
      <c r="C697" s="13" t="s">
        <v>4658</v>
      </c>
      <c r="D697" s="11" t="s">
        <v>3869</v>
      </c>
      <c r="E697" s="14" t="s">
        <v>3873</v>
      </c>
      <c r="F697" s="15" t="s">
        <v>4659</v>
      </c>
      <c r="G697" s="16">
        <v>13233</v>
      </c>
      <c r="H697" s="19" t="s">
        <v>4664</v>
      </c>
    </row>
    <row r="698" spans="1:8">
      <c r="A698" s="11">
        <v>2016</v>
      </c>
      <c r="B698" s="12">
        <v>42690</v>
      </c>
      <c r="C698" s="13" t="s">
        <v>4658</v>
      </c>
      <c r="D698" s="11" t="s">
        <v>3869</v>
      </c>
      <c r="E698" s="14" t="s">
        <v>3873</v>
      </c>
      <c r="F698" s="15" t="s">
        <v>4659</v>
      </c>
      <c r="G698" s="16">
        <v>2450.06</v>
      </c>
      <c r="H698" s="19" t="s">
        <v>4665</v>
      </c>
    </row>
    <row r="699" spans="1:8">
      <c r="A699" s="11">
        <v>2016</v>
      </c>
      <c r="B699" s="12">
        <v>42690</v>
      </c>
      <c r="C699" s="13" t="s">
        <v>4658</v>
      </c>
      <c r="D699" s="11" t="s">
        <v>3869</v>
      </c>
      <c r="E699" s="14" t="s">
        <v>3873</v>
      </c>
      <c r="F699" s="15" t="s">
        <v>4659</v>
      </c>
      <c r="G699" s="16">
        <v>700.14</v>
      </c>
      <c r="H699" s="19" t="s">
        <v>4666</v>
      </c>
    </row>
    <row r="700" spans="1:8">
      <c r="A700" s="11">
        <v>2016</v>
      </c>
      <c r="B700" s="12">
        <v>42690</v>
      </c>
      <c r="C700" s="13" t="s">
        <v>4658</v>
      </c>
      <c r="D700" s="11" t="s">
        <v>3869</v>
      </c>
      <c r="E700" s="14" t="s">
        <v>4054</v>
      </c>
      <c r="F700" s="15" t="s">
        <v>4659</v>
      </c>
      <c r="G700" s="16">
        <v>-50</v>
      </c>
      <c r="H700" s="19" t="s">
        <v>4667</v>
      </c>
    </row>
    <row r="701" spans="1:8">
      <c r="A701" s="11">
        <v>2015</v>
      </c>
      <c r="B701" s="12">
        <v>42226</v>
      </c>
      <c r="C701" s="13" t="s">
        <v>3986</v>
      </c>
      <c r="D701" s="11" t="s">
        <v>3864</v>
      </c>
      <c r="E701" s="14" t="s">
        <v>3865</v>
      </c>
      <c r="F701" s="15" t="s">
        <v>3987</v>
      </c>
      <c r="G701" s="16">
        <v>13527.72</v>
      </c>
      <c r="H701" s="30" t="s">
        <v>3988</v>
      </c>
    </row>
    <row r="702" spans="1:8">
      <c r="A702" s="11">
        <v>2015</v>
      </c>
      <c r="B702" s="12">
        <v>42221</v>
      </c>
      <c r="C702" s="13" t="s">
        <v>3977</v>
      </c>
      <c r="D702" s="11" t="s">
        <v>3864</v>
      </c>
      <c r="E702" s="14" t="s">
        <v>3865</v>
      </c>
      <c r="F702" s="14" t="s">
        <v>3978</v>
      </c>
      <c r="G702" s="16">
        <v>2387.12</v>
      </c>
      <c r="H702" s="19" t="s">
        <v>3979</v>
      </c>
    </row>
    <row r="703" spans="1:8">
      <c r="A703" s="11">
        <v>2014</v>
      </c>
      <c r="B703" s="12">
        <v>41968</v>
      </c>
      <c r="C703" s="13" t="s">
        <v>3863</v>
      </c>
      <c r="D703" s="11" t="s">
        <v>3864</v>
      </c>
      <c r="E703" s="14" t="s">
        <v>3865</v>
      </c>
      <c r="F703" s="15" t="s">
        <v>3866</v>
      </c>
      <c r="G703" s="16">
        <v>89511.47</v>
      </c>
      <c r="H703" s="17" t="s">
        <v>3867</v>
      </c>
    </row>
    <row r="704" spans="1:8">
      <c r="A704" s="11">
        <v>2014</v>
      </c>
      <c r="B704" s="12">
        <v>41982</v>
      </c>
      <c r="C704" s="13" t="s">
        <v>3863</v>
      </c>
      <c r="D704" s="11" t="s">
        <v>3864</v>
      </c>
      <c r="E704" s="14" t="s">
        <v>3865</v>
      </c>
      <c r="F704" s="15" t="s">
        <v>3866</v>
      </c>
      <c r="G704" s="16">
        <v>31011.360000000001</v>
      </c>
      <c r="H704" s="19" t="s">
        <v>3871</v>
      </c>
    </row>
    <row r="705" spans="1:8">
      <c r="A705" s="11">
        <v>2015</v>
      </c>
      <c r="B705" s="12">
        <v>42088</v>
      </c>
      <c r="C705" s="13" t="s">
        <v>3863</v>
      </c>
      <c r="D705" s="11" t="s">
        <v>3864</v>
      </c>
      <c r="E705" s="14" t="s">
        <v>3865</v>
      </c>
      <c r="F705" s="15" t="s">
        <v>3866</v>
      </c>
      <c r="G705" s="16">
        <v>1325</v>
      </c>
      <c r="H705" s="19" t="s">
        <v>3877</v>
      </c>
    </row>
    <row r="706" spans="1:8">
      <c r="A706" s="11">
        <v>2015</v>
      </c>
      <c r="B706" s="12">
        <v>42123</v>
      </c>
      <c r="C706" s="13" t="s">
        <v>3863</v>
      </c>
      <c r="D706" s="11" t="s">
        <v>3864</v>
      </c>
      <c r="E706" s="14" t="s">
        <v>3865</v>
      </c>
      <c r="F706" s="15" t="s">
        <v>3866</v>
      </c>
      <c r="G706" s="16">
        <v>-11596.39</v>
      </c>
      <c r="H706" s="19" t="s">
        <v>3931</v>
      </c>
    </row>
    <row r="707" spans="1:8">
      <c r="A707" s="11">
        <v>2015</v>
      </c>
      <c r="B707" s="12">
        <v>42233</v>
      </c>
      <c r="C707" s="13" t="s">
        <v>3863</v>
      </c>
      <c r="D707" s="11" t="s">
        <v>3869</v>
      </c>
      <c r="E707" s="14" t="s">
        <v>3873</v>
      </c>
      <c r="F707" s="15" t="s">
        <v>3866</v>
      </c>
      <c r="G707" s="16">
        <v>-10397.94</v>
      </c>
      <c r="H707" s="19" t="s">
        <v>3991</v>
      </c>
    </row>
    <row r="708" spans="1:8">
      <c r="A708" s="11">
        <v>2015</v>
      </c>
      <c r="B708" s="12">
        <v>42242</v>
      </c>
      <c r="C708" s="13" t="s">
        <v>3863</v>
      </c>
      <c r="D708" s="11" t="s">
        <v>3864</v>
      </c>
      <c r="E708" s="14" t="s">
        <v>3873</v>
      </c>
      <c r="F708" s="15" t="s">
        <v>3866</v>
      </c>
      <c r="G708" s="16">
        <v>3288.65</v>
      </c>
      <c r="H708" s="19" t="s">
        <v>3996</v>
      </c>
    </row>
    <row r="709" spans="1:8">
      <c r="A709" s="11">
        <v>2015</v>
      </c>
      <c r="B709" s="12">
        <v>42361</v>
      </c>
      <c r="C709" s="13" t="s">
        <v>3863</v>
      </c>
      <c r="D709" s="11" t="s">
        <v>3864</v>
      </c>
      <c r="E709" s="14" t="s">
        <v>3865</v>
      </c>
      <c r="F709" s="15" t="s">
        <v>3866</v>
      </c>
      <c r="G709" s="16">
        <v>107487.37</v>
      </c>
      <c r="H709" s="19" t="s">
        <v>4107</v>
      </c>
    </row>
    <row r="710" spans="1:8">
      <c r="A710" s="11">
        <v>2016</v>
      </c>
      <c r="B710" s="12">
        <v>42459</v>
      </c>
      <c r="C710" s="13" t="s">
        <v>3863</v>
      </c>
      <c r="D710" s="11" t="s">
        <v>3864</v>
      </c>
      <c r="E710" s="14" t="s">
        <v>3865</v>
      </c>
      <c r="F710" s="15" t="s">
        <v>3866</v>
      </c>
      <c r="G710" s="16">
        <v>1163.44</v>
      </c>
    </row>
    <row r="711" spans="1:8">
      <c r="A711" s="11">
        <v>2016</v>
      </c>
      <c r="B711" s="12">
        <v>42473</v>
      </c>
      <c r="C711" s="13" t="s">
        <v>3863</v>
      </c>
      <c r="D711" s="11" t="s">
        <v>3864</v>
      </c>
      <c r="E711" s="14" t="s">
        <v>3914</v>
      </c>
      <c r="F711" s="15" t="s">
        <v>3866</v>
      </c>
      <c r="G711" s="16">
        <v>4716.99</v>
      </c>
      <c r="H711" s="19">
        <v>19298810</v>
      </c>
    </row>
    <row r="712" spans="1:8">
      <c r="A712" s="11">
        <v>2016</v>
      </c>
      <c r="B712" s="12">
        <v>42641</v>
      </c>
      <c r="C712" s="13" t="s">
        <v>3863</v>
      </c>
      <c r="D712" s="11" t="s">
        <v>3864</v>
      </c>
      <c r="E712" s="14" t="s">
        <v>4054</v>
      </c>
      <c r="F712" s="15" t="s">
        <v>3866</v>
      </c>
      <c r="G712" s="16">
        <v>1647.04</v>
      </c>
      <c r="H712" s="19" t="s">
        <v>4549</v>
      </c>
    </row>
    <row r="713" spans="1:8">
      <c r="A713" s="11">
        <v>2016</v>
      </c>
      <c r="B713" s="12">
        <v>42683</v>
      </c>
      <c r="C713" s="13" t="s">
        <v>4639</v>
      </c>
      <c r="D713" s="11" t="s">
        <v>3864</v>
      </c>
      <c r="E713" s="14" t="s">
        <v>3873</v>
      </c>
      <c r="F713" s="15" t="s">
        <v>3866</v>
      </c>
      <c r="G713" s="16">
        <f>3003+477.75+12045-2437.39+1023+157.5+144.47</f>
        <v>14413.33</v>
      </c>
      <c r="H713" s="19" t="s">
        <v>4640</v>
      </c>
    </row>
    <row r="714" spans="1:8">
      <c r="A714" s="11">
        <v>2016</v>
      </c>
      <c r="B714" s="12">
        <v>42697</v>
      </c>
      <c r="C714" s="13" t="s">
        <v>4639</v>
      </c>
      <c r="D714" s="11" t="s">
        <v>3864</v>
      </c>
      <c r="E714" s="14" t="s">
        <v>3873</v>
      </c>
      <c r="F714" s="15" t="s">
        <v>3866</v>
      </c>
      <c r="G714" s="16">
        <v>1076.25</v>
      </c>
      <c r="H714" s="19" t="s">
        <v>4677</v>
      </c>
    </row>
    <row r="715" spans="1:8">
      <c r="A715" s="11">
        <v>2016</v>
      </c>
      <c r="B715" s="12">
        <v>42716</v>
      </c>
      <c r="C715" s="13" t="s">
        <v>3863</v>
      </c>
      <c r="D715" s="11" t="s">
        <v>3864</v>
      </c>
      <c r="E715" s="14" t="s">
        <v>3865</v>
      </c>
      <c r="F715" s="15" t="s">
        <v>3866</v>
      </c>
      <c r="G715" s="16">
        <v>82000</v>
      </c>
      <c r="H715" s="19" t="s">
        <v>4696</v>
      </c>
    </row>
    <row r="716" spans="1:8">
      <c r="A716" s="11">
        <v>2016</v>
      </c>
      <c r="B716" s="12">
        <v>42718</v>
      </c>
      <c r="C716" s="13" t="s">
        <v>3863</v>
      </c>
      <c r="D716" s="11" t="s">
        <v>3864</v>
      </c>
      <c r="E716" s="14" t="s">
        <v>3865</v>
      </c>
      <c r="F716" s="15" t="s">
        <v>3866</v>
      </c>
      <c r="G716" s="16">
        <v>3437.78</v>
      </c>
    </row>
    <row r="717" spans="1:8">
      <c r="A717" s="11">
        <v>2015</v>
      </c>
      <c r="B717" s="12">
        <v>42335</v>
      </c>
      <c r="C717" s="13" t="s">
        <v>4078</v>
      </c>
      <c r="D717" s="11" t="s">
        <v>3869</v>
      </c>
      <c r="E717" s="14" t="s">
        <v>3865</v>
      </c>
      <c r="F717" s="15" t="s">
        <v>4079</v>
      </c>
      <c r="G717" s="16">
        <v>27.12</v>
      </c>
      <c r="H717" s="19" t="s">
        <v>3877</v>
      </c>
    </row>
    <row r="718" spans="1:8">
      <c r="A718" s="11">
        <v>2016</v>
      </c>
      <c r="B718" s="12">
        <v>42478</v>
      </c>
      <c r="C718" s="13" t="s">
        <v>4078</v>
      </c>
      <c r="D718" s="11" t="s">
        <v>3869</v>
      </c>
      <c r="E718" s="14" t="s">
        <v>4054</v>
      </c>
      <c r="F718" s="15" t="s">
        <v>4079</v>
      </c>
      <c r="G718" s="16">
        <v>300.32</v>
      </c>
      <c r="H718" s="19" t="s">
        <v>4236</v>
      </c>
    </row>
    <row r="719" spans="1:8">
      <c r="A719" s="11">
        <v>2015</v>
      </c>
      <c r="B719" s="12">
        <v>42122</v>
      </c>
      <c r="C719" s="13" t="s">
        <v>3928</v>
      </c>
      <c r="D719" s="11" t="s">
        <v>3864</v>
      </c>
      <c r="E719" s="14" t="s">
        <v>3873</v>
      </c>
      <c r="F719" s="15" t="s">
        <v>3929</v>
      </c>
      <c r="G719" s="16">
        <v>593.6</v>
      </c>
      <c r="H719" s="19" t="s">
        <v>3930</v>
      </c>
    </row>
    <row r="720" spans="1:8">
      <c r="A720" s="11">
        <v>2015</v>
      </c>
      <c r="B720" s="12">
        <v>42187</v>
      </c>
      <c r="C720" s="13" t="s">
        <v>3928</v>
      </c>
      <c r="D720" s="11" t="s">
        <v>3869</v>
      </c>
      <c r="E720" s="14" t="s">
        <v>3865</v>
      </c>
      <c r="F720" s="15" t="s">
        <v>3929</v>
      </c>
      <c r="G720" s="16">
        <v>438.85</v>
      </c>
      <c r="H720" s="19" t="s">
        <v>3877</v>
      </c>
    </row>
    <row r="721" spans="1:8">
      <c r="A721" s="11">
        <v>2015</v>
      </c>
      <c r="B721" s="12">
        <v>42187</v>
      </c>
      <c r="C721" s="13" t="s">
        <v>3928</v>
      </c>
      <c r="D721" s="11" t="s">
        <v>3869</v>
      </c>
      <c r="E721" s="14" t="s">
        <v>3865</v>
      </c>
      <c r="F721" s="15" t="s">
        <v>3929</v>
      </c>
      <c r="G721" s="16">
        <v>671.68</v>
      </c>
      <c r="H721" s="19" t="s">
        <v>3877</v>
      </c>
    </row>
    <row r="722" spans="1:8">
      <c r="A722" s="11">
        <v>2015</v>
      </c>
      <c r="B722" s="12">
        <v>42319</v>
      </c>
      <c r="C722" s="13" t="s">
        <v>3928</v>
      </c>
      <c r="D722" s="11" t="s">
        <v>3869</v>
      </c>
      <c r="E722" s="14" t="s">
        <v>3873</v>
      </c>
      <c r="F722" s="15" t="s">
        <v>3929</v>
      </c>
      <c r="G722" s="16">
        <v>18.55</v>
      </c>
      <c r="H722" s="19" t="s">
        <v>4067</v>
      </c>
    </row>
    <row r="723" spans="1:8">
      <c r="A723" s="11">
        <v>2015</v>
      </c>
      <c r="B723" s="12">
        <v>42356</v>
      </c>
      <c r="C723" s="13" t="s">
        <v>3928</v>
      </c>
      <c r="D723" s="11" t="s">
        <v>3869</v>
      </c>
      <c r="E723" s="14" t="s">
        <v>3865</v>
      </c>
      <c r="F723" s="15" t="s">
        <v>3929</v>
      </c>
      <c r="G723" s="16">
        <v>23.18</v>
      </c>
      <c r="H723" s="19" t="s">
        <v>3877</v>
      </c>
    </row>
    <row r="724" spans="1:8">
      <c r="A724" s="11">
        <v>2016</v>
      </c>
      <c r="B724" s="12">
        <v>42446</v>
      </c>
      <c r="C724" s="13" t="s">
        <v>4199</v>
      </c>
      <c r="D724" s="11" t="s">
        <v>3869</v>
      </c>
      <c r="E724" s="14" t="s">
        <v>3873</v>
      </c>
      <c r="F724" s="15" t="s">
        <v>3929</v>
      </c>
      <c r="G724" s="16">
        <v>200</v>
      </c>
      <c r="H724" s="19" t="s">
        <v>4200</v>
      </c>
    </row>
    <row r="725" spans="1:8">
      <c r="A725" s="11">
        <v>2016</v>
      </c>
      <c r="B725" s="12">
        <v>42460</v>
      </c>
      <c r="C725" s="13" t="s">
        <v>4211</v>
      </c>
      <c r="D725" s="11" t="s">
        <v>3869</v>
      </c>
      <c r="E725" s="14" t="s">
        <v>3873</v>
      </c>
      <c r="F725" s="15" t="s">
        <v>3929</v>
      </c>
      <c r="G725" s="16">
        <v>18.549999999999955</v>
      </c>
      <c r="H725" s="19" t="s">
        <v>4212</v>
      </c>
    </row>
    <row r="726" spans="1:8">
      <c r="A726" s="11">
        <v>2016</v>
      </c>
      <c r="B726" s="12">
        <v>42513</v>
      </c>
      <c r="C726" s="13" t="s">
        <v>4295</v>
      </c>
      <c r="D726" s="11" t="s">
        <v>3869</v>
      </c>
      <c r="E726" s="14" t="s">
        <v>3873</v>
      </c>
      <c r="F726" s="15" t="s">
        <v>3929</v>
      </c>
      <c r="G726" s="16">
        <v>523.23</v>
      </c>
      <c r="H726" s="19" t="s">
        <v>4296</v>
      </c>
    </row>
    <row r="727" spans="1:8">
      <c r="A727" s="11">
        <v>2015</v>
      </c>
      <c r="B727" s="12">
        <v>42279</v>
      </c>
      <c r="C727" s="13" t="s">
        <v>4032</v>
      </c>
      <c r="D727" s="11" t="s">
        <v>3869</v>
      </c>
      <c r="E727" s="14" t="s">
        <v>3865</v>
      </c>
      <c r="F727" s="15" t="s">
        <v>4033</v>
      </c>
      <c r="G727" s="16">
        <v>-115.18</v>
      </c>
      <c r="H727" s="19" t="s">
        <v>3910</v>
      </c>
    </row>
    <row r="728" spans="1:8">
      <c r="A728" s="11">
        <v>2016</v>
      </c>
      <c r="B728" s="12">
        <v>42507</v>
      </c>
      <c r="C728" s="13" t="s">
        <v>4280</v>
      </c>
      <c r="D728" s="11" t="s">
        <v>3864</v>
      </c>
      <c r="E728" s="14" t="s">
        <v>3865</v>
      </c>
      <c r="F728" s="14" t="s">
        <v>4281</v>
      </c>
      <c r="G728" s="16">
        <v>389.65</v>
      </c>
      <c r="H728" s="19" t="s">
        <v>4282</v>
      </c>
    </row>
    <row r="729" spans="1:8">
      <c r="A729" s="11">
        <v>2015</v>
      </c>
      <c r="B729" s="12">
        <v>42191</v>
      </c>
      <c r="C729" s="13" t="s">
        <v>3949</v>
      </c>
      <c r="D729" s="11" t="s">
        <v>3864</v>
      </c>
      <c r="E729" s="14" t="s">
        <v>3865</v>
      </c>
      <c r="F729" s="15" t="s">
        <v>3950</v>
      </c>
      <c r="G729" s="16">
        <v>455.59</v>
      </c>
      <c r="H729" s="19" t="s">
        <v>3877</v>
      </c>
    </row>
    <row r="730" spans="1:8">
      <c r="A730" s="11">
        <v>2016</v>
      </c>
      <c r="B730" s="36">
        <v>42523</v>
      </c>
      <c r="C730" s="31" t="s">
        <v>4308</v>
      </c>
      <c r="D730" s="35" t="s">
        <v>3864</v>
      </c>
      <c r="E730" s="35" t="s">
        <v>3873</v>
      </c>
      <c r="F730" s="15" t="s">
        <v>3950</v>
      </c>
      <c r="G730" s="37">
        <v>495.6</v>
      </c>
      <c r="H730" s="38" t="s">
        <v>4309</v>
      </c>
    </row>
    <row r="731" spans="1:8">
      <c r="A731" s="11">
        <v>2016</v>
      </c>
      <c r="B731" s="12">
        <v>42394</v>
      </c>
      <c r="C731" s="13" t="s">
        <v>4129</v>
      </c>
      <c r="D731" s="11" t="s">
        <v>3864</v>
      </c>
      <c r="E731" s="14" t="s">
        <v>3873</v>
      </c>
      <c r="F731" s="15" t="s">
        <v>4130</v>
      </c>
      <c r="G731" s="16">
        <v>232.5</v>
      </c>
      <c r="H731" s="19" t="s">
        <v>4131</v>
      </c>
    </row>
    <row r="732" spans="1:8">
      <c r="A732" s="11">
        <v>2016</v>
      </c>
      <c r="B732" s="12">
        <v>42517</v>
      </c>
      <c r="C732" s="13" t="s">
        <v>4129</v>
      </c>
      <c r="D732" s="11" t="s">
        <v>3864</v>
      </c>
      <c r="E732" s="14" t="s">
        <v>3865</v>
      </c>
      <c r="F732" s="15" t="s">
        <v>4130</v>
      </c>
      <c r="G732" s="16">
        <v>66.75</v>
      </c>
      <c r="H732" s="19" t="s">
        <v>4300</v>
      </c>
    </row>
    <row r="733" spans="1:8">
      <c r="A733" s="11">
        <v>2016</v>
      </c>
      <c r="B733" s="12">
        <v>42667</v>
      </c>
      <c r="C733" s="13" t="s">
        <v>4603</v>
      </c>
      <c r="D733" s="11" t="s">
        <v>3864</v>
      </c>
      <c r="E733" s="14" t="s">
        <v>3865</v>
      </c>
      <c r="F733" s="14" t="s">
        <v>4604</v>
      </c>
      <c r="G733" s="16">
        <v>201.34</v>
      </c>
      <c r="H733" s="19" t="s">
        <v>4605</v>
      </c>
    </row>
    <row r="734" spans="1:8">
      <c r="A734" s="11">
        <v>2016</v>
      </c>
      <c r="B734" s="12">
        <v>42677</v>
      </c>
      <c r="C734" s="13" t="s">
        <v>4633</v>
      </c>
      <c r="D734" s="11" t="s">
        <v>3869</v>
      </c>
      <c r="E734" s="14" t="s">
        <v>3865</v>
      </c>
      <c r="F734" s="15" t="s">
        <v>4634</v>
      </c>
      <c r="G734" s="16">
        <v>107.49</v>
      </c>
      <c r="H734" s="19" t="s">
        <v>4635</v>
      </c>
    </row>
    <row r="735" spans="1:8">
      <c r="A735" s="11">
        <v>2015</v>
      </c>
      <c r="B735" s="12">
        <v>42054</v>
      </c>
      <c r="C735" s="13" t="s">
        <v>3896</v>
      </c>
      <c r="D735" s="11" t="s">
        <v>3864</v>
      </c>
      <c r="E735" s="14" t="s">
        <v>3873</v>
      </c>
      <c r="F735" s="15" t="s">
        <v>3897</v>
      </c>
      <c r="G735" s="16">
        <v>3573.26</v>
      </c>
      <c r="H735" s="17" t="s">
        <v>3898</v>
      </c>
    </row>
    <row r="736" spans="1:8">
      <c r="A736" s="11">
        <v>2015</v>
      </c>
      <c r="B736" s="12">
        <v>42107</v>
      </c>
      <c r="C736" s="13" t="s">
        <v>3896</v>
      </c>
      <c r="D736" s="11" t="s">
        <v>3864</v>
      </c>
      <c r="E736" s="14" t="s">
        <v>3865</v>
      </c>
      <c r="F736" s="15" t="s">
        <v>3897</v>
      </c>
      <c r="G736" s="16">
        <v>26.5</v>
      </c>
      <c r="H736" s="19" t="s">
        <v>3877</v>
      </c>
    </row>
    <row r="737" spans="1:8">
      <c r="A737" s="11">
        <v>2015</v>
      </c>
      <c r="B737" s="12">
        <v>42193</v>
      </c>
      <c r="C737" s="13" t="s">
        <v>3896</v>
      </c>
      <c r="D737" s="11" t="s">
        <v>3864</v>
      </c>
      <c r="E737" s="14" t="s">
        <v>3865</v>
      </c>
      <c r="F737" s="15" t="s">
        <v>3897</v>
      </c>
      <c r="G737" s="16">
        <v>211.02</v>
      </c>
      <c r="H737" s="19" t="s">
        <v>3877</v>
      </c>
    </row>
    <row r="738" spans="1:8">
      <c r="A738" s="11">
        <v>2015</v>
      </c>
      <c r="B738" s="12">
        <v>42219</v>
      </c>
      <c r="C738" s="13" t="s">
        <v>3896</v>
      </c>
      <c r="D738" s="11" t="s">
        <v>3864</v>
      </c>
      <c r="E738" s="14" t="s">
        <v>3865</v>
      </c>
      <c r="F738" s="15" t="s">
        <v>3897</v>
      </c>
      <c r="G738" s="16">
        <v>439.96</v>
      </c>
      <c r="H738" s="19" t="s">
        <v>3877</v>
      </c>
    </row>
    <row r="739" spans="1:8">
      <c r="A739" s="11">
        <v>2015</v>
      </c>
      <c r="B739" s="12">
        <v>42284</v>
      </c>
      <c r="C739" s="13" t="s">
        <v>3896</v>
      </c>
      <c r="D739" s="11" t="s">
        <v>3864</v>
      </c>
      <c r="E739" s="14" t="s">
        <v>3914</v>
      </c>
      <c r="F739" s="15" t="s">
        <v>3897</v>
      </c>
      <c r="G739" s="16">
        <v>84.64</v>
      </c>
      <c r="H739" s="19" t="s">
        <v>4040</v>
      </c>
    </row>
    <row r="740" spans="1:8">
      <c r="A740" s="11">
        <v>2016</v>
      </c>
      <c r="B740" s="12">
        <v>42403</v>
      </c>
      <c r="C740" s="13" t="s">
        <v>4140</v>
      </c>
      <c r="D740" s="11" t="s">
        <v>3864</v>
      </c>
      <c r="E740" s="14" t="s">
        <v>3873</v>
      </c>
      <c r="F740" s="15" t="s">
        <v>3897</v>
      </c>
      <c r="G740" s="16">
        <f>5147.44-230.7</f>
        <v>4916.74</v>
      </c>
      <c r="H740" s="19" t="s">
        <v>4141</v>
      </c>
    </row>
    <row r="741" spans="1:8">
      <c r="A741" s="11">
        <v>2016</v>
      </c>
      <c r="B741" s="12">
        <v>42688</v>
      </c>
      <c r="C741" s="13" t="s">
        <v>4654</v>
      </c>
      <c r="D741" s="11" t="s">
        <v>3864</v>
      </c>
      <c r="E741" s="14" t="s">
        <v>3865</v>
      </c>
      <c r="F741" s="14" t="s">
        <v>4655</v>
      </c>
      <c r="G741" s="16">
        <v>82.75</v>
      </c>
      <c r="H741" s="19" t="s">
        <v>4656</v>
      </c>
    </row>
    <row r="742" spans="1:8">
      <c r="A742" s="11">
        <v>2014</v>
      </c>
      <c r="B742" s="12">
        <v>41988</v>
      </c>
      <c r="C742" s="13" t="s">
        <v>3875</v>
      </c>
      <c r="D742" s="11" t="s">
        <v>3864</v>
      </c>
      <c r="E742" s="14" t="s">
        <v>3865</v>
      </c>
      <c r="F742" s="15" t="s">
        <v>3876</v>
      </c>
      <c r="G742" s="16">
        <v>169.6</v>
      </c>
      <c r="H742" s="19" t="s">
        <v>3877</v>
      </c>
    </row>
    <row r="743" spans="1:8">
      <c r="A743" s="11">
        <v>2016</v>
      </c>
      <c r="B743" s="12">
        <v>42727</v>
      </c>
      <c r="C743" s="13" t="s">
        <v>4715</v>
      </c>
      <c r="D743" s="11" t="s">
        <v>3864</v>
      </c>
      <c r="E743" s="14" t="s">
        <v>3873</v>
      </c>
      <c r="F743" s="15" t="s">
        <v>3876</v>
      </c>
      <c r="G743" s="16">
        <v>198.25</v>
      </c>
      <c r="H743" s="19" t="s">
        <v>4716</v>
      </c>
    </row>
    <row r="744" spans="1:8">
      <c r="A744" s="11">
        <v>2014</v>
      </c>
      <c r="B744" s="12">
        <v>41989</v>
      </c>
      <c r="C744" s="13" t="s">
        <v>3878</v>
      </c>
      <c r="D744" s="11" t="s">
        <v>3869</v>
      </c>
      <c r="E744" s="14" t="s">
        <v>3865</v>
      </c>
      <c r="F744" s="14" t="s">
        <v>3879</v>
      </c>
      <c r="G744" s="16">
        <v>927.41</v>
      </c>
      <c r="H744" s="19" t="s">
        <v>3880</v>
      </c>
    </row>
    <row r="745" spans="1:8">
      <c r="A745" s="11">
        <v>2015</v>
      </c>
      <c r="B745" s="12">
        <v>42044</v>
      </c>
      <c r="C745" s="13" t="s">
        <v>3894</v>
      </c>
      <c r="D745" s="11" t="s">
        <v>3869</v>
      </c>
      <c r="E745" s="14" t="s">
        <v>3865</v>
      </c>
      <c r="F745" s="15" t="s">
        <v>3879</v>
      </c>
      <c r="G745" s="16">
        <v>1060</v>
      </c>
      <c r="H745" s="19" t="s">
        <v>3895</v>
      </c>
    </row>
    <row r="746" spans="1:8">
      <c r="A746" s="11">
        <v>2015</v>
      </c>
      <c r="B746" s="12">
        <v>42212</v>
      </c>
      <c r="C746" s="13" t="s">
        <v>3894</v>
      </c>
      <c r="D746" s="11" t="s">
        <v>3869</v>
      </c>
      <c r="E746" s="14" t="s">
        <v>3865</v>
      </c>
      <c r="F746" s="15" t="s">
        <v>3879</v>
      </c>
      <c r="G746" s="16">
        <v>2349.44</v>
      </c>
      <c r="H746" s="19" t="s">
        <v>3968</v>
      </c>
    </row>
    <row r="747" spans="1:8">
      <c r="A747" s="11">
        <v>2015</v>
      </c>
      <c r="B747" s="12">
        <v>42331</v>
      </c>
      <c r="C747" s="13" t="s">
        <v>3894</v>
      </c>
      <c r="D747" s="11" t="s">
        <v>3864</v>
      </c>
      <c r="E747" s="14" t="s">
        <v>3865</v>
      </c>
      <c r="F747" s="15" t="s">
        <v>3879</v>
      </c>
      <c r="G747" s="16">
        <v>484.44</v>
      </c>
      <c r="H747" s="19" t="s">
        <v>4073</v>
      </c>
    </row>
    <row r="748" spans="1:8">
      <c r="A748" s="11">
        <v>2015</v>
      </c>
      <c r="B748" s="12">
        <v>42342</v>
      </c>
      <c r="C748" s="13" t="s">
        <v>3894</v>
      </c>
      <c r="D748" s="11" t="s">
        <v>3869</v>
      </c>
      <c r="E748" s="14" t="s">
        <v>3914</v>
      </c>
      <c r="F748" s="15" t="s">
        <v>3879</v>
      </c>
      <c r="G748" s="16">
        <v>321.01</v>
      </c>
      <c r="H748" s="19" t="s">
        <v>3995</v>
      </c>
    </row>
    <row r="749" spans="1:8">
      <c r="A749" s="11">
        <v>2015</v>
      </c>
      <c r="B749" s="12">
        <v>42353</v>
      </c>
      <c r="C749" s="13" t="s">
        <v>3894</v>
      </c>
      <c r="D749" s="11" t="s">
        <v>3869</v>
      </c>
      <c r="E749" s="14" t="s">
        <v>3914</v>
      </c>
      <c r="F749" s="15" t="s">
        <v>3879</v>
      </c>
      <c r="G749" s="16">
        <v>98.68</v>
      </c>
      <c r="H749" s="19" t="s">
        <v>4077</v>
      </c>
    </row>
    <row r="750" spans="1:8">
      <c r="A750" s="11">
        <v>2015</v>
      </c>
      <c r="B750" s="12">
        <v>42353</v>
      </c>
      <c r="C750" s="13" t="s">
        <v>3894</v>
      </c>
      <c r="D750" s="11" t="s">
        <v>3869</v>
      </c>
      <c r="E750" s="14" t="s">
        <v>3865</v>
      </c>
      <c r="F750" s="15" t="s">
        <v>3879</v>
      </c>
      <c r="G750" s="16">
        <v>1038.17</v>
      </c>
      <c r="H750" s="19" t="s">
        <v>3877</v>
      </c>
    </row>
    <row r="751" spans="1:8">
      <c r="A751" s="11">
        <v>2016</v>
      </c>
      <c r="B751" s="12">
        <v>42471</v>
      </c>
      <c r="C751" s="13" t="s">
        <v>3878</v>
      </c>
      <c r="D751" s="11" t="s">
        <v>3869</v>
      </c>
      <c r="E751" s="14" t="s">
        <v>3873</v>
      </c>
      <c r="F751" s="15" t="s">
        <v>3879</v>
      </c>
      <c r="G751" s="16">
        <v>5453.01</v>
      </c>
      <c r="H751" s="19" t="s">
        <v>4227</v>
      </c>
    </row>
    <row r="752" spans="1:8">
      <c r="A752" s="11">
        <v>2016</v>
      </c>
      <c r="B752" s="36">
        <v>42548</v>
      </c>
      <c r="C752" s="20" t="s">
        <v>3878</v>
      </c>
      <c r="D752" s="35" t="s">
        <v>3864</v>
      </c>
      <c r="E752" s="35" t="s">
        <v>3873</v>
      </c>
      <c r="F752" s="15" t="s">
        <v>3879</v>
      </c>
      <c r="G752" s="37">
        <v>167.35</v>
      </c>
      <c r="H752" s="29" t="s">
        <v>4368</v>
      </c>
    </row>
    <row r="753" spans="1:8">
      <c r="A753" s="11">
        <v>2016</v>
      </c>
      <c r="B753" s="36">
        <v>42913</v>
      </c>
      <c r="C753" s="20" t="s">
        <v>3878</v>
      </c>
      <c r="D753" s="44" t="s">
        <v>3869</v>
      </c>
      <c r="E753" s="44" t="s">
        <v>3873</v>
      </c>
      <c r="F753" s="15" t="s">
        <v>3879</v>
      </c>
      <c r="G753" s="26">
        <v>202.31</v>
      </c>
      <c r="H753" s="42" t="s">
        <v>4371</v>
      </c>
    </row>
    <row r="754" spans="1:8">
      <c r="F754" s="71" t="s">
        <v>4867</v>
      </c>
      <c r="G754" s="82">
        <f>SUM(G1:G753)</f>
        <v>-390808.47000000003</v>
      </c>
    </row>
    <row r="755" spans="1:8">
      <c r="A755" s="11">
        <v>2016</v>
      </c>
      <c r="B755" s="12">
        <v>42425</v>
      </c>
      <c r="C755" s="13" t="s">
        <v>3868</v>
      </c>
      <c r="D755" s="11" t="s">
        <v>3869</v>
      </c>
      <c r="E755" s="14" t="s">
        <v>3873</v>
      </c>
      <c r="G755" s="16">
        <v>-1884.89</v>
      </c>
      <c r="H755" s="19" t="s">
        <v>4166</v>
      </c>
    </row>
    <row r="756" spans="1:8">
      <c r="A756" s="11">
        <v>2016</v>
      </c>
      <c r="B756" s="12">
        <v>42466</v>
      </c>
      <c r="C756" s="13" t="s">
        <v>4104</v>
      </c>
      <c r="D756" s="11" t="s">
        <v>3864</v>
      </c>
      <c r="E756" s="14" t="s">
        <v>3886</v>
      </c>
      <c r="G756" s="16">
        <v>-626.62</v>
      </c>
      <c r="H756" s="19" t="s">
        <v>4217</v>
      </c>
    </row>
    <row r="757" spans="1:8">
      <c r="A757" s="11">
        <v>2016</v>
      </c>
      <c r="B757" s="12">
        <v>42474</v>
      </c>
      <c r="C757" s="13" t="s">
        <v>4152</v>
      </c>
      <c r="D757" s="11" t="s">
        <v>3864</v>
      </c>
      <c r="E757" s="14" t="s">
        <v>3886</v>
      </c>
      <c r="G757" s="16">
        <v>-306.35000000000002</v>
      </c>
    </row>
    <row r="758" spans="1:8">
      <c r="A758" s="11">
        <v>2016</v>
      </c>
      <c r="B758" s="12">
        <v>42474</v>
      </c>
      <c r="C758" s="13" t="s">
        <v>3891</v>
      </c>
      <c r="D758" s="11" t="s">
        <v>3864</v>
      </c>
      <c r="E758" s="14" t="s">
        <v>3886</v>
      </c>
      <c r="G758" s="16">
        <v>-1163.44</v>
      </c>
    </row>
    <row r="759" spans="1:8">
      <c r="A759" s="11">
        <v>2016</v>
      </c>
      <c r="B759" s="12">
        <v>42482</v>
      </c>
      <c r="C759" s="13" t="s">
        <v>4104</v>
      </c>
      <c r="D759" s="11" t="s">
        <v>3864</v>
      </c>
      <c r="E759" s="14" t="s">
        <v>3886</v>
      </c>
      <c r="G759" s="16">
        <v>-4066.51</v>
      </c>
      <c r="H759" s="19" t="s">
        <v>4243</v>
      </c>
    </row>
    <row r="760" spans="1:8">
      <c r="A760" s="11">
        <v>2016</v>
      </c>
      <c r="B760" s="12">
        <v>42489</v>
      </c>
      <c r="C760" s="13" t="s">
        <v>3906</v>
      </c>
      <c r="D760" s="11" t="s">
        <v>3864</v>
      </c>
      <c r="E760" s="14" t="s">
        <v>3886</v>
      </c>
      <c r="G760" s="16">
        <v>-454.23</v>
      </c>
      <c r="H760" s="19" t="s">
        <v>4246</v>
      </c>
    </row>
    <row r="761" spans="1:8">
      <c r="A761" s="11">
        <v>2016</v>
      </c>
      <c r="B761" s="12">
        <v>42489</v>
      </c>
      <c r="C761" s="13" t="s">
        <v>3906</v>
      </c>
      <c r="D761" s="11" t="s">
        <v>3864</v>
      </c>
      <c r="E761" s="14" t="s">
        <v>3886</v>
      </c>
      <c r="G761" s="16">
        <v>-27812.1</v>
      </c>
      <c r="H761" s="19" t="s">
        <v>4246</v>
      </c>
    </row>
    <row r="762" spans="1:8">
      <c r="A762" s="11">
        <v>2016</v>
      </c>
      <c r="B762" s="12">
        <v>42489</v>
      </c>
      <c r="C762" s="13" t="s">
        <v>3906</v>
      </c>
      <c r="D762" s="11" t="s">
        <v>3864</v>
      </c>
      <c r="E762" s="14" t="s">
        <v>3886</v>
      </c>
      <c r="G762" s="16">
        <v>-255.85</v>
      </c>
      <c r="H762" s="19" t="s">
        <v>4247</v>
      </c>
    </row>
    <row r="763" spans="1:8">
      <c r="A763" s="11">
        <v>2016</v>
      </c>
      <c r="B763" s="12">
        <v>42499</v>
      </c>
      <c r="C763" s="13" t="s">
        <v>4104</v>
      </c>
      <c r="D763" s="11" t="s">
        <v>3864</v>
      </c>
      <c r="E763" s="14" t="s">
        <v>3886</v>
      </c>
      <c r="G763" s="16">
        <v>-101.85</v>
      </c>
      <c r="H763" s="19" t="s">
        <v>4263</v>
      </c>
    </row>
    <row r="764" spans="1:8">
      <c r="A764" s="11">
        <v>2016</v>
      </c>
      <c r="B764" s="12">
        <v>42506</v>
      </c>
      <c r="C764" s="13" t="s">
        <v>3902</v>
      </c>
      <c r="D764" s="11" t="s">
        <v>3864</v>
      </c>
      <c r="E764" s="14" t="s">
        <v>3886</v>
      </c>
      <c r="G764" s="16">
        <v>-147.41999999999999</v>
      </c>
      <c r="H764" s="19" t="s">
        <v>4276</v>
      </c>
    </row>
    <row r="765" spans="1:8">
      <c r="A765" s="11">
        <v>2016</v>
      </c>
      <c r="B765" s="12">
        <v>42506</v>
      </c>
      <c r="C765" s="13" t="s">
        <v>3906</v>
      </c>
      <c r="D765" s="11" t="s">
        <v>3864</v>
      </c>
      <c r="E765" s="14" t="s">
        <v>3886</v>
      </c>
      <c r="G765" s="16">
        <v>-16025.57</v>
      </c>
      <c r="H765" s="19" t="s">
        <v>4247</v>
      </c>
    </row>
    <row r="766" spans="1:8">
      <c r="A766" s="11">
        <v>2016</v>
      </c>
      <c r="B766" s="12">
        <v>42506</v>
      </c>
      <c r="C766" s="13" t="s">
        <v>4152</v>
      </c>
      <c r="D766" s="11" t="s">
        <v>3864</v>
      </c>
      <c r="E766" s="14" t="s">
        <v>3886</v>
      </c>
      <c r="G766" s="16">
        <v>-311.29000000000002</v>
      </c>
      <c r="H766" s="19" t="s">
        <v>4277</v>
      </c>
    </row>
    <row r="767" spans="1:8">
      <c r="A767" s="11">
        <v>2016</v>
      </c>
      <c r="B767" s="36">
        <v>42564</v>
      </c>
      <c r="C767" s="20" t="s">
        <v>4104</v>
      </c>
      <c r="D767" s="51" t="s">
        <v>3864</v>
      </c>
      <c r="E767" s="14" t="s">
        <v>3886</v>
      </c>
      <c r="F767" s="51"/>
      <c r="G767" s="26">
        <v>-101.85</v>
      </c>
      <c r="H767" s="48" t="s">
        <v>4414</v>
      </c>
    </row>
    <row r="768" spans="1:8">
      <c r="A768" s="11">
        <v>2016</v>
      </c>
      <c r="B768" s="36">
        <v>42608</v>
      </c>
      <c r="C768" s="20" t="s">
        <v>4104</v>
      </c>
      <c r="D768" s="35" t="s">
        <v>3864</v>
      </c>
      <c r="E768" s="14" t="s">
        <v>3886</v>
      </c>
      <c r="F768" s="35"/>
      <c r="G768" s="54">
        <v>-310.42</v>
      </c>
      <c r="H768" s="29" t="s">
        <v>4500</v>
      </c>
    </row>
    <row r="769" spans="1:8">
      <c r="A769" s="11">
        <v>2016</v>
      </c>
      <c r="B769" s="12">
        <v>42642</v>
      </c>
      <c r="C769" s="13" t="s">
        <v>3906</v>
      </c>
      <c r="D769" s="11" t="s">
        <v>3864</v>
      </c>
      <c r="E769" s="14" t="s">
        <v>3886</v>
      </c>
      <c r="G769" s="16">
        <v>-15749.83</v>
      </c>
    </row>
    <row r="770" spans="1:8">
      <c r="A770" s="11">
        <v>2016</v>
      </c>
      <c r="B770" s="12">
        <v>42649</v>
      </c>
      <c r="C770" s="13" t="s">
        <v>3906</v>
      </c>
      <c r="D770" s="11" t="s">
        <v>3864</v>
      </c>
      <c r="E770" s="14" t="s">
        <v>3886</v>
      </c>
      <c r="G770" s="16">
        <v>-3469.69</v>
      </c>
    </row>
    <row r="771" spans="1:8">
      <c r="A771" s="11">
        <v>2016</v>
      </c>
      <c r="B771" s="12">
        <v>42650</v>
      </c>
      <c r="C771" s="13" t="s">
        <v>4104</v>
      </c>
      <c r="D771" s="11" t="s">
        <v>3864</v>
      </c>
      <c r="E771" s="14" t="s">
        <v>3886</v>
      </c>
      <c r="G771" s="16">
        <v>-305.55</v>
      </c>
    </row>
    <row r="772" spans="1:8">
      <c r="A772" s="11">
        <v>2016</v>
      </c>
      <c r="B772" s="12">
        <v>42699</v>
      </c>
      <c r="C772" s="13" t="s">
        <v>3891</v>
      </c>
      <c r="D772" s="11" t="s">
        <v>3864</v>
      </c>
      <c r="E772" s="14" t="s">
        <v>3886</v>
      </c>
      <c r="G772" s="16">
        <v>-81.66</v>
      </c>
      <c r="H772" s="19" t="s">
        <v>4627</v>
      </c>
    </row>
    <row r="773" spans="1:8">
      <c r="A773" s="11">
        <v>2016</v>
      </c>
      <c r="B773" s="12">
        <v>42695</v>
      </c>
      <c r="C773" s="13" t="s">
        <v>4104</v>
      </c>
      <c r="D773" s="11" t="s">
        <v>3864</v>
      </c>
      <c r="E773" s="14" t="s">
        <v>3886</v>
      </c>
      <c r="G773" s="16">
        <v>-38624.620000000003</v>
      </c>
      <c r="H773" s="19" t="s">
        <v>4341</v>
      </c>
    </row>
    <row r="774" spans="1:8">
      <c r="A774" s="11">
        <v>2016</v>
      </c>
      <c r="B774" s="12">
        <v>42696</v>
      </c>
      <c r="C774" s="13" t="s">
        <v>3906</v>
      </c>
      <c r="D774" s="11" t="s">
        <v>3864</v>
      </c>
      <c r="E774" s="14" t="s">
        <v>3886</v>
      </c>
      <c r="G774" s="16">
        <v>-8648.65</v>
      </c>
      <c r="H774" s="19" t="s">
        <v>4221</v>
      </c>
    </row>
    <row r="775" spans="1:8">
      <c r="A775" s="11">
        <v>2016</v>
      </c>
      <c r="B775" s="12">
        <v>42697</v>
      </c>
      <c r="C775" s="13" t="s">
        <v>3902</v>
      </c>
      <c r="D775" s="11" t="s">
        <v>3864</v>
      </c>
      <c r="E775" s="14" t="s">
        <v>3886</v>
      </c>
      <c r="G775" s="16">
        <v>-152.18</v>
      </c>
      <c r="H775" s="19" t="s">
        <v>4491</v>
      </c>
    </row>
    <row r="776" spans="1:8" ht="15.75" thickBot="1">
      <c r="G776" s="83"/>
    </row>
  </sheetData>
  <autoFilter ref="A1:I775"/>
  <sortState ref="A2:I776">
    <sortCondition ref="F2:F776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"/>
  <sheetViews>
    <sheetView workbookViewId="0">
      <selection activeCell="B12" sqref="B12"/>
    </sheetView>
  </sheetViews>
  <sheetFormatPr defaultRowHeight="15"/>
  <cols>
    <col min="2" max="2" width="30.140625" customWidth="1"/>
    <col min="3" max="3" width="31.7109375" bestFit="1" customWidth="1"/>
  </cols>
  <sheetData>
    <row r="2" spans="1:3">
      <c r="A2" t="s">
        <v>4871</v>
      </c>
    </row>
    <row r="4" spans="1:3">
      <c r="A4" t="s">
        <v>4872</v>
      </c>
    </row>
    <row r="5" spans="1:3">
      <c r="B5" s="1" t="s">
        <v>3</v>
      </c>
      <c r="C5" t="s">
        <v>4874</v>
      </c>
    </row>
    <row r="6" spans="1:3">
      <c r="B6" s="76" t="s">
        <v>4873</v>
      </c>
      <c r="C6" t="s">
        <v>4874</v>
      </c>
    </row>
    <row r="9" spans="1:3">
      <c r="A9" t="s">
        <v>4878</v>
      </c>
    </row>
    <row r="10" spans="1:3">
      <c r="B10" t="s">
        <v>4877</v>
      </c>
    </row>
    <row r="11" spans="1:3">
      <c r="B11" t="s">
        <v>4879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465"/>
  <sheetViews>
    <sheetView topLeftCell="C1" workbookViewId="0">
      <pane ySplit="1" topLeftCell="A2" activePane="bottomLeft" state="frozen"/>
      <selection pane="bottomLeft" activeCell="D27" sqref="D27"/>
    </sheetView>
  </sheetViews>
  <sheetFormatPr defaultRowHeight="15"/>
  <cols>
    <col min="1" max="1" width="51.42578125" bestFit="1" customWidth="1"/>
    <col min="2" max="2" width="12.5703125" bestFit="1" customWidth="1"/>
    <col min="3" max="4" width="63.28515625" bestFit="1" customWidth="1"/>
    <col min="5" max="5" width="40.5703125" bestFit="1" customWidth="1"/>
    <col min="6" max="6" width="83.42578125" customWidth="1"/>
    <col min="7" max="7" width="39.140625" bestFit="1" customWidth="1"/>
    <col min="8" max="8" width="13.5703125" bestFit="1" customWidth="1"/>
    <col min="9" max="9" width="18.28515625" bestFit="1" customWidth="1"/>
    <col min="10" max="10" width="33" bestFit="1" customWidth="1"/>
    <col min="11" max="11" width="15.28515625" bestFit="1" customWidth="1"/>
    <col min="12" max="12" width="16" bestFit="1" customWidth="1"/>
    <col min="13" max="13" width="19.5703125" bestFit="1" customWidth="1"/>
    <col min="14" max="14" width="9.85546875" bestFit="1" customWidth="1"/>
    <col min="15" max="15" width="18.5703125" bestFit="1" customWidth="1"/>
    <col min="16" max="16" width="16.5703125" bestFit="1" customWidth="1"/>
    <col min="17" max="17" width="13.7109375" bestFit="1" customWidth="1"/>
    <col min="18" max="18" width="12.5703125" bestFit="1" customWidth="1"/>
    <col min="19" max="19" width="13.5703125" bestFit="1" customWidth="1"/>
    <col min="20" max="20" width="25.140625" bestFit="1" customWidth="1"/>
    <col min="21" max="21" width="16" bestFit="1" customWidth="1"/>
    <col min="22" max="22" width="19.5703125" bestFit="1" customWidth="1"/>
  </cols>
  <sheetData>
    <row r="1" spans="1:22" s="71" customFormat="1">
      <c r="A1" s="71" t="s">
        <v>4892</v>
      </c>
      <c r="B1" s="71" t="s">
        <v>4893</v>
      </c>
      <c r="C1" s="71" t="s">
        <v>4894</v>
      </c>
      <c r="D1" s="92" t="s">
        <v>4895</v>
      </c>
      <c r="E1" s="71" t="s">
        <v>4896</v>
      </c>
      <c r="F1" s="71" t="s">
        <v>4897</v>
      </c>
      <c r="G1" s="71" t="s">
        <v>4898</v>
      </c>
      <c r="H1" s="71" t="s">
        <v>4899</v>
      </c>
      <c r="I1" s="71" t="s">
        <v>4900</v>
      </c>
      <c r="J1" s="71" t="s">
        <v>4901</v>
      </c>
      <c r="K1" s="71" t="s">
        <v>4902</v>
      </c>
      <c r="L1" s="71" t="s">
        <v>4903</v>
      </c>
      <c r="M1" s="71" t="s">
        <v>4904</v>
      </c>
      <c r="N1" s="71" t="s">
        <v>4905</v>
      </c>
      <c r="O1" s="71" t="s">
        <v>4906</v>
      </c>
      <c r="P1" s="71" t="s">
        <v>3432</v>
      </c>
      <c r="Q1" s="71" t="s">
        <v>4907</v>
      </c>
      <c r="R1" s="71" t="s">
        <v>4908</v>
      </c>
      <c r="S1" s="71" t="s">
        <v>4909</v>
      </c>
      <c r="T1" s="71" t="s">
        <v>4910</v>
      </c>
      <c r="U1" s="71" t="s">
        <v>4911</v>
      </c>
      <c r="V1" s="71" t="s">
        <v>4912</v>
      </c>
    </row>
    <row r="2" spans="1:22">
      <c r="A2" t="s">
        <v>4913</v>
      </c>
      <c r="B2" t="s">
        <v>3742</v>
      </c>
      <c r="C2" t="s">
        <v>3743</v>
      </c>
      <c r="D2" t="s">
        <v>3743</v>
      </c>
      <c r="E2" t="s">
        <v>4914</v>
      </c>
      <c r="F2" t="s">
        <v>4915</v>
      </c>
      <c r="G2" t="s">
        <v>4916</v>
      </c>
      <c r="H2" t="s">
        <v>4917</v>
      </c>
      <c r="K2" t="s">
        <v>4918</v>
      </c>
      <c r="L2" t="s">
        <v>12</v>
      </c>
      <c r="M2">
        <v>0</v>
      </c>
      <c r="N2" t="s">
        <v>3742</v>
      </c>
      <c r="O2" t="s">
        <v>4919</v>
      </c>
      <c r="P2" t="s">
        <v>4920</v>
      </c>
      <c r="Q2" t="s">
        <v>4921</v>
      </c>
      <c r="R2" t="s">
        <v>3887</v>
      </c>
      <c r="U2">
        <v>0</v>
      </c>
      <c r="V2">
        <v>0</v>
      </c>
    </row>
    <row r="3" spans="1:22">
      <c r="A3" t="s">
        <v>4913</v>
      </c>
      <c r="B3" t="s">
        <v>3879</v>
      </c>
      <c r="C3" t="s">
        <v>4922</v>
      </c>
      <c r="D3" t="s">
        <v>4922</v>
      </c>
      <c r="E3" t="s">
        <v>4923</v>
      </c>
      <c r="F3" t="s">
        <v>4924</v>
      </c>
      <c r="G3" t="s">
        <v>4916</v>
      </c>
      <c r="H3" s="93">
        <v>1700000000</v>
      </c>
      <c r="K3" t="s">
        <v>4918</v>
      </c>
      <c r="L3" t="s">
        <v>12</v>
      </c>
      <c r="M3">
        <v>0</v>
      </c>
      <c r="N3" t="s">
        <v>3879</v>
      </c>
      <c r="O3" t="s">
        <v>4919</v>
      </c>
      <c r="P3" t="s">
        <v>4920</v>
      </c>
      <c r="Q3" t="s">
        <v>4921</v>
      </c>
      <c r="R3" t="s">
        <v>3887</v>
      </c>
      <c r="U3">
        <v>0</v>
      </c>
      <c r="V3">
        <v>0</v>
      </c>
    </row>
    <row r="4" spans="1:22">
      <c r="A4" t="s">
        <v>4913</v>
      </c>
      <c r="B4" t="s">
        <v>3845</v>
      </c>
      <c r="C4" t="s">
        <v>3846</v>
      </c>
      <c r="D4" t="s">
        <v>4925</v>
      </c>
      <c r="E4" t="s">
        <v>4926</v>
      </c>
      <c r="F4" t="s">
        <v>4927</v>
      </c>
      <c r="G4" t="s">
        <v>4916</v>
      </c>
      <c r="H4" t="s">
        <v>4928</v>
      </c>
      <c r="K4" t="s">
        <v>4918</v>
      </c>
      <c r="L4" t="s">
        <v>12</v>
      </c>
      <c r="M4">
        <v>0</v>
      </c>
      <c r="N4" t="s">
        <v>3845</v>
      </c>
      <c r="O4" t="s">
        <v>4919</v>
      </c>
      <c r="P4" t="s">
        <v>3887</v>
      </c>
      <c r="Q4" t="s">
        <v>4921</v>
      </c>
      <c r="R4" t="s">
        <v>3887</v>
      </c>
      <c r="U4" t="s">
        <v>4929</v>
      </c>
      <c r="V4" t="s">
        <v>4929</v>
      </c>
    </row>
    <row r="5" spans="1:22">
      <c r="A5" t="s">
        <v>4913</v>
      </c>
      <c r="B5" t="s">
        <v>4875</v>
      </c>
      <c r="C5" t="s">
        <v>4930</v>
      </c>
      <c r="D5" t="str">
        <f>C5</f>
        <v>AJG Main Comission Agent</v>
      </c>
      <c r="K5" t="s">
        <v>4931</v>
      </c>
      <c r="L5" t="s">
        <v>12</v>
      </c>
      <c r="M5">
        <v>0</v>
      </c>
      <c r="N5" t="s">
        <v>4875</v>
      </c>
      <c r="O5" t="s">
        <v>4932</v>
      </c>
      <c r="P5" t="s">
        <v>4920</v>
      </c>
      <c r="Q5" t="s">
        <v>4921</v>
      </c>
      <c r="R5" t="s">
        <v>3887</v>
      </c>
      <c r="S5" t="s">
        <v>4933</v>
      </c>
      <c r="U5" s="94">
        <v>0</v>
      </c>
      <c r="V5" s="94">
        <v>0</v>
      </c>
    </row>
    <row r="6" spans="1:22">
      <c r="A6" t="s">
        <v>4913</v>
      </c>
      <c r="B6" t="s">
        <v>4934</v>
      </c>
      <c r="C6" t="s">
        <v>4935</v>
      </c>
      <c r="D6" t="s">
        <v>3623</v>
      </c>
      <c r="E6" t="s">
        <v>4936</v>
      </c>
      <c r="F6" t="s">
        <v>4937</v>
      </c>
      <c r="G6" t="s">
        <v>4916</v>
      </c>
      <c r="H6" t="s">
        <v>4938</v>
      </c>
      <c r="K6" t="s">
        <v>4918</v>
      </c>
      <c r="L6" t="s">
        <v>12</v>
      </c>
      <c r="M6">
        <v>0</v>
      </c>
      <c r="N6" t="s">
        <v>4934</v>
      </c>
      <c r="O6" t="s">
        <v>4919</v>
      </c>
      <c r="P6" t="s">
        <v>4920</v>
      </c>
      <c r="Q6" t="s">
        <v>4921</v>
      </c>
      <c r="R6" t="s">
        <v>3887</v>
      </c>
      <c r="U6" s="94">
        <v>0</v>
      </c>
      <c r="V6" s="94">
        <v>0</v>
      </c>
    </row>
    <row r="7" spans="1:22">
      <c r="A7" t="s">
        <v>4913</v>
      </c>
      <c r="B7" t="s">
        <v>3841</v>
      </c>
      <c r="C7" t="s">
        <v>3842</v>
      </c>
      <c r="D7" t="s">
        <v>4939</v>
      </c>
      <c r="E7" t="s">
        <v>4940</v>
      </c>
      <c r="F7" t="s">
        <v>4941</v>
      </c>
      <c r="G7" t="s">
        <v>4916</v>
      </c>
      <c r="H7" s="93">
        <v>1750000000</v>
      </c>
      <c r="K7" t="s">
        <v>4918</v>
      </c>
      <c r="L7" t="s">
        <v>12</v>
      </c>
      <c r="M7">
        <v>0</v>
      </c>
      <c r="N7" t="s">
        <v>3841</v>
      </c>
      <c r="O7" t="s">
        <v>4919</v>
      </c>
      <c r="P7" t="s">
        <v>4920</v>
      </c>
      <c r="Q7" t="s">
        <v>4921</v>
      </c>
      <c r="R7" t="s">
        <v>3887</v>
      </c>
      <c r="U7" t="s">
        <v>4929</v>
      </c>
      <c r="V7" t="s">
        <v>4929</v>
      </c>
    </row>
    <row r="8" spans="1:22">
      <c r="A8" t="s">
        <v>4913</v>
      </c>
      <c r="B8" t="s">
        <v>3823</v>
      </c>
      <c r="C8" t="s">
        <v>3824</v>
      </c>
      <c r="D8" t="s">
        <v>4942</v>
      </c>
      <c r="E8" t="s">
        <v>4943</v>
      </c>
      <c r="F8" t="s">
        <v>4944</v>
      </c>
      <c r="G8" t="s">
        <v>4916</v>
      </c>
      <c r="H8" s="93">
        <v>1750000000</v>
      </c>
      <c r="K8" t="s">
        <v>4918</v>
      </c>
      <c r="L8" t="s">
        <v>12</v>
      </c>
      <c r="M8">
        <v>0</v>
      </c>
      <c r="N8" t="s">
        <v>3823</v>
      </c>
      <c r="O8" t="s">
        <v>4919</v>
      </c>
      <c r="P8" t="s">
        <v>4920</v>
      </c>
      <c r="Q8" t="s">
        <v>4921</v>
      </c>
      <c r="R8" t="s">
        <v>3887</v>
      </c>
      <c r="U8" t="s">
        <v>4929</v>
      </c>
      <c r="V8" t="s">
        <v>4929</v>
      </c>
    </row>
    <row r="9" spans="1:22">
      <c r="A9" t="s">
        <v>4913</v>
      </c>
      <c r="B9" t="s">
        <v>4142</v>
      </c>
      <c r="C9" t="s">
        <v>4945</v>
      </c>
      <c r="D9" t="s">
        <v>4946</v>
      </c>
      <c r="E9" t="s">
        <v>4947</v>
      </c>
      <c r="F9" t="s">
        <v>4948</v>
      </c>
      <c r="G9" t="s">
        <v>4916</v>
      </c>
      <c r="H9" s="93">
        <v>1770000000</v>
      </c>
      <c r="K9" t="s">
        <v>4918</v>
      </c>
      <c r="L9" t="s">
        <v>12</v>
      </c>
      <c r="M9">
        <v>0</v>
      </c>
      <c r="N9" t="s">
        <v>4142</v>
      </c>
      <c r="O9" t="s">
        <v>4919</v>
      </c>
      <c r="P9" t="s">
        <v>4920</v>
      </c>
      <c r="Q9" t="s">
        <v>4921</v>
      </c>
      <c r="R9" t="s">
        <v>3887</v>
      </c>
      <c r="U9" t="s">
        <v>4929</v>
      </c>
      <c r="V9" t="s">
        <v>4929</v>
      </c>
    </row>
    <row r="10" spans="1:22">
      <c r="A10" t="s">
        <v>4913</v>
      </c>
      <c r="B10" t="s">
        <v>3450</v>
      </c>
      <c r="C10" t="s">
        <v>3451</v>
      </c>
      <c r="D10" t="s">
        <v>3621</v>
      </c>
      <c r="E10" t="s">
        <v>4949</v>
      </c>
      <c r="F10" t="s">
        <v>4950</v>
      </c>
      <c r="G10" t="s">
        <v>4916</v>
      </c>
      <c r="H10" s="93">
        <v>1770000000</v>
      </c>
      <c r="K10" t="s">
        <v>4918</v>
      </c>
      <c r="L10" t="s">
        <v>12</v>
      </c>
      <c r="M10">
        <v>0</v>
      </c>
      <c r="N10" t="s">
        <v>3450</v>
      </c>
      <c r="O10" t="s">
        <v>4919</v>
      </c>
      <c r="P10" t="s">
        <v>4920</v>
      </c>
      <c r="Q10" t="s">
        <v>4921</v>
      </c>
      <c r="R10" t="s">
        <v>3887</v>
      </c>
      <c r="U10" t="s">
        <v>4929</v>
      </c>
      <c r="V10" t="s">
        <v>4929</v>
      </c>
    </row>
    <row r="11" spans="1:22">
      <c r="A11" t="s">
        <v>4913</v>
      </c>
      <c r="B11" t="s">
        <v>3447</v>
      </c>
      <c r="C11" t="s">
        <v>3448</v>
      </c>
      <c r="D11" t="s">
        <v>3449</v>
      </c>
      <c r="E11" t="s">
        <v>4951</v>
      </c>
      <c r="F11" t="s">
        <v>4952</v>
      </c>
      <c r="G11" t="s">
        <v>4916</v>
      </c>
      <c r="H11" s="93">
        <v>1840000000</v>
      </c>
      <c r="K11" t="s">
        <v>4918</v>
      </c>
      <c r="L11" t="s">
        <v>12</v>
      </c>
      <c r="M11">
        <v>0</v>
      </c>
      <c r="N11" t="s">
        <v>3447</v>
      </c>
      <c r="O11" t="s">
        <v>4919</v>
      </c>
      <c r="P11" t="s">
        <v>4920</v>
      </c>
      <c r="Q11" t="s">
        <v>4921</v>
      </c>
      <c r="R11" t="s">
        <v>3887</v>
      </c>
      <c r="U11" t="s">
        <v>4929</v>
      </c>
      <c r="V11" t="s">
        <v>4929</v>
      </c>
    </row>
    <row r="12" spans="1:22">
      <c r="A12" t="s">
        <v>4913</v>
      </c>
      <c r="B12" t="s">
        <v>3442</v>
      </c>
      <c r="C12" t="s">
        <v>3443</v>
      </c>
      <c r="D12" t="s">
        <v>3444</v>
      </c>
      <c r="E12" t="s">
        <v>4953</v>
      </c>
      <c r="F12" t="s">
        <v>4954</v>
      </c>
      <c r="G12" t="s">
        <v>4916</v>
      </c>
      <c r="H12" s="93">
        <v>1300000000</v>
      </c>
      <c r="K12" t="s">
        <v>4918</v>
      </c>
      <c r="L12" t="s">
        <v>12</v>
      </c>
      <c r="M12">
        <v>0</v>
      </c>
      <c r="N12" t="s">
        <v>3442</v>
      </c>
      <c r="O12" t="s">
        <v>4919</v>
      </c>
      <c r="P12" t="s">
        <v>3887</v>
      </c>
      <c r="Q12" t="s">
        <v>4921</v>
      </c>
      <c r="R12" t="s">
        <v>3887</v>
      </c>
      <c r="U12" t="s">
        <v>4929</v>
      </c>
      <c r="V12" t="s">
        <v>4929</v>
      </c>
    </row>
    <row r="13" spans="1:22">
      <c r="A13" t="s">
        <v>4913</v>
      </c>
      <c r="B13" t="s">
        <v>4076</v>
      </c>
      <c r="C13" t="s">
        <v>3553</v>
      </c>
      <c r="D13" t="s">
        <v>4955</v>
      </c>
      <c r="E13" t="s">
        <v>4956</v>
      </c>
      <c r="F13" t="s">
        <v>4957</v>
      </c>
      <c r="G13" t="s">
        <v>4916</v>
      </c>
      <c r="H13" s="93">
        <v>1750000000</v>
      </c>
      <c r="K13" t="s">
        <v>4918</v>
      </c>
      <c r="L13" t="s">
        <v>12</v>
      </c>
      <c r="M13">
        <v>0</v>
      </c>
      <c r="N13" t="s">
        <v>4076</v>
      </c>
      <c r="O13" t="s">
        <v>4919</v>
      </c>
      <c r="P13" t="s">
        <v>4920</v>
      </c>
      <c r="Q13" t="s">
        <v>4921</v>
      </c>
      <c r="R13" t="s">
        <v>3887</v>
      </c>
      <c r="U13" t="s">
        <v>4929</v>
      </c>
      <c r="V13" t="s">
        <v>4929</v>
      </c>
    </row>
    <row r="14" spans="1:22">
      <c r="A14" t="s">
        <v>4913</v>
      </c>
      <c r="B14" t="s">
        <v>3573</v>
      </c>
      <c r="C14" t="s">
        <v>3574</v>
      </c>
      <c r="D14" t="s">
        <v>3575</v>
      </c>
      <c r="E14" t="s">
        <v>4958</v>
      </c>
      <c r="F14" t="s">
        <v>4959</v>
      </c>
      <c r="G14" t="s">
        <v>4916</v>
      </c>
      <c r="H14" s="93">
        <v>2840000000</v>
      </c>
      <c r="K14" t="s">
        <v>4918</v>
      </c>
      <c r="L14" t="s">
        <v>12</v>
      </c>
      <c r="M14">
        <v>0</v>
      </c>
      <c r="N14" t="s">
        <v>3573</v>
      </c>
      <c r="O14" t="s">
        <v>4919</v>
      </c>
      <c r="P14" t="s">
        <v>4920</v>
      </c>
      <c r="Q14" t="s">
        <v>4921</v>
      </c>
      <c r="R14" t="s">
        <v>3887</v>
      </c>
      <c r="U14" t="s">
        <v>4929</v>
      </c>
      <c r="V14" t="s">
        <v>4929</v>
      </c>
    </row>
    <row r="15" spans="1:22">
      <c r="A15" t="s">
        <v>4913</v>
      </c>
      <c r="B15" t="s">
        <v>3825</v>
      </c>
      <c r="C15" t="s">
        <v>3826</v>
      </c>
      <c r="D15" t="s">
        <v>4960</v>
      </c>
      <c r="E15" t="s">
        <v>4961</v>
      </c>
      <c r="F15" t="s">
        <v>4962</v>
      </c>
      <c r="G15" t="s">
        <v>4916</v>
      </c>
      <c r="H15" s="93">
        <v>1510000000</v>
      </c>
      <c r="K15" t="s">
        <v>4918</v>
      </c>
      <c r="L15" t="s">
        <v>12</v>
      </c>
      <c r="M15">
        <v>0</v>
      </c>
      <c r="N15" t="s">
        <v>3825</v>
      </c>
      <c r="O15" t="s">
        <v>4919</v>
      </c>
      <c r="P15" t="s">
        <v>4920</v>
      </c>
      <c r="Q15" t="s">
        <v>4921</v>
      </c>
      <c r="R15" t="s">
        <v>3887</v>
      </c>
      <c r="U15" t="s">
        <v>4929</v>
      </c>
      <c r="V15" t="s">
        <v>4929</v>
      </c>
    </row>
    <row r="16" spans="1:22">
      <c r="A16" t="s">
        <v>4913</v>
      </c>
      <c r="B16" t="s">
        <v>3445</v>
      </c>
      <c r="C16" t="s">
        <v>3446</v>
      </c>
      <c r="D16" t="s">
        <v>4963</v>
      </c>
      <c r="E16" t="s">
        <v>4964</v>
      </c>
      <c r="F16" t="s">
        <v>4965</v>
      </c>
      <c r="G16" t="s">
        <v>4916</v>
      </c>
      <c r="H16" s="93">
        <v>1260000000</v>
      </c>
      <c r="K16" t="s">
        <v>4918</v>
      </c>
      <c r="L16" t="s">
        <v>12</v>
      </c>
      <c r="M16">
        <v>0</v>
      </c>
      <c r="N16" t="s">
        <v>3445</v>
      </c>
      <c r="O16" t="s">
        <v>4919</v>
      </c>
      <c r="P16" t="s">
        <v>4920</v>
      </c>
      <c r="Q16" t="s">
        <v>4921</v>
      </c>
      <c r="R16" t="s">
        <v>3887</v>
      </c>
      <c r="U16" t="s">
        <v>4929</v>
      </c>
      <c r="V16" t="s">
        <v>4929</v>
      </c>
    </row>
    <row r="17" spans="1:22">
      <c r="A17" t="s">
        <v>4913</v>
      </c>
      <c r="B17" t="s">
        <v>3619</v>
      </c>
      <c r="C17" t="s">
        <v>3620</v>
      </c>
      <c r="D17" t="s">
        <v>4966</v>
      </c>
      <c r="E17" t="s">
        <v>4967</v>
      </c>
      <c r="F17" t="s">
        <v>4968</v>
      </c>
      <c r="G17" t="s">
        <v>4916</v>
      </c>
      <c r="H17" s="93">
        <v>1700000000</v>
      </c>
      <c r="K17" t="s">
        <v>4918</v>
      </c>
      <c r="L17" t="s">
        <v>12</v>
      </c>
      <c r="M17">
        <v>0</v>
      </c>
      <c r="N17" t="s">
        <v>3619</v>
      </c>
      <c r="O17" t="s">
        <v>4919</v>
      </c>
      <c r="P17" t="s">
        <v>4920</v>
      </c>
      <c r="Q17" t="s">
        <v>4921</v>
      </c>
      <c r="R17" t="s">
        <v>3887</v>
      </c>
      <c r="U17" t="s">
        <v>4929</v>
      </c>
      <c r="V17" t="s">
        <v>4929</v>
      </c>
    </row>
    <row r="18" spans="1:22">
      <c r="A18" t="s">
        <v>4913</v>
      </c>
      <c r="B18" t="s">
        <v>4969</v>
      </c>
      <c r="C18" t="s">
        <v>4970</v>
      </c>
      <c r="D18" t="str">
        <f>C18</f>
        <v>AJG Ipswitch</v>
      </c>
      <c r="K18" t="s">
        <v>4918</v>
      </c>
      <c r="L18" t="s">
        <v>12</v>
      </c>
      <c r="M18">
        <v>0</v>
      </c>
      <c r="N18" t="s">
        <v>4969</v>
      </c>
      <c r="O18" t="s">
        <v>4919</v>
      </c>
      <c r="P18" t="s">
        <v>4920</v>
      </c>
      <c r="Q18" t="s">
        <v>4921</v>
      </c>
      <c r="R18" t="s">
        <v>3887</v>
      </c>
      <c r="U18" t="s">
        <v>4929</v>
      </c>
      <c r="V18" t="s">
        <v>4929</v>
      </c>
    </row>
    <row r="19" spans="1:22">
      <c r="A19" t="s">
        <v>4913</v>
      </c>
      <c r="B19" t="s">
        <v>3785</v>
      </c>
      <c r="C19" t="s">
        <v>3786</v>
      </c>
      <c r="D19" t="s">
        <v>4971</v>
      </c>
      <c r="E19" t="s">
        <v>4972</v>
      </c>
      <c r="F19" t="s">
        <v>4973</v>
      </c>
      <c r="G19" t="s">
        <v>4916</v>
      </c>
      <c r="H19" s="93">
        <v>1540000000</v>
      </c>
      <c r="K19" t="s">
        <v>4918</v>
      </c>
      <c r="L19" t="s">
        <v>12</v>
      </c>
      <c r="M19">
        <v>0</v>
      </c>
      <c r="N19" t="s">
        <v>3785</v>
      </c>
      <c r="O19" t="s">
        <v>4919</v>
      </c>
      <c r="P19" t="s">
        <v>3887</v>
      </c>
      <c r="Q19" t="s">
        <v>4921</v>
      </c>
      <c r="R19" t="s">
        <v>3887</v>
      </c>
      <c r="U19" t="s">
        <v>4929</v>
      </c>
      <c r="V19" t="s">
        <v>4929</v>
      </c>
    </row>
    <row r="20" spans="1:22">
      <c r="A20" t="s">
        <v>4913</v>
      </c>
      <c r="B20" t="s">
        <v>3852</v>
      </c>
      <c r="C20" t="s">
        <v>3853</v>
      </c>
      <c r="D20" t="s">
        <v>3854</v>
      </c>
      <c r="E20" t="s">
        <v>4974</v>
      </c>
      <c r="F20" t="s">
        <v>4975</v>
      </c>
      <c r="G20" t="s">
        <v>4916</v>
      </c>
      <c r="H20" s="93">
        <v>1750000000</v>
      </c>
      <c r="K20" t="s">
        <v>4918</v>
      </c>
      <c r="L20" t="s">
        <v>12</v>
      </c>
      <c r="M20">
        <v>0</v>
      </c>
      <c r="N20" t="s">
        <v>3852</v>
      </c>
      <c r="O20" t="s">
        <v>4919</v>
      </c>
      <c r="P20" t="s">
        <v>4920</v>
      </c>
      <c r="Q20" t="s">
        <v>4921</v>
      </c>
      <c r="R20" t="s">
        <v>3887</v>
      </c>
      <c r="U20" t="s">
        <v>4929</v>
      </c>
      <c r="V20" t="s">
        <v>4929</v>
      </c>
    </row>
    <row r="21" spans="1:22">
      <c r="A21" t="s">
        <v>4913</v>
      </c>
      <c r="B21" t="s">
        <v>3605</v>
      </c>
      <c r="C21" t="s">
        <v>3606</v>
      </c>
      <c r="D21" t="s">
        <v>4976</v>
      </c>
      <c r="E21" t="s">
        <v>4977</v>
      </c>
      <c r="F21" t="s">
        <v>4978</v>
      </c>
      <c r="G21" t="s">
        <v>4916</v>
      </c>
      <c r="H21" s="93">
        <v>1750000000</v>
      </c>
      <c r="K21" t="s">
        <v>4918</v>
      </c>
      <c r="L21" t="s">
        <v>12</v>
      </c>
      <c r="M21">
        <v>0</v>
      </c>
      <c r="N21" t="s">
        <v>3605</v>
      </c>
      <c r="O21" t="s">
        <v>4919</v>
      </c>
      <c r="P21" t="s">
        <v>4920</v>
      </c>
      <c r="Q21" t="s">
        <v>4921</v>
      </c>
      <c r="R21" t="s">
        <v>3887</v>
      </c>
      <c r="U21" t="s">
        <v>4929</v>
      </c>
      <c r="V21" t="s">
        <v>4929</v>
      </c>
    </row>
    <row r="22" spans="1:22">
      <c r="A22" t="s">
        <v>4913</v>
      </c>
      <c r="B22" t="s">
        <v>3751</v>
      </c>
      <c r="C22" t="s">
        <v>3752</v>
      </c>
      <c r="D22" t="str">
        <f>C22</f>
        <v>Park Leisure 2000 Ltd</v>
      </c>
      <c r="E22" t="s">
        <v>4979</v>
      </c>
      <c r="F22" t="s">
        <v>4980</v>
      </c>
      <c r="G22" t="s">
        <v>4916</v>
      </c>
      <c r="H22" s="93">
        <v>1900000000</v>
      </c>
      <c r="K22" t="s">
        <v>4918</v>
      </c>
      <c r="L22" t="s">
        <v>12</v>
      </c>
      <c r="M22">
        <v>0</v>
      </c>
      <c r="N22" t="s">
        <v>3751</v>
      </c>
      <c r="O22" t="s">
        <v>4919</v>
      </c>
      <c r="P22" t="s">
        <v>4920</v>
      </c>
      <c r="Q22" t="s">
        <v>4921</v>
      </c>
      <c r="R22" t="s">
        <v>3887</v>
      </c>
      <c r="U22" t="s">
        <v>4929</v>
      </c>
      <c r="V22" t="s">
        <v>4929</v>
      </c>
    </row>
    <row r="23" spans="1:22">
      <c r="A23" t="s">
        <v>4913</v>
      </c>
      <c r="B23" t="s">
        <v>3433</v>
      </c>
      <c r="C23" t="s">
        <v>3434</v>
      </c>
      <c r="D23" t="s">
        <v>3435</v>
      </c>
      <c r="E23" t="s">
        <v>4981</v>
      </c>
      <c r="F23" t="s">
        <v>4982</v>
      </c>
      <c r="G23" t="s">
        <v>4916</v>
      </c>
      <c r="H23" s="93">
        <v>1580000000</v>
      </c>
      <c r="K23" t="s">
        <v>4918</v>
      </c>
      <c r="L23" t="s">
        <v>12</v>
      </c>
      <c r="M23">
        <v>0</v>
      </c>
      <c r="N23" t="s">
        <v>3433</v>
      </c>
      <c r="O23" t="s">
        <v>4919</v>
      </c>
      <c r="P23" t="s">
        <v>4920</v>
      </c>
      <c r="Q23" t="s">
        <v>4921</v>
      </c>
      <c r="R23" t="s">
        <v>3887</v>
      </c>
      <c r="U23" t="s">
        <v>4929</v>
      </c>
      <c r="V23" t="s">
        <v>4929</v>
      </c>
    </row>
    <row r="24" spans="1:22">
      <c r="A24" t="s">
        <v>4913</v>
      </c>
      <c r="B24" t="s">
        <v>4055</v>
      </c>
      <c r="C24" t="s">
        <v>4983</v>
      </c>
      <c r="D24" t="str">
        <f>C24</f>
        <v>AJG - Gloucester</v>
      </c>
      <c r="E24" t="s">
        <v>4984</v>
      </c>
      <c r="G24" t="s">
        <v>4985</v>
      </c>
      <c r="H24" t="s">
        <v>4986</v>
      </c>
      <c r="K24" t="s">
        <v>4931</v>
      </c>
      <c r="L24" t="s">
        <v>12</v>
      </c>
      <c r="M24">
        <v>0</v>
      </c>
      <c r="N24" t="s">
        <v>4055</v>
      </c>
      <c r="O24" t="s">
        <v>4919</v>
      </c>
      <c r="P24" t="s">
        <v>4920</v>
      </c>
      <c r="Q24" t="s">
        <v>4921</v>
      </c>
      <c r="R24" t="s">
        <v>3887</v>
      </c>
      <c r="U24" s="94">
        <v>0</v>
      </c>
      <c r="V24" s="94">
        <v>0</v>
      </c>
    </row>
    <row r="25" spans="1:22">
      <c r="A25" t="s">
        <v>4913</v>
      </c>
      <c r="B25" t="s">
        <v>3656</v>
      </c>
      <c r="C25" t="s">
        <v>3657</v>
      </c>
      <c r="D25" t="str">
        <f>C25</f>
        <v>Seaview Caravan Sales</v>
      </c>
      <c r="E25" t="s">
        <v>4987</v>
      </c>
      <c r="F25" t="s">
        <v>4988</v>
      </c>
      <c r="G25" t="s">
        <v>4989</v>
      </c>
      <c r="H25" s="93">
        <v>2890000000</v>
      </c>
      <c r="K25" t="s">
        <v>4918</v>
      </c>
      <c r="L25" t="s">
        <v>12</v>
      </c>
      <c r="M25">
        <v>0</v>
      </c>
      <c r="N25" t="s">
        <v>3656</v>
      </c>
      <c r="O25" t="s">
        <v>4919</v>
      </c>
      <c r="P25" t="s">
        <v>4920</v>
      </c>
      <c r="Q25" t="s">
        <v>4921</v>
      </c>
      <c r="R25" t="s">
        <v>3887</v>
      </c>
      <c r="U25" t="s">
        <v>4929</v>
      </c>
      <c r="V25" t="s">
        <v>4929</v>
      </c>
    </row>
    <row r="26" spans="1:22">
      <c r="A26" t="s">
        <v>4913</v>
      </c>
      <c r="B26" t="s">
        <v>3771</v>
      </c>
      <c r="C26" t="s">
        <v>3731</v>
      </c>
      <c r="D26" t="s">
        <v>3441</v>
      </c>
      <c r="E26" t="s">
        <v>4990</v>
      </c>
      <c r="F26" t="s">
        <v>4991</v>
      </c>
      <c r="G26" t="s">
        <v>4916</v>
      </c>
      <c r="H26" s="93">
        <v>1750000000</v>
      </c>
      <c r="K26" t="s">
        <v>4918</v>
      </c>
      <c r="L26" t="s">
        <v>12</v>
      </c>
      <c r="M26">
        <v>0</v>
      </c>
      <c r="N26" t="s">
        <v>3771</v>
      </c>
      <c r="O26" t="s">
        <v>4919</v>
      </c>
      <c r="P26" t="s">
        <v>4920</v>
      </c>
      <c r="Q26" t="s">
        <v>4921</v>
      </c>
      <c r="R26" t="s">
        <v>3887</v>
      </c>
      <c r="U26" s="94">
        <v>0.2</v>
      </c>
      <c r="V26" s="94">
        <v>0.2</v>
      </c>
    </row>
    <row r="27" spans="1:22">
      <c r="A27" t="s">
        <v>4913</v>
      </c>
      <c r="B27" t="s">
        <v>3827</v>
      </c>
      <c r="C27" t="s">
        <v>3828</v>
      </c>
      <c r="D27" t="s">
        <v>4992</v>
      </c>
      <c r="E27" t="s">
        <v>4993</v>
      </c>
      <c r="F27" t="s">
        <v>4994</v>
      </c>
      <c r="G27" t="s">
        <v>4916</v>
      </c>
      <c r="H27" s="93">
        <v>1560000000</v>
      </c>
      <c r="K27" t="s">
        <v>4918</v>
      </c>
      <c r="L27" t="s">
        <v>12</v>
      </c>
      <c r="M27">
        <v>0</v>
      </c>
      <c r="N27" t="s">
        <v>3827</v>
      </c>
      <c r="O27" t="s">
        <v>4919</v>
      </c>
      <c r="P27" t="s">
        <v>4920</v>
      </c>
      <c r="Q27" t="s">
        <v>4921</v>
      </c>
      <c r="R27" t="s">
        <v>3887</v>
      </c>
      <c r="U27" t="s">
        <v>4929</v>
      </c>
      <c r="V27" t="s">
        <v>4929</v>
      </c>
    </row>
    <row r="28" spans="1:22">
      <c r="A28" t="s">
        <v>4913</v>
      </c>
      <c r="B28" t="s">
        <v>4995</v>
      </c>
      <c r="C28" t="s">
        <v>4996</v>
      </c>
      <c r="D28" t="s">
        <v>4996</v>
      </c>
      <c r="E28" t="s">
        <v>4997</v>
      </c>
      <c r="F28" t="s">
        <v>4998</v>
      </c>
      <c r="G28" t="s">
        <v>4916</v>
      </c>
      <c r="H28" s="93">
        <v>1460000000</v>
      </c>
      <c r="K28" t="s">
        <v>4931</v>
      </c>
      <c r="L28" t="s">
        <v>12</v>
      </c>
      <c r="M28">
        <v>0</v>
      </c>
      <c r="N28" t="s">
        <v>4995</v>
      </c>
      <c r="O28" t="s">
        <v>4919</v>
      </c>
      <c r="P28" t="s">
        <v>4920</v>
      </c>
      <c r="Q28" t="s">
        <v>4921</v>
      </c>
      <c r="R28" t="s">
        <v>3887</v>
      </c>
      <c r="U28" t="s">
        <v>4929</v>
      </c>
      <c r="V28" t="s">
        <v>4929</v>
      </c>
    </row>
    <row r="29" spans="1:22">
      <c r="A29" t="s">
        <v>4913</v>
      </c>
      <c r="B29" t="s">
        <v>4999</v>
      </c>
      <c r="C29" t="s">
        <v>3441</v>
      </c>
      <c r="D29" t="str">
        <f>C29</f>
        <v>Abergele Insurance Consultants Ltd</v>
      </c>
      <c r="E29" t="s">
        <v>4990</v>
      </c>
      <c r="F29" t="s">
        <v>5000</v>
      </c>
      <c r="G29" t="s">
        <v>4916</v>
      </c>
      <c r="H29" s="93">
        <v>1750000000</v>
      </c>
      <c r="K29" t="s">
        <v>4918</v>
      </c>
      <c r="L29" t="s">
        <v>12</v>
      </c>
      <c r="M29">
        <v>0</v>
      </c>
      <c r="N29" t="s">
        <v>4999</v>
      </c>
      <c r="O29" t="s">
        <v>4919</v>
      </c>
      <c r="P29" t="s">
        <v>4920</v>
      </c>
      <c r="Q29" t="s">
        <v>5001</v>
      </c>
      <c r="R29" t="s">
        <v>3887</v>
      </c>
      <c r="U29" t="s">
        <v>4929</v>
      </c>
      <c r="V29" t="s">
        <v>4929</v>
      </c>
    </row>
    <row r="30" spans="1:22">
      <c r="A30" t="s">
        <v>4913</v>
      </c>
      <c r="B30" t="s">
        <v>3520</v>
      </c>
      <c r="C30" t="s">
        <v>3521</v>
      </c>
      <c r="D30" t="s">
        <v>3522</v>
      </c>
      <c r="E30" t="s">
        <v>5002</v>
      </c>
      <c r="F30" t="s">
        <v>5003</v>
      </c>
      <c r="G30" t="s">
        <v>4916</v>
      </c>
      <c r="H30" t="s">
        <v>5004</v>
      </c>
      <c r="K30" t="s">
        <v>4918</v>
      </c>
      <c r="L30" t="s">
        <v>12</v>
      </c>
      <c r="M30">
        <v>0</v>
      </c>
      <c r="N30" t="s">
        <v>3520</v>
      </c>
      <c r="O30" t="s">
        <v>4919</v>
      </c>
      <c r="P30" t="s">
        <v>3887</v>
      </c>
      <c r="Q30" t="s">
        <v>4921</v>
      </c>
      <c r="R30" t="s">
        <v>3887</v>
      </c>
      <c r="U30" t="s">
        <v>4929</v>
      </c>
      <c r="V30" t="s">
        <v>4929</v>
      </c>
    </row>
    <row r="31" spans="1:22">
      <c r="A31" t="s">
        <v>4913</v>
      </c>
      <c r="B31" t="s">
        <v>3518</v>
      </c>
      <c r="C31" t="s">
        <v>3519</v>
      </c>
      <c r="D31" t="str">
        <f>C31</f>
        <v>PD Parks Limited and Group Companies</v>
      </c>
      <c r="E31" t="s">
        <v>5005</v>
      </c>
      <c r="F31" t="s">
        <v>5006</v>
      </c>
      <c r="K31" t="s">
        <v>4918</v>
      </c>
      <c r="L31" t="s">
        <v>12</v>
      </c>
      <c r="M31">
        <v>0</v>
      </c>
      <c r="N31" t="s">
        <v>3518</v>
      </c>
      <c r="O31" t="s">
        <v>4919</v>
      </c>
      <c r="P31" t="s">
        <v>4920</v>
      </c>
      <c r="Q31" t="s">
        <v>4921</v>
      </c>
      <c r="R31" t="s">
        <v>3887</v>
      </c>
      <c r="U31" t="s">
        <v>4929</v>
      </c>
      <c r="V31" t="s">
        <v>4929</v>
      </c>
    </row>
    <row r="32" spans="1:22">
      <c r="A32" t="s">
        <v>4913</v>
      </c>
      <c r="B32" t="s">
        <v>3552</v>
      </c>
      <c r="C32" t="s">
        <v>3553</v>
      </c>
      <c r="D32" t="s">
        <v>5007</v>
      </c>
      <c r="E32" t="s">
        <v>4956</v>
      </c>
      <c r="F32" t="s">
        <v>5008</v>
      </c>
      <c r="G32" t="s">
        <v>4916</v>
      </c>
      <c r="K32" t="s">
        <v>4918</v>
      </c>
      <c r="L32" t="s">
        <v>12</v>
      </c>
      <c r="M32">
        <v>0</v>
      </c>
      <c r="N32" t="s">
        <v>3552</v>
      </c>
      <c r="O32" t="s">
        <v>4919</v>
      </c>
      <c r="P32" t="s">
        <v>4920</v>
      </c>
      <c r="Q32" t="s">
        <v>4921</v>
      </c>
      <c r="R32" t="s">
        <v>3887</v>
      </c>
      <c r="U32" t="s">
        <v>4929</v>
      </c>
      <c r="V32" t="s">
        <v>4929</v>
      </c>
    </row>
    <row r="33" spans="1:22">
      <c r="A33" t="s">
        <v>4913</v>
      </c>
      <c r="B33" t="s">
        <v>4315</v>
      </c>
      <c r="C33" t="s">
        <v>5009</v>
      </c>
      <c r="D33" t="s">
        <v>5009</v>
      </c>
      <c r="E33" t="s">
        <v>4990</v>
      </c>
      <c r="G33" t="s">
        <v>4916</v>
      </c>
      <c r="H33" s="93">
        <v>1750000000</v>
      </c>
      <c r="K33" t="s">
        <v>4918</v>
      </c>
      <c r="L33" t="s">
        <v>12</v>
      </c>
      <c r="M33">
        <v>0</v>
      </c>
      <c r="N33" t="s">
        <v>4315</v>
      </c>
      <c r="O33" t="s">
        <v>4919</v>
      </c>
      <c r="P33" t="s">
        <v>4920</v>
      </c>
      <c r="Q33" t="s">
        <v>4921</v>
      </c>
      <c r="R33" t="s">
        <v>3887</v>
      </c>
      <c r="U33" s="94">
        <v>0.2</v>
      </c>
      <c r="V33" s="94">
        <v>0.2</v>
      </c>
    </row>
    <row r="34" spans="1:22">
      <c r="A34" t="s">
        <v>4913</v>
      </c>
      <c r="B34" t="s">
        <v>3613</v>
      </c>
      <c r="C34" t="s">
        <v>3614</v>
      </c>
      <c r="D34" t="str">
        <f>C34</f>
        <v>Darwin (North West) Ltd</v>
      </c>
      <c r="E34" t="s">
        <v>5010</v>
      </c>
      <c r="F34" t="s">
        <v>5011</v>
      </c>
      <c r="G34" t="s">
        <v>4916</v>
      </c>
      <c r="H34" s="93">
        <v>2080000000</v>
      </c>
      <c r="K34" t="s">
        <v>4918</v>
      </c>
      <c r="L34" t="s">
        <v>12</v>
      </c>
      <c r="M34">
        <v>0</v>
      </c>
      <c r="N34" t="s">
        <v>3613</v>
      </c>
      <c r="O34" t="s">
        <v>4919</v>
      </c>
      <c r="P34" t="s">
        <v>4920</v>
      </c>
      <c r="Q34" t="s">
        <v>4921</v>
      </c>
      <c r="R34" t="s">
        <v>3887</v>
      </c>
      <c r="U34" t="s">
        <v>4929</v>
      </c>
      <c r="V34" t="s">
        <v>4929</v>
      </c>
    </row>
    <row r="35" spans="1:22">
      <c r="A35" t="s">
        <v>4913</v>
      </c>
      <c r="B35" t="s">
        <v>3436</v>
      </c>
      <c r="C35" t="s">
        <v>3437</v>
      </c>
      <c r="D35" t="s">
        <v>3438</v>
      </c>
      <c r="E35" t="s">
        <v>5012</v>
      </c>
      <c r="F35" t="s">
        <v>5013</v>
      </c>
      <c r="G35" t="s">
        <v>4916</v>
      </c>
      <c r="H35" t="s">
        <v>5014</v>
      </c>
      <c r="K35" t="s">
        <v>4918</v>
      </c>
      <c r="L35" t="s">
        <v>12</v>
      </c>
      <c r="M35">
        <v>0</v>
      </c>
      <c r="N35" t="s">
        <v>3436</v>
      </c>
      <c r="O35" t="s">
        <v>4919</v>
      </c>
      <c r="P35" t="s">
        <v>4920</v>
      </c>
      <c r="Q35" t="s">
        <v>4921</v>
      </c>
      <c r="R35" t="s">
        <v>3887</v>
      </c>
      <c r="U35" t="s">
        <v>4929</v>
      </c>
      <c r="V35" t="s">
        <v>4929</v>
      </c>
    </row>
    <row r="36" spans="1:22">
      <c r="A36" t="s">
        <v>4913</v>
      </c>
      <c r="B36" t="s">
        <v>3560</v>
      </c>
      <c r="C36" t="s">
        <v>3561</v>
      </c>
      <c r="D36" t="s">
        <v>3562</v>
      </c>
      <c r="E36" t="s">
        <v>5015</v>
      </c>
      <c r="F36" t="s">
        <v>5016</v>
      </c>
      <c r="G36" t="s">
        <v>4916</v>
      </c>
      <c r="H36" s="93">
        <v>1750000000</v>
      </c>
      <c r="J36" t="s">
        <v>5017</v>
      </c>
      <c r="K36" t="s">
        <v>4918</v>
      </c>
      <c r="L36" t="s">
        <v>12</v>
      </c>
      <c r="M36">
        <v>0</v>
      </c>
      <c r="N36" t="s">
        <v>3560</v>
      </c>
      <c r="O36" t="s">
        <v>4919</v>
      </c>
      <c r="P36" t="s">
        <v>4920</v>
      </c>
      <c r="Q36" t="s">
        <v>4921</v>
      </c>
      <c r="R36" t="s">
        <v>3887</v>
      </c>
      <c r="U36" t="s">
        <v>4929</v>
      </c>
      <c r="V36" t="s">
        <v>4929</v>
      </c>
    </row>
    <row r="37" spans="1:22">
      <c r="A37" t="s">
        <v>4913</v>
      </c>
      <c r="B37" t="s">
        <v>3452</v>
      </c>
      <c r="C37" t="s">
        <v>3453</v>
      </c>
      <c r="D37" t="s">
        <v>3454</v>
      </c>
      <c r="E37" t="s">
        <v>5018</v>
      </c>
      <c r="F37" t="s">
        <v>5019</v>
      </c>
      <c r="G37" t="s">
        <v>5020</v>
      </c>
      <c r="H37" s="93">
        <v>1750000000</v>
      </c>
      <c r="K37" t="s">
        <v>4918</v>
      </c>
      <c r="L37" t="s">
        <v>12</v>
      </c>
      <c r="M37">
        <v>0</v>
      </c>
      <c r="N37" t="s">
        <v>3452</v>
      </c>
      <c r="O37" t="s">
        <v>4919</v>
      </c>
      <c r="P37" t="s">
        <v>4920</v>
      </c>
      <c r="Q37" t="s">
        <v>4921</v>
      </c>
      <c r="R37" t="s">
        <v>3887</v>
      </c>
      <c r="U37" t="s">
        <v>4929</v>
      </c>
      <c r="V37" t="s">
        <v>4929</v>
      </c>
    </row>
    <row r="38" spans="1:22">
      <c r="A38" t="s">
        <v>4913</v>
      </c>
      <c r="B38" t="s">
        <v>3512</v>
      </c>
      <c r="C38" t="s">
        <v>3513</v>
      </c>
      <c r="D38" t="s">
        <v>3514</v>
      </c>
      <c r="E38" t="s">
        <v>5021</v>
      </c>
      <c r="F38" t="s">
        <v>5022</v>
      </c>
      <c r="G38" t="s">
        <v>4916</v>
      </c>
      <c r="H38" s="93">
        <v>165000000</v>
      </c>
      <c r="K38" t="s">
        <v>4918</v>
      </c>
      <c r="L38" t="s">
        <v>12</v>
      </c>
      <c r="M38">
        <v>0</v>
      </c>
      <c r="N38" t="s">
        <v>3512</v>
      </c>
      <c r="O38" t="s">
        <v>4919</v>
      </c>
      <c r="P38" t="s">
        <v>4920</v>
      </c>
      <c r="Q38" t="s">
        <v>4921</v>
      </c>
      <c r="R38" t="s">
        <v>3887</v>
      </c>
      <c r="U38" t="s">
        <v>4929</v>
      </c>
      <c r="V38" t="s">
        <v>4929</v>
      </c>
    </row>
    <row r="39" spans="1:22">
      <c r="A39" t="s">
        <v>4913</v>
      </c>
      <c r="B39" t="s">
        <v>3455</v>
      </c>
      <c r="C39" t="s">
        <v>3456</v>
      </c>
      <c r="D39" t="s">
        <v>3441</v>
      </c>
      <c r="E39" t="s">
        <v>4990</v>
      </c>
      <c r="F39" t="s">
        <v>5000</v>
      </c>
      <c r="G39" t="s">
        <v>4916</v>
      </c>
      <c r="H39" s="93">
        <v>1750000000</v>
      </c>
      <c r="K39" t="s">
        <v>4918</v>
      </c>
      <c r="L39" t="s">
        <v>12</v>
      </c>
      <c r="M39">
        <v>0</v>
      </c>
      <c r="N39" t="s">
        <v>3455</v>
      </c>
      <c r="O39" t="s">
        <v>4919</v>
      </c>
      <c r="P39" t="s">
        <v>3887</v>
      </c>
      <c r="Q39" t="s">
        <v>4921</v>
      </c>
      <c r="R39" t="s">
        <v>3887</v>
      </c>
      <c r="U39" t="s">
        <v>4929</v>
      </c>
      <c r="V39" t="s">
        <v>4929</v>
      </c>
    </row>
    <row r="40" spans="1:22">
      <c r="A40" t="s">
        <v>4913</v>
      </c>
      <c r="B40" t="s">
        <v>3540</v>
      </c>
      <c r="C40" t="s">
        <v>3541</v>
      </c>
      <c r="D40" t="s">
        <v>3441</v>
      </c>
      <c r="E40" t="s">
        <v>4990</v>
      </c>
      <c r="F40" t="s">
        <v>5000</v>
      </c>
      <c r="G40" t="s">
        <v>4916</v>
      </c>
      <c r="H40" s="93">
        <v>1750000000</v>
      </c>
      <c r="K40" t="s">
        <v>4918</v>
      </c>
      <c r="L40" t="s">
        <v>12</v>
      </c>
      <c r="M40">
        <v>0</v>
      </c>
      <c r="N40" t="s">
        <v>3540</v>
      </c>
      <c r="O40" t="s">
        <v>4919</v>
      </c>
      <c r="P40" t="s">
        <v>4920</v>
      </c>
      <c r="Q40" t="s">
        <v>4921</v>
      </c>
      <c r="R40" t="s">
        <v>3887</v>
      </c>
      <c r="U40" t="s">
        <v>4929</v>
      </c>
      <c r="V40" t="s">
        <v>4929</v>
      </c>
    </row>
    <row r="41" spans="1:22">
      <c r="A41" t="s">
        <v>4913</v>
      </c>
      <c r="B41" t="s">
        <v>4681</v>
      </c>
      <c r="C41" t="s">
        <v>5023</v>
      </c>
      <c r="D41" t="s">
        <v>5023</v>
      </c>
      <c r="E41" t="s">
        <v>5024</v>
      </c>
      <c r="F41" t="s">
        <v>5025</v>
      </c>
      <c r="K41" t="s">
        <v>4918</v>
      </c>
      <c r="L41" t="s">
        <v>12</v>
      </c>
      <c r="M41">
        <v>0</v>
      </c>
      <c r="N41" t="s">
        <v>4681</v>
      </c>
      <c r="O41" t="s">
        <v>4919</v>
      </c>
      <c r="P41" t="s">
        <v>3887</v>
      </c>
      <c r="Q41" t="s">
        <v>4921</v>
      </c>
      <c r="R41" t="s">
        <v>3887</v>
      </c>
      <c r="U41" s="95">
        <v>0.159</v>
      </c>
      <c r="V41" s="95">
        <v>0.159</v>
      </c>
    </row>
    <row r="42" spans="1:22">
      <c r="A42" t="s">
        <v>4913</v>
      </c>
      <c r="B42" t="s">
        <v>4388</v>
      </c>
      <c r="C42" t="s">
        <v>3756</v>
      </c>
      <c r="D42" t="s">
        <v>3756</v>
      </c>
      <c r="E42" t="s">
        <v>5026</v>
      </c>
      <c r="F42" t="s">
        <v>5027</v>
      </c>
      <c r="G42" t="s">
        <v>5028</v>
      </c>
      <c r="H42" s="93">
        <v>2870000000</v>
      </c>
      <c r="K42" t="s">
        <v>4918</v>
      </c>
      <c r="L42" t="s">
        <v>12</v>
      </c>
      <c r="M42">
        <v>0</v>
      </c>
      <c r="N42" t="s">
        <v>4388</v>
      </c>
      <c r="O42" t="s">
        <v>4919</v>
      </c>
      <c r="P42" t="s">
        <v>4920</v>
      </c>
      <c r="Q42" t="s">
        <v>4921</v>
      </c>
      <c r="R42" t="s">
        <v>3887</v>
      </c>
      <c r="U42" s="94">
        <v>0.2</v>
      </c>
      <c r="V42" s="94">
        <v>0.2</v>
      </c>
    </row>
    <row r="43" spans="1:22">
      <c r="A43" t="s">
        <v>4913</v>
      </c>
      <c r="B43" t="s">
        <v>3439</v>
      </c>
      <c r="C43" t="s">
        <v>3440</v>
      </c>
      <c r="D43" t="s">
        <v>3441</v>
      </c>
      <c r="E43" t="s">
        <v>4990</v>
      </c>
      <c r="F43" t="s">
        <v>5000</v>
      </c>
      <c r="G43" t="s">
        <v>4916</v>
      </c>
      <c r="H43" s="93">
        <v>1750000000</v>
      </c>
      <c r="K43" t="s">
        <v>4918</v>
      </c>
      <c r="L43" t="s">
        <v>12</v>
      </c>
      <c r="M43">
        <v>0</v>
      </c>
      <c r="N43" t="s">
        <v>3439</v>
      </c>
      <c r="O43" t="s">
        <v>4919</v>
      </c>
      <c r="P43" t="s">
        <v>4920</v>
      </c>
      <c r="Q43" t="s">
        <v>4921</v>
      </c>
      <c r="R43" t="s">
        <v>3887</v>
      </c>
      <c r="U43" t="s">
        <v>4929</v>
      </c>
      <c r="V43" t="s">
        <v>4929</v>
      </c>
    </row>
    <row r="44" spans="1:22">
      <c r="A44" t="s">
        <v>4913</v>
      </c>
      <c r="B44" t="s">
        <v>5029</v>
      </c>
      <c r="C44" t="s">
        <v>5030</v>
      </c>
      <c r="D44" t="s">
        <v>5030</v>
      </c>
      <c r="E44" t="s">
        <v>5031</v>
      </c>
      <c r="F44" t="s">
        <v>5032</v>
      </c>
      <c r="K44" t="s">
        <v>4918</v>
      </c>
      <c r="L44" t="s">
        <v>12</v>
      </c>
      <c r="M44">
        <v>0</v>
      </c>
      <c r="N44" t="s">
        <v>5029</v>
      </c>
      <c r="O44" t="s">
        <v>4919</v>
      </c>
      <c r="P44" t="s">
        <v>3887</v>
      </c>
      <c r="Q44" t="s">
        <v>4921</v>
      </c>
      <c r="R44" t="s">
        <v>3887</v>
      </c>
      <c r="U44" s="94">
        <v>0.15</v>
      </c>
      <c r="V44" s="94">
        <v>0.15</v>
      </c>
    </row>
    <row r="45" spans="1:22">
      <c r="A45" t="s">
        <v>4913</v>
      </c>
      <c r="B45" t="s">
        <v>3565</v>
      </c>
      <c r="C45" t="s">
        <v>3566</v>
      </c>
      <c r="D45" t="s">
        <v>3566</v>
      </c>
      <c r="E45" t="s">
        <v>5033</v>
      </c>
      <c r="F45" t="s">
        <v>5034</v>
      </c>
      <c r="G45" t="s">
        <v>4916</v>
      </c>
      <c r="H45" s="93">
        <v>1390000000</v>
      </c>
      <c r="K45" t="s">
        <v>4918</v>
      </c>
      <c r="L45" t="s">
        <v>12</v>
      </c>
      <c r="M45">
        <v>0</v>
      </c>
      <c r="N45" t="s">
        <v>3565</v>
      </c>
      <c r="O45" t="s">
        <v>4919</v>
      </c>
      <c r="P45" t="s">
        <v>4920</v>
      </c>
      <c r="Q45" t="s">
        <v>4921</v>
      </c>
      <c r="R45" t="s">
        <v>3887</v>
      </c>
      <c r="U45" t="s">
        <v>4929</v>
      </c>
      <c r="V45" t="s">
        <v>4929</v>
      </c>
    </row>
    <row r="46" spans="1:22">
      <c r="A46" t="s">
        <v>4913</v>
      </c>
      <c r="B46" t="s">
        <v>5035</v>
      </c>
      <c r="C46" t="s">
        <v>5036</v>
      </c>
      <c r="D46" t="s">
        <v>5036</v>
      </c>
      <c r="F46" t="s">
        <v>5037</v>
      </c>
      <c r="K46" t="s">
        <v>4918</v>
      </c>
      <c r="L46" t="s">
        <v>12</v>
      </c>
      <c r="M46">
        <v>0</v>
      </c>
      <c r="N46" t="s">
        <v>5035</v>
      </c>
      <c r="O46" t="s">
        <v>4919</v>
      </c>
      <c r="P46" t="s">
        <v>3887</v>
      </c>
      <c r="Q46" t="s">
        <v>4921</v>
      </c>
      <c r="R46" t="s">
        <v>3887</v>
      </c>
      <c r="U46" s="95">
        <v>0.18340000000000001</v>
      </c>
      <c r="V46" s="95">
        <v>0.18340000000000001</v>
      </c>
    </row>
    <row r="47" spans="1:22">
      <c r="A47" t="s">
        <v>4913</v>
      </c>
      <c r="B47" t="s">
        <v>5038</v>
      </c>
      <c r="C47" t="s">
        <v>5039</v>
      </c>
      <c r="D47" t="s">
        <v>5039</v>
      </c>
      <c r="F47" t="s">
        <v>5040</v>
      </c>
      <c r="K47" t="s">
        <v>4918</v>
      </c>
      <c r="L47" t="s">
        <v>12</v>
      </c>
      <c r="M47">
        <v>0</v>
      </c>
      <c r="N47" t="s">
        <v>5038</v>
      </c>
      <c r="O47" t="s">
        <v>4919</v>
      </c>
      <c r="P47" t="s">
        <v>3887</v>
      </c>
      <c r="Q47" t="s">
        <v>4921</v>
      </c>
      <c r="R47" t="s">
        <v>3887</v>
      </c>
      <c r="U47" s="94">
        <v>0.2</v>
      </c>
      <c r="V47" s="94">
        <v>0.2</v>
      </c>
    </row>
    <row r="48" spans="1:22">
      <c r="A48" t="s">
        <v>4913</v>
      </c>
      <c r="B48" t="s">
        <v>5041</v>
      </c>
      <c r="C48" t="s">
        <v>5042</v>
      </c>
      <c r="D48" t="s">
        <v>5042</v>
      </c>
      <c r="E48" t="s">
        <v>5043</v>
      </c>
      <c r="F48" t="s">
        <v>5044</v>
      </c>
      <c r="G48" t="s">
        <v>5045</v>
      </c>
      <c r="K48" t="s">
        <v>4918</v>
      </c>
      <c r="L48" t="s">
        <v>12</v>
      </c>
      <c r="M48">
        <v>0</v>
      </c>
      <c r="N48" t="s">
        <v>5041</v>
      </c>
      <c r="O48" t="s">
        <v>4919</v>
      </c>
      <c r="P48" t="s">
        <v>3887</v>
      </c>
      <c r="Q48" t="s">
        <v>4921</v>
      </c>
      <c r="R48" t="s">
        <v>3887</v>
      </c>
      <c r="U48" s="94">
        <v>0.23</v>
      </c>
      <c r="V48" s="94">
        <v>0.23</v>
      </c>
    </row>
    <row r="49" spans="1:22">
      <c r="A49" t="s">
        <v>4913</v>
      </c>
      <c r="B49" t="s">
        <v>5046</v>
      </c>
      <c r="C49" t="s">
        <v>5009</v>
      </c>
      <c r="D49" t="s">
        <v>5009</v>
      </c>
      <c r="E49" t="s">
        <v>4990</v>
      </c>
      <c r="G49" t="s">
        <v>4916</v>
      </c>
      <c r="H49" s="93">
        <v>1750000000</v>
      </c>
      <c r="K49" t="s">
        <v>4918</v>
      </c>
      <c r="L49" t="s">
        <v>12</v>
      </c>
      <c r="M49">
        <v>0</v>
      </c>
      <c r="N49" t="s">
        <v>5046</v>
      </c>
      <c r="O49" t="s">
        <v>4919</v>
      </c>
      <c r="P49" t="s">
        <v>3887</v>
      </c>
      <c r="Q49" t="s">
        <v>4921</v>
      </c>
      <c r="R49" t="s">
        <v>3887</v>
      </c>
      <c r="U49" s="95">
        <v>0.1794</v>
      </c>
      <c r="V49" s="95">
        <v>0.1794</v>
      </c>
    </row>
    <row r="50" spans="1:22">
      <c r="A50" t="s">
        <v>4913</v>
      </c>
      <c r="B50" t="s">
        <v>3926</v>
      </c>
      <c r="C50" t="s">
        <v>5047</v>
      </c>
      <c r="D50" t="s">
        <v>5048</v>
      </c>
      <c r="E50" t="s">
        <v>5049</v>
      </c>
      <c r="F50" t="s">
        <v>5050</v>
      </c>
      <c r="G50" t="s">
        <v>4916</v>
      </c>
      <c r="H50" s="93">
        <v>1750000000</v>
      </c>
      <c r="K50" t="s">
        <v>4918</v>
      </c>
      <c r="L50" t="s">
        <v>12</v>
      </c>
      <c r="M50">
        <v>0</v>
      </c>
      <c r="N50" t="s">
        <v>3926</v>
      </c>
      <c r="O50" t="s">
        <v>4919</v>
      </c>
      <c r="P50" t="s">
        <v>4920</v>
      </c>
      <c r="Q50" t="s">
        <v>4921</v>
      </c>
      <c r="R50" t="s">
        <v>3887</v>
      </c>
      <c r="U50" t="s">
        <v>4929</v>
      </c>
      <c r="V50" t="s">
        <v>4929</v>
      </c>
    </row>
    <row r="51" spans="1:22">
      <c r="A51" t="s">
        <v>4913</v>
      </c>
      <c r="B51" t="s">
        <v>3542</v>
      </c>
      <c r="C51" t="s">
        <v>3543</v>
      </c>
      <c r="D51" t="s">
        <v>3544</v>
      </c>
      <c r="E51" t="s">
        <v>5051</v>
      </c>
      <c r="F51" t="s">
        <v>5052</v>
      </c>
      <c r="G51" t="s">
        <v>4916</v>
      </c>
      <c r="H51" s="93">
        <v>1960000000</v>
      </c>
      <c r="K51" t="s">
        <v>4918</v>
      </c>
      <c r="L51" t="s">
        <v>12</v>
      </c>
      <c r="M51">
        <v>0</v>
      </c>
      <c r="N51" t="s">
        <v>3542</v>
      </c>
      <c r="O51" t="s">
        <v>4919</v>
      </c>
      <c r="P51" t="s">
        <v>4920</v>
      </c>
      <c r="Q51" t="s">
        <v>4921</v>
      </c>
      <c r="R51" t="s">
        <v>3887</v>
      </c>
      <c r="U51" t="s">
        <v>4929</v>
      </c>
      <c r="V51" t="s">
        <v>4929</v>
      </c>
    </row>
    <row r="52" spans="1:22">
      <c r="A52" t="s">
        <v>4913</v>
      </c>
      <c r="B52" t="s">
        <v>3812</v>
      </c>
      <c r="C52" t="s">
        <v>3813</v>
      </c>
      <c r="D52" t="s">
        <v>3814</v>
      </c>
      <c r="E52" t="s">
        <v>5053</v>
      </c>
      <c r="F52" t="s">
        <v>5054</v>
      </c>
      <c r="G52" t="s">
        <v>5055</v>
      </c>
      <c r="H52" s="93">
        <v>2890000000</v>
      </c>
      <c r="K52" t="s">
        <v>4918</v>
      </c>
      <c r="L52" t="s">
        <v>12</v>
      </c>
      <c r="M52">
        <v>0</v>
      </c>
      <c r="N52" t="s">
        <v>3812</v>
      </c>
      <c r="O52" t="s">
        <v>4919</v>
      </c>
      <c r="P52" t="s">
        <v>4920</v>
      </c>
      <c r="Q52" t="s">
        <v>4921</v>
      </c>
      <c r="R52" t="s">
        <v>3887</v>
      </c>
      <c r="U52" t="s">
        <v>4929</v>
      </c>
      <c r="V52" t="s">
        <v>4929</v>
      </c>
    </row>
    <row r="53" spans="1:22">
      <c r="A53" t="s">
        <v>4913</v>
      </c>
      <c r="B53" t="s">
        <v>3507</v>
      </c>
      <c r="C53" t="s">
        <v>3508</v>
      </c>
      <c r="D53" t="s">
        <v>3508</v>
      </c>
      <c r="E53" t="s">
        <v>5056</v>
      </c>
      <c r="F53" t="s">
        <v>5057</v>
      </c>
      <c r="G53" t="s">
        <v>4916</v>
      </c>
      <c r="K53" t="s">
        <v>4918</v>
      </c>
      <c r="L53" t="s">
        <v>12</v>
      </c>
      <c r="M53">
        <v>0</v>
      </c>
      <c r="N53" t="s">
        <v>3507</v>
      </c>
      <c r="O53" t="s">
        <v>4919</v>
      </c>
      <c r="P53" t="s">
        <v>4920</v>
      </c>
      <c r="Q53" t="s">
        <v>4921</v>
      </c>
      <c r="R53" t="s">
        <v>3887</v>
      </c>
      <c r="U53" t="s">
        <v>4929</v>
      </c>
      <c r="V53" t="s">
        <v>4929</v>
      </c>
    </row>
    <row r="54" spans="1:22">
      <c r="A54" t="s">
        <v>4913</v>
      </c>
      <c r="B54" t="s">
        <v>5058</v>
      </c>
      <c r="C54" t="s">
        <v>5059</v>
      </c>
      <c r="D54" t="s">
        <v>5059</v>
      </c>
      <c r="E54" t="s">
        <v>5060</v>
      </c>
      <c r="F54" t="s">
        <v>5061</v>
      </c>
      <c r="G54" t="s">
        <v>4916</v>
      </c>
      <c r="K54" t="s">
        <v>4918</v>
      </c>
      <c r="L54" t="s">
        <v>12</v>
      </c>
      <c r="M54">
        <v>-1000</v>
      </c>
      <c r="N54" t="s">
        <v>5058</v>
      </c>
      <c r="O54" t="s">
        <v>4919</v>
      </c>
      <c r="P54" t="s">
        <v>4920</v>
      </c>
      <c r="Q54" t="s">
        <v>4921</v>
      </c>
      <c r="R54" t="s">
        <v>3887</v>
      </c>
      <c r="U54" s="94">
        <v>0.2</v>
      </c>
      <c r="V54" s="94">
        <v>0.2</v>
      </c>
    </row>
    <row r="55" spans="1:22">
      <c r="A55" t="s">
        <v>4913</v>
      </c>
      <c r="B55" t="s">
        <v>5062</v>
      </c>
      <c r="C55" t="s">
        <v>5059</v>
      </c>
      <c r="D55" t="s">
        <v>5059</v>
      </c>
      <c r="E55" t="s">
        <v>5060</v>
      </c>
      <c r="F55" t="s">
        <v>5061</v>
      </c>
      <c r="G55" t="s">
        <v>4916</v>
      </c>
      <c r="K55" t="s">
        <v>4918</v>
      </c>
      <c r="L55" t="s">
        <v>12</v>
      </c>
      <c r="M55">
        <v>0</v>
      </c>
      <c r="N55" t="s">
        <v>5062</v>
      </c>
      <c r="O55" t="s">
        <v>4919</v>
      </c>
      <c r="P55" t="s">
        <v>4920</v>
      </c>
      <c r="Q55" t="s">
        <v>4921</v>
      </c>
      <c r="R55" t="s">
        <v>3887</v>
      </c>
      <c r="U55" s="94">
        <v>0.03</v>
      </c>
      <c r="V55" s="94">
        <v>0.03</v>
      </c>
    </row>
    <row r="56" spans="1:22">
      <c r="A56" t="s">
        <v>4913</v>
      </c>
      <c r="B56" t="s">
        <v>5063</v>
      </c>
      <c r="C56" t="s">
        <v>5064</v>
      </c>
      <c r="D56" t="s">
        <v>5064</v>
      </c>
      <c r="E56" t="s">
        <v>5064</v>
      </c>
      <c r="G56" t="s">
        <v>5065</v>
      </c>
      <c r="K56" t="s">
        <v>4918</v>
      </c>
      <c r="L56" t="s">
        <v>12</v>
      </c>
      <c r="M56">
        <v>0</v>
      </c>
      <c r="N56" t="s">
        <v>5063</v>
      </c>
      <c r="O56" t="s">
        <v>4919</v>
      </c>
      <c r="P56" t="s">
        <v>4920</v>
      </c>
      <c r="Q56" t="s">
        <v>4921</v>
      </c>
      <c r="R56" t="s">
        <v>3887</v>
      </c>
      <c r="U56" t="s">
        <v>4929</v>
      </c>
      <c r="V56" t="s">
        <v>4929</v>
      </c>
    </row>
    <row r="57" spans="1:22">
      <c r="A57" t="s">
        <v>4913</v>
      </c>
      <c r="B57" t="s">
        <v>3849</v>
      </c>
      <c r="C57" t="s">
        <v>3850</v>
      </c>
      <c r="D57" t="s">
        <v>3851</v>
      </c>
      <c r="E57" t="s">
        <v>3850</v>
      </c>
      <c r="F57" t="s">
        <v>5066</v>
      </c>
      <c r="G57" t="s">
        <v>4916</v>
      </c>
      <c r="H57" s="93">
        <v>1950000000</v>
      </c>
      <c r="K57" t="s">
        <v>4918</v>
      </c>
      <c r="L57" t="s">
        <v>12</v>
      </c>
      <c r="M57">
        <v>0</v>
      </c>
      <c r="N57" t="s">
        <v>3849</v>
      </c>
      <c r="O57" t="s">
        <v>4919</v>
      </c>
      <c r="P57" t="s">
        <v>4920</v>
      </c>
      <c r="Q57" t="s">
        <v>4921</v>
      </c>
      <c r="R57" t="s">
        <v>3887</v>
      </c>
      <c r="U57" t="s">
        <v>4929</v>
      </c>
      <c r="V57" t="s">
        <v>4929</v>
      </c>
    </row>
    <row r="58" spans="1:22">
      <c r="A58" t="s">
        <v>4913</v>
      </c>
      <c r="B58" t="s">
        <v>3772</v>
      </c>
      <c r="C58" t="s">
        <v>3773</v>
      </c>
      <c r="D58" t="s">
        <v>3773</v>
      </c>
      <c r="E58" t="s">
        <v>5067</v>
      </c>
      <c r="F58" t="s">
        <v>5068</v>
      </c>
      <c r="G58" t="s">
        <v>4916</v>
      </c>
      <c r="K58" t="s">
        <v>4918</v>
      </c>
      <c r="L58" t="s">
        <v>12</v>
      </c>
      <c r="M58">
        <v>0</v>
      </c>
      <c r="N58" t="s">
        <v>3772</v>
      </c>
      <c r="O58" t="s">
        <v>4919</v>
      </c>
      <c r="P58" t="s">
        <v>4920</v>
      </c>
      <c r="Q58" t="s">
        <v>4921</v>
      </c>
      <c r="R58" t="s">
        <v>3887</v>
      </c>
      <c r="U58" t="s">
        <v>4929</v>
      </c>
      <c r="V58" t="s">
        <v>4929</v>
      </c>
    </row>
    <row r="59" spans="1:22">
      <c r="A59" t="s">
        <v>4913</v>
      </c>
      <c r="B59" t="s">
        <v>3658</v>
      </c>
      <c r="C59" t="s">
        <v>3659</v>
      </c>
      <c r="D59" t="s">
        <v>5069</v>
      </c>
      <c r="E59" t="s">
        <v>5070</v>
      </c>
      <c r="F59" t="s">
        <v>5071</v>
      </c>
      <c r="G59" t="s">
        <v>5072</v>
      </c>
      <c r="K59" t="s">
        <v>4918</v>
      </c>
      <c r="L59" t="s">
        <v>12</v>
      </c>
      <c r="M59">
        <v>0</v>
      </c>
      <c r="N59" t="s">
        <v>3658</v>
      </c>
      <c r="O59" t="s">
        <v>4919</v>
      </c>
      <c r="P59" t="s">
        <v>4920</v>
      </c>
      <c r="Q59" t="s">
        <v>4921</v>
      </c>
      <c r="R59" t="s">
        <v>3887</v>
      </c>
      <c r="U59" t="s">
        <v>4929</v>
      </c>
      <c r="V59" t="s">
        <v>4929</v>
      </c>
    </row>
    <row r="60" spans="1:22">
      <c r="A60" t="s">
        <v>4913</v>
      </c>
      <c r="B60" t="s">
        <v>3615</v>
      </c>
      <c r="C60" t="s">
        <v>3616</v>
      </c>
      <c r="D60" t="s">
        <v>3616</v>
      </c>
      <c r="E60" t="s">
        <v>5073</v>
      </c>
      <c r="F60" t="s">
        <v>5074</v>
      </c>
      <c r="G60" t="s">
        <v>4916</v>
      </c>
      <c r="K60" t="s">
        <v>4918</v>
      </c>
      <c r="L60" t="s">
        <v>12</v>
      </c>
      <c r="M60">
        <v>0</v>
      </c>
      <c r="N60" t="s">
        <v>3615</v>
      </c>
      <c r="O60" t="s">
        <v>4919</v>
      </c>
      <c r="P60" t="s">
        <v>4920</v>
      </c>
      <c r="Q60" t="s">
        <v>4921</v>
      </c>
      <c r="R60" t="s">
        <v>3887</v>
      </c>
      <c r="U60" t="s">
        <v>4929</v>
      </c>
      <c r="V60" t="s">
        <v>4929</v>
      </c>
    </row>
    <row r="61" spans="1:22">
      <c r="A61" t="s">
        <v>4913</v>
      </c>
      <c r="B61" t="s">
        <v>3660</v>
      </c>
      <c r="C61" t="s">
        <v>3661</v>
      </c>
      <c r="D61" t="s">
        <v>5075</v>
      </c>
      <c r="E61" t="s">
        <v>5076</v>
      </c>
      <c r="F61" t="s">
        <v>5077</v>
      </c>
      <c r="G61" t="s">
        <v>4916</v>
      </c>
      <c r="H61" s="93">
        <v>1770000000</v>
      </c>
      <c r="K61" t="s">
        <v>4918</v>
      </c>
      <c r="L61" t="s">
        <v>12</v>
      </c>
      <c r="M61">
        <v>0</v>
      </c>
      <c r="N61" t="s">
        <v>3660</v>
      </c>
      <c r="O61" t="s">
        <v>4919</v>
      </c>
      <c r="P61" t="s">
        <v>4920</v>
      </c>
      <c r="Q61" t="s">
        <v>4921</v>
      </c>
      <c r="R61" t="s">
        <v>3887</v>
      </c>
      <c r="U61" t="s">
        <v>4929</v>
      </c>
      <c r="V61" t="s">
        <v>4929</v>
      </c>
    </row>
    <row r="62" spans="1:22">
      <c r="A62" t="s">
        <v>4913</v>
      </c>
      <c r="B62" t="s">
        <v>3637</v>
      </c>
      <c r="C62" t="s">
        <v>3638</v>
      </c>
      <c r="D62" t="s">
        <v>3638</v>
      </c>
      <c r="E62" t="s">
        <v>5078</v>
      </c>
      <c r="F62" t="s">
        <v>5079</v>
      </c>
      <c r="G62" t="s">
        <v>4916</v>
      </c>
      <c r="K62" t="s">
        <v>4918</v>
      </c>
      <c r="L62" t="s">
        <v>12</v>
      </c>
      <c r="M62">
        <v>0</v>
      </c>
      <c r="N62" t="s">
        <v>3637</v>
      </c>
      <c r="O62" t="s">
        <v>4919</v>
      </c>
      <c r="P62" t="s">
        <v>4920</v>
      </c>
      <c r="Q62" t="s">
        <v>4921</v>
      </c>
      <c r="R62" t="s">
        <v>3887</v>
      </c>
      <c r="U62" t="s">
        <v>4929</v>
      </c>
      <c r="V62" t="s">
        <v>4929</v>
      </c>
    </row>
    <row r="63" spans="1:22">
      <c r="A63" t="s">
        <v>4913</v>
      </c>
      <c r="B63" t="s">
        <v>3942</v>
      </c>
      <c r="C63" t="s">
        <v>5080</v>
      </c>
      <c r="D63" t="s">
        <v>5080</v>
      </c>
      <c r="E63" t="s">
        <v>5081</v>
      </c>
      <c r="F63" t="s">
        <v>5082</v>
      </c>
      <c r="G63" t="s">
        <v>5083</v>
      </c>
      <c r="H63" s="93">
        <v>1180000000</v>
      </c>
      <c r="K63" t="s">
        <v>4918</v>
      </c>
      <c r="L63" t="s">
        <v>12</v>
      </c>
      <c r="M63">
        <v>0</v>
      </c>
      <c r="N63" t="s">
        <v>3942</v>
      </c>
      <c r="O63" t="s">
        <v>4919</v>
      </c>
      <c r="P63" t="s">
        <v>3887</v>
      </c>
      <c r="Q63" t="s">
        <v>4921</v>
      </c>
      <c r="R63" t="s">
        <v>3887</v>
      </c>
      <c r="U63" s="95">
        <v>0.125</v>
      </c>
      <c r="V63" s="95">
        <v>0.125</v>
      </c>
    </row>
    <row r="64" spans="1:22">
      <c r="A64" t="s">
        <v>4913</v>
      </c>
      <c r="B64" t="s">
        <v>3662</v>
      </c>
      <c r="C64" t="s">
        <v>3663</v>
      </c>
      <c r="D64" t="s">
        <v>5084</v>
      </c>
      <c r="E64" t="s">
        <v>5085</v>
      </c>
      <c r="F64" t="s">
        <v>5086</v>
      </c>
      <c r="G64" t="s">
        <v>5087</v>
      </c>
      <c r="H64" s="93">
        <v>1490000000</v>
      </c>
      <c r="K64" t="s">
        <v>4918</v>
      </c>
      <c r="L64" t="s">
        <v>12</v>
      </c>
      <c r="M64">
        <v>0</v>
      </c>
      <c r="N64" t="s">
        <v>3662</v>
      </c>
      <c r="O64" t="s">
        <v>4919</v>
      </c>
      <c r="P64" t="s">
        <v>4920</v>
      </c>
      <c r="Q64" t="s">
        <v>4921</v>
      </c>
      <c r="R64" t="s">
        <v>3887</v>
      </c>
      <c r="U64" t="s">
        <v>4929</v>
      </c>
      <c r="V64" t="s">
        <v>4929</v>
      </c>
    </row>
    <row r="65" spans="1:22">
      <c r="A65" t="s">
        <v>4913</v>
      </c>
      <c r="B65" t="s">
        <v>3622</v>
      </c>
      <c r="C65" t="s">
        <v>3623</v>
      </c>
      <c r="D65" t="s">
        <v>3623</v>
      </c>
      <c r="E65" t="s">
        <v>5088</v>
      </c>
      <c r="F65" t="s">
        <v>5089</v>
      </c>
      <c r="G65" t="s">
        <v>4916</v>
      </c>
      <c r="K65" t="s">
        <v>4918</v>
      </c>
      <c r="L65" t="s">
        <v>12</v>
      </c>
      <c r="M65">
        <v>0</v>
      </c>
      <c r="N65" t="s">
        <v>3622</v>
      </c>
      <c r="O65" t="s">
        <v>4919</v>
      </c>
      <c r="P65" t="s">
        <v>4920</v>
      </c>
      <c r="Q65" t="s">
        <v>4921</v>
      </c>
      <c r="R65" t="s">
        <v>3887</v>
      </c>
      <c r="U65" t="s">
        <v>4929</v>
      </c>
      <c r="V65" t="s">
        <v>4929</v>
      </c>
    </row>
    <row r="66" spans="1:22">
      <c r="A66" t="s">
        <v>4913</v>
      </c>
      <c r="B66" t="s">
        <v>3528</v>
      </c>
      <c r="C66" t="s">
        <v>3529</v>
      </c>
      <c r="D66" t="s">
        <v>5090</v>
      </c>
      <c r="E66" t="s">
        <v>5091</v>
      </c>
      <c r="F66" t="s">
        <v>5092</v>
      </c>
      <c r="G66" t="s">
        <v>4916</v>
      </c>
      <c r="H66" s="93">
        <v>1240000000</v>
      </c>
      <c r="K66" t="s">
        <v>4918</v>
      </c>
      <c r="L66" t="s">
        <v>12</v>
      </c>
      <c r="M66">
        <v>0</v>
      </c>
      <c r="N66" t="s">
        <v>3528</v>
      </c>
      <c r="O66" t="s">
        <v>4919</v>
      </c>
      <c r="P66" t="s">
        <v>4920</v>
      </c>
      <c r="Q66" t="s">
        <v>4921</v>
      </c>
      <c r="R66" t="s">
        <v>3887</v>
      </c>
      <c r="U66" t="s">
        <v>4929</v>
      </c>
      <c r="V66" t="s">
        <v>4929</v>
      </c>
    </row>
    <row r="67" spans="1:22">
      <c r="A67" t="s">
        <v>4913</v>
      </c>
      <c r="B67" t="s">
        <v>3585</v>
      </c>
      <c r="C67" t="s">
        <v>3586</v>
      </c>
      <c r="D67" t="s">
        <v>5093</v>
      </c>
      <c r="E67" t="s">
        <v>5094</v>
      </c>
      <c r="F67" t="s">
        <v>5095</v>
      </c>
      <c r="H67" s="93">
        <v>1240000000</v>
      </c>
      <c r="K67" t="s">
        <v>4918</v>
      </c>
      <c r="L67" t="s">
        <v>12</v>
      </c>
      <c r="M67">
        <v>0</v>
      </c>
      <c r="N67" t="s">
        <v>3585</v>
      </c>
      <c r="O67" t="s">
        <v>4919</v>
      </c>
      <c r="P67" t="s">
        <v>4920</v>
      </c>
      <c r="Q67" t="s">
        <v>4921</v>
      </c>
      <c r="R67" t="s">
        <v>3887</v>
      </c>
      <c r="U67" t="s">
        <v>4929</v>
      </c>
      <c r="V67" t="s">
        <v>4929</v>
      </c>
    </row>
    <row r="68" spans="1:22">
      <c r="A68" t="s">
        <v>4913</v>
      </c>
      <c r="B68" t="s">
        <v>3664</v>
      </c>
      <c r="C68" t="s">
        <v>3665</v>
      </c>
      <c r="D68" t="s">
        <v>3665</v>
      </c>
      <c r="E68" t="s">
        <v>5096</v>
      </c>
      <c r="F68" t="s">
        <v>5097</v>
      </c>
      <c r="G68" t="s">
        <v>4916</v>
      </c>
      <c r="H68" s="93">
        <v>1250000000</v>
      </c>
      <c r="K68" t="s">
        <v>4918</v>
      </c>
      <c r="L68" t="s">
        <v>12</v>
      </c>
      <c r="M68">
        <v>0</v>
      </c>
      <c r="N68" t="s">
        <v>3664</v>
      </c>
      <c r="O68" t="s">
        <v>4919</v>
      </c>
      <c r="P68" t="s">
        <v>4920</v>
      </c>
      <c r="Q68" t="s">
        <v>4921</v>
      </c>
      <c r="R68" t="s">
        <v>3887</v>
      </c>
      <c r="U68" t="s">
        <v>4929</v>
      </c>
      <c r="V68" t="s">
        <v>4929</v>
      </c>
    </row>
    <row r="69" spans="1:22">
      <c r="A69" t="s">
        <v>4913</v>
      </c>
      <c r="B69" t="s">
        <v>3666</v>
      </c>
      <c r="C69" t="s">
        <v>3667</v>
      </c>
      <c r="D69" t="s">
        <v>5098</v>
      </c>
      <c r="E69" t="s">
        <v>5099</v>
      </c>
      <c r="F69" t="s">
        <v>5100</v>
      </c>
      <c r="G69" t="s">
        <v>5083</v>
      </c>
      <c r="K69" t="s">
        <v>4918</v>
      </c>
      <c r="L69" t="s">
        <v>12</v>
      </c>
      <c r="M69">
        <v>0</v>
      </c>
      <c r="N69" t="s">
        <v>3666</v>
      </c>
      <c r="O69" t="s">
        <v>4919</v>
      </c>
      <c r="P69" t="s">
        <v>4920</v>
      </c>
      <c r="Q69" t="s">
        <v>4921</v>
      </c>
      <c r="R69" t="s">
        <v>3887</v>
      </c>
      <c r="U69" t="s">
        <v>4929</v>
      </c>
      <c r="V69" t="s">
        <v>4929</v>
      </c>
    </row>
    <row r="70" spans="1:22">
      <c r="A70" t="s">
        <v>4913</v>
      </c>
      <c r="B70" t="s">
        <v>5101</v>
      </c>
      <c r="C70" t="s">
        <v>5102</v>
      </c>
      <c r="D70" t="s">
        <v>5023</v>
      </c>
      <c r="E70" t="s">
        <v>5024</v>
      </c>
      <c r="F70" t="s">
        <v>5025</v>
      </c>
      <c r="K70" t="s">
        <v>4918</v>
      </c>
      <c r="L70" t="s">
        <v>12</v>
      </c>
      <c r="M70">
        <v>0</v>
      </c>
      <c r="N70" t="s">
        <v>5101</v>
      </c>
      <c r="O70" t="s">
        <v>4919</v>
      </c>
      <c r="P70" t="s">
        <v>3887</v>
      </c>
      <c r="Q70" t="s">
        <v>4921</v>
      </c>
      <c r="R70" t="s">
        <v>3887</v>
      </c>
      <c r="U70" s="94">
        <v>0.2</v>
      </c>
      <c r="V70" s="94">
        <v>0.2</v>
      </c>
    </row>
    <row r="71" spans="1:22">
      <c r="A71" t="s">
        <v>4913</v>
      </c>
      <c r="B71" t="s">
        <v>3589</v>
      </c>
      <c r="C71" t="s">
        <v>3590</v>
      </c>
      <c r="D71" t="s">
        <v>5103</v>
      </c>
      <c r="E71" t="s">
        <v>5104</v>
      </c>
      <c r="F71" t="s">
        <v>5105</v>
      </c>
      <c r="G71" t="s">
        <v>4916</v>
      </c>
      <c r="H71" s="93">
        <v>1750000000</v>
      </c>
      <c r="K71" t="s">
        <v>4918</v>
      </c>
      <c r="L71" t="s">
        <v>12</v>
      </c>
      <c r="M71">
        <v>0</v>
      </c>
      <c r="N71" t="s">
        <v>3589</v>
      </c>
      <c r="O71" t="s">
        <v>4919</v>
      </c>
      <c r="P71" t="s">
        <v>4920</v>
      </c>
      <c r="Q71" t="s">
        <v>4921</v>
      </c>
      <c r="R71" t="s">
        <v>3887</v>
      </c>
      <c r="U71" t="s">
        <v>4929</v>
      </c>
      <c r="V71" t="s">
        <v>4929</v>
      </c>
    </row>
    <row r="72" spans="1:22">
      <c r="A72" t="s">
        <v>4913</v>
      </c>
      <c r="B72" t="s">
        <v>5106</v>
      </c>
      <c r="C72" t="s">
        <v>5107</v>
      </c>
      <c r="D72" t="s">
        <v>5108</v>
      </c>
      <c r="E72" t="s">
        <v>5107</v>
      </c>
      <c r="F72" t="s">
        <v>5109</v>
      </c>
      <c r="G72" t="s">
        <v>5083</v>
      </c>
      <c r="K72" t="s">
        <v>4918</v>
      </c>
      <c r="L72" t="s">
        <v>12</v>
      </c>
      <c r="M72">
        <v>0</v>
      </c>
      <c r="N72" t="s">
        <v>5106</v>
      </c>
      <c r="O72" t="s">
        <v>4919</v>
      </c>
      <c r="P72" t="s">
        <v>4920</v>
      </c>
      <c r="Q72" t="s">
        <v>4921</v>
      </c>
      <c r="R72" t="s">
        <v>3887</v>
      </c>
      <c r="U72" t="s">
        <v>4929</v>
      </c>
      <c r="V72" t="s">
        <v>4929</v>
      </c>
    </row>
    <row r="73" spans="1:22">
      <c r="A73" t="s">
        <v>4913</v>
      </c>
      <c r="B73" t="s">
        <v>3583</v>
      </c>
      <c r="C73" t="s">
        <v>3584</v>
      </c>
      <c r="D73" t="s">
        <v>3617</v>
      </c>
      <c r="E73" t="s">
        <v>5110</v>
      </c>
      <c r="F73" t="s">
        <v>5111</v>
      </c>
      <c r="G73" t="s">
        <v>5083</v>
      </c>
      <c r="H73" t="s">
        <v>5112</v>
      </c>
      <c r="K73" t="s">
        <v>4918</v>
      </c>
      <c r="L73" t="s">
        <v>12</v>
      </c>
      <c r="M73">
        <v>0</v>
      </c>
      <c r="N73" t="s">
        <v>3583</v>
      </c>
      <c r="O73" t="s">
        <v>4919</v>
      </c>
      <c r="P73" t="s">
        <v>3887</v>
      </c>
      <c r="Q73" t="s">
        <v>4921</v>
      </c>
      <c r="R73" t="s">
        <v>3887</v>
      </c>
      <c r="U73" t="s">
        <v>4929</v>
      </c>
      <c r="V73" t="s">
        <v>4929</v>
      </c>
    </row>
    <row r="74" spans="1:22">
      <c r="A74" t="s">
        <v>4913</v>
      </c>
      <c r="B74" t="s">
        <v>3787</v>
      </c>
      <c r="C74" t="s">
        <v>3788</v>
      </c>
      <c r="D74" t="s">
        <v>3788</v>
      </c>
      <c r="E74" t="s">
        <v>5113</v>
      </c>
      <c r="F74" t="s">
        <v>5114</v>
      </c>
      <c r="G74" t="s">
        <v>5083</v>
      </c>
      <c r="K74" t="s">
        <v>4918</v>
      </c>
      <c r="L74" t="s">
        <v>12</v>
      </c>
      <c r="M74">
        <v>0</v>
      </c>
      <c r="N74" t="s">
        <v>3787</v>
      </c>
      <c r="O74" t="s">
        <v>4919</v>
      </c>
      <c r="P74" t="s">
        <v>4920</v>
      </c>
      <c r="Q74" t="s">
        <v>4921</v>
      </c>
      <c r="R74" t="s">
        <v>3887</v>
      </c>
      <c r="U74" t="s">
        <v>4929</v>
      </c>
      <c r="V74" t="s">
        <v>4929</v>
      </c>
    </row>
    <row r="75" spans="1:22">
      <c r="A75" t="s">
        <v>4913</v>
      </c>
      <c r="B75" t="s">
        <v>3668</v>
      </c>
      <c r="C75" t="s">
        <v>3669</v>
      </c>
      <c r="D75" t="s">
        <v>5115</v>
      </c>
      <c r="E75" t="s">
        <v>5116</v>
      </c>
      <c r="F75" t="s">
        <v>5117</v>
      </c>
      <c r="G75" t="s">
        <v>5083</v>
      </c>
      <c r="H75" s="93">
        <v>1690000000</v>
      </c>
      <c r="K75" t="s">
        <v>4918</v>
      </c>
      <c r="L75" t="s">
        <v>12</v>
      </c>
      <c r="M75">
        <v>0</v>
      </c>
      <c r="N75" t="s">
        <v>3668</v>
      </c>
      <c r="O75" t="s">
        <v>4919</v>
      </c>
      <c r="P75" t="s">
        <v>4920</v>
      </c>
      <c r="Q75" t="s">
        <v>4921</v>
      </c>
      <c r="R75" t="s">
        <v>3887</v>
      </c>
      <c r="U75" t="s">
        <v>4929</v>
      </c>
      <c r="V75" t="s">
        <v>4929</v>
      </c>
    </row>
    <row r="76" spans="1:22">
      <c r="A76" t="s">
        <v>4913</v>
      </c>
      <c r="B76" t="s">
        <v>3639</v>
      </c>
      <c r="C76" t="s">
        <v>3640</v>
      </c>
      <c r="D76" t="s">
        <v>3641</v>
      </c>
      <c r="E76" t="s">
        <v>5118</v>
      </c>
      <c r="F76" t="s">
        <v>5119</v>
      </c>
      <c r="G76" t="s">
        <v>4916</v>
      </c>
      <c r="K76" t="s">
        <v>4918</v>
      </c>
      <c r="L76" t="s">
        <v>12</v>
      </c>
      <c r="M76">
        <v>0</v>
      </c>
      <c r="N76" t="s">
        <v>3639</v>
      </c>
      <c r="O76" t="s">
        <v>4919</v>
      </c>
      <c r="P76" t="s">
        <v>3887</v>
      </c>
      <c r="Q76" t="s">
        <v>4921</v>
      </c>
      <c r="R76" t="s">
        <v>3887</v>
      </c>
      <c r="U76" t="s">
        <v>4929</v>
      </c>
      <c r="V76" t="s">
        <v>4929</v>
      </c>
    </row>
    <row r="77" spans="1:22">
      <c r="A77" t="s">
        <v>4913</v>
      </c>
      <c r="B77" t="s">
        <v>5120</v>
      </c>
      <c r="C77" t="s">
        <v>3531</v>
      </c>
      <c r="D77" t="s">
        <v>3532</v>
      </c>
      <c r="E77" t="s">
        <v>5121</v>
      </c>
      <c r="F77" t="s">
        <v>5122</v>
      </c>
      <c r="G77" t="s">
        <v>4916</v>
      </c>
      <c r="H77" t="s">
        <v>5123</v>
      </c>
      <c r="K77" t="s">
        <v>4918</v>
      </c>
      <c r="L77" t="s">
        <v>12</v>
      </c>
      <c r="M77">
        <v>0</v>
      </c>
      <c r="N77" t="s">
        <v>5120</v>
      </c>
      <c r="O77" t="s">
        <v>4932</v>
      </c>
      <c r="P77" t="s">
        <v>3887</v>
      </c>
      <c r="Q77" t="s">
        <v>4921</v>
      </c>
      <c r="R77" t="s">
        <v>3887</v>
      </c>
      <c r="U77">
        <v>0</v>
      </c>
      <c r="V77">
        <v>0</v>
      </c>
    </row>
    <row r="78" spans="1:22">
      <c r="A78" t="s">
        <v>4913</v>
      </c>
      <c r="B78" t="s">
        <v>3530</v>
      </c>
      <c r="C78" t="s">
        <v>3531</v>
      </c>
      <c r="D78" t="s">
        <v>3532</v>
      </c>
      <c r="E78" t="s">
        <v>5121</v>
      </c>
      <c r="F78" t="s">
        <v>5122</v>
      </c>
      <c r="K78" t="s">
        <v>4918</v>
      </c>
      <c r="L78" t="s">
        <v>12</v>
      </c>
      <c r="M78">
        <v>0</v>
      </c>
      <c r="N78" t="s">
        <v>3530</v>
      </c>
      <c r="O78" t="s">
        <v>4919</v>
      </c>
      <c r="P78" t="s">
        <v>4920</v>
      </c>
      <c r="Q78" t="s">
        <v>4921</v>
      </c>
      <c r="R78" t="s">
        <v>3887</v>
      </c>
      <c r="U78" t="s">
        <v>4929</v>
      </c>
      <c r="V78" t="s">
        <v>4929</v>
      </c>
    </row>
    <row r="79" spans="1:22">
      <c r="A79" t="s">
        <v>4913</v>
      </c>
      <c r="B79" t="s">
        <v>3607</v>
      </c>
      <c r="C79" t="s">
        <v>3608</v>
      </c>
      <c r="D79" t="s">
        <v>5124</v>
      </c>
      <c r="E79" t="s">
        <v>5125</v>
      </c>
      <c r="F79" t="s">
        <v>5126</v>
      </c>
      <c r="G79" t="s">
        <v>4916</v>
      </c>
      <c r="H79" t="s">
        <v>5127</v>
      </c>
      <c r="K79" t="s">
        <v>4918</v>
      </c>
      <c r="L79" t="s">
        <v>12</v>
      </c>
      <c r="M79">
        <v>0</v>
      </c>
      <c r="N79" t="s">
        <v>3607</v>
      </c>
      <c r="O79" t="s">
        <v>4919</v>
      </c>
      <c r="P79" t="s">
        <v>4920</v>
      </c>
      <c r="Q79" t="s">
        <v>4921</v>
      </c>
      <c r="R79" t="s">
        <v>3887</v>
      </c>
      <c r="U79" t="s">
        <v>4929</v>
      </c>
      <c r="V79" t="s">
        <v>4929</v>
      </c>
    </row>
    <row r="80" spans="1:22">
      <c r="A80" t="s">
        <v>4913</v>
      </c>
      <c r="B80" t="s">
        <v>3670</v>
      </c>
      <c r="C80" t="s">
        <v>3671</v>
      </c>
      <c r="D80" t="s">
        <v>5128</v>
      </c>
      <c r="E80" t="s">
        <v>5129</v>
      </c>
      <c r="F80" t="s">
        <v>5130</v>
      </c>
      <c r="G80" t="s">
        <v>5083</v>
      </c>
      <c r="H80" s="93">
        <v>1520000000</v>
      </c>
      <c r="K80" t="s">
        <v>4918</v>
      </c>
      <c r="L80" t="s">
        <v>12</v>
      </c>
      <c r="M80">
        <v>0</v>
      </c>
      <c r="N80" t="s">
        <v>3670</v>
      </c>
      <c r="O80" t="s">
        <v>4919</v>
      </c>
      <c r="P80" t="s">
        <v>4920</v>
      </c>
      <c r="Q80" t="s">
        <v>4921</v>
      </c>
      <c r="R80" t="s">
        <v>3887</v>
      </c>
      <c r="U80" t="s">
        <v>4929</v>
      </c>
      <c r="V80" t="s">
        <v>4929</v>
      </c>
    </row>
    <row r="81" spans="1:22">
      <c r="A81" t="s">
        <v>4913</v>
      </c>
      <c r="B81" t="s">
        <v>3576</v>
      </c>
      <c r="C81" t="s">
        <v>3577</v>
      </c>
      <c r="D81" t="s">
        <v>3618</v>
      </c>
      <c r="E81" t="s">
        <v>5131</v>
      </c>
      <c r="F81" t="s">
        <v>5132</v>
      </c>
      <c r="G81" t="s">
        <v>4916</v>
      </c>
      <c r="H81" s="93">
        <v>1960000000</v>
      </c>
      <c r="K81" t="s">
        <v>4918</v>
      </c>
      <c r="L81" t="s">
        <v>12</v>
      </c>
      <c r="M81">
        <v>0</v>
      </c>
      <c r="N81" t="s">
        <v>3576</v>
      </c>
      <c r="O81" t="s">
        <v>4919</v>
      </c>
      <c r="P81" t="s">
        <v>4920</v>
      </c>
      <c r="Q81" t="s">
        <v>4921</v>
      </c>
      <c r="R81" t="s">
        <v>3887</v>
      </c>
      <c r="U81" t="s">
        <v>4929</v>
      </c>
      <c r="V81" t="s">
        <v>4929</v>
      </c>
    </row>
    <row r="82" spans="1:22">
      <c r="A82" t="s">
        <v>4913</v>
      </c>
      <c r="B82" t="s">
        <v>5133</v>
      </c>
      <c r="C82" t="s">
        <v>5134</v>
      </c>
      <c r="D82" t="str">
        <f>C82</f>
        <v>Willis</v>
      </c>
      <c r="G82" t="s">
        <v>4916</v>
      </c>
      <c r="K82" t="s">
        <v>4918</v>
      </c>
      <c r="L82" t="s">
        <v>12</v>
      </c>
      <c r="M82">
        <v>0</v>
      </c>
      <c r="N82" t="s">
        <v>5133</v>
      </c>
      <c r="O82" t="s">
        <v>4919</v>
      </c>
      <c r="P82" t="s">
        <v>4920</v>
      </c>
      <c r="Q82" t="s">
        <v>4921</v>
      </c>
      <c r="R82" t="s">
        <v>3887</v>
      </c>
      <c r="U82" t="s">
        <v>4929</v>
      </c>
      <c r="V82" t="s">
        <v>4929</v>
      </c>
    </row>
    <row r="83" spans="1:22">
      <c r="A83" t="s">
        <v>4913</v>
      </c>
      <c r="B83" t="s">
        <v>5135</v>
      </c>
      <c r="C83" t="s">
        <v>5136</v>
      </c>
      <c r="D83" t="s">
        <v>5136</v>
      </c>
      <c r="E83" t="s">
        <v>5137</v>
      </c>
      <c r="F83" t="s">
        <v>5138</v>
      </c>
      <c r="G83" t="s">
        <v>5139</v>
      </c>
      <c r="K83" t="s">
        <v>4918</v>
      </c>
      <c r="L83" t="s">
        <v>12</v>
      </c>
      <c r="M83">
        <v>0</v>
      </c>
      <c r="N83" t="s">
        <v>5135</v>
      </c>
      <c r="O83" t="s">
        <v>4919</v>
      </c>
      <c r="P83" t="s">
        <v>3887</v>
      </c>
      <c r="Q83" t="s">
        <v>4921</v>
      </c>
      <c r="R83" t="s">
        <v>3887</v>
      </c>
      <c r="U83" s="94">
        <v>0.2</v>
      </c>
      <c r="V83" s="94">
        <v>0.2</v>
      </c>
    </row>
    <row r="84" spans="1:22">
      <c r="A84" t="s">
        <v>4913</v>
      </c>
      <c r="B84" t="s">
        <v>5140</v>
      </c>
      <c r="C84" t="s">
        <v>5141</v>
      </c>
      <c r="D84" t="s">
        <v>5141</v>
      </c>
      <c r="E84" t="s">
        <v>5137</v>
      </c>
      <c r="K84" t="s">
        <v>4918</v>
      </c>
      <c r="L84" t="s">
        <v>12</v>
      </c>
      <c r="M84">
        <v>0</v>
      </c>
      <c r="N84" t="s">
        <v>5140</v>
      </c>
      <c r="O84" t="s">
        <v>4919</v>
      </c>
      <c r="P84" t="s">
        <v>3887</v>
      </c>
      <c r="Q84" t="s">
        <v>4921</v>
      </c>
      <c r="R84" t="s">
        <v>3887</v>
      </c>
      <c r="U84" s="94">
        <v>0</v>
      </c>
      <c r="V84" s="94">
        <v>0</v>
      </c>
    </row>
    <row r="85" spans="1:22">
      <c r="A85" t="s">
        <v>4913</v>
      </c>
      <c r="B85" t="s">
        <v>3672</v>
      </c>
      <c r="C85" t="s">
        <v>3673</v>
      </c>
      <c r="D85" t="s">
        <v>5142</v>
      </c>
      <c r="E85" t="s">
        <v>5143</v>
      </c>
      <c r="F85" t="s">
        <v>5144</v>
      </c>
      <c r="G85" t="s">
        <v>4916</v>
      </c>
      <c r="H85" s="93">
        <v>1250000000</v>
      </c>
      <c r="K85" t="s">
        <v>4918</v>
      </c>
      <c r="L85" t="s">
        <v>12</v>
      </c>
      <c r="M85">
        <v>0</v>
      </c>
      <c r="N85" t="s">
        <v>3672</v>
      </c>
      <c r="O85" t="s">
        <v>4919</v>
      </c>
      <c r="P85" t="s">
        <v>4920</v>
      </c>
      <c r="Q85" t="s">
        <v>4921</v>
      </c>
      <c r="R85" t="s">
        <v>3887</v>
      </c>
      <c r="U85" t="s">
        <v>4929</v>
      </c>
      <c r="V85" t="s">
        <v>4929</v>
      </c>
    </row>
    <row r="86" spans="1:22">
      <c r="A86" t="s">
        <v>4913</v>
      </c>
      <c r="B86" t="s">
        <v>3457</v>
      </c>
      <c r="C86" t="s">
        <v>3458</v>
      </c>
      <c r="D86" t="s">
        <v>3459</v>
      </c>
      <c r="E86" t="s">
        <v>5145</v>
      </c>
      <c r="F86" t="s">
        <v>5146</v>
      </c>
      <c r="G86" t="s">
        <v>4916</v>
      </c>
      <c r="H86" s="93">
        <v>1690000000</v>
      </c>
      <c r="K86" t="s">
        <v>4918</v>
      </c>
      <c r="L86" t="s">
        <v>12</v>
      </c>
      <c r="M86">
        <v>0</v>
      </c>
      <c r="N86" t="s">
        <v>3457</v>
      </c>
      <c r="O86" t="s">
        <v>4919</v>
      </c>
      <c r="P86" t="s">
        <v>4920</v>
      </c>
      <c r="Q86" t="s">
        <v>4921</v>
      </c>
      <c r="R86" t="s">
        <v>3887</v>
      </c>
      <c r="U86" t="s">
        <v>4929</v>
      </c>
      <c r="V86" t="s">
        <v>4929</v>
      </c>
    </row>
    <row r="87" spans="1:22">
      <c r="A87" t="s">
        <v>4913</v>
      </c>
      <c r="B87" t="s">
        <v>3460</v>
      </c>
      <c r="C87" t="s">
        <v>3461</v>
      </c>
      <c r="D87" t="s">
        <v>3462</v>
      </c>
      <c r="E87" t="s">
        <v>5147</v>
      </c>
      <c r="F87" t="s">
        <v>5148</v>
      </c>
      <c r="G87" t="s">
        <v>4916</v>
      </c>
      <c r="H87" s="93">
        <v>1650000000</v>
      </c>
      <c r="K87" t="s">
        <v>4918</v>
      </c>
      <c r="L87" t="s">
        <v>12</v>
      </c>
      <c r="M87">
        <v>0</v>
      </c>
      <c r="N87" t="s">
        <v>3460</v>
      </c>
      <c r="O87" t="s">
        <v>4919</v>
      </c>
      <c r="P87" t="s">
        <v>4920</v>
      </c>
      <c r="Q87" t="s">
        <v>4921</v>
      </c>
      <c r="R87" t="s">
        <v>3887</v>
      </c>
      <c r="U87" t="s">
        <v>4929</v>
      </c>
      <c r="V87" t="s">
        <v>4929</v>
      </c>
    </row>
    <row r="88" spans="1:22">
      <c r="A88" t="s">
        <v>4913</v>
      </c>
      <c r="B88" t="s">
        <v>3821</v>
      </c>
      <c r="C88" t="s">
        <v>3822</v>
      </c>
      <c r="D88" t="s">
        <v>5149</v>
      </c>
      <c r="E88" t="s">
        <v>5150</v>
      </c>
      <c r="F88" t="s">
        <v>5151</v>
      </c>
      <c r="G88" t="s">
        <v>5083</v>
      </c>
      <c r="H88" s="93">
        <v>1970000000</v>
      </c>
      <c r="K88" t="s">
        <v>4918</v>
      </c>
      <c r="L88" t="s">
        <v>12</v>
      </c>
      <c r="M88">
        <v>0</v>
      </c>
      <c r="N88" t="s">
        <v>3821</v>
      </c>
      <c r="O88" t="s">
        <v>4919</v>
      </c>
      <c r="P88" t="s">
        <v>4920</v>
      </c>
      <c r="Q88" t="s">
        <v>4921</v>
      </c>
      <c r="R88" t="s">
        <v>3887</v>
      </c>
      <c r="U88" t="s">
        <v>4929</v>
      </c>
      <c r="V88" t="s">
        <v>4929</v>
      </c>
    </row>
    <row r="89" spans="1:22">
      <c r="A89" t="s">
        <v>4913</v>
      </c>
      <c r="B89" t="s">
        <v>4644</v>
      </c>
      <c r="C89" t="s">
        <v>5152</v>
      </c>
      <c r="D89" t="s">
        <v>5153</v>
      </c>
      <c r="E89" t="s">
        <v>5150</v>
      </c>
      <c r="F89" t="s">
        <v>5154</v>
      </c>
      <c r="G89" t="s">
        <v>5083</v>
      </c>
      <c r="H89" s="93">
        <v>1970000000</v>
      </c>
      <c r="K89" t="s">
        <v>4918</v>
      </c>
      <c r="L89" t="s">
        <v>12</v>
      </c>
      <c r="M89">
        <v>0</v>
      </c>
      <c r="N89" t="s">
        <v>4644</v>
      </c>
      <c r="O89" t="s">
        <v>4919</v>
      </c>
      <c r="P89" t="s">
        <v>4920</v>
      </c>
      <c r="Q89" t="s">
        <v>4921</v>
      </c>
      <c r="R89" t="s">
        <v>3887</v>
      </c>
      <c r="U89" t="s">
        <v>4929</v>
      </c>
      <c r="V89" t="s">
        <v>4929</v>
      </c>
    </row>
    <row r="90" spans="1:22">
      <c r="A90" t="s">
        <v>5155</v>
      </c>
      <c r="B90" t="s">
        <v>3546</v>
      </c>
      <c r="C90" t="s">
        <v>3547</v>
      </c>
      <c r="D90" t="s">
        <v>3548</v>
      </c>
      <c r="E90" t="s">
        <v>3547</v>
      </c>
      <c r="F90" t="s">
        <v>5156</v>
      </c>
      <c r="G90" t="s">
        <v>4916</v>
      </c>
      <c r="H90" s="93">
        <v>1250000000</v>
      </c>
      <c r="K90" t="s">
        <v>4918</v>
      </c>
      <c r="L90" t="s">
        <v>12</v>
      </c>
      <c r="M90">
        <v>0</v>
      </c>
      <c r="N90" t="s">
        <v>3546</v>
      </c>
      <c r="O90" t="s">
        <v>4919</v>
      </c>
      <c r="P90" t="s">
        <v>4920</v>
      </c>
      <c r="Q90" t="s">
        <v>4921</v>
      </c>
      <c r="R90" t="s">
        <v>3887</v>
      </c>
      <c r="U90" t="s">
        <v>4929</v>
      </c>
      <c r="V90" t="s">
        <v>4929</v>
      </c>
    </row>
    <row r="91" spans="1:22">
      <c r="A91" t="s">
        <v>4913</v>
      </c>
      <c r="B91" t="s">
        <v>3581</v>
      </c>
      <c r="C91" t="s">
        <v>3582</v>
      </c>
      <c r="D91" t="s">
        <v>3674</v>
      </c>
      <c r="E91" t="s">
        <v>5157</v>
      </c>
      <c r="F91" t="s">
        <v>5158</v>
      </c>
      <c r="G91" t="s">
        <v>4916</v>
      </c>
      <c r="H91" s="93">
        <v>1590000000</v>
      </c>
      <c r="K91" t="s">
        <v>4918</v>
      </c>
      <c r="L91" t="s">
        <v>12</v>
      </c>
      <c r="M91">
        <v>0</v>
      </c>
      <c r="N91" t="s">
        <v>3581</v>
      </c>
      <c r="O91" t="s">
        <v>4919</v>
      </c>
      <c r="P91" t="s">
        <v>4920</v>
      </c>
      <c r="Q91" t="s">
        <v>4921</v>
      </c>
      <c r="R91" t="s">
        <v>3887</v>
      </c>
      <c r="U91" t="s">
        <v>4929</v>
      </c>
      <c r="V91" t="s">
        <v>4929</v>
      </c>
    </row>
    <row r="92" spans="1:22">
      <c r="A92" t="s">
        <v>4913</v>
      </c>
      <c r="B92" t="s">
        <v>3675</v>
      </c>
      <c r="C92" t="s">
        <v>3676</v>
      </c>
      <c r="D92" t="s">
        <v>3676</v>
      </c>
      <c r="E92" t="s">
        <v>5159</v>
      </c>
      <c r="F92" t="s">
        <v>5160</v>
      </c>
      <c r="G92" t="s">
        <v>4916</v>
      </c>
      <c r="H92" s="93">
        <v>1290000000</v>
      </c>
      <c r="K92" t="s">
        <v>4918</v>
      </c>
      <c r="L92" t="s">
        <v>12</v>
      </c>
      <c r="M92">
        <v>0</v>
      </c>
      <c r="N92" t="s">
        <v>3675</v>
      </c>
      <c r="O92" t="s">
        <v>4919</v>
      </c>
      <c r="P92" t="s">
        <v>4920</v>
      </c>
      <c r="Q92" t="s">
        <v>4921</v>
      </c>
      <c r="R92" t="s">
        <v>3887</v>
      </c>
      <c r="U92" t="s">
        <v>4929</v>
      </c>
      <c r="V92" t="s">
        <v>4929</v>
      </c>
    </row>
    <row r="93" spans="1:22">
      <c r="A93" t="s">
        <v>4913</v>
      </c>
      <c r="B93" t="s">
        <v>3774</v>
      </c>
      <c r="C93" t="s">
        <v>3775</v>
      </c>
      <c r="D93" t="str">
        <f>C93</f>
        <v>Sauchope Links Park Ltd</v>
      </c>
      <c r="E93" t="s">
        <v>5161</v>
      </c>
      <c r="F93" t="s">
        <v>5162</v>
      </c>
      <c r="G93" t="s">
        <v>4916</v>
      </c>
      <c r="H93" t="s">
        <v>5163</v>
      </c>
      <c r="K93" t="s">
        <v>4918</v>
      </c>
      <c r="L93" t="s">
        <v>12</v>
      </c>
      <c r="M93">
        <v>0</v>
      </c>
      <c r="N93" t="s">
        <v>3774</v>
      </c>
      <c r="O93" t="s">
        <v>4919</v>
      </c>
      <c r="P93" t="s">
        <v>4920</v>
      </c>
      <c r="Q93" t="s">
        <v>4921</v>
      </c>
      <c r="R93" t="s">
        <v>3887</v>
      </c>
      <c r="U93" t="s">
        <v>4929</v>
      </c>
      <c r="V93" t="s">
        <v>4929</v>
      </c>
    </row>
    <row r="94" spans="1:22">
      <c r="A94" t="s">
        <v>4913</v>
      </c>
      <c r="B94" t="s">
        <v>3972</v>
      </c>
      <c r="C94" t="s">
        <v>3754</v>
      </c>
      <c r="D94" t="s">
        <v>5164</v>
      </c>
      <c r="E94" t="s">
        <v>5165</v>
      </c>
      <c r="F94" t="s">
        <v>5166</v>
      </c>
      <c r="G94" t="s">
        <v>4916</v>
      </c>
      <c r="H94" s="93">
        <v>1750000000</v>
      </c>
      <c r="K94" t="s">
        <v>4918</v>
      </c>
      <c r="L94" t="s">
        <v>12</v>
      </c>
      <c r="M94">
        <v>0</v>
      </c>
      <c r="N94" t="s">
        <v>3972</v>
      </c>
      <c r="O94" t="s">
        <v>4919</v>
      </c>
      <c r="P94" t="s">
        <v>4920</v>
      </c>
      <c r="Q94" t="s">
        <v>4921</v>
      </c>
      <c r="R94" t="s">
        <v>3887</v>
      </c>
      <c r="U94" t="s">
        <v>4929</v>
      </c>
      <c r="V94" t="s">
        <v>4929</v>
      </c>
    </row>
    <row r="95" spans="1:22">
      <c r="A95" t="s">
        <v>4913</v>
      </c>
      <c r="B95" t="s">
        <v>5167</v>
      </c>
      <c r="C95" t="s">
        <v>5168</v>
      </c>
      <c r="D95" t="s">
        <v>5169</v>
      </c>
      <c r="E95" t="s">
        <v>5170</v>
      </c>
      <c r="F95" t="s">
        <v>5171</v>
      </c>
      <c r="G95" t="s">
        <v>4916</v>
      </c>
      <c r="H95" s="93">
        <v>1250000000</v>
      </c>
      <c r="K95" t="s">
        <v>4918</v>
      </c>
      <c r="L95" t="s">
        <v>12</v>
      </c>
      <c r="M95">
        <v>0</v>
      </c>
      <c r="N95" t="s">
        <v>5167</v>
      </c>
      <c r="O95" t="s">
        <v>4919</v>
      </c>
      <c r="P95" t="s">
        <v>4920</v>
      </c>
      <c r="Q95" t="s">
        <v>4921</v>
      </c>
      <c r="R95" t="s">
        <v>3887</v>
      </c>
      <c r="U95" t="s">
        <v>4929</v>
      </c>
      <c r="V95" t="s">
        <v>4929</v>
      </c>
    </row>
    <row r="96" spans="1:22">
      <c r="A96" t="s">
        <v>4913</v>
      </c>
      <c r="B96" t="s">
        <v>3595</v>
      </c>
      <c r="C96" t="s">
        <v>3596</v>
      </c>
      <c r="D96" t="s">
        <v>5172</v>
      </c>
      <c r="E96" t="s">
        <v>5173</v>
      </c>
      <c r="F96" t="s">
        <v>5174</v>
      </c>
      <c r="G96" t="s">
        <v>4916</v>
      </c>
      <c r="H96" s="93">
        <v>1540000000</v>
      </c>
      <c r="K96" t="s">
        <v>4918</v>
      </c>
      <c r="L96" t="s">
        <v>12</v>
      </c>
      <c r="M96">
        <v>0</v>
      </c>
      <c r="N96" t="s">
        <v>3595</v>
      </c>
      <c r="O96" t="s">
        <v>4919</v>
      </c>
      <c r="P96" t="s">
        <v>4920</v>
      </c>
      <c r="Q96" t="s">
        <v>4921</v>
      </c>
      <c r="R96" t="s">
        <v>3887</v>
      </c>
      <c r="U96" t="s">
        <v>4929</v>
      </c>
      <c r="V96" t="s">
        <v>4929</v>
      </c>
    </row>
    <row r="97" spans="1:22">
      <c r="A97" t="s">
        <v>4913</v>
      </c>
      <c r="B97" t="s">
        <v>3810</v>
      </c>
      <c r="C97" t="s">
        <v>3811</v>
      </c>
      <c r="D97" t="s">
        <v>5175</v>
      </c>
      <c r="E97" t="s">
        <v>5176</v>
      </c>
      <c r="F97" t="s">
        <v>5177</v>
      </c>
      <c r="G97" t="s">
        <v>4916</v>
      </c>
      <c r="H97" s="93">
        <v>2880000000</v>
      </c>
      <c r="K97" t="s">
        <v>4918</v>
      </c>
      <c r="L97" t="s">
        <v>12</v>
      </c>
      <c r="M97">
        <v>0</v>
      </c>
      <c r="N97" t="s">
        <v>3810</v>
      </c>
      <c r="O97" t="s">
        <v>4919</v>
      </c>
      <c r="P97" t="s">
        <v>4920</v>
      </c>
      <c r="Q97" t="s">
        <v>4921</v>
      </c>
      <c r="R97" t="s">
        <v>3887</v>
      </c>
      <c r="U97" t="s">
        <v>4929</v>
      </c>
      <c r="V97" t="s">
        <v>4929</v>
      </c>
    </row>
    <row r="98" spans="1:22">
      <c r="A98" t="s">
        <v>4913</v>
      </c>
      <c r="B98" t="s">
        <v>3495</v>
      </c>
      <c r="C98" t="s">
        <v>3496</v>
      </c>
      <c r="D98" t="s">
        <v>3497</v>
      </c>
      <c r="E98" t="s">
        <v>5178</v>
      </c>
      <c r="F98" t="s">
        <v>5179</v>
      </c>
      <c r="G98" t="s">
        <v>4916</v>
      </c>
      <c r="H98" s="93">
        <v>1560000000</v>
      </c>
      <c r="K98" t="s">
        <v>4918</v>
      </c>
      <c r="L98" t="s">
        <v>12</v>
      </c>
      <c r="M98">
        <v>0</v>
      </c>
      <c r="N98" t="s">
        <v>3495</v>
      </c>
      <c r="O98" t="s">
        <v>4919</v>
      </c>
      <c r="P98" t="s">
        <v>4920</v>
      </c>
      <c r="Q98" t="s">
        <v>4921</v>
      </c>
      <c r="R98" t="s">
        <v>3887</v>
      </c>
      <c r="U98" t="s">
        <v>4929</v>
      </c>
      <c r="V98" t="s">
        <v>4929</v>
      </c>
    </row>
    <row r="99" spans="1:22">
      <c r="A99" t="s">
        <v>4913</v>
      </c>
      <c r="B99" t="s">
        <v>5180</v>
      </c>
      <c r="C99" t="s">
        <v>3756</v>
      </c>
      <c r="D99" t="s">
        <v>3756</v>
      </c>
      <c r="E99" t="s">
        <v>5026</v>
      </c>
      <c r="F99" t="s">
        <v>5027</v>
      </c>
      <c r="G99" t="s">
        <v>4916</v>
      </c>
      <c r="K99" t="s">
        <v>4918</v>
      </c>
      <c r="L99" t="s">
        <v>12</v>
      </c>
      <c r="M99">
        <v>0</v>
      </c>
      <c r="N99" t="s">
        <v>5180</v>
      </c>
      <c r="O99" t="s">
        <v>4919</v>
      </c>
      <c r="P99" t="s">
        <v>4920</v>
      </c>
      <c r="Q99" t="s">
        <v>4921</v>
      </c>
      <c r="R99" t="s">
        <v>3887</v>
      </c>
      <c r="U99" t="s">
        <v>4929</v>
      </c>
      <c r="V99" t="s">
        <v>4929</v>
      </c>
    </row>
    <row r="100" spans="1:22">
      <c r="A100" t="s">
        <v>4913</v>
      </c>
      <c r="B100" t="s">
        <v>3463</v>
      </c>
      <c r="C100" t="s">
        <v>3464</v>
      </c>
      <c r="D100" t="s">
        <v>3465</v>
      </c>
      <c r="E100" t="s">
        <v>5181</v>
      </c>
      <c r="F100" t="s">
        <v>5182</v>
      </c>
      <c r="G100" t="s">
        <v>5083</v>
      </c>
      <c r="H100" s="93">
        <v>1340000000</v>
      </c>
      <c r="K100" t="s">
        <v>4918</v>
      </c>
      <c r="L100" t="s">
        <v>12</v>
      </c>
      <c r="M100">
        <v>0</v>
      </c>
      <c r="N100" t="s">
        <v>3463</v>
      </c>
      <c r="O100" t="s">
        <v>4919</v>
      </c>
      <c r="P100" t="s">
        <v>4920</v>
      </c>
      <c r="Q100" t="s">
        <v>4921</v>
      </c>
      <c r="R100" t="s">
        <v>3887</v>
      </c>
      <c r="U100" t="s">
        <v>4929</v>
      </c>
      <c r="V100" t="s">
        <v>4929</v>
      </c>
    </row>
    <row r="101" spans="1:22">
      <c r="A101" t="s">
        <v>4913</v>
      </c>
      <c r="B101" t="s">
        <v>3501</v>
      </c>
      <c r="C101" t="s">
        <v>3502</v>
      </c>
      <c r="D101" t="s">
        <v>3503</v>
      </c>
      <c r="E101" t="s">
        <v>5183</v>
      </c>
      <c r="F101" t="s">
        <v>5184</v>
      </c>
      <c r="G101" t="s">
        <v>4916</v>
      </c>
      <c r="H101" s="93">
        <v>2820000000</v>
      </c>
      <c r="K101" t="s">
        <v>4918</v>
      </c>
      <c r="L101" t="s">
        <v>12</v>
      </c>
      <c r="M101">
        <v>0</v>
      </c>
      <c r="N101" t="s">
        <v>3501</v>
      </c>
      <c r="O101" t="s">
        <v>4919</v>
      </c>
      <c r="P101" t="s">
        <v>4920</v>
      </c>
      <c r="Q101" t="s">
        <v>4921</v>
      </c>
      <c r="R101" t="s">
        <v>3887</v>
      </c>
      <c r="U101" t="s">
        <v>4929</v>
      </c>
      <c r="V101" t="s">
        <v>4929</v>
      </c>
    </row>
    <row r="102" spans="1:22">
      <c r="A102" t="s">
        <v>4913</v>
      </c>
      <c r="B102" t="s">
        <v>3677</v>
      </c>
      <c r="C102" t="s">
        <v>3678</v>
      </c>
      <c r="D102" t="s">
        <v>3782</v>
      </c>
      <c r="E102" t="s">
        <v>5185</v>
      </c>
      <c r="F102" t="s">
        <v>5186</v>
      </c>
      <c r="G102" t="s">
        <v>5187</v>
      </c>
      <c r="H102" s="93">
        <v>1420000000</v>
      </c>
      <c r="K102" t="s">
        <v>4918</v>
      </c>
      <c r="L102" t="s">
        <v>12</v>
      </c>
      <c r="M102">
        <v>0</v>
      </c>
      <c r="N102" t="s">
        <v>3677</v>
      </c>
      <c r="O102" t="s">
        <v>4919</v>
      </c>
      <c r="P102" t="s">
        <v>4920</v>
      </c>
      <c r="Q102" t="s">
        <v>4921</v>
      </c>
      <c r="R102" t="s">
        <v>3887</v>
      </c>
      <c r="U102" t="s">
        <v>4929</v>
      </c>
      <c r="V102" t="s">
        <v>4929</v>
      </c>
    </row>
    <row r="103" spans="1:22">
      <c r="A103" t="s">
        <v>4913</v>
      </c>
      <c r="B103" t="s">
        <v>5188</v>
      </c>
      <c r="C103" t="s">
        <v>5189</v>
      </c>
      <c r="D103" t="s">
        <v>5190</v>
      </c>
      <c r="E103" t="s">
        <v>5191</v>
      </c>
      <c r="F103" t="s">
        <v>5192</v>
      </c>
      <c r="G103" t="s">
        <v>4916</v>
      </c>
      <c r="H103" t="s">
        <v>5193</v>
      </c>
      <c r="K103" t="s">
        <v>4918</v>
      </c>
      <c r="L103" t="s">
        <v>12</v>
      </c>
      <c r="M103">
        <v>0</v>
      </c>
      <c r="N103" t="s">
        <v>5188</v>
      </c>
      <c r="O103" t="s">
        <v>4919</v>
      </c>
      <c r="P103" t="s">
        <v>4920</v>
      </c>
      <c r="Q103" t="s">
        <v>4921</v>
      </c>
      <c r="R103" t="s">
        <v>3887</v>
      </c>
      <c r="U103" t="s">
        <v>4929</v>
      </c>
      <c r="V103" t="s">
        <v>4929</v>
      </c>
    </row>
    <row r="104" spans="1:22">
      <c r="A104" t="s">
        <v>4913</v>
      </c>
      <c r="B104" t="s">
        <v>3648</v>
      </c>
      <c r="C104" t="s">
        <v>3649</v>
      </c>
      <c r="D104" t="s">
        <v>5194</v>
      </c>
      <c r="E104" t="s">
        <v>5195</v>
      </c>
      <c r="F104" t="s">
        <v>5196</v>
      </c>
      <c r="G104" t="s">
        <v>4916</v>
      </c>
      <c r="H104" s="93">
        <v>1540000000</v>
      </c>
      <c r="K104" t="s">
        <v>4918</v>
      </c>
      <c r="L104" t="s">
        <v>12</v>
      </c>
      <c r="M104">
        <v>0</v>
      </c>
      <c r="N104" t="s">
        <v>3648</v>
      </c>
      <c r="O104" t="s">
        <v>4919</v>
      </c>
      <c r="P104" t="s">
        <v>4920</v>
      </c>
      <c r="Q104" t="s">
        <v>4921</v>
      </c>
      <c r="R104" t="s">
        <v>3887</v>
      </c>
      <c r="U104" t="s">
        <v>4929</v>
      </c>
      <c r="V104" t="s">
        <v>4929</v>
      </c>
    </row>
    <row r="105" spans="1:22">
      <c r="A105" t="s">
        <v>4913</v>
      </c>
      <c r="B105" t="s">
        <v>5197</v>
      </c>
      <c r="C105" t="s">
        <v>5198</v>
      </c>
      <c r="D105" t="s">
        <v>5199</v>
      </c>
      <c r="E105" t="s">
        <v>5159</v>
      </c>
      <c r="F105" t="s">
        <v>5200</v>
      </c>
      <c r="G105" t="s">
        <v>4916</v>
      </c>
      <c r="H105" s="93">
        <v>1350000000</v>
      </c>
      <c r="K105" t="s">
        <v>4918</v>
      </c>
      <c r="L105" t="s">
        <v>12</v>
      </c>
      <c r="M105">
        <v>0</v>
      </c>
      <c r="N105" t="s">
        <v>5197</v>
      </c>
      <c r="O105" t="s">
        <v>4919</v>
      </c>
      <c r="P105" t="s">
        <v>4920</v>
      </c>
      <c r="Q105" t="s">
        <v>4921</v>
      </c>
      <c r="R105" t="s">
        <v>3887</v>
      </c>
      <c r="U105" t="s">
        <v>4929</v>
      </c>
      <c r="V105" t="s">
        <v>4929</v>
      </c>
    </row>
    <row r="106" spans="1:22">
      <c r="A106" t="s">
        <v>4913</v>
      </c>
      <c r="B106" t="s">
        <v>3829</v>
      </c>
      <c r="C106" t="s">
        <v>3830</v>
      </c>
      <c r="D106" t="s">
        <v>5201</v>
      </c>
      <c r="E106" t="s">
        <v>5202</v>
      </c>
      <c r="F106" t="s">
        <v>5203</v>
      </c>
      <c r="G106" t="s">
        <v>4916</v>
      </c>
      <c r="H106" s="93">
        <v>1300000000</v>
      </c>
      <c r="K106" t="s">
        <v>4918</v>
      </c>
      <c r="L106" t="s">
        <v>12</v>
      </c>
      <c r="M106">
        <v>0</v>
      </c>
      <c r="N106" t="s">
        <v>3829</v>
      </c>
      <c r="O106" t="s">
        <v>4919</v>
      </c>
      <c r="P106" t="s">
        <v>4920</v>
      </c>
      <c r="Q106" t="s">
        <v>4921</v>
      </c>
      <c r="R106" t="s">
        <v>3887</v>
      </c>
      <c r="U106" t="s">
        <v>4929</v>
      </c>
      <c r="V106" t="s">
        <v>4929</v>
      </c>
    </row>
    <row r="107" spans="1:22">
      <c r="A107" t="s">
        <v>4913</v>
      </c>
      <c r="B107" t="s">
        <v>3597</v>
      </c>
      <c r="C107" t="s">
        <v>3598</v>
      </c>
      <c r="D107" t="s">
        <v>5204</v>
      </c>
      <c r="E107" t="s">
        <v>5205</v>
      </c>
      <c r="F107" t="s">
        <v>5206</v>
      </c>
      <c r="G107" t="s">
        <v>4916</v>
      </c>
      <c r="H107" s="93">
        <v>2890000000</v>
      </c>
      <c r="K107" t="s">
        <v>4918</v>
      </c>
      <c r="L107" t="s">
        <v>12</v>
      </c>
      <c r="M107">
        <v>0</v>
      </c>
      <c r="N107" t="s">
        <v>3597</v>
      </c>
      <c r="O107" t="s">
        <v>4919</v>
      </c>
      <c r="P107" t="s">
        <v>4920</v>
      </c>
      <c r="Q107" t="s">
        <v>4921</v>
      </c>
      <c r="R107" t="s">
        <v>3887</v>
      </c>
      <c r="U107" t="s">
        <v>4929</v>
      </c>
      <c r="V107" t="s">
        <v>4929</v>
      </c>
    </row>
    <row r="108" spans="1:22">
      <c r="A108" t="s">
        <v>4913</v>
      </c>
      <c r="B108" t="s">
        <v>3515</v>
      </c>
      <c r="C108" t="s">
        <v>3516</v>
      </c>
      <c r="D108" t="s">
        <v>3517</v>
      </c>
      <c r="E108" t="s">
        <v>3516</v>
      </c>
      <c r="F108" t="s">
        <v>5207</v>
      </c>
      <c r="G108" t="s">
        <v>4916</v>
      </c>
      <c r="H108" t="s">
        <v>5208</v>
      </c>
      <c r="K108" t="s">
        <v>4918</v>
      </c>
      <c r="L108" t="s">
        <v>12</v>
      </c>
      <c r="M108">
        <v>0</v>
      </c>
      <c r="N108" t="s">
        <v>3515</v>
      </c>
      <c r="O108" t="s">
        <v>4919</v>
      </c>
      <c r="P108" t="s">
        <v>4920</v>
      </c>
      <c r="Q108" t="s">
        <v>4921</v>
      </c>
      <c r="R108" t="s">
        <v>3887</v>
      </c>
      <c r="U108" t="s">
        <v>4929</v>
      </c>
      <c r="V108" t="s">
        <v>4929</v>
      </c>
    </row>
    <row r="109" spans="1:22">
      <c r="A109" t="s">
        <v>5155</v>
      </c>
      <c r="B109" t="s">
        <v>3815</v>
      </c>
      <c r="C109" t="s">
        <v>3816</v>
      </c>
      <c r="D109" t="s">
        <v>5209</v>
      </c>
      <c r="E109" t="s">
        <v>5210</v>
      </c>
      <c r="F109" t="s">
        <v>5211</v>
      </c>
      <c r="G109" t="s">
        <v>4916</v>
      </c>
      <c r="H109" s="93">
        <v>1840000000</v>
      </c>
      <c r="K109" t="s">
        <v>4918</v>
      </c>
      <c r="L109" t="s">
        <v>12</v>
      </c>
      <c r="M109">
        <v>0</v>
      </c>
      <c r="N109" t="s">
        <v>3815</v>
      </c>
      <c r="O109" t="s">
        <v>4919</v>
      </c>
      <c r="P109" t="s">
        <v>4920</v>
      </c>
      <c r="Q109" t="s">
        <v>4921</v>
      </c>
      <c r="R109" t="s">
        <v>3887</v>
      </c>
      <c r="U109" t="s">
        <v>4929</v>
      </c>
      <c r="V109" t="s">
        <v>4929</v>
      </c>
    </row>
    <row r="110" spans="1:22">
      <c r="A110" t="s">
        <v>4913</v>
      </c>
      <c r="B110" t="s">
        <v>5212</v>
      </c>
      <c r="C110" t="s">
        <v>5213</v>
      </c>
      <c r="D110" t="s">
        <v>5214</v>
      </c>
      <c r="E110" t="s">
        <v>5210</v>
      </c>
      <c r="F110" t="s">
        <v>5215</v>
      </c>
      <c r="G110" t="s">
        <v>4916</v>
      </c>
      <c r="H110" s="93">
        <v>1390000000</v>
      </c>
      <c r="K110" t="s">
        <v>4918</v>
      </c>
      <c r="L110" t="s">
        <v>12</v>
      </c>
      <c r="M110">
        <v>0</v>
      </c>
      <c r="N110" t="s">
        <v>5212</v>
      </c>
      <c r="O110" t="s">
        <v>4919</v>
      </c>
      <c r="P110" t="s">
        <v>4920</v>
      </c>
      <c r="Q110" t="s">
        <v>4921</v>
      </c>
      <c r="R110" t="s">
        <v>3887</v>
      </c>
      <c r="U110" t="s">
        <v>4929</v>
      </c>
      <c r="V110" t="s">
        <v>4929</v>
      </c>
    </row>
    <row r="111" spans="1:22">
      <c r="A111" t="s">
        <v>4913</v>
      </c>
      <c r="B111" t="s">
        <v>3679</v>
      </c>
      <c r="C111" t="s">
        <v>3680</v>
      </c>
      <c r="D111" t="s">
        <v>5216</v>
      </c>
      <c r="E111" t="s">
        <v>5217</v>
      </c>
      <c r="F111" t="s">
        <v>5218</v>
      </c>
      <c r="G111" t="s">
        <v>5219</v>
      </c>
      <c r="H111" s="93">
        <v>1510000000</v>
      </c>
      <c r="K111" t="s">
        <v>4918</v>
      </c>
      <c r="L111" t="s">
        <v>12</v>
      </c>
      <c r="M111">
        <v>0</v>
      </c>
      <c r="N111" t="s">
        <v>3679</v>
      </c>
      <c r="O111" t="s">
        <v>4919</v>
      </c>
      <c r="P111" t="s">
        <v>3887</v>
      </c>
      <c r="Q111" t="s">
        <v>4921</v>
      </c>
      <c r="R111" t="s">
        <v>3887</v>
      </c>
      <c r="U111" t="s">
        <v>4929</v>
      </c>
      <c r="V111" t="s">
        <v>4929</v>
      </c>
    </row>
    <row r="112" spans="1:22">
      <c r="A112" t="s">
        <v>4913</v>
      </c>
      <c r="B112" t="s">
        <v>3799</v>
      </c>
      <c r="C112" t="s">
        <v>3800</v>
      </c>
      <c r="D112" t="s">
        <v>5220</v>
      </c>
      <c r="E112" t="s">
        <v>5221</v>
      </c>
      <c r="F112" t="s">
        <v>5222</v>
      </c>
      <c r="G112" t="s">
        <v>4916</v>
      </c>
      <c r="H112" t="s">
        <v>5223</v>
      </c>
      <c r="K112" t="s">
        <v>4918</v>
      </c>
      <c r="L112" t="s">
        <v>12</v>
      </c>
      <c r="M112">
        <v>0</v>
      </c>
      <c r="N112" t="s">
        <v>3799</v>
      </c>
      <c r="O112" t="s">
        <v>4919</v>
      </c>
      <c r="P112" t="s">
        <v>3887</v>
      </c>
      <c r="Q112" t="s">
        <v>4921</v>
      </c>
      <c r="R112" t="s">
        <v>3887</v>
      </c>
      <c r="U112" t="s">
        <v>4929</v>
      </c>
      <c r="V112" t="s">
        <v>4929</v>
      </c>
    </row>
    <row r="113" spans="1:22">
      <c r="A113" t="s">
        <v>4913</v>
      </c>
      <c r="B113" t="s">
        <v>3644</v>
      </c>
      <c r="C113" t="s">
        <v>3645</v>
      </c>
      <c r="D113" t="s">
        <v>3781</v>
      </c>
      <c r="E113" t="s">
        <v>5224</v>
      </c>
      <c r="F113" t="s">
        <v>5225</v>
      </c>
      <c r="G113" t="s">
        <v>4916</v>
      </c>
      <c r="H113" t="s">
        <v>5226</v>
      </c>
      <c r="K113" t="s">
        <v>4918</v>
      </c>
      <c r="L113" t="s">
        <v>12</v>
      </c>
      <c r="M113">
        <v>0</v>
      </c>
      <c r="N113" t="s">
        <v>3644</v>
      </c>
      <c r="O113" t="s">
        <v>4919</v>
      </c>
      <c r="P113" t="s">
        <v>4920</v>
      </c>
      <c r="Q113" t="s">
        <v>4921</v>
      </c>
      <c r="R113" t="s">
        <v>3887</v>
      </c>
      <c r="U113" t="s">
        <v>4929</v>
      </c>
      <c r="V113" t="s">
        <v>4929</v>
      </c>
    </row>
    <row r="114" spans="1:22">
      <c r="A114" t="s">
        <v>4913</v>
      </c>
      <c r="B114" t="s">
        <v>4827</v>
      </c>
      <c r="C114" t="s">
        <v>5227</v>
      </c>
      <c r="D114" t="s">
        <v>5228</v>
      </c>
      <c r="E114" t="s">
        <v>5073</v>
      </c>
      <c r="F114" t="s">
        <v>5229</v>
      </c>
      <c r="G114" t="s">
        <v>4916</v>
      </c>
      <c r="H114" s="93">
        <v>1640000000</v>
      </c>
      <c r="K114" t="s">
        <v>4918</v>
      </c>
      <c r="L114" t="s">
        <v>12</v>
      </c>
      <c r="M114">
        <v>0</v>
      </c>
      <c r="N114" t="s">
        <v>4827</v>
      </c>
      <c r="O114" t="s">
        <v>4919</v>
      </c>
      <c r="P114" t="s">
        <v>4920</v>
      </c>
      <c r="Q114" t="s">
        <v>4921</v>
      </c>
      <c r="R114" t="s">
        <v>3887</v>
      </c>
      <c r="U114" t="s">
        <v>4929</v>
      </c>
      <c r="V114" t="s">
        <v>4929</v>
      </c>
    </row>
    <row r="115" spans="1:22">
      <c r="A115" t="s">
        <v>4913</v>
      </c>
      <c r="B115" t="s">
        <v>4557</v>
      </c>
      <c r="C115" t="s">
        <v>5230</v>
      </c>
      <c r="D115" t="s">
        <v>5230</v>
      </c>
      <c r="E115" t="s">
        <v>5073</v>
      </c>
      <c r="F115" t="s">
        <v>5229</v>
      </c>
      <c r="G115" t="s">
        <v>4916</v>
      </c>
      <c r="H115" s="93">
        <v>1640000000</v>
      </c>
      <c r="K115" t="s">
        <v>4918</v>
      </c>
      <c r="L115" t="s">
        <v>12</v>
      </c>
      <c r="M115">
        <v>0</v>
      </c>
      <c r="N115" t="s">
        <v>4557</v>
      </c>
      <c r="O115" t="s">
        <v>4919</v>
      </c>
      <c r="P115" t="s">
        <v>4920</v>
      </c>
      <c r="Q115" t="s">
        <v>4921</v>
      </c>
      <c r="R115" t="s">
        <v>3887</v>
      </c>
      <c r="U115" t="s">
        <v>4929</v>
      </c>
      <c r="V115" t="s">
        <v>4929</v>
      </c>
    </row>
    <row r="116" spans="1:22">
      <c r="A116" t="s">
        <v>4913</v>
      </c>
      <c r="B116" t="s">
        <v>5231</v>
      </c>
      <c r="C116" t="s">
        <v>3632</v>
      </c>
      <c r="D116" t="s">
        <v>5232</v>
      </c>
      <c r="E116" t="s">
        <v>5233</v>
      </c>
      <c r="F116" t="s">
        <v>5234</v>
      </c>
      <c r="G116" t="s">
        <v>4916</v>
      </c>
      <c r="H116" s="93">
        <v>2890000000</v>
      </c>
      <c r="K116" t="s">
        <v>4918</v>
      </c>
      <c r="L116" t="s">
        <v>12</v>
      </c>
      <c r="M116">
        <v>0</v>
      </c>
      <c r="N116" t="s">
        <v>5231</v>
      </c>
      <c r="O116" t="s">
        <v>4919</v>
      </c>
      <c r="P116" t="s">
        <v>4920</v>
      </c>
      <c r="Q116" t="s">
        <v>4921</v>
      </c>
      <c r="R116" t="s">
        <v>3887</v>
      </c>
      <c r="U116" t="s">
        <v>4929</v>
      </c>
      <c r="V116" t="s">
        <v>4929</v>
      </c>
    </row>
    <row r="117" spans="1:22">
      <c r="A117" t="s">
        <v>4913</v>
      </c>
      <c r="B117" t="s">
        <v>3631</v>
      </c>
      <c r="C117" t="s">
        <v>3632</v>
      </c>
      <c r="D117" t="str">
        <f>C117</f>
        <v>Northern View Leisure Limited</v>
      </c>
      <c r="E117" t="s">
        <v>5233</v>
      </c>
      <c r="F117" t="s">
        <v>5234</v>
      </c>
      <c r="G117" t="s">
        <v>4916</v>
      </c>
      <c r="H117" s="93">
        <v>2890000000</v>
      </c>
      <c r="K117" t="s">
        <v>4918</v>
      </c>
      <c r="L117" t="s">
        <v>12</v>
      </c>
      <c r="M117">
        <v>0</v>
      </c>
      <c r="N117" t="s">
        <v>3631</v>
      </c>
      <c r="O117" t="s">
        <v>4919</v>
      </c>
      <c r="P117" t="s">
        <v>4920</v>
      </c>
      <c r="Q117" t="s">
        <v>4921</v>
      </c>
      <c r="R117" t="s">
        <v>3887</v>
      </c>
      <c r="U117" t="s">
        <v>4929</v>
      </c>
      <c r="V117" t="s">
        <v>4929</v>
      </c>
    </row>
    <row r="118" spans="1:22">
      <c r="A118" t="s">
        <v>4913</v>
      </c>
      <c r="B118" t="s">
        <v>4286</v>
      </c>
      <c r="C118" t="s">
        <v>5235</v>
      </c>
      <c r="D118" t="s">
        <v>5236</v>
      </c>
      <c r="E118" t="s">
        <v>5237</v>
      </c>
      <c r="F118" t="s">
        <v>5238</v>
      </c>
      <c r="G118" t="s">
        <v>4916</v>
      </c>
      <c r="H118" t="s">
        <v>5239</v>
      </c>
      <c r="K118" t="s">
        <v>4918</v>
      </c>
      <c r="L118" t="s">
        <v>12</v>
      </c>
      <c r="M118">
        <v>0</v>
      </c>
      <c r="N118" t="s">
        <v>4286</v>
      </c>
      <c r="O118" t="s">
        <v>4919</v>
      </c>
      <c r="P118" t="s">
        <v>4920</v>
      </c>
      <c r="Q118" t="s">
        <v>4921</v>
      </c>
      <c r="R118" t="s">
        <v>3887</v>
      </c>
      <c r="U118" t="s">
        <v>4929</v>
      </c>
      <c r="V118" t="s">
        <v>4929</v>
      </c>
    </row>
    <row r="119" spans="1:22">
      <c r="A119" t="s">
        <v>4913</v>
      </c>
      <c r="B119" t="s">
        <v>3681</v>
      </c>
      <c r="C119" t="s">
        <v>3682</v>
      </c>
      <c r="D119" t="s">
        <v>5240</v>
      </c>
      <c r="E119" t="s">
        <v>5241</v>
      </c>
      <c r="F119" t="s">
        <v>5242</v>
      </c>
      <c r="G119" t="s">
        <v>4916</v>
      </c>
      <c r="H119" s="93">
        <v>1760000000</v>
      </c>
      <c r="K119" t="s">
        <v>4918</v>
      </c>
      <c r="L119" t="s">
        <v>12</v>
      </c>
      <c r="M119">
        <v>0</v>
      </c>
      <c r="N119" t="s">
        <v>3681</v>
      </c>
      <c r="O119" t="s">
        <v>4919</v>
      </c>
      <c r="P119" t="s">
        <v>4920</v>
      </c>
      <c r="Q119" t="s">
        <v>4921</v>
      </c>
      <c r="R119" t="s">
        <v>3887</v>
      </c>
      <c r="U119" t="s">
        <v>4929</v>
      </c>
      <c r="V119" t="s">
        <v>4929</v>
      </c>
    </row>
    <row r="120" spans="1:22">
      <c r="A120" t="s">
        <v>4913</v>
      </c>
      <c r="B120" t="s">
        <v>5243</v>
      </c>
      <c r="C120" t="s">
        <v>5244</v>
      </c>
      <c r="D120" t="str">
        <f>C120</f>
        <v>Arthur J. Gallagher</v>
      </c>
      <c r="E120" t="s">
        <v>5245</v>
      </c>
      <c r="F120" t="s">
        <v>5246</v>
      </c>
      <c r="G120" t="s">
        <v>5247</v>
      </c>
      <c r="H120" s="93">
        <v>2080000000</v>
      </c>
      <c r="K120" t="s">
        <v>4918</v>
      </c>
      <c r="L120" t="s">
        <v>12</v>
      </c>
      <c r="M120">
        <v>0</v>
      </c>
      <c r="N120" t="s">
        <v>5243</v>
      </c>
      <c r="O120" t="s">
        <v>4919</v>
      </c>
      <c r="P120" t="s">
        <v>4920</v>
      </c>
      <c r="Q120" t="s">
        <v>4921</v>
      </c>
      <c r="R120" t="s">
        <v>3887</v>
      </c>
      <c r="U120" s="94">
        <v>0</v>
      </c>
      <c r="V120" s="94">
        <v>0</v>
      </c>
    </row>
    <row r="121" spans="1:22">
      <c r="A121" t="s">
        <v>4913</v>
      </c>
      <c r="B121" t="s">
        <v>5248</v>
      </c>
      <c r="C121" t="s">
        <v>5249</v>
      </c>
      <c r="D121" t="s">
        <v>5249</v>
      </c>
      <c r="E121" t="s">
        <v>4990</v>
      </c>
      <c r="F121" t="s">
        <v>5250</v>
      </c>
      <c r="G121" t="s">
        <v>4916</v>
      </c>
      <c r="K121" t="s">
        <v>4918</v>
      </c>
      <c r="L121" t="s">
        <v>12</v>
      </c>
      <c r="M121">
        <v>0</v>
      </c>
      <c r="N121" t="s">
        <v>5248</v>
      </c>
      <c r="O121" t="s">
        <v>4919</v>
      </c>
      <c r="P121" t="s">
        <v>4920</v>
      </c>
      <c r="Q121" t="s">
        <v>4921</v>
      </c>
      <c r="R121" t="s">
        <v>3887</v>
      </c>
      <c r="U121" s="95">
        <v>0.16669999999999999</v>
      </c>
      <c r="V121" s="95">
        <v>0.16669999999999999</v>
      </c>
    </row>
    <row r="122" spans="1:22">
      <c r="A122" t="s">
        <v>4913</v>
      </c>
      <c r="B122" t="s">
        <v>3549</v>
      </c>
      <c r="C122" t="s">
        <v>3550</v>
      </c>
      <c r="D122" t="s">
        <v>3551</v>
      </c>
      <c r="E122" t="s">
        <v>5251</v>
      </c>
      <c r="F122" t="s">
        <v>5252</v>
      </c>
      <c r="G122" t="s">
        <v>4916</v>
      </c>
      <c r="H122" s="93">
        <v>1770000000</v>
      </c>
      <c r="K122" t="s">
        <v>4918</v>
      </c>
      <c r="L122" t="s">
        <v>12</v>
      </c>
      <c r="M122">
        <v>0</v>
      </c>
      <c r="N122" t="s">
        <v>3549</v>
      </c>
      <c r="O122" t="s">
        <v>4919</v>
      </c>
      <c r="P122" t="s">
        <v>4920</v>
      </c>
      <c r="Q122" t="s">
        <v>4921</v>
      </c>
      <c r="R122" t="s">
        <v>3887</v>
      </c>
      <c r="U122" t="s">
        <v>4929</v>
      </c>
      <c r="V122" t="s">
        <v>4929</v>
      </c>
    </row>
    <row r="123" spans="1:22">
      <c r="A123" t="s">
        <v>4913</v>
      </c>
      <c r="B123" t="s">
        <v>3683</v>
      </c>
      <c r="C123" t="s">
        <v>3684</v>
      </c>
      <c r="D123" t="s">
        <v>5253</v>
      </c>
      <c r="E123" t="s">
        <v>5254</v>
      </c>
      <c r="F123" t="s">
        <v>5255</v>
      </c>
      <c r="G123" t="s">
        <v>4916</v>
      </c>
      <c r="H123" s="93">
        <v>1430000000</v>
      </c>
      <c r="K123" t="s">
        <v>4918</v>
      </c>
      <c r="L123" t="s">
        <v>12</v>
      </c>
      <c r="M123">
        <v>0</v>
      </c>
      <c r="N123" t="s">
        <v>3683</v>
      </c>
      <c r="O123" t="s">
        <v>4919</v>
      </c>
      <c r="P123" t="s">
        <v>4920</v>
      </c>
      <c r="Q123" t="s">
        <v>4921</v>
      </c>
      <c r="R123" t="s">
        <v>3887</v>
      </c>
      <c r="U123" t="s">
        <v>4929</v>
      </c>
      <c r="V123" t="s">
        <v>4929</v>
      </c>
    </row>
    <row r="124" spans="1:22">
      <c r="A124" t="s">
        <v>4913</v>
      </c>
      <c r="B124" t="s">
        <v>3789</v>
      </c>
      <c r="C124" t="s">
        <v>3790</v>
      </c>
      <c r="D124" t="str">
        <f>C124</f>
        <v>Sandgreen Caravan Park</v>
      </c>
      <c r="E124" t="s">
        <v>5256</v>
      </c>
      <c r="F124" t="s">
        <v>5257</v>
      </c>
      <c r="G124" t="s">
        <v>4916</v>
      </c>
      <c r="H124" s="93">
        <v>1560000000</v>
      </c>
      <c r="K124" t="s">
        <v>4918</v>
      </c>
      <c r="L124" t="s">
        <v>12</v>
      </c>
      <c r="M124">
        <v>0</v>
      </c>
      <c r="N124" t="s">
        <v>3789</v>
      </c>
      <c r="O124" t="s">
        <v>4919</v>
      </c>
      <c r="P124" t="s">
        <v>3887</v>
      </c>
      <c r="Q124" t="s">
        <v>4921</v>
      </c>
      <c r="R124" t="s">
        <v>3887</v>
      </c>
      <c r="U124" t="s">
        <v>4929</v>
      </c>
      <c r="V124" t="s">
        <v>4929</v>
      </c>
    </row>
    <row r="125" spans="1:22">
      <c r="A125" t="s">
        <v>4913</v>
      </c>
      <c r="B125" t="s">
        <v>3646</v>
      </c>
      <c r="C125" t="s">
        <v>3647</v>
      </c>
      <c r="D125" t="str">
        <f>C125</f>
        <v>Croyburnfoot Leisure Park Ltd</v>
      </c>
      <c r="E125" t="s">
        <v>5258</v>
      </c>
      <c r="F125" t="s">
        <v>5259</v>
      </c>
      <c r="G125" t="s">
        <v>4916</v>
      </c>
      <c r="H125" t="s">
        <v>5260</v>
      </c>
      <c r="K125" t="s">
        <v>4918</v>
      </c>
      <c r="L125" t="s">
        <v>12</v>
      </c>
      <c r="M125">
        <v>0</v>
      </c>
      <c r="N125" t="s">
        <v>3646</v>
      </c>
      <c r="O125" t="s">
        <v>4919</v>
      </c>
      <c r="P125" t="s">
        <v>4920</v>
      </c>
      <c r="Q125" t="s">
        <v>4921</v>
      </c>
      <c r="R125" t="s">
        <v>3887</v>
      </c>
      <c r="U125" t="s">
        <v>4929</v>
      </c>
      <c r="V125" t="s">
        <v>4929</v>
      </c>
    </row>
    <row r="126" spans="1:22">
      <c r="A126" t="s">
        <v>5155</v>
      </c>
      <c r="B126" t="s">
        <v>5261</v>
      </c>
      <c r="C126" t="s">
        <v>5262</v>
      </c>
      <c r="D126" t="s">
        <v>5263</v>
      </c>
      <c r="E126" t="s">
        <v>5264</v>
      </c>
      <c r="F126" t="s">
        <v>5265</v>
      </c>
      <c r="G126" t="s">
        <v>5266</v>
      </c>
      <c r="H126" t="s">
        <v>5267</v>
      </c>
      <c r="K126" t="s">
        <v>4918</v>
      </c>
      <c r="L126" t="s">
        <v>12</v>
      </c>
      <c r="M126">
        <v>0</v>
      </c>
      <c r="N126" t="s">
        <v>5261</v>
      </c>
      <c r="O126" t="s">
        <v>4919</v>
      </c>
      <c r="P126" t="s">
        <v>4920</v>
      </c>
      <c r="Q126" t="s">
        <v>4921</v>
      </c>
      <c r="R126" t="s">
        <v>3887</v>
      </c>
      <c r="U126" t="s">
        <v>4929</v>
      </c>
      <c r="V126" t="s">
        <v>4929</v>
      </c>
    </row>
    <row r="127" spans="1:22">
      <c r="A127" t="s">
        <v>4913</v>
      </c>
      <c r="B127" t="s">
        <v>3557</v>
      </c>
      <c r="C127" t="s">
        <v>3558</v>
      </c>
      <c r="D127" t="s">
        <v>3559</v>
      </c>
      <c r="F127" t="s">
        <v>5268</v>
      </c>
      <c r="G127" t="s">
        <v>4916</v>
      </c>
      <c r="H127" s="93">
        <v>1700000000</v>
      </c>
      <c r="K127" t="s">
        <v>4918</v>
      </c>
      <c r="L127" t="s">
        <v>12</v>
      </c>
      <c r="M127">
        <v>0</v>
      </c>
      <c r="N127" t="s">
        <v>3557</v>
      </c>
      <c r="O127" t="s">
        <v>4919</v>
      </c>
      <c r="P127" t="s">
        <v>4920</v>
      </c>
      <c r="Q127" t="s">
        <v>4921</v>
      </c>
      <c r="R127" t="s">
        <v>3887</v>
      </c>
      <c r="S127" t="s">
        <v>4933</v>
      </c>
      <c r="U127" t="s">
        <v>4929</v>
      </c>
      <c r="V127" t="s">
        <v>4929</v>
      </c>
    </row>
    <row r="128" spans="1:22">
      <c r="A128" t="s">
        <v>4913</v>
      </c>
      <c r="B128" t="s">
        <v>3685</v>
      </c>
      <c r="C128" t="s">
        <v>3686</v>
      </c>
      <c r="D128" t="s">
        <v>3687</v>
      </c>
      <c r="E128" t="s">
        <v>5269</v>
      </c>
      <c r="F128" t="s">
        <v>5270</v>
      </c>
      <c r="G128" t="s">
        <v>5271</v>
      </c>
      <c r="H128" s="93">
        <v>7980000000</v>
      </c>
      <c r="K128" t="s">
        <v>4918</v>
      </c>
      <c r="L128" t="s">
        <v>12</v>
      </c>
      <c r="M128">
        <v>0</v>
      </c>
      <c r="N128" t="s">
        <v>3685</v>
      </c>
      <c r="O128" t="s">
        <v>4919</v>
      </c>
      <c r="P128" t="s">
        <v>4920</v>
      </c>
      <c r="Q128" t="s">
        <v>4921</v>
      </c>
      <c r="R128" t="s">
        <v>3887</v>
      </c>
      <c r="U128" t="s">
        <v>4929</v>
      </c>
      <c r="V128" t="s">
        <v>4929</v>
      </c>
    </row>
    <row r="129" spans="1:22">
      <c r="A129" t="s">
        <v>4913</v>
      </c>
      <c r="B129" t="s">
        <v>3831</v>
      </c>
      <c r="C129" t="s">
        <v>3832</v>
      </c>
      <c r="D129" t="s">
        <v>5272</v>
      </c>
      <c r="E129" t="s">
        <v>5273</v>
      </c>
      <c r="F129" t="s">
        <v>5274</v>
      </c>
      <c r="G129" t="s">
        <v>4916</v>
      </c>
      <c r="H129" s="93">
        <v>1250000000</v>
      </c>
      <c r="K129" t="s">
        <v>4918</v>
      </c>
      <c r="L129" t="s">
        <v>12</v>
      </c>
      <c r="M129">
        <v>0</v>
      </c>
      <c r="N129" t="s">
        <v>3831</v>
      </c>
      <c r="O129" t="s">
        <v>4919</v>
      </c>
      <c r="P129" t="s">
        <v>4920</v>
      </c>
      <c r="Q129" t="s">
        <v>4921</v>
      </c>
      <c r="R129" t="s">
        <v>3887</v>
      </c>
      <c r="U129" t="s">
        <v>4929</v>
      </c>
      <c r="V129" t="s">
        <v>4929</v>
      </c>
    </row>
    <row r="130" spans="1:22">
      <c r="A130" t="s">
        <v>4913</v>
      </c>
      <c r="B130" t="s">
        <v>4762</v>
      </c>
      <c r="C130" t="s">
        <v>5275</v>
      </c>
      <c r="D130" t="s">
        <v>5276</v>
      </c>
      <c r="E130" t="s">
        <v>5277</v>
      </c>
      <c r="F130" t="s">
        <v>5278</v>
      </c>
      <c r="G130" t="s">
        <v>5279</v>
      </c>
      <c r="H130" t="s">
        <v>5280</v>
      </c>
      <c r="K130" t="s">
        <v>4918</v>
      </c>
      <c r="L130" t="s">
        <v>12</v>
      </c>
      <c r="M130">
        <v>0</v>
      </c>
      <c r="N130" t="s">
        <v>4762</v>
      </c>
      <c r="O130" t="s">
        <v>4919</v>
      </c>
      <c r="P130" t="s">
        <v>3887</v>
      </c>
      <c r="Q130" t="s">
        <v>4921</v>
      </c>
      <c r="R130" t="s">
        <v>3887</v>
      </c>
      <c r="U130" t="s">
        <v>4929</v>
      </c>
      <c r="V130" t="s">
        <v>4929</v>
      </c>
    </row>
    <row r="131" spans="1:22">
      <c r="A131" t="s">
        <v>4913</v>
      </c>
      <c r="B131" t="s">
        <v>3778</v>
      </c>
      <c r="C131" t="s">
        <v>3779</v>
      </c>
      <c r="D131" t="s">
        <v>5281</v>
      </c>
      <c r="E131" t="s">
        <v>5282</v>
      </c>
      <c r="F131" t="s">
        <v>5283</v>
      </c>
      <c r="G131" t="s">
        <v>4916</v>
      </c>
      <c r="K131" t="s">
        <v>4931</v>
      </c>
      <c r="L131" t="s">
        <v>12</v>
      </c>
      <c r="M131">
        <v>0</v>
      </c>
      <c r="N131" t="s">
        <v>3778</v>
      </c>
      <c r="O131" t="s">
        <v>4919</v>
      </c>
      <c r="P131" t="s">
        <v>4920</v>
      </c>
      <c r="Q131" t="s">
        <v>4921</v>
      </c>
      <c r="R131" t="s">
        <v>3887</v>
      </c>
      <c r="U131" t="s">
        <v>4929</v>
      </c>
      <c r="V131" t="s">
        <v>4929</v>
      </c>
    </row>
    <row r="132" spans="1:22">
      <c r="A132" t="s">
        <v>4913</v>
      </c>
      <c r="B132" t="s">
        <v>3776</v>
      </c>
      <c r="C132" t="s">
        <v>3777</v>
      </c>
      <c r="D132" t="s">
        <v>5284</v>
      </c>
      <c r="E132" t="s">
        <v>5285</v>
      </c>
      <c r="F132" t="s">
        <v>5286</v>
      </c>
      <c r="G132" t="s">
        <v>4916</v>
      </c>
      <c r="H132" s="93">
        <v>1280000000</v>
      </c>
      <c r="K132" t="s">
        <v>4918</v>
      </c>
      <c r="L132" t="s">
        <v>12</v>
      </c>
      <c r="M132">
        <v>0</v>
      </c>
      <c r="N132" t="s">
        <v>3776</v>
      </c>
      <c r="O132" t="s">
        <v>4919</v>
      </c>
      <c r="P132" t="s">
        <v>4920</v>
      </c>
      <c r="Q132" t="s">
        <v>4921</v>
      </c>
      <c r="R132" t="s">
        <v>3887</v>
      </c>
      <c r="S132" t="s">
        <v>4933</v>
      </c>
      <c r="U132" t="s">
        <v>4929</v>
      </c>
      <c r="V132" t="s">
        <v>4929</v>
      </c>
    </row>
    <row r="133" spans="1:22">
      <c r="A133" t="s">
        <v>4913</v>
      </c>
      <c r="B133" t="s">
        <v>3466</v>
      </c>
      <c r="C133" t="s">
        <v>3467</v>
      </c>
      <c r="D133" t="s">
        <v>3468</v>
      </c>
      <c r="E133" t="s">
        <v>5287</v>
      </c>
      <c r="F133" t="s">
        <v>5288</v>
      </c>
      <c r="G133" t="s">
        <v>4916</v>
      </c>
      <c r="H133" s="93">
        <v>1900000000</v>
      </c>
      <c r="K133" t="s">
        <v>4918</v>
      </c>
      <c r="L133" t="s">
        <v>12</v>
      </c>
      <c r="M133">
        <v>0</v>
      </c>
      <c r="N133" t="s">
        <v>3466</v>
      </c>
      <c r="O133" t="s">
        <v>4919</v>
      </c>
      <c r="P133" t="s">
        <v>4920</v>
      </c>
      <c r="Q133" t="s">
        <v>4921</v>
      </c>
      <c r="R133" t="s">
        <v>3887</v>
      </c>
      <c r="U133" t="s">
        <v>4929</v>
      </c>
      <c r="V133" t="s">
        <v>4929</v>
      </c>
    </row>
    <row r="134" spans="1:22">
      <c r="A134" t="s">
        <v>4913</v>
      </c>
      <c r="B134" t="s">
        <v>5289</v>
      </c>
      <c r="C134" t="s">
        <v>5290</v>
      </c>
      <c r="D134" t="s">
        <v>5291</v>
      </c>
      <c r="E134" t="s">
        <v>5292</v>
      </c>
      <c r="F134" t="s">
        <v>5293</v>
      </c>
      <c r="G134" t="s">
        <v>4916</v>
      </c>
      <c r="H134" t="s">
        <v>5294</v>
      </c>
      <c r="K134" t="s">
        <v>4918</v>
      </c>
      <c r="L134" t="s">
        <v>12</v>
      </c>
      <c r="M134">
        <v>0</v>
      </c>
      <c r="N134" t="s">
        <v>5289</v>
      </c>
      <c r="O134" t="s">
        <v>4919</v>
      </c>
      <c r="P134" t="s">
        <v>4920</v>
      </c>
      <c r="Q134" t="s">
        <v>4921</v>
      </c>
      <c r="R134" t="s">
        <v>3887</v>
      </c>
      <c r="U134" t="s">
        <v>4929</v>
      </c>
      <c r="V134" t="s">
        <v>4929</v>
      </c>
    </row>
    <row r="135" spans="1:22">
      <c r="A135" t="s">
        <v>4913</v>
      </c>
      <c r="B135" t="s">
        <v>3833</v>
      </c>
      <c r="C135" t="s">
        <v>3834</v>
      </c>
      <c r="D135" t="s">
        <v>5295</v>
      </c>
      <c r="F135" t="s">
        <v>5296</v>
      </c>
      <c r="G135" t="s">
        <v>4916</v>
      </c>
      <c r="K135" t="s">
        <v>4918</v>
      </c>
      <c r="L135" t="s">
        <v>12</v>
      </c>
      <c r="M135">
        <v>0</v>
      </c>
      <c r="N135" t="s">
        <v>3833</v>
      </c>
      <c r="O135" t="s">
        <v>4919</v>
      </c>
      <c r="P135" t="s">
        <v>4920</v>
      </c>
      <c r="Q135" t="s">
        <v>4921</v>
      </c>
      <c r="R135" t="s">
        <v>3887</v>
      </c>
      <c r="U135" t="s">
        <v>4929</v>
      </c>
      <c r="V135" t="s">
        <v>4929</v>
      </c>
    </row>
    <row r="136" spans="1:22">
      <c r="A136" t="s">
        <v>4913</v>
      </c>
      <c r="B136" t="s">
        <v>3650</v>
      </c>
      <c r="C136" t="s">
        <v>3651</v>
      </c>
      <c r="D136" t="s">
        <v>3651</v>
      </c>
      <c r="F136" t="s">
        <v>5297</v>
      </c>
      <c r="G136" t="s">
        <v>4916</v>
      </c>
      <c r="K136" t="s">
        <v>4918</v>
      </c>
      <c r="L136" t="s">
        <v>12</v>
      </c>
      <c r="M136">
        <v>0</v>
      </c>
      <c r="N136" t="s">
        <v>3650</v>
      </c>
      <c r="O136" t="s">
        <v>4919</v>
      </c>
      <c r="P136" t="s">
        <v>4920</v>
      </c>
      <c r="Q136" t="s">
        <v>4921</v>
      </c>
      <c r="R136" t="s">
        <v>3887</v>
      </c>
      <c r="U136" t="s">
        <v>4929</v>
      </c>
      <c r="V136" t="s">
        <v>4929</v>
      </c>
    </row>
    <row r="137" spans="1:22">
      <c r="A137" t="s">
        <v>4913</v>
      </c>
      <c r="B137" t="s">
        <v>3688</v>
      </c>
      <c r="C137" t="s">
        <v>3689</v>
      </c>
      <c r="D137" t="s">
        <v>5298</v>
      </c>
      <c r="F137" t="s">
        <v>5299</v>
      </c>
      <c r="G137" t="s">
        <v>4916</v>
      </c>
      <c r="K137" t="s">
        <v>4918</v>
      </c>
      <c r="L137" t="s">
        <v>12</v>
      </c>
      <c r="M137">
        <v>0</v>
      </c>
      <c r="N137" t="s">
        <v>3688</v>
      </c>
      <c r="O137" t="s">
        <v>4919</v>
      </c>
      <c r="P137" t="s">
        <v>4920</v>
      </c>
      <c r="Q137" t="s">
        <v>4921</v>
      </c>
      <c r="R137" t="s">
        <v>3887</v>
      </c>
      <c r="U137" t="s">
        <v>4929</v>
      </c>
      <c r="V137" t="s">
        <v>4929</v>
      </c>
    </row>
    <row r="138" spans="1:22">
      <c r="A138" t="s">
        <v>4913</v>
      </c>
      <c r="B138" t="s">
        <v>3690</v>
      </c>
      <c r="C138" t="s">
        <v>3691</v>
      </c>
      <c r="D138" t="s">
        <v>3692</v>
      </c>
      <c r="E138" t="s">
        <v>5300</v>
      </c>
      <c r="F138" t="s">
        <v>5301</v>
      </c>
      <c r="H138" t="s">
        <v>5302</v>
      </c>
      <c r="K138" t="s">
        <v>4918</v>
      </c>
      <c r="L138" t="s">
        <v>12</v>
      </c>
      <c r="M138">
        <v>0</v>
      </c>
      <c r="N138" t="s">
        <v>3690</v>
      </c>
      <c r="O138" t="s">
        <v>4919</v>
      </c>
      <c r="P138" t="s">
        <v>4920</v>
      </c>
      <c r="Q138" t="s">
        <v>4921</v>
      </c>
      <c r="R138" t="s">
        <v>3887</v>
      </c>
      <c r="U138" t="s">
        <v>4929</v>
      </c>
      <c r="V138" t="s">
        <v>4929</v>
      </c>
    </row>
    <row r="139" spans="1:22">
      <c r="A139" t="s">
        <v>4913</v>
      </c>
      <c r="B139" t="s">
        <v>3835</v>
      </c>
      <c r="C139" t="s">
        <v>3836</v>
      </c>
      <c r="D139" t="s">
        <v>5303</v>
      </c>
      <c r="E139" t="s">
        <v>5304</v>
      </c>
      <c r="F139" t="s">
        <v>5305</v>
      </c>
      <c r="G139" t="s">
        <v>4916</v>
      </c>
      <c r="H139" t="s">
        <v>5306</v>
      </c>
      <c r="K139" t="s">
        <v>4918</v>
      </c>
      <c r="L139" t="s">
        <v>12</v>
      </c>
      <c r="M139">
        <v>0</v>
      </c>
      <c r="N139" t="s">
        <v>3835</v>
      </c>
      <c r="O139" t="s">
        <v>4919</v>
      </c>
      <c r="P139" t="s">
        <v>4920</v>
      </c>
      <c r="Q139" t="s">
        <v>4921</v>
      </c>
      <c r="R139" t="s">
        <v>3887</v>
      </c>
      <c r="U139" t="s">
        <v>4929</v>
      </c>
      <c r="V139" t="s">
        <v>4929</v>
      </c>
    </row>
    <row r="140" spans="1:22">
      <c r="A140" t="s">
        <v>4913</v>
      </c>
      <c r="B140" t="s">
        <v>3837</v>
      </c>
      <c r="C140" t="s">
        <v>3838</v>
      </c>
      <c r="D140" t="s">
        <v>5307</v>
      </c>
      <c r="E140" t="s">
        <v>5308</v>
      </c>
      <c r="F140" t="s">
        <v>5309</v>
      </c>
      <c r="G140" t="s">
        <v>4916</v>
      </c>
      <c r="H140" t="s">
        <v>5310</v>
      </c>
      <c r="K140" t="s">
        <v>4918</v>
      </c>
      <c r="L140" t="s">
        <v>12</v>
      </c>
      <c r="M140">
        <v>0</v>
      </c>
      <c r="N140" t="s">
        <v>3837</v>
      </c>
      <c r="O140" t="s">
        <v>4919</v>
      </c>
      <c r="P140" t="s">
        <v>3887</v>
      </c>
      <c r="Q140" t="s">
        <v>4921</v>
      </c>
      <c r="R140" t="s">
        <v>3887</v>
      </c>
      <c r="U140" t="s">
        <v>4929</v>
      </c>
      <c r="V140" t="s">
        <v>4929</v>
      </c>
    </row>
    <row r="141" spans="1:22">
      <c r="A141" t="s">
        <v>4913</v>
      </c>
      <c r="B141" t="s">
        <v>4412</v>
      </c>
      <c r="C141" t="s">
        <v>5311</v>
      </c>
      <c r="D141" t="s">
        <v>5312</v>
      </c>
      <c r="E141" t="s">
        <v>5313</v>
      </c>
      <c r="F141" t="s">
        <v>5314</v>
      </c>
      <c r="G141" t="s">
        <v>5315</v>
      </c>
      <c r="H141" t="s">
        <v>5316</v>
      </c>
      <c r="K141" t="s">
        <v>4918</v>
      </c>
      <c r="L141" t="s">
        <v>12</v>
      </c>
      <c r="M141">
        <v>0</v>
      </c>
      <c r="N141" t="s">
        <v>4412</v>
      </c>
      <c r="O141" t="s">
        <v>4919</v>
      </c>
      <c r="P141" t="s">
        <v>4920</v>
      </c>
      <c r="Q141" t="s">
        <v>4921</v>
      </c>
      <c r="R141" t="s">
        <v>3887</v>
      </c>
      <c r="U141" t="s">
        <v>4929</v>
      </c>
      <c r="V141" t="s">
        <v>4929</v>
      </c>
    </row>
    <row r="142" spans="1:22">
      <c r="A142" t="s">
        <v>4913</v>
      </c>
      <c r="B142" t="s">
        <v>3469</v>
      </c>
      <c r="C142" t="s">
        <v>3470</v>
      </c>
      <c r="D142" t="s">
        <v>3471</v>
      </c>
      <c r="E142" t="s">
        <v>5317</v>
      </c>
      <c r="F142" t="s">
        <v>5318</v>
      </c>
      <c r="G142" t="s">
        <v>5319</v>
      </c>
      <c r="H142" t="s">
        <v>5320</v>
      </c>
      <c r="K142" t="s">
        <v>4918</v>
      </c>
      <c r="L142" t="s">
        <v>12</v>
      </c>
      <c r="M142">
        <v>0</v>
      </c>
      <c r="N142" t="s">
        <v>3469</v>
      </c>
      <c r="O142" t="s">
        <v>4919</v>
      </c>
      <c r="P142" t="s">
        <v>4920</v>
      </c>
      <c r="Q142" t="s">
        <v>4921</v>
      </c>
      <c r="R142" t="s">
        <v>3887</v>
      </c>
      <c r="U142" t="s">
        <v>4929</v>
      </c>
      <c r="V142" t="s">
        <v>4929</v>
      </c>
    </row>
    <row r="143" spans="1:22">
      <c r="A143" t="s">
        <v>4913</v>
      </c>
      <c r="B143" t="s">
        <v>4454</v>
      </c>
      <c r="C143" t="s">
        <v>5321</v>
      </c>
      <c r="D143" t="s">
        <v>5322</v>
      </c>
      <c r="E143" t="s">
        <v>5323</v>
      </c>
      <c r="F143" t="s">
        <v>5324</v>
      </c>
      <c r="G143" t="s">
        <v>5325</v>
      </c>
      <c r="H143" t="s">
        <v>5326</v>
      </c>
      <c r="K143" t="s">
        <v>4918</v>
      </c>
      <c r="L143" t="s">
        <v>12</v>
      </c>
      <c r="M143">
        <v>0</v>
      </c>
      <c r="N143" t="s">
        <v>4454</v>
      </c>
      <c r="O143" t="s">
        <v>4919</v>
      </c>
      <c r="P143" t="s">
        <v>4920</v>
      </c>
      <c r="Q143" t="s">
        <v>4921</v>
      </c>
      <c r="R143" t="s">
        <v>3887</v>
      </c>
      <c r="U143" t="s">
        <v>4929</v>
      </c>
      <c r="V143" t="s">
        <v>4929</v>
      </c>
    </row>
    <row r="144" spans="1:22">
      <c r="A144" t="s">
        <v>4913</v>
      </c>
      <c r="B144" t="s">
        <v>3472</v>
      </c>
      <c r="C144" t="s">
        <v>3473</v>
      </c>
      <c r="D144" t="s">
        <v>3474</v>
      </c>
      <c r="E144" t="s">
        <v>5327</v>
      </c>
      <c r="F144" t="s">
        <v>5328</v>
      </c>
      <c r="G144" t="s">
        <v>4916</v>
      </c>
      <c r="H144" s="93">
        <v>1540000000</v>
      </c>
      <c r="K144" t="s">
        <v>4918</v>
      </c>
      <c r="L144" t="s">
        <v>12</v>
      </c>
      <c r="M144">
        <v>0</v>
      </c>
      <c r="N144" t="s">
        <v>3472</v>
      </c>
      <c r="O144" t="s">
        <v>4919</v>
      </c>
      <c r="P144" t="s">
        <v>4920</v>
      </c>
      <c r="Q144" t="s">
        <v>4921</v>
      </c>
      <c r="R144" t="s">
        <v>3887</v>
      </c>
      <c r="S144" t="s">
        <v>4933</v>
      </c>
      <c r="U144" t="s">
        <v>4929</v>
      </c>
      <c r="V144" t="s">
        <v>4929</v>
      </c>
    </row>
    <row r="145" spans="1:22">
      <c r="A145" t="s">
        <v>4913</v>
      </c>
      <c r="B145" t="s">
        <v>3525</v>
      </c>
      <c r="C145" t="s">
        <v>3526</v>
      </c>
      <c r="D145" t="s">
        <v>3527</v>
      </c>
      <c r="E145" t="s">
        <v>5327</v>
      </c>
      <c r="F145" t="s">
        <v>5328</v>
      </c>
      <c r="G145" t="s">
        <v>4916</v>
      </c>
      <c r="H145" s="93">
        <v>1540000000</v>
      </c>
      <c r="K145" t="s">
        <v>4918</v>
      </c>
      <c r="L145" t="s">
        <v>12</v>
      </c>
      <c r="M145">
        <v>0</v>
      </c>
      <c r="N145" t="s">
        <v>3525</v>
      </c>
      <c r="O145" t="s">
        <v>4919</v>
      </c>
      <c r="P145" t="s">
        <v>4920</v>
      </c>
      <c r="Q145" t="s">
        <v>4921</v>
      </c>
      <c r="R145" t="s">
        <v>3887</v>
      </c>
      <c r="S145" t="s">
        <v>4933</v>
      </c>
      <c r="U145" t="s">
        <v>4929</v>
      </c>
      <c r="V145" t="s">
        <v>4929</v>
      </c>
    </row>
    <row r="146" spans="1:22">
      <c r="A146" t="s">
        <v>4913</v>
      </c>
      <c r="B146" t="s">
        <v>3593</v>
      </c>
      <c r="C146" t="s">
        <v>3594</v>
      </c>
      <c r="D146" t="s">
        <v>3594</v>
      </c>
      <c r="E146" t="s">
        <v>5329</v>
      </c>
      <c r="F146" t="s">
        <v>5330</v>
      </c>
      <c r="G146" t="s">
        <v>5331</v>
      </c>
      <c r="H146" t="s">
        <v>5332</v>
      </c>
      <c r="K146" t="s">
        <v>4918</v>
      </c>
      <c r="L146" t="s">
        <v>12</v>
      </c>
      <c r="M146">
        <v>0</v>
      </c>
      <c r="N146" t="s">
        <v>3593</v>
      </c>
      <c r="O146" t="s">
        <v>4919</v>
      </c>
      <c r="P146" t="s">
        <v>4920</v>
      </c>
      <c r="Q146" t="s">
        <v>4921</v>
      </c>
      <c r="R146" t="s">
        <v>3887</v>
      </c>
      <c r="U146" t="s">
        <v>4929</v>
      </c>
      <c r="V146" t="s">
        <v>4929</v>
      </c>
    </row>
    <row r="147" spans="1:22">
      <c r="A147" t="s">
        <v>4913</v>
      </c>
      <c r="B147" t="s">
        <v>3554</v>
      </c>
      <c r="C147" t="s">
        <v>3555</v>
      </c>
      <c r="D147" t="s">
        <v>3556</v>
      </c>
      <c r="E147" t="s">
        <v>5333</v>
      </c>
      <c r="F147" t="s">
        <v>5334</v>
      </c>
      <c r="G147" t="s">
        <v>4916</v>
      </c>
      <c r="K147" t="s">
        <v>4918</v>
      </c>
      <c r="L147" t="s">
        <v>12</v>
      </c>
      <c r="M147">
        <v>0</v>
      </c>
      <c r="N147" t="s">
        <v>3554</v>
      </c>
      <c r="O147" t="s">
        <v>4919</v>
      </c>
      <c r="P147" t="s">
        <v>4920</v>
      </c>
      <c r="Q147" t="s">
        <v>4921</v>
      </c>
      <c r="R147" t="s">
        <v>3887</v>
      </c>
      <c r="U147" t="s">
        <v>4929</v>
      </c>
      <c r="V147" t="s">
        <v>4929</v>
      </c>
    </row>
    <row r="148" spans="1:22">
      <c r="A148" t="s">
        <v>4913</v>
      </c>
      <c r="B148" t="s">
        <v>3819</v>
      </c>
      <c r="C148" t="s">
        <v>3820</v>
      </c>
      <c r="D148" t="str">
        <f>C148</f>
        <v>Murlough Cottage Caravan Park</v>
      </c>
      <c r="E148" t="s">
        <v>5335</v>
      </c>
      <c r="F148" t="s">
        <v>5336</v>
      </c>
      <c r="G148" t="s">
        <v>4916</v>
      </c>
      <c r="H148" t="s">
        <v>5337</v>
      </c>
      <c r="K148" t="s">
        <v>4918</v>
      </c>
      <c r="L148" t="s">
        <v>12</v>
      </c>
      <c r="M148">
        <v>0</v>
      </c>
      <c r="N148" t="s">
        <v>3819</v>
      </c>
      <c r="O148" t="s">
        <v>4919</v>
      </c>
      <c r="P148" t="s">
        <v>4920</v>
      </c>
      <c r="Q148" t="s">
        <v>4921</v>
      </c>
      <c r="R148" t="s">
        <v>3887</v>
      </c>
      <c r="U148" t="s">
        <v>4929</v>
      </c>
      <c r="V148" t="s">
        <v>4929</v>
      </c>
    </row>
    <row r="149" spans="1:22">
      <c r="A149" t="s">
        <v>4913</v>
      </c>
      <c r="B149" t="s">
        <v>3498</v>
      </c>
      <c r="C149" t="s">
        <v>3499</v>
      </c>
      <c r="D149" t="str">
        <f>C149</f>
        <v>Perthshire Caravans Limited</v>
      </c>
      <c r="E149" t="s">
        <v>5338</v>
      </c>
      <c r="F149" t="s">
        <v>5339</v>
      </c>
      <c r="G149" t="s">
        <v>4916</v>
      </c>
      <c r="H149" t="s">
        <v>5340</v>
      </c>
      <c r="K149" t="s">
        <v>4918</v>
      </c>
      <c r="L149" t="s">
        <v>12</v>
      </c>
      <c r="M149">
        <v>0</v>
      </c>
      <c r="N149" t="s">
        <v>3498</v>
      </c>
      <c r="O149" t="s">
        <v>4919</v>
      </c>
      <c r="P149" t="s">
        <v>4920</v>
      </c>
      <c r="Q149" t="s">
        <v>4921</v>
      </c>
      <c r="R149" t="s">
        <v>3887</v>
      </c>
      <c r="U149" t="s">
        <v>4929</v>
      </c>
      <c r="V149" t="s">
        <v>4929</v>
      </c>
    </row>
    <row r="150" spans="1:22">
      <c r="A150" t="s">
        <v>4913</v>
      </c>
      <c r="B150" t="s">
        <v>4835</v>
      </c>
      <c r="C150" t="s">
        <v>5341</v>
      </c>
      <c r="D150" t="s">
        <v>5342</v>
      </c>
      <c r="E150" t="s">
        <v>5343</v>
      </c>
      <c r="F150" t="s">
        <v>5344</v>
      </c>
      <c r="G150" t="s">
        <v>4916</v>
      </c>
      <c r="H150" t="s">
        <v>5345</v>
      </c>
      <c r="K150" t="s">
        <v>5346</v>
      </c>
      <c r="L150" t="s">
        <v>12</v>
      </c>
      <c r="M150">
        <v>0</v>
      </c>
      <c r="N150" t="s">
        <v>4835</v>
      </c>
      <c r="O150" t="s">
        <v>4932</v>
      </c>
      <c r="P150" t="s">
        <v>4920</v>
      </c>
      <c r="Q150" t="s">
        <v>4921</v>
      </c>
      <c r="R150" t="s">
        <v>3887</v>
      </c>
      <c r="U150" t="s">
        <v>4929</v>
      </c>
      <c r="V150" t="s">
        <v>4929</v>
      </c>
    </row>
    <row r="151" spans="1:22">
      <c r="A151" t="s">
        <v>4913</v>
      </c>
      <c r="B151" t="s">
        <v>3563</v>
      </c>
      <c r="C151" t="s">
        <v>3564</v>
      </c>
      <c r="D151" t="str">
        <f>C151</f>
        <v>Golden Sands Holiday Camp (Rhyl) Limited</v>
      </c>
      <c r="E151" t="s">
        <v>5347</v>
      </c>
      <c r="F151" t="s">
        <v>5348</v>
      </c>
      <c r="G151" t="s">
        <v>4916</v>
      </c>
      <c r="H151" s="93">
        <v>1750000000</v>
      </c>
      <c r="K151" t="s">
        <v>4918</v>
      </c>
      <c r="L151" t="s">
        <v>12</v>
      </c>
      <c r="M151">
        <v>0</v>
      </c>
      <c r="N151" t="s">
        <v>3563</v>
      </c>
      <c r="O151" t="s">
        <v>4919</v>
      </c>
      <c r="P151" t="s">
        <v>4920</v>
      </c>
      <c r="Q151" t="s">
        <v>4921</v>
      </c>
      <c r="R151" t="s">
        <v>3887</v>
      </c>
      <c r="U151" t="s">
        <v>4929</v>
      </c>
      <c r="V151" t="s">
        <v>4929</v>
      </c>
    </row>
    <row r="152" spans="1:22">
      <c r="A152" t="s">
        <v>4913</v>
      </c>
      <c r="B152" t="s">
        <v>3609</v>
      </c>
      <c r="C152" t="s">
        <v>3610</v>
      </c>
      <c r="D152" t="s">
        <v>5349</v>
      </c>
      <c r="E152" t="s">
        <v>5350</v>
      </c>
      <c r="F152" t="s">
        <v>5351</v>
      </c>
      <c r="G152" t="s">
        <v>5325</v>
      </c>
      <c r="H152" t="s">
        <v>5352</v>
      </c>
      <c r="K152" t="s">
        <v>4918</v>
      </c>
      <c r="L152" t="s">
        <v>12</v>
      </c>
      <c r="M152">
        <v>0</v>
      </c>
      <c r="N152" t="s">
        <v>3609</v>
      </c>
      <c r="O152" t="s">
        <v>4919</v>
      </c>
      <c r="P152" t="s">
        <v>4920</v>
      </c>
      <c r="Q152" t="s">
        <v>4921</v>
      </c>
      <c r="R152" t="s">
        <v>3887</v>
      </c>
      <c r="U152" t="s">
        <v>4929</v>
      </c>
      <c r="V152" t="s">
        <v>4929</v>
      </c>
    </row>
    <row r="153" spans="1:22">
      <c r="A153" t="s">
        <v>4913</v>
      </c>
      <c r="B153" t="s">
        <v>3492</v>
      </c>
      <c r="C153" t="s">
        <v>3493</v>
      </c>
      <c r="D153" t="s">
        <v>3494</v>
      </c>
      <c r="E153" t="s">
        <v>5353</v>
      </c>
      <c r="F153" t="s">
        <v>5354</v>
      </c>
      <c r="G153" t="s">
        <v>5355</v>
      </c>
      <c r="H153" t="s">
        <v>5356</v>
      </c>
      <c r="K153" t="s">
        <v>4918</v>
      </c>
      <c r="L153" t="s">
        <v>12</v>
      </c>
      <c r="M153">
        <v>0</v>
      </c>
      <c r="N153" t="s">
        <v>3492</v>
      </c>
      <c r="O153" t="s">
        <v>4919</v>
      </c>
      <c r="P153" t="s">
        <v>4920</v>
      </c>
      <c r="Q153" t="s">
        <v>4921</v>
      </c>
      <c r="R153" t="s">
        <v>3887</v>
      </c>
      <c r="U153" t="s">
        <v>4929</v>
      </c>
      <c r="V153" t="s">
        <v>4929</v>
      </c>
    </row>
    <row r="154" spans="1:22">
      <c r="A154" t="s">
        <v>4913</v>
      </c>
      <c r="B154" t="s">
        <v>3633</v>
      </c>
      <c r="C154" t="s">
        <v>3634</v>
      </c>
      <c r="D154" t="s">
        <v>5357</v>
      </c>
      <c r="E154" t="s">
        <v>5358</v>
      </c>
      <c r="F154" t="s">
        <v>5359</v>
      </c>
      <c r="G154" t="s">
        <v>4916</v>
      </c>
      <c r="H154" s="93">
        <v>1650000000</v>
      </c>
      <c r="K154" t="s">
        <v>4918</v>
      </c>
      <c r="L154" t="s">
        <v>12</v>
      </c>
      <c r="M154">
        <v>0</v>
      </c>
      <c r="N154" t="s">
        <v>3633</v>
      </c>
      <c r="O154" t="s">
        <v>4919</v>
      </c>
      <c r="P154" t="s">
        <v>4920</v>
      </c>
      <c r="Q154" t="s">
        <v>4921</v>
      </c>
      <c r="R154" t="s">
        <v>3887</v>
      </c>
      <c r="U154" t="s">
        <v>4929</v>
      </c>
      <c r="V154" t="s">
        <v>4929</v>
      </c>
    </row>
    <row r="155" spans="1:22">
      <c r="A155" t="s">
        <v>4913</v>
      </c>
      <c r="B155" t="s">
        <v>5360</v>
      </c>
      <c r="C155" t="s">
        <v>5361</v>
      </c>
      <c r="D155" t="s">
        <v>5362</v>
      </c>
      <c r="E155" t="s">
        <v>5363</v>
      </c>
      <c r="F155" t="s">
        <v>5364</v>
      </c>
      <c r="G155" t="s">
        <v>4916</v>
      </c>
      <c r="H155" s="93">
        <v>1350000000</v>
      </c>
      <c r="K155" t="s">
        <v>4918</v>
      </c>
      <c r="L155" t="s">
        <v>12</v>
      </c>
      <c r="M155">
        <v>0</v>
      </c>
      <c r="N155" t="s">
        <v>5360</v>
      </c>
      <c r="O155" t="s">
        <v>4919</v>
      </c>
      <c r="P155" t="s">
        <v>4920</v>
      </c>
      <c r="Q155" t="s">
        <v>4921</v>
      </c>
      <c r="R155" t="s">
        <v>3887</v>
      </c>
      <c r="U155" t="s">
        <v>4929</v>
      </c>
      <c r="V155" t="s">
        <v>4929</v>
      </c>
    </row>
    <row r="156" spans="1:22">
      <c r="A156" t="s">
        <v>4913</v>
      </c>
      <c r="B156" t="s">
        <v>5365</v>
      </c>
      <c r="C156" t="s">
        <v>5366</v>
      </c>
      <c r="D156" t="str">
        <f>C156</f>
        <v>River Laver LLP</v>
      </c>
      <c r="E156" t="s">
        <v>5367</v>
      </c>
      <c r="F156" t="s">
        <v>5368</v>
      </c>
      <c r="H156" t="s">
        <v>5369</v>
      </c>
      <c r="K156" t="s">
        <v>4918</v>
      </c>
      <c r="L156" t="s">
        <v>12</v>
      </c>
      <c r="M156">
        <v>0</v>
      </c>
      <c r="N156" t="s">
        <v>5365</v>
      </c>
      <c r="O156" t="s">
        <v>4919</v>
      </c>
      <c r="P156" t="s">
        <v>4920</v>
      </c>
      <c r="Q156" t="s">
        <v>4921</v>
      </c>
      <c r="R156" t="s">
        <v>3887</v>
      </c>
      <c r="U156" t="s">
        <v>4929</v>
      </c>
      <c r="V156" t="s">
        <v>4929</v>
      </c>
    </row>
    <row r="157" spans="1:22">
      <c r="A157" t="s">
        <v>4913</v>
      </c>
      <c r="B157" t="s">
        <v>5370</v>
      </c>
      <c r="C157" t="s">
        <v>5371</v>
      </c>
      <c r="D157" t="str">
        <f>C157</f>
        <v>Henstent Park Limited</v>
      </c>
      <c r="E157" t="s">
        <v>5372</v>
      </c>
      <c r="F157" t="s">
        <v>5373</v>
      </c>
      <c r="G157" t="s">
        <v>5374</v>
      </c>
      <c r="H157" t="s">
        <v>5375</v>
      </c>
      <c r="K157" t="s">
        <v>4918</v>
      </c>
      <c r="L157" t="s">
        <v>12</v>
      </c>
      <c r="M157">
        <v>0</v>
      </c>
      <c r="N157" t="s">
        <v>5370</v>
      </c>
      <c r="O157" t="s">
        <v>4919</v>
      </c>
      <c r="P157" t="s">
        <v>4920</v>
      </c>
      <c r="Q157" t="s">
        <v>4921</v>
      </c>
      <c r="R157" t="s">
        <v>3887</v>
      </c>
      <c r="U157" t="s">
        <v>4929</v>
      </c>
      <c r="V157" t="s">
        <v>4929</v>
      </c>
    </row>
    <row r="158" spans="1:22">
      <c r="A158" t="s">
        <v>4913</v>
      </c>
      <c r="B158" t="s">
        <v>3475</v>
      </c>
      <c r="C158" t="s">
        <v>3476</v>
      </c>
      <c r="D158" t="s">
        <v>5376</v>
      </c>
      <c r="E158" t="s">
        <v>5377</v>
      </c>
      <c r="F158" t="s">
        <v>5378</v>
      </c>
      <c r="G158" t="s">
        <v>4916</v>
      </c>
      <c r="H158" t="s">
        <v>5379</v>
      </c>
      <c r="K158" t="s">
        <v>4931</v>
      </c>
      <c r="L158" t="s">
        <v>12</v>
      </c>
      <c r="M158">
        <v>0</v>
      </c>
      <c r="N158" t="s">
        <v>3475</v>
      </c>
      <c r="O158" t="s">
        <v>4919</v>
      </c>
      <c r="P158" t="s">
        <v>4920</v>
      </c>
      <c r="Q158" t="s">
        <v>4921</v>
      </c>
      <c r="R158" t="s">
        <v>3887</v>
      </c>
      <c r="U158" t="s">
        <v>4929</v>
      </c>
      <c r="V158" t="s">
        <v>4929</v>
      </c>
    </row>
    <row r="159" spans="1:22">
      <c r="A159" t="s">
        <v>4913</v>
      </c>
      <c r="B159" t="s">
        <v>4418</v>
      </c>
      <c r="C159" t="s">
        <v>5380</v>
      </c>
      <c r="D159" t="s">
        <v>5381</v>
      </c>
      <c r="E159" t="s">
        <v>5377</v>
      </c>
      <c r="F159" t="s">
        <v>5382</v>
      </c>
      <c r="G159" t="s">
        <v>4916</v>
      </c>
      <c r="H159" t="s">
        <v>5379</v>
      </c>
      <c r="K159" t="s">
        <v>4918</v>
      </c>
      <c r="L159" t="s">
        <v>12</v>
      </c>
      <c r="M159">
        <v>0</v>
      </c>
      <c r="N159" t="s">
        <v>4418</v>
      </c>
      <c r="O159" t="s">
        <v>4919</v>
      </c>
      <c r="P159" t="s">
        <v>4920</v>
      </c>
      <c r="Q159" t="s">
        <v>4921</v>
      </c>
      <c r="R159" t="s">
        <v>3887</v>
      </c>
      <c r="U159" t="s">
        <v>4929</v>
      </c>
      <c r="V159" t="s">
        <v>4929</v>
      </c>
    </row>
    <row r="160" spans="1:22">
      <c r="A160" t="s">
        <v>4913</v>
      </c>
      <c r="B160" t="s">
        <v>3839</v>
      </c>
      <c r="C160" t="s">
        <v>3840</v>
      </c>
      <c r="D160" t="s">
        <v>5383</v>
      </c>
      <c r="E160" t="s">
        <v>5377</v>
      </c>
      <c r="F160" t="s">
        <v>5384</v>
      </c>
      <c r="G160" t="s">
        <v>4916</v>
      </c>
      <c r="H160" t="s">
        <v>5379</v>
      </c>
      <c r="K160" t="s">
        <v>4918</v>
      </c>
      <c r="L160" t="s">
        <v>12</v>
      </c>
      <c r="M160">
        <v>0</v>
      </c>
      <c r="N160" t="s">
        <v>3839</v>
      </c>
      <c r="O160" t="s">
        <v>4919</v>
      </c>
      <c r="P160" t="s">
        <v>4920</v>
      </c>
      <c r="Q160" t="s">
        <v>4921</v>
      </c>
      <c r="R160" t="s">
        <v>3887</v>
      </c>
      <c r="U160" t="s">
        <v>4929</v>
      </c>
      <c r="V160" t="s">
        <v>4929</v>
      </c>
    </row>
    <row r="161" spans="1:22">
      <c r="A161" t="s">
        <v>4913</v>
      </c>
      <c r="B161" t="s">
        <v>3523</v>
      </c>
      <c r="C161" t="s">
        <v>3524</v>
      </c>
      <c r="D161" t="str">
        <f>C161</f>
        <v>John Fowler Holidays Limited</v>
      </c>
      <c r="E161" t="s">
        <v>5385</v>
      </c>
      <c r="F161" t="s">
        <v>5386</v>
      </c>
      <c r="G161" t="s">
        <v>4916</v>
      </c>
      <c r="H161" s="93">
        <v>1270000000</v>
      </c>
      <c r="K161" t="s">
        <v>4918</v>
      </c>
      <c r="L161" t="s">
        <v>12</v>
      </c>
      <c r="M161">
        <v>0</v>
      </c>
      <c r="N161" t="s">
        <v>3523</v>
      </c>
      <c r="O161" t="s">
        <v>4919</v>
      </c>
      <c r="P161" t="s">
        <v>4920</v>
      </c>
      <c r="Q161" t="s">
        <v>4921</v>
      </c>
      <c r="R161" t="s">
        <v>3887</v>
      </c>
      <c r="U161" t="s">
        <v>4929</v>
      </c>
      <c r="V161" t="s">
        <v>4929</v>
      </c>
    </row>
    <row r="162" spans="1:22">
      <c r="A162" t="s">
        <v>4913</v>
      </c>
      <c r="B162" t="s">
        <v>3749</v>
      </c>
      <c r="C162" t="s">
        <v>3750</v>
      </c>
      <c r="D162" t="s">
        <v>5387</v>
      </c>
      <c r="E162" t="s">
        <v>5388</v>
      </c>
      <c r="F162" t="s">
        <v>5389</v>
      </c>
      <c r="G162" t="s">
        <v>5325</v>
      </c>
      <c r="H162" t="s">
        <v>5390</v>
      </c>
      <c r="K162" t="s">
        <v>4918</v>
      </c>
      <c r="L162" t="s">
        <v>12</v>
      </c>
      <c r="M162">
        <v>0</v>
      </c>
      <c r="N162" t="s">
        <v>3749</v>
      </c>
      <c r="O162" t="s">
        <v>4919</v>
      </c>
      <c r="P162" t="s">
        <v>4920</v>
      </c>
      <c r="Q162" t="s">
        <v>4921</v>
      </c>
      <c r="R162" t="s">
        <v>3887</v>
      </c>
      <c r="U162" t="s">
        <v>4929</v>
      </c>
      <c r="V162" t="s">
        <v>4929</v>
      </c>
    </row>
    <row r="163" spans="1:22">
      <c r="A163" t="s">
        <v>4913</v>
      </c>
      <c r="B163" t="s">
        <v>3477</v>
      </c>
      <c r="C163" t="s">
        <v>3478</v>
      </c>
      <c r="D163" t="str">
        <f>C163</f>
        <v>Fold House Park Limited</v>
      </c>
      <c r="E163" t="s">
        <v>5391</v>
      </c>
      <c r="F163" t="s">
        <v>5392</v>
      </c>
      <c r="G163" t="s">
        <v>5319</v>
      </c>
      <c r="H163" t="s">
        <v>5393</v>
      </c>
      <c r="K163" t="s">
        <v>4918</v>
      </c>
      <c r="L163" t="s">
        <v>12</v>
      </c>
      <c r="M163">
        <v>0</v>
      </c>
      <c r="N163" t="s">
        <v>3477</v>
      </c>
      <c r="O163" t="s">
        <v>4919</v>
      </c>
      <c r="P163" t="s">
        <v>4920</v>
      </c>
      <c r="Q163" t="s">
        <v>4921</v>
      </c>
      <c r="R163" t="s">
        <v>3887</v>
      </c>
      <c r="U163" t="s">
        <v>4929</v>
      </c>
      <c r="V163" t="s">
        <v>4929</v>
      </c>
    </row>
    <row r="164" spans="1:22">
      <c r="A164" t="s">
        <v>4913</v>
      </c>
      <c r="B164" t="s">
        <v>3693</v>
      </c>
      <c r="C164" t="s">
        <v>3694</v>
      </c>
      <c r="D164" t="s">
        <v>5394</v>
      </c>
      <c r="E164" t="s">
        <v>5395</v>
      </c>
      <c r="F164" t="s">
        <v>5396</v>
      </c>
      <c r="G164" t="s">
        <v>4916</v>
      </c>
      <c r="H164" t="s">
        <v>5397</v>
      </c>
      <c r="K164" t="s">
        <v>4918</v>
      </c>
      <c r="L164" t="s">
        <v>12</v>
      </c>
      <c r="M164">
        <v>0</v>
      </c>
      <c r="N164" t="s">
        <v>3693</v>
      </c>
      <c r="O164" t="s">
        <v>4919</v>
      </c>
      <c r="P164" t="s">
        <v>4920</v>
      </c>
      <c r="Q164" t="s">
        <v>4921</v>
      </c>
      <c r="R164" t="s">
        <v>3887</v>
      </c>
      <c r="U164" t="s">
        <v>4929</v>
      </c>
      <c r="V164" t="s">
        <v>4929</v>
      </c>
    </row>
    <row r="165" spans="1:22">
      <c r="A165" t="s">
        <v>4913</v>
      </c>
      <c r="B165" t="s">
        <v>3817</v>
      </c>
      <c r="C165" t="s">
        <v>3818</v>
      </c>
      <c r="D165" t="str">
        <f>C165</f>
        <v>Riverside Caravan Park (Hawick) Ltd</v>
      </c>
      <c r="E165" t="s">
        <v>5210</v>
      </c>
      <c r="F165" t="s">
        <v>5398</v>
      </c>
      <c r="G165" t="s">
        <v>5399</v>
      </c>
      <c r="H165" s="93">
        <v>1450000000</v>
      </c>
      <c r="K165" t="s">
        <v>4918</v>
      </c>
      <c r="L165" t="s">
        <v>12</v>
      </c>
      <c r="M165">
        <v>0</v>
      </c>
      <c r="N165" t="s">
        <v>3817</v>
      </c>
      <c r="O165" t="s">
        <v>4919</v>
      </c>
      <c r="P165" t="s">
        <v>4920</v>
      </c>
      <c r="Q165" t="s">
        <v>4921</v>
      </c>
      <c r="R165" t="s">
        <v>3887</v>
      </c>
      <c r="U165" t="s">
        <v>4929</v>
      </c>
      <c r="V165" t="s">
        <v>4929</v>
      </c>
    </row>
    <row r="166" spans="1:22">
      <c r="A166" t="s">
        <v>4913</v>
      </c>
      <c r="B166" t="s">
        <v>5400</v>
      </c>
      <c r="C166" t="s">
        <v>5401</v>
      </c>
      <c r="D166" t="s">
        <v>5401</v>
      </c>
      <c r="F166" t="s">
        <v>5402</v>
      </c>
      <c r="G166" t="s">
        <v>4916</v>
      </c>
      <c r="H166" s="93">
        <v>2870000000</v>
      </c>
      <c r="K166" t="s">
        <v>4918</v>
      </c>
      <c r="L166" t="s">
        <v>12</v>
      </c>
      <c r="M166">
        <v>0</v>
      </c>
      <c r="N166" t="s">
        <v>5400</v>
      </c>
      <c r="O166" t="s">
        <v>4919</v>
      </c>
      <c r="P166" t="s">
        <v>4920</v>
      </c>
      <c r="Q166" t="s">
        <v>4921</v>
      </c>
      <c r="R166" t="s">
        <v>3887</v>
      </c>
      <c r="U166" t="s">
        <v>4929</v>
      </c>
      <c r="V166" t="s">
        <v>4929</v>
      </c>
    </row>
    <row r="167" spans="1:22">
      <c r="A167" t="s">
        <v>4913</v>
      </c>
      <c r="B167" t="s">
        <v>3479</v>
      </c>
      <c r="C167" t="s">
        <v>3480</v>
      </c>
      <c r="D167" t="s">
        <v>3481</v>
      </c>
      <c r="E167" t="s">
        <v>5403</v>
      </c>
      <c r="F167" t="s">
        <v>5404</v>
      </c>
      <c r="G167" t="s">
        <v>4916</v>
      </c>
      <c r="H167" s="93">
        <v>1300000000</v>
      </c>
      <c r="K167" t="s">
        <v>4918</v>
      </c>
      <c r="L167" t="s">
        <v>12</v>
      </c>
      <c r="M167">
        <v>0</v>
      </c>
      <c r="N167" t="s">
        <v>3479</v>
      </c>
      <c r="O167" t="s">
        <v>4919</v>
      </c>
      <c r="P167" t="s">
        <v>4920</v>
      </c>
      <c r="Q167" t="s">
        <v>4921</v>
      </c>
      <c r="R167" t="s">
        <v>3887</v>
      </c>
      <c r="U167" t="s">
        <v>4929</v>
      </c>
      <c r="V167" t="s">
        <v>4929</v>
      </c>
    </row>
    <row r="168" spans="1:22">
      <c r="A168" t="s">
        <v>4913</v>
      </c>
      <c r="B168" t="s">
        <v>3482</v>
      </c>
      <c r="C168" t="s">
        <v>3483</v>
      </c>
      <c r="D168" t="s">
        <v>3483</v>
      </c>
      <c r="E168" t="s">
        <v>5405</v>
      </c>
      <c r="F168" t="s">
        <v>5406</v>
      </c>
      <c r="G168" t="s">
        <v>5325</v>
      </c>
      <c r="H168" t="s">
        <v>5407</v>
      </c>
      <c r="K168" t="s">
        <v>4918</v>
      </c>
      <c r="L168" t="s">
        <v>12</v>
      </c>
      <c r="M168">
        <v>0</v>
      </c>
      <c r="N168" t="s">
        <v>3482</v>
      </c>
      <c r="O168" t="s">
        <v>4919</v>
      </c>
      <c r="P168" t="s">
        <v>4920</v>
      </c>
      <c r="Q168" t="s">
        <v>4921</v>
      </c>
      <c r="R168" t="s">
        <v>3887</v>
      </c>
      <c r="U168" t="s">
        <v>4929</v>
      </c>
      <c r="V168" t="s">
        <v>4929</v>
      </c>
    </row>
    <row r="169" spans="1:22">
      <c r="A169" t="s">
        <v>4913</v>
      </c>
      <c r="B169" t="s">
        <v>3843</v>
      </c>
      <c r="C169" t="s">
        <v>3844</v>
      </c>
      <c r="D169" t="s">
        <v>5408</v>
      </c>
      <c r="E169" t="s">
        <v>5409</v>
      </c>
      <c r="F169" t="s">
        <v>5410</v>
      </c>
      <c r="G169" t="s">
        <v>4916</v>
      </c>
      <c r="H169" t="s">
        <v>5411</v>
      </c>
      <c r="K169" t="s">
        <v>4918</v>
      </c>
      <c r="L169" t="s">
        <v>12</v>
      </c>
      <c r="M169">
        <v>0</v>
      </c>
      <c r="N169" t="s">
        <v>3843</v>
      </c>
      <c r="O169" t="s">
        <v>4919</v>
      </c>
      <c r="P169" t="s">
        <v>4920</v>
      </c>
      <c r="Q169" t="s">
        <v>4921</v>
      </c>
      <c r="R169" t="s">
        <v>3887</v>
      </c>
      <c r="U169" t="s">
        <v>4929</v>
      </c>
      <c r="V169" t="s">
        <v>4929</v>
      </c>
    </row>
    <row r="170" spans="1:22">
      <c r="A170" t="s">
        <v>4913</v>
      </c>
      <c r="B170" t="s">
        <v>3603</v>
      </c>
      <c r="C170" t="s">
        <v>3604</v>
      </c>
      <c r="D170" t="s">
        <v>5412</v>
      </c>
      <c r="E170" t="s">
        <v>5413</v>
      </c>
      <c r="F170" t="s">
        <v>5414</v>
      </c>
      <c r="G170" t="s">
        <v>4916</v>
      </c>
      <c r="H170" s="93">
        <v>1650000000</v>
      </c>
      <c r="K170" t="s">
        <v>4918</v>
      </c>
      <c r="L170" t="s">
        <v>12</v>
      </c>
      <c r="M170">
        <v>0</v>
      </c>
      <c r="N170" t="s">
        <v>3603</v>
      </c>
      <c r="O170" t="s">
        <v>4919</v>
      </c>
      <c r="P170" t="s">
        <v>4920</v>
      </c>
      <c r="Q170" t="s">
        <v>4921</v>
      </c>
      <c r="R170" t="s">
        <v>3887</v>
      </c>
      <c r="U170" t="s">
        <v>4929</v>
      </c>
      <c r="V170" t="s">
        <v>4929</v>
      </c>
    </row>
    <row r="171" spans="1:22">
      <c r="A171" t="s">
        <v>4913</v>
      </c>
      <c r="B171" t="s">
        <v>5415</v>
      </c>
      <c r="C171" t="s">
        <v>5416</v>
      </c>
      <c r="D171" t="s">
        <v>5416</v>
      </c>
      <c r="E171" t="s">
        <v>5417</v>
      </c>
      <c r="F171" t="s">
        <v>5418</v>
      </c>
      <c r="G171" t="s">
        <v>4916</v>
      </c>
      <c r="K171" t="s">
        <v>4918</v>
      </c>
      <c r="L171" t="s">
        <v>12</v>
      </c>
      <c r="M171">
        <v>0</v>
      </c>
      <c r="N171" t="s">
        <v>5415</v>
      </c>
      <c r="O171" t="s">
        <v>4919</v>
      </c>
      <c r="P171" t="s">
        <v>4920</v>
      </c>
      <c r="Q171" t="s">
        <v>4921</v>
      </c>
      <c r="R171" t="s">
        <v>3887</v>
      </c>
      <c r="U171" t="s">
        <v>4929</v>
      </c>
      <c r="V171" t="s">
        <v>4929</v>
      </c>
    </row>
    <row r="172" spans="1:22">
      <c r="A172" t="s">
        <v>4913</v>
      </c>
      <c r="B172" t="s">
        <v>5419</v>
      </c>
      <c r="C172" t="s">
        <v>5420</v>
      </c>
      <c r="D172" t="s">
        <v>5420</v>
      </c>
      <c r="E172" t="s">
        <v>5417</v>
      </c>
      <c r="F172" t="s">
        <v>5421</v>
      </c>
      <c r="G172" t="s">
        <v>5422</v>
      </c>
      <c r="K172" t="s">
        <v>4918</v>
      </c>
      <c r="L172" t="s">
        <v>12</v>
      </c>
      <c r="M172">
        <v>0</v>
      </c>
      <c r="N172" t="s">
        <v>5419</v>
      </c>
      <c r="O172" t="s">
        <v>4919</v>
      </c>
      <c r="P172" t="s">
        <v>4920</v>
      </c>
      <c r="Q172" t="s">
        <v>4921</v>
      </c>
      <c r="R172" t="s">
        <v>3887</v>
      </c>
      <c r="U172" t="s">
        <v>4929</v>
      </c>
      <c r="V172" t="s">
        <v>4929</v>
      </c>
    </row>
    <row r="173" spans="1:22">
      <c r="A173" t="s">
        <v>4913</v>
      </c>
      <c r="B173" t="s">
        <v>3533</v>
      </c>
      <c r="C173" t="s">
        <v>3534</v>
      </c>
      <c r="D173" t="s">
        <v>3534</v>
      </c>
      <c r="E173" t="s">
        <v>5423</v>
      </c>
      <c r="F173" t="s">
        <v>5424</v>
      </c>
      <c r="G173" t="s">
        <v>5325</v>
      </c>
      <c r="H173" t="s">
        <v>5425</v>
      </c>
      <c r="K173" t="s">
        <v>4918</v>
      </c>
      <c r="L173" t="s">
        <v>12</v>
      </c>
      <c r="M173">
        <v>0</v>
      </c>
      <c r="N173" t="s">
        <v>3533</v>
      </c>
      <c r="O173" t="s">
        <v>4919</v>
      </c>
      <c r="P173" t="s">
        <v>4920</v>
      </c>
      <c r="Q173" t="s">
        <v>4921</v>
      </c>
      <c r="R173" t="s">
        <v>3887</v>
      </c>
      <c r="U173" t="s">
        <v>4929</v>
      </c>
      <c r="V173" t="s">
        <v>4929</v>
      </c>
    </row>
    <row r="174" spans="1:22">
      <c r="A174" t="s">
        <v>4913</v>
      </c>
      <c r="B174" t="s">
        <v>3535</v>
      </c>
      <c r="C174" t="s">
        <v>3536</v>
      </c>
      <c r="D174" t="s">
        <v>3536</v>
      </c>
      <c r="E174" t="s">
        <v>5423</v>
      </c>
      <c r="F174" t="s">
        <v>5426</v>
      </c>
      <c r="G174" t="s">
        <v>5325</v>
      </c>
      <c r="K174" t="s">
        <v>4918</v>
      </c>
      <c r="L174" t="s">
        <v>12</v>
      </c>
      <c r="M174">
        <v>0</v>
      </c>
      <c r="N174" t="s">
        <v>3535</v>
      </c>
      <c r="O174" t="s">
        <v>4919</v>
      </c>
      <c r="P174" t="s">
        <v>4920</v>
      </c>
      <c r="Q174" t="s">
        <v>4921</v>
      </c>
      <c r="R174" t="s">
        <v>3887</v>
      </c>
      <c r="U174" t="s">
        <v>4929</v>
      </c>
      <c r="V174" t="s">
        <v>4929</v>
      </c>
    </row>
    <row r="175" spans="1:22">
      <c r="A175" t="s">
        <v>4913</v>
      </c>
      <c r="B175" t="s">
        <v>3591</v>
      </c>
      <c r="C175" t="s">
        <v>3592</v>
      </c>
      <c r="D175" t="str">
        <f>C175</f>
        <v>Ender Enterprises Ltd</v>
      </c>
      <c r="E175" t="s">
        <v>5427</v>
      </c>
      <c r="F175" t="s">
        <v>5428</v>
      </c>
      <c r="G175" t="s">
        <v>5319</v>
      </c>
      <c r="H175" t="s">
        <v>5429</v>
      </c>
      <c r="K175" t="s">
        <v>4918</v>
      </c>
      <c r="L175" t="s">
        <v>12</v>
      </c>
      <c r="M175">
        <v>0</v>
      </c>
      <c r="N175" t="s">
        <v>3591</v>
      </c>
      <c r="O175" t="s">
        <v>4919</v>
      </c>
      <c r="P175" t="s">
        <v>4920</v>
      </c>
      <c r="Q175" t="s">
        <v>4921</v>
      </c>
      <c r="R175" t="s">
        <v>3887</v>
      </c>
      <c r="U175" t="s">
        <v>4929</v>
      </c>
      <c r="V175" t="s">
        <v>4929</v>
      </c>
    </row>
    <row r="176" spans="1:22">
      <c r="A176" t="s">
        <v>4913</v>
      </c>
      <c r="B176" t="s">
        <v>5430</v>
      </c>
      <c r="C176" t="s">
        <v>5431</v>
      </c>
      <c r="D176" t="s">
        <v>5431</v>
      </c>
      <c r="F176" t="s">
        <v>5432</v>
      </c>
      <c r="K176" t="s">
        <v>4918</v>
      </c>
      <c r="L176" t="s">
        <v>12</v>
      </c>
      <c r="M176">
        <v>0</v>
      </c>
      <c r="N176" t="s">
        <v>5430</v>
      </c>
      <c r="O176" t="s">
        <v>4919</v>
      </c>
      <c r="P176" t="s">
        <v>3887</v>
      </c>
      <c r="Q176" t="s">
        <v>4921</v>
      </c>
      <c r="R176" t="s">
        <v>3887</v>
      </c>
      <c r="U176" s="94">
        <v>0.2</v>
      </c>
      <c r="V176" s="94">
        <v>0.2</v>
      </c>
    </row>
    <row r="177" spans="1:22">
      <c r="A177" t="s">
        <v>4913</v>
      </c>
      <c r="B177" t="s">
        <v>3624</v>
      </c>
      <c r="C177" t="s">
        <v>3625</v>
      </c>
      <c r="D177" t="s">
        <v>3625</v>
      </c>
      <c r="E177" t="s">
        <v>5433</v>
      </c>
      <c r="F177" t="s">
        <v>5434</v>
      </c>
      <c r="G177" t="s">
        <v>5325</v>
      </c>
      <c r="H177" t="s">
        <v>5435</v>
      </c>
      <c r="K177" t="s">
        <v>4918</v>
      </c>
      <c r="L177" t="s">
        <v>12</v>
      </c>
      <c r="M177">
        <v>0</v>
      </c>
      <c r="N177" t="s">
        <v>3624</v>
      </c>
      <c r="O177" t="s">
        <v>4919</v>
      </c>
      <c r="P177" t="s">
        <v>4920</v>
      </c>
      <c r="Q177" t="s">
        <v>4921</v>
      </c>
      <c r="R177" t="s">
        <v>3887</v>
      </c>
      <c r="U177" t="s">
        <v>4929</v>
      </c>
      <c r="V177" t="s">
        <v>4929</v>
      </c>
    </row>
    <row r="178" spans="1:22">
      <c r="A178" t="s">
        <v>4913</v>
      </c>
      <c r="B178" t="s">
        <v>3626</v>
      </c>
      <c r="C178" t="s">
        <v>3627</v>
      </c>
      <c r="D178" t="s">
        <v>3629</v>
      </c>
      <c r="F178" t="s">
        <v>5436</v>
      </c>
      <c r="G178" t="s">
        <v>4916</v>
      </c>
      <c r="H178" s="93">
        <v>1590000000</v>
      </c>
      <c r="K178" t="s">
        <v>4918</v>
      </c>
      <c r="L178" t="s">
        <v>12</v>
      </c>
      <c r="M178">
        <v>0</v>
      </c>
      <c r="N178" t="s">
        <v>3626</v>
      </c>
      <c r="O178" t="s">
        <v>4919</v>
      </c>
      <c r="P178" t="s">
        <v>4920</v>
      </c>
      <c r="Q178" t="s">
        <v>4921</v>
      </c>
      <c r="R178" t="s">
        <v>3887</v>
      </c>
      <c r="U178" t="s">
        <v>4929</v>
      </c>
      <c r="V178" t="s">
        <v>4929</v>
      </c>
    </row>
    <row r="179" spans="1:22">
      <c r="A179" t="s">
        <v>4913</v>
      </c>
      <c r="B179" t="s">
        <v>5437</v>
      </c>
      <c r="C179" t="s">
        <v>5438</v>
      </c>
      <c r="D179" t="s">
        <v>5439</v>
      </c>
      <c r="E179" t="s">
        <v>5440</v>
      </c>
      <c r="F179" t="s">
        <v>5441</v>
      </c>
      <c r="G179" t="s">
        <v>5325</v>
      </c>
      <c r="H179" t="s">
        <v>5442</v>
      </c>
      <c r="K179" t="s">
        <v>4918</v>
      </c>
      <c r="L179" t="s">
        <v>12</v>
      </c>
      <c r="M179">
        <v>0</v>
      </c>
      <c r="N179" t="s">
        <v>5437</v>
      </c>
      <c r="O179" t="s">
        <v>4919</v>
      </c>
      <c r="P179" t="s">
        <v>4920</v>
      </c>
      <c r="Q179" t="s">
        <v>4921</v>
      </c>
      <c r="R179" t="s">
        <v>3887</v>
      </c>
      <c r="U179" t="s">
        <v>4929</v>
      </c>
      <c r="V179" t="s">
        <v>4929</v>
      </c>
    </row>
    <row r="180" spans="1:22">
      <c r="A180" t="s">
        <v>4913</v>
      </c>
      <c r="B180" t="s">
        <v>3484</v>
      </c>
      <c r="C180" t="s">
        <v>3485</v>
      </c>
      <c r="D180" t="s">
        <v>3486</v>
      </c>
      <c r="F180" t="s">
        <v>5443</v>
      </c>
      <c r="G180" t="s">
        <v>5020</v>
      </c>
      <c r="K180" t="s">
        <v>4918</v>
      </c>
      <c r="L180" t="s">
        <v>12</v>
      </c>
      <c r="M180">
        <v>0</v>
      </c>
      <c r="N180" t="s">
        <v>3484</v>
      </c>
      <c r="O180" t="s">
        <v>4919</v>
      </c>
      <c r="P180" t="s">
        <v>4920</v>
      </c>
      <c r="Q180" t="s">
        <v>4921</v>
      </c>
      <c r="R180" t="s">
        <v>3887</v>
      </c>
      <c r="U180" t="s">
        <v>4929</v>
      </c>
      <c r="V180" t="s">
        <v>4929</v>
      </c>
    </row>
    <row r="181" spans="1:22">
      <c r="A181" t="s">
        <v>4913</v>
      </c>
      <c r="B181" t="s">
        <v>3601</v>
      </c>
      <c r="C181" t="s">
        <v>3602</v>
      </c>
      <c r="D181" t="s">
        <v>5444</v>
      </c>
      <c r="F181" t="s">
        <v>5445</v>
      </c>
      <c r="G181" t="s">
        <v>4916</v>
      </c>
      <c r="K181" t="s">
        <v>4918</v>
      </c>
      <c r="L181" t="s">
        <v>12</v>
      </c>
      <c r="M181">
        <v>0</v>
      </c>
      <c r="N181" t="s">
        <v>3601</v>
      </c>
      <c r="O181" t="s">
        <v>4919</v>
      </c>
      <c r="P181" t="s">
        <v>4920</v>
      </c>
      <c r="Q181" t="s">
        <v>4921</v>
      </c>
      <c r="R181" t="s">
        <v>3887</v>
      </c>
      <c r="U181" t="s">
        <v>4929</v>
      </c>
      <c r="V181" t="s">
        <v>4929</v>
      </c>
    </row>
    <row r="182" spans="1:22">
      <c r="A182" t="s">
        <v>4913</v>
      </c>
      <c r="B182" t="s">
        <v>3487</v>
      </c>
      <c r="C182" t="s">
        <v>3488</v>
      </c>
      <c r="D182" t="s">
        <v>3489</v>
      </c>
      <c r="E182" t="s">
        <v>5446</v>
      </c>
      <c r="F182" t="s">
        <v>5447</v>
      </c>
      <c r="G182" t="s">
        <v>5271</v>
      </c>
      <c r="H182" t="s">
        <v>5448</v>
      </c>
      <c r="K182" t="s">
        <v>4918</v>
      </c>
      <c r="L182" t="s">
        <v>12</v>
      </c>
      <c r="M182">
        <v>0</v>
      </c>
      <c r="N182" t="s">
        <v>3487</v>
      </c>
      <c r="O182" t="s">
        <v>4919</v>
      </c>
      <c r="P182" t="s">
        <v>4920</v>
      </c>
      <c r="Q182" t="s">
        <v>4921</v>
      </c>
      <c r="R182" t="s">
        <v>3887</v>
      </c>
      <c r="U182" t="s">
        <v>4929</v>
      </c>
      <c r="V182" t="s">
        <v>4929</v>
      </c>
    </row>
    <row r="183" spans="1:22">
      <c r="A183" t="s">
        <v>4913</v>
      </c>
      <c r="B183" t="s">
        <v>3755</v>
      </c>
      <c r="C183" t="s">
        <v>3756</v>
      </c>
      <c r="D183" t="str">
        <f>C183</f>
        <v>AJG Belfast</v>
      </c>
      <c r="E183" t="s">
        <v>5026</v>
      </c>
      <c r="F183" t="s">
        <v>5449</v>
      </c>
      <c r="G183" t="s">
        <v>4916</v>
      </c>
      <c r="H183" s="93">
        <v>2890000000</v>
      </c>
      <c r="K183" t="s">
        <v>4918</v>
      </c>
      <c r="L183" t="s">
        <v>12</v>
      </c>
      <c r="M183">
        <v>0</v>
      </c>
      <c r="N183" t="s">
        <v>3755</v>
      </c>
      <c r="O183" t="s">
        <v>4919</v>
      </c>
      <c r="P183" t="s">
        <v>4920</v>
      </c>
      <c r="Q183" t="s">
        <v>4921</v>
      </c>
      <c r="R183" t="s">
        <v>3887</v>
      </c>
      <c r="U183" t="s">
        <v>4929</v>
      </c>
      <c r="V183" t="s">
        <v>4929</v>
      </c>
    </row>
    <row r="184" spans="1:22">
      <c r="A184" t="s">
        <v>4913</v>
      </c>
      <c r="B184" t="s">
        <v>5450</v>
      </c>
      <c r="C184" t="s">
        <v>3756</v>
      </c>
      <c r="D184" t="s">
        <v>5451</v>
      </c>
      <c r="E184" t="s">
        <v>5026</v>
      </c>
      <c r="F184" t="s">
        <v>5054</v>
      </c>
      <c r="G184" t="s">
        <v>4916</v>
      </c>
      <c r="H184" s="93">
        <v>2890000000</v>
      </c>
      <c r="K184" t="s">
        <v>4918</v>
      </c>
      <c r="L184" t="s">
        <v>12</v>
      </c>
      <c r="M184">
        <v>0</v>
      </c>
      <c r="N184" t="s">
        <v>5450</v>
      </c>
      <c r="O184" t="s">
        <v>4919</v>
      </c>
      <c r="P184" t="s">
        <v>4920</v>
      </c>
      <c r="Q184" t="s">
        <v>4921</v>
      </c>
      <c r="R184" t="s">
        <v>3887</v>
      </c>
      <c r="U184" t="s">
        <v>4929</v>
      </c>
      <c r="V184" t="s">
        <v>4929</v>
      </c>
    </row>
    <row r="185" spans="1:22">
      <c r="A185" t="s">
        <v>4913</v>
      </c>
      <c r="B185" t="s">
        <v>3578</v>
      </c>
      <c r="C185" t="s">
        <v>3579</v>
      </c>
      <c r="D185" t="s">
        <v>3580</v>
      </c>
      <c r="E185" t="s">
        <v>79</v>
      </c>
      <c r="F185" t="s">
        <v>5452</v>
      </c>
      <c r="G185" t="s">
        <v>4916</v>
      </c>
      <c r="H185" s="93">
        <v>2880000000</v>
      </c>
      <c r="K185" t="s">
        <v>4918</v>
      </c>
      <c r="L185" t="s">
        <v>12</v>
      </c>
      <c r="M185">
        <v>0</v>
      </c>
      <c r="N185" t="s">
        <v>3578</v>
      </c>
      <c r="O185" t="s">
        <v>4919</v>
      </c>
      <c r="P185" t="s">
        <v>4920</v>
      </c>
      <c r="Q185" t="s">
        <v>4921</v>
      </c>
      <c r="R185" t="s">
        <v>3887</v>
      </c>
      <c r="U185" t="s">
        <v>4929</v>
      </c>
      <c r="V185" t="s">
        <v>4929</v>
      </c>
    </row>
    <row r="186" spans="1:22">
      <c r="A186" t="s">
        <v>4913</v>
      </c>
      <c r="B186" t="s">
        <v>3695</v>
      </c>
      <c r="C186" t="s">
        <v>3696</v>
      </c>
      <c r="D186" t="str">
        <f>C186</f>
        <v>Culzean Bay Holiday Park</v>
      </c>
      <c r="E186" t="s">
        <v>5453</v>
      </c>
      <c r="F186" t="s">
        <v>5454</v>
      </c>
      <c r="G186" t="s">
        <v>4916</v>
      </c>
      <c r="H186" t="s">
        <v>5455</v>
      </c>
      <c r="K186" t="s">
        <v>4918</v>
      </c>
      <c r="L186" t="s">
        <v>12</v>
      </c>
      <c r="M186">
        <v>0</v>
      </c>
      <c r="N186" t="s">
        <v>3695</v>
      </c>
      <c r="O186" t="s">
        <v>4919</v>
      </c>
      <c r="P186" t="s">
        <v>4920</v>
      </c>
      <c r="Q186" t="s">
        <v>4921</v>
      </c>
      <c r="R186" t="s">
        <v>3887</v>
      </c>
      <c r="U186" t="s">
        <v>4929</v>
      </c>
      <c r="V186" t="s">
        <v>4929</v>
      </c>
    </row>
    <row r="187" spans="1:22">
      <c r="A187" t="s">
        <v>4913</v>
      </c>
      <c r="B187" t="s">
        <v>5456</v>
      </c>
      <c r="C187" t="s">
        <v>5457</v>
      </c>
      <c r="D187" t="str">
        <f>C187</f>
        <v>Stonefold Country Park Ltd</v>
      </c>
      <c r="E187" t="s">
        <v>5458</v>
      </c>
      <c r="F187" t="s">
        <v>5459</v>
      </c>
      <c r="G187" t="s">
        <v>5083</v>
      </c>
      <c r="H187" s="93">
        <v>1770000000</v>
      </c>
      <c r="K187" t="s">
        <v>4918</v>
      </c>
      <c r="L187" t="s">
        <v>12</v>
      </c>
      <c r="M187">
        <v>0</v>
      </c>
      <c r="N187" t="s">
        <v>5456</v>
      </c>
      <c r="O187" t="s">
        <v>4919</v>
      </c>
      <c r="P187" t="s">
        <v>3887</v>
      </c>
      <c r="Q187" t="s">
        <v>4921</v>
      </c>
      <c r="R187" t="s">
        <v>3887</v>
      </c>
      <c r="U187" t="s">
        <v>4929</v>
      </c>
      <c r="V187" t="s">
        <v>4929</v>
      </c>
    </row>
    <row r="188" spans="1:22">
      <c r="A188" t="s">
        <v>4913</v>
      </c>
      <c r="B188" t="s">
        <v>3697</v>
      </c>
      <c r="C188" t="s">
        <v>3698</v>
      </c>
      <c r="D188" t="s">
        <v>5460</v>
      </c>
      <c r="E188" t="s">
        <v>5461</v>
      </c>
      <c r="F188" t="s">
        <v>5462</v>
      </c>
      <c r="G188" t="s">
        <v>4916</v>
      </c>
      <c r="H188" s="93">
        <v>1270000000</v>
      </c>
      <c r="K188" t="s">
        <v>4918</v>
      </c>
      <c r="L188" t="s">
        <v>12</v>
      </c>
      <c r="M188">
        <v>0</v>
      </c>
      <c r="N188" t="s">
        <v>3697</v>
      </c>
      <c r="O188" t="s">
        <v>4919</v>
      </c>
      <c r="P188" t="s">
        <v>4920</v>
      </c>
      <c r="Q188" t="s">
        <v>4921</v>
      </c>
      <c r="R188" t="s">
        <v>3887</v>
      </c>
      <c r="U188" t="s">
        <v>4929</v>
      </c>
      <c r="V188" t="s">
        <v>4929</v>
      </c>
    </row>
    <row r="189" spans="1:22">
      <c r="A189" t="s">
        <v>4913</v>
      </c>
      <c r="B189" t="s">
        <v>5463</v>
      </c>
      <c r="C189" t="s">
        <v>5464</v>
      </c>
      <c r="D189" t="s">
        <v>5464</v>
      </c>
      <c r="E189" t="s">
        <v>5465</v>
      </c>
      <c r="F189" t="s">
        <v>5054</v>
      </c>
      <c r="G189" t="s">
        <v>4916</v>
      </c>
      <c r="K189" t="s">
        <v>4918</v>
      </c>
      <c r="L189" t="s">
        <v>12</v>
      </c>
      <c r="M189">
        <v>0</v>
      </c>
      <c r="N189" t="s">
        <v>5463</v>
      </c>
      <c r="O189" t="s">
        <v>4919</v>
      </c>
      <c r="P189" t="s">
        <v>3887</v>
      </c>
      <c r="Q189" t="s">
        <v>4921</v>
      </c>
      <c r="R189" t="s">
        <v>3887</v>
      </c>
      <c r="U189" s="95">
        <v>0.1779</v>
      </c>
      <c r="V189" s="95">
        <v>0.1779</v>
      </c>
    </row>
    <row r="190" spans="1:22">
      <c r="A190" t="s">
        <v>4913</v>
      </c>
      <c r="B190" t="s">
        <v>5466</v>
      </c>
      <c r="C190" t="s">
        <v>5464</v>
      </c>
      <c r="D190" t="s">
        <v>5464</v>
      </c>
      <c r="E190" t="s">
        <v>5465</v>
      </c>
      <c r="F190" t="s">
        <v>5054</v>
      </c>
      <c r="G190" t="s">
        <v>4916</v>
      </c>
      <c r="K190" t="s">
        <v>4918</v>
      </c>
      <c r="L190" t="s">
        <v>12</v>
      </c>
      <c r="M190">
        <v>0</v>
      </c>
      <c r="N190" t="s">
        <v>5466</v>
      </c>
      <c r="O190" t="s">
        <v>4919</v>
      </c>
      <c r="P190" t="s">
        <v>3887</v>
      </c>
      <c r="Q190" t="s">
        <v>4921</v>
      </c>
      <c r="R190" t="s">
        <v>3887</v>
      </c>
      <c r="U190" s="95">
        <v>0.10589999999999999</v>
      </c>
      <c r="V190" s="95">
        <v>0.10589999999999999</v>
      </c>
    </row>
    <row r="191" spans="1:22">
      <c r="A191" t="s">
        <v>4913</v>
      </c>
      <c r="B191" t="s">
        <v>5467</v>
      </c>
      <c r="C191" t="s">
        <v>5468</v>
      </c>
      <c r="D191" t="s">
        <v>5468</v>
      </c>
      <c r="E191" t="s">
        <v>5469</v>
      </c>
      <c r="F191" t="s">
        <v>5470</v>
      </c>
      <c r="K191" t="s">
        <v>4918</v>
      </c>
      <c r="L191" t="s">
        <v>12</v>
      </c>
      <c r="M191">
        <v>0</v>
      </c>
      <c r="N191" t="s">
        <v>5467</v>
      </c>
      <c r="O191" t="s">
        <v>4919</v>
      </c>
      <c r="P191" t="s">
        <v>4920</v>
      </c>
      <c r="Q191" t="s">
        <v>4921</v>
      </c>
      <c r="R191" t="s">
        <v>3887</v>
      </c>
      <c r="U191" t="s">
        <v>4929</v>
      </c>
      <c r="V191" t="s">
        <v>4929</v>
      </c>
    </row>
    <row r="192" spans="1:22">
      <c r="A192" t="s">
        <v>4913</v>
      </c>
      <c r="B192" t="s">
        <v>5471</v>
      </c>
      <c r="C192" t="s">
        <v>3756</v>
      </c>
      <c r="D192" t="s">
        <v>5472</v>
      </c>
      <c r="E192" t="s">
        <v>5026</v>
      </c>
      <c r="F192" t="s">
        <v>5054</v>
      </c>
      <c r="G192" t="s">
        <v>5473</v>
      </c>
      <c r="H192" s="93">
        <v>2890000000</v>
      </c>
      <c r="K192" t="s">
        <v>4918</v>
      </c>
      <c r="L192" t="s">
        <v>12</v>
      </c>
      <c r="M192">
        <v>0</v>
      </c>
      <c r="N192" t="s">
        <v>5471</v>
      </c>
      <c r="O192" t="s">
        <v>4919</v>
      </c>
      <c r="P192" t="s">
        <v>4920</v>
      </c>
      <c r="Q192" t="s">
        <v>4921</v>
      </c>
      <c r="R192" t="s">
        <v>3887</v>
      </c>
      <c r="U192" t="s">
        <v>4929</v>
      </c>
      <c r="V192" t="s">
        <v>4929</v>
      </c>
    </row>
    <row r="193" spans="1:22">
      <c r="A193" t="s">
        <v>5155</v>
      </c>
      <c r="B193" t="s">
        <v>3490</v>
      </c>
      <c r="C193" t="s">
        <v>3491</v>
      </c>
      <c r="D193" t="s">
        <v>5474</v>
      </c>
      <c r="E193" t="s">
        <v>5475</v>
      </c>
      <c r="F193" t="s">
        <v>5476</v>
      </c>
      <c r="G193" t="s">
        <v>5477</v>
      </c>
      <c r="H193" s="93">
        <v>1230000000</v>
      </c>
      <c r="K193" t="s">
        <v>4918</v>
      </c>
      <c r="L193" t="s">
        <v>12</v>
      </c>
      <c r="M193">
        <v>0</v>
      </c>
      <c r="N193" t="s">
        <v>3490</v>
      </c>
      <c r="O193" t="s">
        <v>4919</v>
      </c>
      <c r="P193" t="s">
        <v>4920</v>
      </c>
      <c r="Q193" t="s">
        <v>4921</v>
      </c>
      <c r="R193" t="s">
        <v>3887</v>
      </c>
      <c r="U193" t="s">
        <v>4929</v>
      </c>
      <c r="V193" t="s">
        <v>4929</v>
      </c>
    </row>
    <row r="194" spans="1:22">
      <c r="A194" t="s">
        <v>4913</v>
      </c>
      <c r="B194" t="s">
        <v>3746</v>
      </c>
      <c r="C194" t="s">
        <v>3747</v>
      </c>
      <c r="D194" t="s">
        <v>3747</v>
      </c>
      <c r="E194" t="s">
        <v>5478</v>
      </c>
      <c r="F194" t="s">
        <v>5479</v>
      </c>
      <c r="G194" t="s">
        <v>4916</v>
      </c>
      <c r="H194" t="s">
        <v>5480</v>
      </c>
      <c r="K194" t="s">
        <v>4918</v>
      </c>
      <c r="L194" t="s">
        <v>12</v>
      </c>
      <c r="M194">
        <v>0</v>
      </c>
      <c r="N194" t="s">
        <v>3746</v>
      </c>
      <c r="O194" t="s">
        <v>4919</v>
      </c>
      <c r="P194" t="s">
        <v>4920</v>
      </c>
      <c r="Q194" t="s">
        <v>4921</v>
      </c>
      <c r="R194" t="s">
        <v>3887</v>
      </c>
      <c r="U194">
        <v>0</v>
      </c>
      <c r="V194">
        <v>0</v>
      </c>
    </row>
    <row r="195" spans="1:22">
      <c r="A195" t="s">
        <v>5155</v>
      </c>
      <c r="B195" t="s">
        <v>3753</v>
      </c>
      <c r="C195" t="s">
        <v>3754</v>
      </c>
      <c r="D195" t="s">
        <v>5481</v>
      </c>
      <c r="E195" t="s">
        <v>5482</v>
      </c>
      <c r="F195" t="s">
        <v>5483</v>
      </c>
      <c r="G195" t="s">
        <v>4916</v>
      </c>
      <c r="H195" s="93">
        <v>1600000000</v>
      </c>
      <c r="K195" t="s">
        <v>4918</v>
      </c>
      <c r="L195" t="s">
        <v>12</v>
      </c>
      <c r="M195">
        <v>0</v>
      </c>
      <c r="N195" t="s">
        <v>3753</v>
      </c>
      <c r="O195" t="s">
        <v>4919</v>
      </c>
      <c r="P195" t="s">
        <v>4920</v>
      </c>
      <c r="Q195" t="s">
        <v>4921</v>
      </c>
      <c r="R195" t="s">
        <v>3887</v>
      </c>
      <c r="U195" s="94">
        <v>0</v>
      </c>
      <c r="V195" s="94">
        <v>0</v>
      </c>
    </row>
    <row r="196" spans="1:22">
      <c r="A196" t="s">
        <v>4913</v>
      </c>
      <c r="B196" t="s">
        <v>4094</v>
      </c>
      <c r="C196" t="s">
        <v>5059</v>
      </c>
      <c r="D196" t="s">
        <v>5059</v>
      </c>
      <c r="E196" t="s">
        <v>5060</v>
      </c>
      <c r="F196" t="s">
        <v>5061</v>
      </c>
      <c r="G196" t="s">
        <v>4916</v>
      </c>
      <c r="K196" t="s">
        <v>4918</v>
      </c>
      <c r="L196" t="s">
        <v>12</v>
      </c>
      <c r="M196">
        <v>0</v>
      </c>
      <c r="N196" t="s">
        <v>4094</v>
      </c>
      <c r="O196" t="s">
        <v>4919</v>
      </c>
      <c r="P196" t="s">
        <v>4920</v>
      </c>
      <c r="Q196" t="s">
        <v>4921</v>
      </c>
      <c r="R196" t="s">
        <v>3887</v>
      </c>
      <c r="U196" s="95">
        <v>3.61E-2</v>
      </c>
      <c r="V196" s="95">
        <v>3.61E-2</v>
      </c>
    </row>
    <row r="197" spans="1:22">
      <c r="A197" t="s">
        <v>4913</v>
      </c>
      <c r="B197" t="s">
        <v>3504</v>
      </c>
      <c r="C197" t="s">
        <v>3505</v>
      </c>
      <c r="D197" t="s">
        <v>3506</v>
      </c>
      <c r="F197" t="s">
        <v>5484</v>
      </c>
      <c r="G197" t="s">
        <v>5485</v>
      </c>
      <c r="H197" s="93">
        <v>1560000000</v>
      </c>
      <c r="K197" t="s">
        <v>4918</v>
      </c>
      <c r="L197" t="s">
        <v>12</v>
      </c>
      <c r="M197">
        <v>0</v>
      </c>
      <c r="N197" t="s">
        <v>3504</v>
      </c>
      <c r="O197" t="s">
        <v>4919</v>
      </c>
      <c r="P197" t="s">
        <v>4920</v>
      </c>
      <c r="Q197" t="s">
        <v>4921</v>
      </c>
      <c r="R197" t="s">
        <v>3887</v>
      </c>
      <c r="U197" t="s">
        <v>4929</v>
      </c>
      <c r="V197" t="s">
        <v>4929</v>
      </c>
    </row>
    <row r="198" spans="1:22">
      <c r="A198" t="s">
        <v>4913</v>
      </c>
      <c r="B198" t="s">
        <v>3791</v>
      </c>
      <c r="C198" t="s">
        <v>3792</v>
      </c>
      <c r="D198" t="s">
        <v>5486</v>
      </c>
      <c r="E198" t="s">
        <v>5487</v>
      </c>
      <c r="F198" t="s">
        <v>5488</v>
      </c>
      <c r="G198" t="s">
        <v>5489</v>
      </c>
      <c r="H198" t="s">
        <v>5490</v>
      </c>
      <c r="J198" t="s">
        <v>5489</v>
      </c>
      <c r="K198" t="s">
        <v>4918</v>
      </c>
      <c r="L198" t="s">
        <v>12</v>
      </c>
      <c r="M198">
        <v>0</v>
      </c>
      <c r="N198" t="s">
        <v>3791</v>
      </c>
      <c r="O198" t="s">
        <v>4919</v>
      </c>
      <c r="P198" t="s">
        <v>4920</v>
      </c>
      <c r="Q198" t="s">
        <v>4921</v>
      </c>
      <c r="R198" t="s">
        <v>3887</v>
      </c>
      <c r="U198" t="s">
        <v>4929</v>
      </c>
      <c r="V198" t="s">
        <v>4929</v>
      </c>
    </row>
    <row r="199" spans="1:22">
      <c r="A199" t="s">
        <v>4913</v>
      </c>
      <c r="B199" t="s">
        <v>3699</v>
      </c>
      <c r="C199" t="s">
        <v>3700</v>
      </c>
      <c r="D199" t="s">
        <v>5491</v>
      </c>
      <c r="E199" t="s">
        <v>5492</v>
      </c>
      <c r="F199" t="s">
        <v>5493</v>
      </c>
      <c r="G199" t="s">
        <v>5494</v>
      </c>
      <c r="H199" s="93">
        <v>1260000000</v>
      </c>
      <c r="K199" t="s">
        <v>4918</v>
      </c>
      <c r="L199" t="s">
        <v>12</v>
      </c>
      <c r="M199">
        <v>0</v>
      </c>
      <c r="N199" t="s">
        <v>3699</v>
      </c>
      <c r="O199" t="s">
        <v>4919</v>
      </c>
      <c r="P199" t="s">
        <v>4920</v>
      </c>
      <c r="Q199" t="s">
        <v>4921</v>
      </c>
      <c r="R199" t="s">
        <v>3887</v>
      </c>
      <c r="U199" t="s">
        <v>4929</v>
      </c>
      <c r="V199" t="s">
        <v>4929</v>
      </c>
    </row>
    <row r="200" spans="1:22">
      <c r="A200" t="s">
        <v>4913</v>
      </c>
      <c r="B200" t="s">
        <v>4731</v>
      </c>
      <c r="C200" t="s">
        <v>5495</v>
      </c>
      <c r="D200" t="str">
        <f>C200</f>
        <v>Skegness Fields</v>
      </c>
      <c r="E200" t="s">
        <v>5496</v>
      </c>
      <c r="F200" t="s">
        <v>5497</v>
      </c>
      <c r="G200" t="s">
        <v>5325</v>
      </c>
      <c r="K200" t="s">
        <v>4918</v>
      </c>
      <c r="L200" t="s">
        <v>12</v>
      </c>
      <c r="M200">
        <v>0</v>
      </c>
      <c r="N200" t="s">
        <v>4731</v>
      </c>
      <c r="O200" t="s">
        <v>4919</v>
      </c>
      <c r="P200" t="s">
        <v>4920</v>
      </c>
      <c r="Q200" t="s">
        <v>4921</v>
      </c>
      <c r="R200" t="s">
        <v>3887</v>
      </c>
      <c r="U200" t="s">
        <v>4929</v>
      </c>
      <c r="V200" t="s">
        <v>4929</v>
      </c>
    </row>
    <row r="201" spans="1:22">
      <c r="A201" t="s">
        <v>4913</v>
      </c>
      <c r="B201" t="s">
        <v>3701</v>
      </c>
      <c r="C201" t="s">
        <v>3702</v>
      </c>
      <c r="D201" t="s">
        <v>3703</v>
      </c>
      <c r="E201" t="s">
        <v>5498</v>
      </c>
      <c r="F201" t="s">
        <v>5499</v>
      </c>
      <c r="G201" t="s">
        <v>5325</v>
      </c>
      <c r="K201" t="s">
        <v>4918</v>
      </c>
      <c r="L201" t="s">
        <v>12</v>
      </c>
      <c r="M201">
        <v>0</v>
      </c>
      <c r="N201" t="s">
        <v>3701</v>
      </c>
      <c r="O201" t="s">
        <v>4919</v>
      </c>
      <c r="P201" t="s">
        <v>4920</v>
      </c>
      <c r="Q201" t="s">
        <v>4921</v>
      </c>
      <c r="R201" t="s">
        <v>3887</v>
      </c>
      <c r="U201" t="s">
        <v>4929</v>
      </c>
      <c r="V201" t="s">
        <v>4929</v>
      </c>
    </row>
    <row r="202" spans="1:22">
      <c r="A202" t="s">
        <v>4913</v>
      </c>
      <c r="B202" t="s">
        <v>3704</v>
      </c>
      <c r="C202" t="s">
        <v>3705</v>
      </c>
      <c r="D202" t="s">
        <v>3706</v>
      </c>
      <c r="E202" t="s">
        <v>5498</v>
      </c>
      <c r="F202" t="s">
        <v>5500</v>
      </c>
      <c r="G202" t="s">
        <v>5325</v>
      </c>
      <c r="H202" s="93">
        <v>114000000</v>
      </c>
      <c r="K202" t="s">
        <v>4918</v>
      </c>
      <c r="L202" t="s">
        <v>12</v>
      </c>
      <c r="M202">
        <v>0</v>
      </c>
      <c r="N202" t="s">
        <v>3704</v>
      </c>
      <c r="O202" t="s">
        <v>4919</v>
      </c>
      <c r="P202" t="s">
        <v>4920</v>
      </c>
      <c r="Q202" t="s">
        <v>4921</v>
      </c>
      <c r="R202" t="s">
        <v>3887</v>
      </c>
      <c r="U202" t="s">
        <v>4929</v>
      </c>
      <c r="V202" t="s">
        <v>4929</v>
      </c>
    </row>
    <row r="203" spans="1:22">
      <c r="A203" t="s">
        <v>4913</v>
      </c>
      <c r="B203" t="s">
        <v>3509</v>
      </c>
      <c r="C203" t="s">
        <v>3510</v>
      </c>
      <c r="D203" t="s">
        <v>3511</v>
      </c>
      <c r="E203" t="s">
        <v>5501</v>
      </c>
      <c r="F203" t="s">
        <v>5502</v>
      </c>
      <c r="G203" t="s">
        <v>5325</v>
      </c>
      <c r="H203" s="93">
        <v>1830000000</v>
      </c>
      <c r="K203" t="s">
        <v>4918</v>
      </c>
      <c r="L203" t="s">
        <v>12</v>
      </c>
      <c r="M203">
        <v>0</v>
      </c>
      <c r="N203" t="s">
        <v>3509</v>
      </c>
      <c r="O203" t="s">
        <v>4919</v>
      </c>
      <c r="P203" t="s">
        <v>4920</v>
      </c>
      <c r="Q203" t="s">
        <v>4921</v>
      </c>
      <c r="R203" t="s">
        <v>3887</v>
      </c>
      <c r="U203" t="s">
        <v>4929</v>
      </c>
      <c r="V203" t="s">
        <v>4929</v>
      </c>
    </row>
    <row r="204" spans="1:22">
      <c r="A204" t="s">
        <v>4913</v>
      </c>
      <c r="B204" t="s">
        <v>5503</v>
      </c>
      <c r="C204" t="s">
        <v>3733</v>
      </c>
      <c r="D204" t="s">
        <v>5504</v>
      </c>
      <c r="E204" t="s">
        <v>5505</v>
      </c>
      <c r="F204" t="s">
        <v>5506</v>
      </c>
      <c r="G204" t="s">
        <v>5507</v>
      </c>
      <c r="H204" s="93">
        <v>128000000</v>
      </c>
      <c r="K204" t="s">
        <v>4918</v>
      </c>
      <c r="L204" t="s">
        <v>12</v>
      </c>
      <c r="M204">
        <v>0</v>
      </c>
      <c r="N204" t="s">
        <v>5503</v>
      </c>
      <c r="O204" t="s">
        <v>4919</v>
      </c>
      <c r="P204" t="s">
        <v>4920</v>
      </c>
      <c r="Q204" t="s">
        <v>4921</v>
      </c>
      <c r="R204" t="s">
        <v>3887</v>
      </c>
      <c r="U204" t="s">
        <v>4929</v>
      </c>
      <c r="V204" t="s">
        <v>4929</v>
      </c>
    </row>
    <row r="205" spans="1:22">
      <c r="A205" t="s">
        <v>4913</v>
      </c>
      <c r="B205" t="s">
        <v>3783</v>
      </c>
      <c r="C205" t="s">
        <v>3784</v>
      </c>
      <c r="D205" t="s">
        <v>5508</v>
      </c>
      <c r="E205" t="s">
        <v>5509</v>
      </c>
      <c r="F205" t="s">
        <v>5510</v>
      </c>
      <c r="G205" t="s">
        <v>5325</v>
      </c>
      <c r="H205" t="s">
        <v>5511</v>
      </c>
      <c r="K205" t="s">
        <v>4918</v>
      </c>
      <c r="L205" t="s">
        <v>12</v>
      </c>
      <c r="M205">
        <v>0</v>
      </c>
      <c r="N205" t="s">
        <v>3783</v>
      </c>
      <c r="O205" t="s">
        <v>4919</v>
      </c>
      <c r="P205" t="s">
        <v>4920</v>
      </c>
      <c r="Q205" t="s">
        <v>4921</v>
      </c>
      <c r="R205" t="s">
        <v>3887</v>
      </c>
      <c r="U205" t="s">
        <v>4929</v>
      </c>
      <c r="V205" t="s">
        <v>4929</v>
      </c>
    </row>
    <row r="206" spans="1:22">
      <c r="A206" t="s">
        <v>4913</v>
      </c>
      <c r="B206" t="s">
        <v>3537</v>
      </c>
      <c r="C206" t="s">
        <v>3538</v>
      </c>
      <c r="D206" t="s">
        <v>3539</v>
      </c>
      <c r="E206" t="s">
        <v>5512</v>
      </c>
      <c r="F206" t="s">
        <v>5513</v>
      </c>
      <c r="G206" t="s">
        <v>5325</v>
      </c>
      <c r="H206" t="s">
        <v>5514</v>
      </c>
      <c r="K206" t="s">
        <v>4918</v>
      </c>
      <c r="L206" t="s">
        <v>12</v>
      </c>
      <c r="M206">
        <v>0</v>
      </c>
      <c r="N206" t="s">
        <v>3537</v>
      </c>
      <c r="O206" t="s">
        <v>4919</v>
      </c>
      <c r="P206" t="s">
        <v>4920</v>
      </c>
      <c r="Q206" t="s">
        <v>4921</v>
      </c>
      <c r="R206" t="s">
        <v>3887</v>
      </c>
      <c r="U206" t="s">
        <v>4929</v>
      </c>
      <c r="V206" t="s">
        <v>4929</v>
      </c>
    </row>
    <row r="207" spans="1:22">
      <c r="A207" t="s">
        <v>4913</v>
      </c>
      <c r="B207" t="s">
        <v>3797</v>
      </c>
      <c r="C207" t="s">
        <v>3798</v>
      </c>
      <c r="D207" t="s">
        <v>5515</v>
      </c>
      <c r="E207" t="s">
        <v>5516</v>
      </c>
      <c r="F207" t="s">
        <v>5517</v>
      </c>
      <c r="H207" t="s">
        <v>5518</v>
      </c>
      <c r="K207" t="s">
        <v>4918</v>
      </c>
      <c r="L207" t="s">
        <v>12</v>
      </c>
      <c r="M207">
        <v>0</v>
      </c>
      <c r="N207" t="s">
        <v>3797</v>
      </c>
      <c r="O207" t="s">
        <v>4919</v>
      </c>
      <c r="P207" t="s">
        <v>4920</v>
      </c>
      <c r="Q207" t="s">
        <v>4921</v>
      </c>
      <c r="R207" t="s">
        <v>3887</v>
      </c>
      <c r="U207" t="s">
        <v>4929</v>
      </c>
      <c r="V207" t="s">
        <v>4929</v>
      </c>
    </row>
    <row r="208" spans="1:22">
      <c r="A208" t="s">
        <v>4913</v>
      </c>
      <c r="B208" t="s">
        <v>3707</v>
      </c>
      <c r="C208" t="s">
        <v>3708</v>
      </c>
      <c r="D208" t="s">
        <v>3709</v>
      </c>
      <c r="E208" t="s">
        <v>5519</v>
      </c>
      <c r="F208" t="s">
        <v>5520</v>
      </c>
      <c r="G208" t="s">
        <v>5325</v>
      </c>
      <c r="H208" s="93">
        <v>1820000000</v>
      </c>
      <c r="K208" t="s">
        <v>4918</v>
      </c>
      <c r="L208" t="s">
        <v>12</v>
      </c>
      <c r="M208">
        <v>0</v>
      </c>
      <c r="N208" t="s">
        <v>3707</v>
      </c>
      <c r="O208" t="s">
        <v>4919</v>
      </c>
      <c r="P208" t="s">
        <v>4920</v>
      </c>
      <c r="Q208" t="s">
        <v>4921</v>
      </c>
      <c r="R208" t="s">
        <v>3887</v>
      </c>
      <c r="U208" t="s">
        <v>4929</v>
      </c>
      <c r="V208" t="s">
        <v>4929</v>
      </c>
    </row>
    <row r="209" spans="1:22">
      <c r="A209" t="s">
        <v>4913</v>
      </c>
      <c r="B209" t="s">
        <v>4571</v>
      </c>
      <c r="C209" t="s">
        <v>5521</v>
      </c>
      <c r="D209" t="s">
        <v>5522</v>
      </c>
      <c r="E209" t="s">
        <v>5523</v>
      </c>
      <c r="F209" t="s">
        <v>5524</v>
      </c>
      <c r="G209" t="s">
        <v>5325</v>
      </c>
      <c r="H209" s="93">
        <v>2920000000</v>
      </c>
      <c r="K209" t="s">
        <v>4918</v>
      </c>
      <c r="L209" t="s">
        <v>12</v>
      </c>
      <c r="M209">
        <v>0</v>
      </c>
      <c r="N209" t="s">
        <v>4571</v>
      </c>
      <c r="O209" t="s">
        <v>4919</v>
      </c>
      <c r="P209" t="s">
        <v>4920</v>
      </c>
      <c r="Q209" t="s">
        <v>4921</v>
      </c>
      <c r="R209" t="s">
        <v>3887</v>
      </c>
      <c r="U209" t="s">
        <v>4929</v>
      </c>
      <c r="V209" t="s">
        <v>4929</v>
      </c>
    </row>
    <row r="210" spans="1:22">
      <c r="A210" t="s">
        <v>4913</v>
      </c>
      <c r="B210" t="s">
        <v>5525</v>
      </c>
      <c r="C210" t="s">
        <v>5080</v>
      </c>
      <c r="D210" t="s">
        <v>5080</v>
      </c>
      <c r="E210" t="s">
        <v>5081</v>
      </c>
      <c r="F210" t="s">
        <v>5082</v>
      </c>
      <c r="G210" t="s">
        <v>5083</v>
      </c>
      <c r="H210" s="93">
        <v>1180000000</v>
      </c>
      <c r="K210" t="s">
        <v>4918</v>
      </c>
      <c r="L210" t="s">
        <v>12</v>
      </c>
      <c r="M210">
        <v>0</v>
      </c>
      <c r="N210" t="s">
        <v>5525</v>
      </c>
      <c r="O210" t="s">
        <v>4919</v>
      </c>
      <c r="P210" t="s">
        <v>3887</v>
      </c>
      <c r="Q210" t="s">
        <v>4921</v>
      </c>
      <c r="R210" t="s">
        <v>3887</v>
      </c>
      <c r="U210">
        <v>0</v>
      </c>
      <c r="V210">
        <v>0</v>
      </c>
    </row>
    <row r="211" spans="1:22">
      <c r="A211" t="s">
        <v>5155</v>
      </c>
      <c r="B211" t="s">
        <v>3803</v>
      </c>
      <c r="C211" t="s">
        <v>3804</v>
      </c>
      <c r="D211" t="s">
        <v>5526</v>
      </c>
      <c r="E211" t="s">
        <v>5527</v>
      </c>
      <c r="F211" t="s">
        <v>5528</v>
      </c>
      <c r="G211" t="s">
        <v>5529</v>
      </c>
      <c r="H211" t="s">
        <v>5530</v>
      </c>
      <c r="K211" t="s">
        <v>4918</v>
      </c>
      <c r="L211" t="s">
        <v>12</v>
      </c>
      <c r="M211">
        <v>0</v>
      </c>
      <c r="N211" t="s">
        <v>3803</v>
      </c>
      <c r="O211" t="s">
        <v>4919</v>
      </c>
      <c r="P211" t="s">
        <v>4920</v>
      </c>
      <c r="Q211" t="s">
        <v>4921</v>
      </c>
      <c r="R211" t="s">
        <v>3887</v>
      </c>
      <c r="U211" t="s">
        <v>4929</v>
      </c>
      <c r="V211" t="s">
        <v>4929</v>
      </c>
    </row>
    <row r="212" spans="1:22">
      <c r="A212" t="s">
        <v>4913</v>
      </c>
      <c r="B212" t="s">
        <v>5531</v>
      </c>
      <c r="C212" t="s">
        <v>5532</v>
      </c>
      <c r="D212" t="s">
        <v>5533</v>
      </c>
      <c r="E212" t="s">
        <v>5534</v>
      </c>
      <c r="F212" t="s">
        <v>5535</v>
      </c>
      <c r="G212" t="s">
        <v>5529</v>
      </c>
      <c r="H212" s="93">
        <v>1420000000</v>
      </c>
      <c r="K212" t="s">
        <v>4918</v>
      </c>
      <c r="L212" t="s">
        <v>12</v>
      </c>
      <c r="M212">
        <v>0</v>
      </c>
      <c r="N212" t="s">
        <v>5531</v>
      </c>
      <c r="O212" t="s">
        <v>4919</v>
      </c>
      <c r="P212" t="s">
        <v>4920</v>
      </c>
      <c r="Q212" t="s">
        <v>4921</v>
      </c>
      <c r="R212" t="s">
        <v>3887</v>
      </c>
      <c r="U212" t="s">
        <v>4929</v>
      </c>
      <c r="V212" t="s">
        <v>4929</v>
      </c>
    </row>
    <row r="213" spans="1:22">
      <c r="A213" t="s">
        <v>4913</v>
      </c>
      <c r="B213" t="s">
        <v>3847</v>
      </c>
      <c r="C213" t="s">
        <v>5536</v>
      </c>
      <c r="D213" t="s">
        <v>5536</v>
      </c>
      <c r="E213" t="s">
        <v>5536</v>
      </c>
      <c r="F213" t="s">
        <v>5537</v>
      </c>
      <c r="G213" t="s">
        <v>5538</v>
      </c>
      <c r="H213" t="s">
        <v>5539</v>
      </c>
      <c r="K213" t="s">
        <v>4918</v>
      </c>
      <c r="L213" t="s">
        <v>12</v>
      </c>
      <c r="M213">
        <v>0</v>
      </c>
      <c r="N213" t="s">
        <v>3847</v>
      </c>
      <c r="O213" t="s">
        <v>4919</v>
      </c>
      <c r="P213" t="s">
        <v>4920</v>
      </c>
      <c r="Q213" t="s">
        <v>4921</v>
      </c>
      <c r="R213" t="s">
        <v>3887</v>
      </c>
      <c r="U213" t="s">
        <v>4929</v>
      </c>
      <c r="V213" t="s">
        <v>4929</v>
      </c>
    </row>
    <row r="214" spans="1:22">
      <c r="A214" t="s">
        <v>4913</v>
      </c>
      <c r="B214" t="s">
        <v>5540</v>
      </c>
      <c r="C214" t="s">
        <v>5541</v>
      </c>
      <c r="D214" t="s">
        <v>5542</v>
      </c>
      <c r="E214" t="s">
        <v>5543</v>
      </c>
      <c r="F214" t="s">
        <v>5544</v>
      </c>
      <c r="K214" t="s">
        <v>4918</v>
      </c>
      <c r="L214" t="s">
        <v>12</v>
      </c>
      <c r="M214">
        <v>0</v>
      </c>
      <c r="N214" t="s">
        <v>5540</v>
      </c>
      <c r="O214" t="s">
        <v>4919</v>
      </c>
      <c r="P214" t="s">
        <v>4920</v>
      </c>
      <c r="Q214" t="s">
        <v>4921</v>
      </c>
      <c r="R214" t="s">
        <v>3887</v>
      </c>
      <c r="U214" t="s">
        <v>4929</v>
      </c>
      <c r="V214" s="94">
        <v>0</v>
      </c>
    </row>
    <row r="215" spans="1:22">
      <c r="A215" t="s">
        <v>4913</v>
      </c>
      <c r="B215" t="s">
        <v>4748</v>
      </c>
      <c r="C215" t="s">
        <v>5545</v>
      </c>
      <c r="D215" t="str">
        <f>C215</f>
        <v>Mike Crotaz</v>
      </c>
      <c r="E215" t="s">
        <v>5545</v>
      </c>
      <c r="F215" t="s">
        <v>5546</v>
      </c>
      <c r="G215" t="s">
        <v>5547</v>
      </c>
      <c r="H215" s="93">
        <v>1890000000</v>
      </c>
      <c r="K215" t="s">
        <v>4918</v>
      </c>
      <c r="L215" t="s">
        <v>12</v>
      </c>
      <c r="M215">
        <v>0</v>
      </c>
      <c r="N215" t="s">
        <v>4748</v>
      </c>
      <c r="O215" t="s">
        <v>4919</v>
      </c>
      <c r="P215" t="s">
        <v>3887</v>
      </c>
      <c r="Q215" t="s">
        <v>4921</v>
      </c>
      <c r="R215" t="s">
        <v>3887</v>
      </c>
      <c r="U215" s="95">
        <v>9.2299999999999993E-2</v>
      </c>
      <c r="V215" s="95">
        <v>9.2299999999999993E-2</v>
      </c>
    </row>
    <row r="216" spans="1:22">
      <c r="A216" t="s">
        <v>5155</v>
      </c>
      <c r="B216" t="s">
        <v>5548</v>
      </c>
      <c r="C216" t="s">
        <v>5549</v>
      </c>
      <c r="D216" t="s">
        <v>5550</v>
      </c>
      <c r="E216" t="s">
        <v>5551</v>
      </c>
      <c r="F216" t="s">
        <v>5552</v>
      </c>
      <c r="H216" s="93">
        <v>1820000000</v>
      </c>
      <c r="K216" t="s">
        <v>4918</v>
      </c>
      <c r="L216" t="s">
        <v>12</v>
      </c>
      <c r="M216">
        <v>0</v>
      </c>
      <c r="N216" t="s">
        <v>5548</v>
      </c>
      <c r="O216" t="s">
        <v>4919</v>
      </c>
      <c r="P216" t="s">
        <v>4920</v>
      </c>
      <c r="Q216" t="s">
        <v>4921</v>
      </c>
      <c r="R216" t="s">
        <v>3887</v>
      </c>
      <c r="U216" t="s">
        <v>4929</v>
      </c>
      <c r="V216" t="s">
        <v>4929</v>
      </c>
    </row>
    <row r="217" spans="1:22">
      <c r="A217" t="s">
        <v>4913</v>
      </c>
      <c r="B217" t="s">
        <v>5553</v>
      </c>
      <c r="C217" t="s">
        <v>5554</v>
      </c>
      <c r="D217" t="s">
        <v>5555</v>
      </c>
      <c r="E217" t="s">
        <v>5554</v>
      </c>
      <c r="F217" t="s">
        <v>5556</v>
      </c>
      <c r="K217" t="s">
        <v>4918</v>
      </c>
      <c r="L217" t="s">
        <v>12</v>
      </c>
      <c r="M217">
        <v>0</v>
      </c>
      <c r="N217" t="s">
        <v>5553</v>
      </c>
      <c r="O217" t="s">
        <v>4919</v>
      </c>
      <c r="P217" t="s">
        <v>3887</v>
      </c>
      <c r="Q217" t="s">
        <v>4921</v>
      </c>
      <c r="R217" t="s">
        <v>3887</v>
      </c>
      <c r="U217" s="94">
        <v>0.28000000000000003</v>
      </c>
      <c r="V217" s="94">
        <v>0.28000000000000003</v>
      </c>
    </row>
    <row r="218" spans="1:22">
      <c r="A218" t="s">
        <v>4913</v>
      </c>
      <c r="B218" t="s">
        <v>5557</v>
      </c>
      <c r="C218" t="s">
        <v>5545</v>
      </c>
      <c r="D218" t="str">
        <f>C218</f>
        <v>Mike Crotaz</v>
      </c>
      <c r="F218" t="s">
        <v>5546</v>
      </c>
      <c r="K218" t="s">
        <v>4918</v>
      </c>
      <c r="L218" t="s">
        <v>12</v>
      </c>
      <c r="M218">
        <v>0</v>
      </c>
      <c r="N218" t="s">
        <v>5557</v>
      </c>
      <c r="O218" t="s">
        <v>4919</v>
      </c>
      <c r="P218" t="s">
        <v>3887</v>
      </c>
      <c r="Q218" t="s">
        <v>4921</v>
      </c>
      <c r="R218" t="s">
        <v>3887</v>
      </c>
      <c r="U218" s="94">
        <v>0.1</v>
      </c>
      <c r="V218" s="94">
        <v>0.1</v>
      </c>
    </row>
    <row r="219" spans="1:22">
      <c r="A219" t="s">
        <v>4913</v>
      </c>
      <c r="B219" t="s">
        <v>3806</v>
      </c>
      <c r="C219" t="s">
        <v>3807</v>
      </c>
      <c r="D219" t="str">
        <f>C219</f>
        <v>Darwin (Hawkchurch Country Park) Ltd</v>
      </c>
      <c r="E219" t="s">
        <v>5558</v>
      </c>
      <c r="F219" t="s">
        <v>5011</v>
      </c>
      <c r="G219" t="s">
        <v>5559</v>
      </c>
      <c r="H219" t="s">
        <v>5560</v>
      </c>
      <c r="K219" t="s">
        <v>4918</v>
      </c>
      <c r="L219" t="s">
        <v>12</v>
      </c>
      <c r="M219">
        <v>0</v>
      </c>
      <c r="N219" t="s">
        <v>3806</v>
      </c>
      <c r="O219" t="s">
        <v>4919</v>
      </c>
      <c r="P219" t="s">
        <v>4920</v>
      </c>
      <c r="Q219" t="s">
        <v>4921</v>
      </c>
      <c r="R219" t="s">
        <v>3887</v>
      </c>
      <c r="U219" t="s">
        <v>4929</v>
      </c>
      <c r="V219" t="s">
        <v>4929</v>
      </c>
    </row>
    <row r="220" spans="1:22">
      <c r="A220" t="s">
        <v>4913</v>
      </c>
      <c r="B220" t="s">
        <v>5561</v>
      </c>
      <c r="C220" t="s">
        <v>5562</v>
      </c>
      <c r="D220" t="s">
        <v>5562</v>
      </c>
      <c r="E220" t="s">
        <v>5563</v>
      </c>
      <c r="F220" t="s">
        <v>5564</v>
      </c>
      <c r="H220" t="s">
        <v>5565</v>
      </c>
      <c r="K220" t="s">
        <v>4918</v>
      </c>
      <c r="L220" t="s">
        <v>12</v>
      </c>
      <c r="M220">
        <v>0</v>
      </c>
      <c r="N220" t="s">
        <v>5561</v>
      </c>
      <c r="O220" t="s">
        <v>4919</v>
      </c>
      <c r="P220" t="s">
        <v>4920</v>
      </c>
      <c r="Q220" t="s">
        <v>4921</v>
      </c>
      <c r="R220" t="s">
        <v>3887</v>
      </c>
      <c r="U220" t="s">
        <v>4929</v>
      </c>
      <c r="V220" t="s">
        <v>4929</v>
      </c>
    </row>
    <row r="221" spans="1:22">
      <c r="A221" t="s">
        <v>4913</v>
      </c>
      <c r="B221" t="s">
        <v>4598</v>
      </c>
      <c r="C221" t="s">
        <v>5545</v>
      </c>
      <c r="D221" t="str">
        <f>C221</f>
        <v>Mike Crotaz</v>
      </c>
      <c r="E221" t="s">
        <v>5545</v>
      </c>
      <c r="F221" t="s">
        <v>5566</v>
      </c>
      <c r="G221" t="s">
        <v>5547</v>
      </c>
      <c r="H221" s="93">
        <v>1890000000</v>
      </c>
      <c r="K221" t="s">
        <v>4918</v>
      </c>
      <c r="L221" t="s">
        <v>12</v>
      </c>
      <c r="M221">
        <v>0</v>
      </c>
      <c r="N221" t="s">
        <v>4598</v>
      </c>
      <c r="O221" t="s">
        <v>4919</v>
      </c>
      <c r="P221" t="s">
        <v>3887</v>
      </c>
      <c r="Q221" t="s">
        <v>4921</v>
      </c>
      <c r="R221" t="s">
        <v>3887</v>
      </c>
      <c r="U221" s="95">
        <v>9.2299999999999993E-2</v>
      </c>
      <c r="V221" s="95">
        <v>9.2299999999999993E-2</v>
      </c>
    </row>
    <row r="222" spans="1:22">
      <c r="A222" t="s">
        <v>4913</v>
      </c>
      <c r="B222" t="s">
        <v>5567</v>
      </c>
      <c r="C222" t="s">
        <v>5568</v>
      </c>
      <c r="D222" t="s">
        <v>5568</v>
      </c>
      <c r="F222" t="s">
        <v>5569</v>
      </c>
      <c r="K222" t="s">
        <v>4918</v>
      </c>
      <c r="L222" t="s">
        <v>12</v>
      </c>
      <c r="M222">
        <v>0</v>
      </c>
      <c r="N222" t="s">
        <v>5567</v>
      </c>
      <c r="O222" t="s">
        <v>4919</v>
      </c>
      <c r="P222" t="s">
        <v>4920</v>
      </c>
      <c r="Q222" t="s">
        <v>4921</v>
      </c>
      <c r="R222" t="s">
        <v>3887</v>
      </c>
      <c r="U222" s="94">
        <v>0.15</v>
      </c>
      <c r="V222" s="94">
        <v>0.15</v>
      </c>
    </row>
    <row r="223" spans="1:22">
      <c r="A223" t="s">
        <v>4913</v>
      </c>
      <c r="B223" t="s">
        <v>5570</v>
      </c>
      <c r="C223" t="s">
        <v>5571</v>
      </c>
      <c r="D223" t="s">
        <v>5571</v>
      </c>
      <c r="F223" t="s">
        <v>5572</v>
      </c>
      <c r="K223" t="s">
        <v>4918</v>
      </c>
      <c r="L223" t="s">
        <v>12</v>
      </c>
      <c r="M223">
        <v>0</v>
      </c>
      <c r="N223" t="s">
        <v>5570</v>
      </c>
      <c r="O223" t="s">
        <v>4919</v>
      </c>
      <c r="P223" t="s">
        <v>3887</v>
      </c>
      <c r="Q223" t="s">
        <v>4921</v>
      </c>
      <c r="R223" t="s">
        <v>3887</v>
      </c>
      <c r="U223" s="95">
        <v>0.17499999999999999</v>
      </c>
      <c r="V223" s="95">
        <v>0.17499999999999999</v>
      </c>
    </row>
    <row r="224" spans="1:22">
      <c r="A224" t="s">
        <v>4913</v>
      </c>
      <c r="B224" t="s">
        <v>5573</v>
      </c>
      <c r="C224" t="s">
        <v>5574</v>
      </c>
      <c r="D224" t="s">
        <v>5574</v>
      </c>
      <c r="F224" t="s">
        <v>5575</v>
      </c>
      <c r="K224" t="s">
        <v>4918</v>
      </c>
      <c r="L224" t="s">
        <v>12</v>
      </c>
      <c r="M224">
        <v>0</v>
      </c>
      <c r="N224" t="s">
        <v>5573</v>
      </c>
      <c r="O224" t="s">
        <v>4919</v>
      </c>
      <c r="P224" t="s">
        <v>3887</v>
      </c>
      <c r="Q224" t="s">
        <v>4921</v>
      </c>
      <c r="R224" t="s">
        <v>3887</v>
      </c>
      <c r="U224" s="94">
        <v>0</v>
      </c>
      <c r="V224" s="94">
        <v>0</v>
      </c>
    </row>
    <row r="225" spans="1:22">
      <c r="A225" t="s">
        <v>4913</v>
      </c>
      <c r="B225" t="s">
        <v>5576</v>
      </c>
      <c r="C225" t="s">
        <v>5577</v>
      </c>
      <c r="D225" t="s">
        <v>5578</v>
      </c>
      <c r="E225" t="s">
        <v>5579</v>
      </c>
      <c r="F225" t="s">
        <v>5580</v>
      </c>
      <c r="H225" t="s">
        <v>5581</v>
      </c>
      <c r="K225" t="s">
        <v>4918</v>
      </c>
      <c r="L225" t="s">
        <v>12</v>
      </c>
      <c r="M225">
        <v>0</v>
      </c>
      <c r="N225" t="s">
        <v>5576</v>
      </c>
      <c r="O225" t="s">
        <v>4919</v>
      </c>
      <c r="P225" t="s">
        <v>4920</v>
      </c>
      <c r="Q225" t="s">
        <v>4921</v>
      </c>
      <c r="R225" t="s">
        <v>3887</v>
      </c>
      <c r="U225" t="s">
        <v>4929</v>
      </c>
      <c r="V225" t="s">
        <v>4929</v>
      </c>
    </row>
    <row r="226" spans="1:22">
      <c r="A226" t="s">
        <v>4913</v>
      </c>
      <c r="B226" t="s">
        <v>3587</v>
      </c>
      <c r="C226" t="s">
        <v>3588</v>
      </c>
      <c r="D226" t="s">
        <v>5582</v>
      </c>
      <c r="E226" t="s">
        <v>5583</v>
      </c>
      <c r="F226" t="s">
        <v>5584</v>
      </c>
      <c r="G226" t="s">
        <v>5585</v>
      </c>
      <c r="H226" t="s">
        <v>5586</v>
      </c>
      <c r="K226" t="s">
        <v>4918</v>
      </c>
      <c r="L226" t="s">
        <v>12</v>
      </c>
      <c r="M226">
        <v>0</v>
      </c>
      <c r="N226" t="s">
        <v>3587</v>
      </c>
      <c r="O226" t="s">
        <v>4919</v>
      </c>
      <c r="P226" t="s">
        <v>4920</v>
      </c>
      <c r="Q226" t="s">
        <v>4921</v>
      </c>
      <c r="R226" t="s">
        <v>3887</v>
      </c>
      <c r="U226" t="s">
        <v>4929</v>
      </c>
      <c r="V226" t="s">
        <v>4929</v>
      </c>
    </row>
    <row r="227" spans="1:22">
      <c r="A227" t="s">
        <v>4913</v>
      </c>
      <c r="B227" t="s">
        <v>5587</v>
      </c>
      <c r="C227" t="s">
        <v>5588</v>
      </c>
      <c r="D227" t="s">
        <v>5589</v>
      </c>
      <c r="E227" t="s">
        <v>5590</v>
      </c>
      <c r="F227" t="s">
        <v>5591</v>
      </c>
      <c r="G227" t="s">
        <v>4916</v>
      </c>
      <c r="H227" s="93">
        <v>1980000000</v>
      </c>
      <c r="K227" t="s">
        <v>4918</v>
      </c>
      <c r="L227" t="s">
        <v>12</v>
      </c>
      <c r="M227">
        <v>0</v>
      </c>
      <c r="N227" t="s">
        <v>5587</v>
      </c>
      <c r="O227" t="s">
        <v>4919</v>
      </c>
      <c r="P227" t="s">
        <v>4920</v>
      </c>
      <c r="Q227" t="s">
        <v>4921</v>
      </c>
      <c r="R227" t="s">
        <v>3887</v>
      </c>
      <c r="U227" t="s">
        <v>4929</v>
      </c>
      <c r="V227" t="s">
        <v>4929</v>
      </c>
    </row>
    <row r="228" spans="1:22">
      <c r="A228" t="s">
        <v>4913</v>
      </c>
      <c r="B228" t="s">
        <v>3635</v>
      </c>
      <c r="C228" t="s">
        <v>3636</v>
      </c>
      <c r="D228" t="s">
        <v>5592</v>
      </c>
      <c r="E228" t="s">
        <v>5593</v>
      </c>
      <c r="F228" t="s">
        <v>5594</v>
      </c>
      <c r="G228" t="s">
        <v>4916</v>
      </c>
      <c r="H228" t="s">
        <v>5595</v>
      </c>
      <c r="K228" t="s">
        <v>4918</v>
      </c>
      <c r="L228" t="s">
        <v>12</v>
      </c>
      <c r="M228">
        <v>0</v>
      </c>
      <c r="N228" t="s">
        <v>3635</v>
      </c>
      <c r="O228" t="s">
        <v>4919</v>
      </c>
      <c r="P228" t="s">
        <v>4920</v>
      </c>
      <c r="Q228" t="s">
        <v>4921</v>
      </c>
      <c r="R228" t="s">
        <v>3887</v>
      </c>
      <c r="U228" t="s">
        <v>4929</v>
      </c>
      <c r="V228" t="s">
        <v>4929</v>
      </c>
    </row>
    <row r="229" spans="1:22">
      <c r="A229" t="s">
        <v>4913</v>
      </c>
      <c r="B229" t="s">
        <v>3710</v>
      </c>
      <c r="C229" t="s">
        <v>3711</v>
      </c>
      <c r="D229" t="s">
        <v>5596</v>
      </c>
      <c r="E229" t="s">
        <v>5597</v>
      </c>
      <c r="F229" t="s">
        <v>5598</v>
      </c>
      <c r="G229" t="s">
        <v>5599</v>
      </c>
      <c r="H229" t="s">
        <v>5600</v>
      </c>
      <c r="K229" t="s">
        <v>4918</v>
      </c>
      <c r="L229" t="s">
        <v>12</v>
      </c>
      <c r="M229">
        <v>0</v>
      </c>
      <c r="N229" t="s">
        <v>3710</v>
      </c>
      <c r="O229" t="s">
        <v>4919</v>
      </c>
      <c r="P229" t="s">
        <v>4920</v>
      </c>
      <c r="Q229" t="s">
        <v>4921</v>
      </c>
      <c r="R229" t="s">
        <v>3887</v>
      </c>
      <c r="U229" t="s">
        <v>4929</v>
      </c>
      <c r="V229" t="s">
        <v>4929</v>
      </c>
    </row>
    <row r="230" spans="1:22">
      <c r="A230" t="s">
        <v>4913</v>
      </c>
      <c r="B230" t="s">
        <v>5601</v>
      </c>
      <c r="C230" t="s">
        <v>5574</v>
      </c>
      <c r="D230" t="s">
        <v>5574</v>
      </c>
      <c r="F230" t="s">
        <v>5602</v>
      </c>
      <c r="K230" t="s">
        <v>4918</v>
      </c>
      <c r="L230" t="s">
        <v>12</v>
      </c>
      <c r="M230">
        <v>0</v>
      </c>
      <c r="N230" t="s">
        <v>5601</v>
      </c>
      <c r="O230" t="s">
        <v>4919</v>
      </c>
      <c r="P230" t="s">
        <v>4920</v>
      </c>
      <c r="Q230" t="s">
        <v>4921</v>
      </c>
      <c r="R230" t="s">
        <v>3887</v>
      </c>
      <c r="U230" s="94">
        <v>0</v>
      </c>
      <c r="V230" s="94">
        <v>0</v>
      </c>
    </row>
    <row r="231" spans="1:22">
      <c r="A231" t="s">
        <v>4913</v>
      </c>
      <c r="B231" t="s">
        <v>3712</v>
      </c>
      <c r="C231" t="s">
        <v>3713</v>
      </c>
      <c r="D231" t="s">
        <v>5603</v>
      </c>
      <c r="E231" t="s">
        <v>5604</v>
      </c>
      <c r="F231" t="s">
        <v>5605</v>
      </c>
      <c r="G231" t="s">
        <v>5083</v>
      </c>
      <c r="H231" t="s">
        <v>5606</v>
      </c>
      <c r="K231" t="s">
        <v>4918</v>
      </c>
      <c r="L231" t="s">
        <v>12</v>
      </c>
      <c r="M231">
        <v>0</v>
      </c>
      <c r="N231" t="s">
        <v>3712</v>
      </c>
      <c r="O231" t="s">
        <v>4919</v>
      </c>
      <c r="P231" t="s">
        <v>4920</v>
      </c>
      <c r="Q231" t="s">
        <v>4921</v>
      </c>
      <c r="R231" t="s">
        <v>3887</v>
      </c>
      <c r="U231" t="s">
        <v>4929</v>
      </c>
      <c r="V231" t="s">
        <v>4929</v>
      </c>
    </row>
    <row r="232" spans="1:22">
      <c r="A232" t="s">
        <v>4913</v>
      </c>
      <c r="B232" t="s">
        <v>5607</v>
      </c>
      <c r="C232" t="s">
        <v>5574</v>
      </c>
      <c r="D232" t="s">
        <v>5574</v>
      </c>
      <c r="F232" t="s">
        <v>5602</v>
      </c>
      <c r="K232" t="s">
        <v>4918</v>
      </c>
      <c r="L232" t="s">
        <v>12</v>
      </c>
      <c r="M232">
        <v>0</v>
      </c>
      <c r="N232" t="s">
        <v>5607</v>
      </c>
      <c r="O232" t="s">
        <v>4919</v>
      </c>
      <c r="P232" t="s">
        <v>4920</v>
      </c>
      <c r="Q232" t="s">
        <v>4921</v>
      </c>
      <c r="R232" t="s">
        <v>3887</v>
      </c>
      <c r="U232" s="94">
        <v>0</v>
      </c>
      <c r="V232" s="94">
        <v>0</v>
      </c>
    </row>
    <row r="233" spans="1:22">
      <c r="A233" t="s">
        <v>4913</v>
      </c>
      <c r="B233" t="s">
        <v>5608</v>
      </c>
      <c r="C233" t="s">
        <v>5609</v>
      </c>
      <c r="D233" t="s">
        <v>5610</v>
      </c>
      <c r="E233" t="s">
        <v>5611</v>
      </c>
      <c r="F233" t="s">
        <v>5612</v>
      </c>
      <c r="G233" t="s">
        <v>5613</v>
      </c>
      <c r="H233" s="93">
        <v>2920000000</v>
      </c>
      <c r="K233" t="s">
        <v>4918</v>
      </c>
      <c r="L233" t="s">
        <v>12</v>
      </c>
      <c r="M233">
        <v>0</v>
      </c>
      <c r="N233" t="s">
        <v>5608</v>
      </c>
      <c r="O233" t="s">
        <v>4919</v>
      </c>
      <c r="P233" t="s">
        <v>4920</v>
      </c>
      <c r="Q233" t="s">
        <v>4921</v>
      </c>
      <c r="R233" t="s">
        <v>3887</v>
      </c>
      <c r="U233" t="s">
        <v>4929</v>
      </c>
      <c r="V233" t="s">
        <v>4929</v>
      </c>
    </row>
    <row r="234" spans="1:22">
      <c r="A234" t="s">
        <v>4913</v>
      </c>
      <c r="B234" t="s">
        <v>5614</v>
      </c>
      <c r="C234" t="s">
        <v>5615</v>
      </c>
      <c r="D234" t="s">
        <v>5616</v>
      </c>
      <c r="E234" t="s">
        <v>5617</v>
      </c>
      <c r="F234" t="s">
        <v>5618</v>
      </c>
      <c r="G234" t="s">
        <v>4916</v>
      </c>
      <c r="H234" s="93">
        <v>1680000000</v>
      </c>
      <c r="K234" t="s">
        <v>4918</v>
      </c>
      <c r="L234" t="s">
        <v>12</v>
      </c>
      <c r="M234">
        <v>0</v>
      </c>
      <c r="N234" t="s">
        <v>5614</v>
      </c>
      <c r="O234" t="s">
        <v>4919</v>
      </c>
      <c r="P234" t="s">
        <v>4920</v>
      </c>
      <c r="Q234" t="s">
        <v>4921</v>
      </c>
      <c r="R234" t="s">
        <v>3887</v>
      </c>
      <c r="U234" t="s">
        <v>4929</v>
      </c>
      <c r="V234" t="s">
        <v>4929</v>
      </c>
    </row>
    <row r="235" spans="1:22">
      <c r="A235" t="s">
        <v>4913</v>
      </c>
      <c r="B235" t="s">
        <v>3757</v>
      </c>
      <c r="C235" t="s">
        <v>3758</v>
      </c>
      <c r="D235" t="s">
        <v>5619</v>
      </c>
      <c r="F235" t="s">
        <v>5620</v>
      </c>
      <c r="G235" t="s">
        <v>5621</v>
      </c>
      <c r="H235" s="93">
        <v>1250000000</v>
      </c>
      <c r="K235" t="s">
        <v>4918</v>
      </c>
      <c r="L235" t="s">
        <v>12</v>
      </c>
      <c r="M235">
        <v>0</v>
      </c>
      <c r="N235" t="s">
        <v>3757</v>
      </c>
      <c r="O235" t="s">
        <v>4919</v>
      </c>
      <c r="P235" t="s">
        <v>4920</v>
      </c>
      <c r="Q235" t="s">
        <v>4921</v>
      </c>
      <c r="R235" t="s">
        <v>3887</v>
      </c>
      <c r="U235" t="s">
        <v>4929</v>
      </c>
      <c r="V235" t="s">
        <v>4929</v>
      </c>
    </row>
    <row r="236" spans="1:22">
      <c r="A236" t="s">
        <v>4913</v>
      </c>
      <c r="B236" t="s">
        <v>3567</v>
      </c>
      <c r="C236" t="s">
        <v>3568</v>
      </c>
      <c r="D236" t="s">
        <v>3568</v>
      </c>
      <c r="E236" t="s">
        <v>5622</v>
      </c>
      <c r="F236" t="s">
        <v>5623</v>
      </c>
      <c r="G236" t="s">
        <v>4916</v>
      </c>
      <c r="H236" s="93">
        <v>1690000000</v>
      </c>
      <c r="K236" t="s">
        <v>4918</v>
      </c>
      <c r="L236" t="s">
        <v>12</v>
      </c>
      <c r="M236">
        <v>0</v>
      </c>
      <c r="N236" t="s">
        <v>3567</v>
      </c>
      <c r="O236" t="s">
        <v>4919</v>
      </c>
      <c r="P236" t="s">
        <v>4920</v>
      </c>
      <c r="Q236" t="s">
        <v>4921</v>
      </c>
      <c r="R236" t="s">
        <v>3887</v>
      </c>
      <c r="U236" t="s">
        <v>4929</v>
      </c>
      <c r="V236" t="s">
        <v>4929</v>
      </c>
    </row>
    <row r="237" spans="1:22">
      <c r="A237" t="s">
        <v>4913</v>
      </c>
      <c r="B237" t="s">
        <v>5624</v>
      </c>
      <c r="C237" t="s">
        <v>5625</v>
      </c>
      <c r="D237" t="s">
        <v>5625</v>
      </c>
      <c r="E237" t="s">
        <v>5625</v>
      </c>
      <c r="G237" t="s">
        <v>5626</v>
      </c>
      <c r="K237" t="s">
        <v>4918</v>
      </c>
      <c r="L237" t="s">
        <v>12</v>
      </c>
      <c r="M237">
        <v>0</v>
      </c>
      <c r="N237" t="s">
        <v>5624</v>
      </c>
      <c r="O237" t="s">
        <v>4919</v>
      </c>
      <c r="P237" t="s">
        <v>4920</v>
      </c>
      <c r="Q237" t="s">
        <v>4921</v>
      </c>
      <c r="R237" t="s">
        <v>3887</v>
      </c>
      <c r="U237" s="94">
        <v>0</v>
      </c>
      <c r="V237" s="94">
        <v>0</v>
      </c>
    </row>
    <row r="238" spans="1:22">
      <c r="A238" t="s">
        <v>4913</v>
      </c>
      <c r="B238" t="s">
        <v>3571</v>
      </c>
      <c r="C238" t="s">
        <v>3572</v>
      </c>
      <c r="D238" t="s">
        <v>5627</v>
      </c>
      <c r="E238" t="s">
        <v>5628</v>
      </c>
      <c r="F238" t="s">
        <v>5629</v>
      </c>
      <c r="G238" t="s">
        <v>5630</v>
      </c>
      <c r="H238" s="93">
        <v>1690000000</v>
      </c>
      <c r="K238" t="s">
        <v>4918</v>
      </c>
      <c r="L238" t="s">
        <v>12</v>
      </c>
      <c r="M238">
        <v>0</v>
      </c>
      <c r="N238" t="s">
        <v>3571</v>
      </c>
      <c r="O238" t="s">
        <v>4919</v>
      </c>
      <c r="P238" t="s">
        <v>4920</v>
      </c>
      <c r="Q238" t="s">
        <v>4921</v>
      </c>
      <c r="R238" t="s">
        <v>3887</v>
      </c>
      <c r="U238" t="s">
        <v>4929</v>
      </c>
      <c r="V238" t="s">
        <v>4929</v>
      </c>
    </row>
    <row r="239" spans="1:22">
      <c r="A239" t="s">
        <v>4913</v>
      </c>
      <c r="B239" t="s">
        <v>3569</v>
      </c>
      <c r="C239" t="s">
        <v>3570</v>
      </c>
      <c r="D239" t="s">
        <v>5631</v>
      </c>
      <c r="E239" t="s">
        <v>5632</v>
      </c>
      <c r="F239" t="s">
        <v>5633</v>
      </c>
      <c r="G239" t="s">
        <v>5634</v>
      </c>
      <c r="H239" s="93">
        <v>1400000000</v>
      </c>
      <c r="K239" t="s">
        <v>4918</v>
      </c>
      <c r="L239" t="s">
        <v>12</v>
      </c>
      <c r="M239">
        <v>0</v>
      </c>
      <c r="N239" t="s">
        <v>3569</v>
      </c>
      <c r="O239" t="s">
        <v>4919</v>
      </c>
      <c r="P239" t="s">
        <v>4920</v>
      </c>
      <c r="Q239" t="s">
        <v>4921</v>
      </c>
      <c r="R239" t="s">
        <v>3887</v>
      </c>
      <c r="S239" t="s">
        <v>4933</v>
      </c>
      <c r="U239" t="s">
        <v>4929</v>
      </c>
      <c r="V239" t="s">
        <v>4929</v>
      </c>
    </row>
    <row r="240" spans="1:22">
      <c r="A240" t="s">
        <v>4913</v>
      </c>
      <c r="B240" t="s">
        <v>3599</v>
      </c>
      <c r="C240" t="s">
        <v>3600</v>
      </c>
      <c r="D240" t="s">
        <v>5635</v>
      </c>
      <c r="E240" t="s">
        <v>5636</v>
      </c>
      <c r="F240" t="s">
        <v>5637</v>
      </c>
      <c r="G240" t="s">
        <v>5083</v>
      </c>
      <c r="H240" t="s">
        <v>5638</v>
      </c>
      <c r="K240" t="s">
        <v>4918</v>
      </c>
      <c r="L240" t="s">
        <v>12</v>
      </c>
      <c r="M240">
        <v>0</v>
      </c>
      <c r="N240" t="s">
        <v>3599</v>
      </c>
      <c r="O240" t="s">
        <v>4919</v>
      </c>
      <c r="P240" t="s">
        <v>4920</v>
      </c>
      <c r="Q240" t="s">
        <v>4921</v>
      </c>
      <c r="R240" t="s">
        <v>3887</v>
      </c>
      <c r="U240" t="s">
        <v>4929</v>
      </c>
      <c r="V240" t="s">
        <v>4929</v>
      </c>
    </row>
    <row r="241" spans="1:22">
      <c r="A241" t="s">
        <v>4913</v>
      </c>
      <c r="B241" t="s">
        <v>3714</v>
      </c>
      <c r="C241" t="s">
        <v>3715</v>
      </c>
      <c r="D241" t="s">
        <v>5639</v>
      </c>
      <c r="E241" t="s">
        <v>5640</v>
      </c>
      <c r="F241" t="s">
        <v>5641</v>
      </c>
      <c r="G241" t="s">
        <v>5642</v>
      </c>
      <c r="H241" s="93">
        <v>1750000000</v>
      </c>
      <c r="K241" t="s">
        <v>4918</v>
      </c>
      <c r="L241" t="s">
        <v>12</v>
      </c>
      <c r="M241">
        <v>0</v>
      </c>
      <c r="N241" t="s">
        <v>3714</v>
      </c>
      <c r="O241" t="s">
        <v>4919</v>
      </c>
      <c r="P241" t="s">
        <v>4920</v>
      </c>
      <c r="Q241" t="s">
        <v>4921</v>
      </c>
      <c r="R241" t="s">
        <v>3887</v>
      </c>
      <c r="U241" t="s">
        <v>4929</v>
      </c>
      <c r="V241" t="s">
        <v>4929</v>
      </c>
    </row>
    <row r="242" spans="1:22">
      <c r="A242" t="s">
        <v>4913</v>
      </c>
      <c r="B242" t="s">
        <v>5643</v>
      </c>
      <c r="C242" t="s">
        <v>5644</v>
      </c>
      <c r="D242" t="s">
        <v>5645</v>
      </c>
      <c r="E242" t="s">
        <v>5646</v>
      </c>
      <c r="F242" t="s">
        <v>5647</v>
      </c>
      <c r="H242" s="93">
        <v>1300000000</v>
      </c>
      <c r="K242" t="s">
        <v>4918</v>
      </c>
      <c r="L242" t="s">
        <v>12</v>
      </c>
      <c r="M242">
        <v>0</v>
      </c>
      <c r="N242" t="s">
        <v>5643</v>
      </c>
      <c r="O242" t="s">
        <v>4919</v>
      </c>
      <c r="P242" t="s">
        <v>4920</v>
      </c>
      <c r="Q242" t="s">
        <v>4921</v>
      </c>
      <c r="R242" t="s">
        <v>3887</v>
      </c>
      <c r="U242" t="s">
        <v>4929</v>
      </c>
      <c r="V242" t="s">
        <v>4929</v>
      </c>
    </row>
    <row r="243" spans="1:22">
      <c r="A243" t="s">
        <v>4913</v>
      </c>
      <c r="B243" t="s">
        <v>5648</v>
      </c>
      <c r="C243" t="s">
        <v>5136</v>
      </c>
      <c r="D243" t="s">
        <v>5136</v>
      </c>
      <c r="K243" t="s">
        <v>4918</v>
      </c>
      <c r="L243" t="s">
        <v>12</v>
      </c>
      <c r="M243">
        <v>0</v>
      </c>
      <c r="N243" t="s">
        <v>5648</v>
      </c>
      <c r="O243" t="s">
        <v>4919</v>
      </c>
      <c r="P243" t="s">
        <v>4920</v>
      </c>
      <c r="Q243" t="s">
        <v>4921</v>
      </c>
      <c r="R243" t="s">
        <v>3887</v>
      </c>
      <c r="U243" s="94">
        <v>0.2</v>
      </c>
      <c r="V243" s="94">
        <v>0.2</v>
      </c>
    </row>
    <row r="244" spans="1:22">
      <c r="A244" t="s">
        <v>4913</v>
      </c>
      <c r="B244" t="s">
        <v>5649</v>
      </c>
      <c r="C244" t="s">
        <v>5650</v>
      </c>
      <c r="D244" t="s">
        <v>5651</v>
      </c>
      <c r="E244" t="s">
        <v>5333</v>
      </c>
      <c r="F244" t="s">
        <v>5652</v>
      </c>
      <c r="G244" t="s">
        <v>5653</v>
      </c>
      <c r="H244" t="s">
        <v>5654</v>
      </c>
      <c r="K244" t="s">
        <v>4918</v>
      </c>
      <c r="L244" t="s">
        <v>12</v>
      </c>
      <c r="M244">
        <v>0</v>
      </c>
      <c r="N244" t="s">
        <v>5649</v>
      </c>
      <c r="O244" t="s">
        <v>4919</v>
      </c>
      <c r="P244" t="s">
        <v>4920</v>
      </c>
      <c r="Q244" t="s">
        <v>4921</v>
      </c>
      <c r="R244" t="s">
        <v>3887</v>
      </c>
      <c r="U244" t="s">
        <v>4929</v>
      </c>
      <c r="V244" t="s">
        <v>4929</v>
      </c>
    </row>
    <row r="245" spans="1:22">
      <c r="A245" t="s">
        <v>4913</v>
      </c>
      <c r="B245" t="s">
        <v>3716</v>
      </c>
      <c r="C245" t="s">
        <v>3717</v>
      </c>
      <c r="D245" t="s">
        <v>5655</v>
      </c>
      <c r="E245" t="s">
        <v>4967</v>
      </c>
      <c r="F245" t="s">
        <v>5656</v>
      </c>
      <c r="G245" t="s">
        <v>5657</v>
      </c>
      <c r="H245" s="93">
        <v>1700000000</v>
      </c>
      <c r="K245" t="s">
        <v>4918</v>
      </c>
      <c r="L245" t="s">
        <v>12</v>
      </c>
      <c r="M245">
        <v>0</v>
      </c>
      <c r="N245" t="s">
        <v>3716</v>
      </c>
      <c r="O245" t="s">
        <v>4919</v>
      </c>
      <c r="P245" t="s">
        <v>4920</v>
      </c>
      <c r="Q245" t="s">
        <v>4921</v>
      </c>
      <c r="R245" t="s">
        <v>3887</v>
      </c>
      <c r="U245" t="s">
        <v>4929</v>
      </c>
      <c r="V245" t="s">
        <v>4929</v>
      </c>
    </row>
    <row r="246" spans="1:22">
      <c r="A246" t="s">
        <v>4913</v>
      </c>
      <c r="B246" t="s">
        <v>5658</v>
      </c>
      <c r="C246" t="s">
        <v>5659</v>
      </c>
      <c r="D246" t="s">
        <v>5660</v>
      </c>
      <c r="E246" t="s">
        <v>5661</v>
      </c>
      <c r="F246" t="s">
        <v>5662</v>
      </c>
      <c r="G246" t="s">
        <v>5663</v>
      </c>
      <c r="H246" s="93">
        <v>1270000000</v>
      </c>
      <c r="K246" t="s">
        <v>4918</v>
      </c>
      <c r="L246" t="s">
        <v>12</v>
      </c>
      <c r="M246">
        <v>0</v>
      </c>
      <c r="N246" t="s">
        <v>5658</v>
      </c>
      <c r="O246" t="s">
        <v>4919</v>
      </c>
      <c r="P246" t="s">
        <v>4920</v>
      </c>
      <c r="Q246" t="s">
        <v>4921</v>
      </c>
      <c r="R246" t="s">
        <v>3887</v>
      </c>
      <c r="U246" t="s">
        <v>4929</v>
      </c>
      <c r="V246" t="s">
        <v>4929</v>
      </c>
    </row>
    <row r="247" spans="1:22">
      <c r="A247" t="s">
        <v>4913</v>
      </c>
      <c r="B247" t="s">
        <v>3848</v>
      </c>
      <c r="C247" t="s">
        <v>5664</v>
      </c>
      <c r="D247" t="s">
        <v>5664</v>
      </c>
      <c r="E247" t="s">
        <v>5665</v>
      </c>
      <c r="F247" t="s">
        <v>5666</v>
      </c>
      <c r="G247" t="s">
        <v>5667</v>
      </c>
      <c r="H247" s="93">
        <v>1550000000</v>
      </c>
      <c r="K247" t="s">
        <v>4918</v>
      </c>
      <c r="L247" t="s">
        <v>12</v>
      </c>
      <c r="M247">
        <v>0</v>
      </c>
      <c r="N247" t="s">
        <v>3848</v>
      </c>
      <c r="O247" t="s">
        <v>4919</v>
      </c>
      <c r="P247" t="s">
        <v>4920</v>
      </c>
      <c r="Q247" t="s">
        <v>4921</v>
      </c>
      <c r="R247" t="s">
        <v>3887</v>
      </c>
      <c r="U247" t="s">
        <v>4929</v>
      </c>
      <c r="V247" t="s">
        <v>4929</v>
      </c>
    </row>
    <row r="248" spans="1:22">
      <c r="A248" t="s">
        <v>4913</v>
      </c>
      <c r="B248" t="s">
        <v>5668</v>
      </c>
      <c r="C248" t="s">
        <v>5669</v>
      </c>
      <c r="D248" t="s">
        <v>5670</v>
      </c>
      <c r="E248" t="s">
        <v>5671</v>
      </c>
      <c r="F248" t="s">
        <v>5672</v>
      </c>
      <c r="G248" t="s">
        <v>5673</v>
      </c>
      <c r="H248" s="93">
        <v>1250000000</v>
      </c>
      <c r="K248" t="s">
        <v>4918</v>
      </c>
      <c r="L248" t="s">
        <v>12</v>
      </c>
      <c r="M248">
        <v>0</v>
      </c>
      <c r="N248" t="s">
        <v>5668</v>
      </c>
      <c r="O248" t="s">
        <v>4919</v>
      </c>
      <c r="P248" t="s">
        <v>4920</v>
      </c>
      <c r="Q248" t="s">
        <v>4921</v>
      </c>
      <c r="R248" t="s">
        <v>3887</v>
      </c>
      <c r="U248" t="s">
        <v>4929</v>
      </c>
      <c r="V248" t="s">
        <v>4929</v>
      </c>
    </row>
    <row r="249" spans="1:22">
      <c r="A249" t="s">
        <v>4913</v>
      </c>
      <c r="B249" t="s">
        <v>3793</v>
      </c>
      <c r="C249" t="s">
        <v>3794</v>
      </c>
      <c r="D249" t="str">
        <f t="shared" ref="D249:D255" si="0">C249</f>
        <v>Darwin (Swanage Bay View) Ltd</v>
      </c>
      <c r="E249" t="s">
        <v>5010</v>
      </c>
      <c r="F249" t="s">
        <v>5011</v>
      </c>
      <c r="G249" t="s">
        <v>5559</v>
      </c>
      <c r="H249" s="93">
        <v>1930000000</v>
      </c>
      <c r="K249" t="s">
        <v>4918</v>
      </c>
      <c r="L249" t="s">
        <v>12</v>
      </c>
      <c r="M249">
        <v>0</v>
      </c>
      <c r="N249" t="s">
        <v>3793</v>
      </c>
      <c r="O249" t="s">
        <v>4919</v>
      </c>
      <c r="P249" t="s">
        <v>4920</v>
      </c>
      <c r="Q249" t="s">
        <v>4921</v>
      </c>
      <c r="R249" t="s">
        <v>3887</v>
      </c>
      <c r="U249" t="s">
        <v>4929</v>
      </c>
      <c r="V249" t="s">
        <v>4929</v>
      </c>
    </row>
    <row r="250" spans="1:22">
      <c r="A250" t="s">
        <v>4913</v>
      </c>
      <c r="B250" t="s">
        <v>3795</v>
      </c>
      <c r="C250" t="s">
        <v>3796</v>
      </c>
      <c r="D250" t="str">
        <f t="shared" si="0"/>
        <v>Darwin (Cheddar Woods) Ltd</v>
      </c>
      <c r="E250" t="s">
        <v>5010</v>
      </c>
      <c r="F250" t="s">
        <v>5011</v>
      </c>
      <c r="G250" t="s">
        <v>5559</v>
      </c>
      <c r="H250" s="93">
        <v>1930000000</v>
      </c>
      <c r="K250" t="s">
        <v>4918</v>
      </c>
      <c r="L250" t="s">
        <v>12</v>
      </c>
      <c r="M250">
        <v>0</v>
      </c>
      <c r="N250" t="s">
        <v>3795</v>
      </c>
      <c r="O250" t="s">
        <v>4919</v>
      </c>
      <c r="P250" t="s">
        <v>4920</v>
      </c>
      <c r="Q250" t="s">
        <v>4921</v>
      </c>
      <c r="R250" t="s">
        <v>3887</v>
      </c>
      <c r="U250" t="s">
        <v>4929</v>
      </c>
      <c r="V250" t="s">
        <v>4929</v>
      </c>
    </row>
    <row r="251" spans="1:22">
      <c r="A251" t="s">
        <v>4913</v>
      </c>
      <c r="B251" t="s">
        <v>5674</v>
      </c>
      <c r="C251" t="s">
        <v>5675</v>
      </c>
      <c r="D251" t="str">
        <f t="shared" si="0"/>
        <v>Darwin (Sandymouth) Ltd</v>
      </c>
      <c r="E251" t="s">
        <v>5010</v>
      </c>
      <c r="F251" t="s">
        <v>5011</v>
      </c>
      <c r="G251" t="s">
        <v>5559</v>
      </c>
      <c r="H251" s="93">
        <v>1290000000</v>
      </c>
      <c r="K251" t="s">
        <v>4918</v>
      </c>
      <c r="L251" t="s">
        <v>12</v>
      </c>
      <c r="M251">
        <v>0</v>
      </c>
      <c r="N251" t="s">
        <v>5674</v>
      </c>
      <c r="O251" t="s">
        <v>4919</v>
      </c>
      <c r="P251" t="s">
        <v>4920</v>
      </c>
      <c r="Q251" t="s">
        <v>4921</v>
      </c>
      <c r="R251" t="s">
        <v>3887</v>
      </c>
      <c r="U251" t="s">
        <v>4929</v>
      </c>
      <c r="V251" t="s">
        <v>4929</v>
      </c>
    </row>
    <row r="252" spans="1:22">
      <c r="A252" t="s">
        <v>4913</v>
      </c>
      <c r="B252" t="s">
        <v>5676</v>
      </c>
      <c r="C252" t="s">
        <v>5677</v>
      </c>
      <c r="D252" t="str">
        <f t="shared" si="0"/>
        <v>Darwin (Thanet Well) Ltd</v>
      </c>
      <c r="E252" t="s">
        <v>5010</v>
      </c>
      <c r="F252" t="s">
        <v>5011</v>
      </c>
      <c r="G252" t="s">
        <v>5559</v>
      </c>
      <c r="H252" s="93">
        <v>1770000000</v>
      </c>
      <c r="K252" t="s">
        <v>4918</v>
      </c>
      <c r="L252" t="s">
        <v>12</v>
      </c>
      <c r="M252">
        <v>0</v>
      </c>
      <c r="N252" t="s">
        <v>5676</v>
      </c>
      <c r="O252" t="s">
        <v>4919</v>
      </c>
      <c r="P252" t="s">
        <v>4920</v>
      </c>
      <c r="Q252" t="s">
        <v>4921</v>
      </c>
      <c r="R252" t="s">
        <v>3887</v>
      </c>
      <c r="U252" t="s">
        <v>4929</v>
      </c>
      <c r="V252" t="s">
        <v>4929</v>
      </c>
    </row>
    <row r="253" spans="1:22">
      <c r="A253" t="s">
        <v>4913</v>
      </c>
      <c r="B253" t="s">
        <v>3801</v>
      </c>
      <c r="C253" t="s">
        <v>3802</v>
      </c>
      <c r="D253" t="str">
        <f t="shared" si="0"/>
        <v>Darwin (Piran Meadows) Ltd</v>
      </c>
      <c r="E253" t="s">
        <v>5010</v>
      </c>
      <c r="F253" t="s">
        <v>5011</v>
      </c>
      <c r="G253" t="s">
        <v>5559</v>
      </c>
      <c r="H253" s="93">
        <v>1730000000</v>
      </c>
      <c r="K253" t="s">
        <v>4918</v>
      </c>
      <c r="L253" t="s">
        <v>12</v>
      </c>
      <c r="M253">
        <v>0</v>
      </c>
      <c r="N253" t="s">
        <v>3801</v>
      </c>
      <c r="O253" t="s">
        <v>4919</v>
      </c>
      <c r="P253" t="s">
        <v>4920</v>
      </c>
      <c r="Q253" t="s">
        <v>4921</v>
      </c>
      <c r="R253" t="s">
        <v>3887</v>
      </c>
      <c r="U253" t="s">
        <v>4929</v>
      </c>
      <c r="V253" t="s">
        <v>4929</v>
      </c>
    </row>
    <row r="254" spans="1:22">
      <c r="A254" t="s">
        <v>4913</v>
      </c>
      <c r="B254" t="s">
        <v>3805</v>
      </c>
      <c r="C254" t="s">
        <v>5678</v>
      </c>
      <c r="D254" t="str">
        <f t="shared" si="0"/>
        <v>Darwin (Aberconwy) Ltd</v>
      </c>
      <c r="E254" t="s">
        <v>5010</v>
      </c>
      <c r="F254" t="s">
        <v>5011</v>
      </c>
      <c r="G254" t="s">
        <v>5559</v>
      </c>
      <c r="H254" s="93">
        <v>1930000000</v>
      </c>
      <c r="K254" t="s">
        <v>4918</v>
      </c>
      <c r="L254" t="s">
        <v>12</v>
      </c>
      <c r="M254">
        <v>0</v>
      </c>
      <c r="N254" t="s">
        <v>3805</v>
      </c>
      <c r="O254" t="s">
        <v>4919</v>
      </c>
      <c r="P254" t="s">
        <v>4920</v>
      </c>
      <c r="Q254" t="s">
        <v>4921</v>
      </c>
      <c r="R254" t="s">
        <v>3887</v>
      </c>
      <c r="U254" t="s">
        <v>4929</v>
      </c>
      <c r="V254" t="s">
        <v>4929</v>
      </c>
    </row>
    <row r="255" spans="1:22">
      <c r="A255" t="s">
        <v>4913</v>
      </c>
      <c r="B255" t="s">
        <v>5679</v>
      </c>
      <c r="C255" t="s">
        <v>5680</v>
      </c>
      <c r="D255" t="str">
        <f t="shared" si="0"/>
        <v>The Three T.T.T. Water Sports Club Ltd</v>
      </c>
      <c r="E255" t="s">
        <v>5681</v>
      </c>
      <c r="F255" t="s">
        <v>5682</v>
      </c>
      <c r="H255" t="s">
        <v>5683</v>
      </c>
      <c r="K255" t="s">
        <v>4918</v>
      </c>
      <c r="L255" t="s">
        <v>12</v>
      </c>
      <c r="M255">
        <v>0</v>
      </c>
      <c r="N255" t="s">
        <v>5679</v>
      </c>
      <c r="O255" t="s">
        <v>4919</v>
      </c>
      <c r="P255" t="s">
        <v>4920</v>
      </c>
      <c r="Q255" t="s">
        <v>4921</v>
      </c>
      <c r="R255" t="s">
        <v>3887</v>
      </c>
      <c r="U255" t="s">
        <v>4929</v>
      </c>
      <c r="V255" t="s">
        <v>4929</v>
      </c>
    </row>
    <row r="256" spans="1:22">
      <c r="A256" t="s">
        <v>4913</v>
      </c>
      <c r="B256" t="s">
        <v>5684</v>
      </c>
      <c r="C256" t="s">
        <v>5685</v>
      </c>
      <c r="D256" t="s">
        <v>5686</v>
      </c>
      <c r="E256" t="s">
        <v>5687</v>
      </c>
      <c r="F256" t="s">
        <v>5688</v>
      </c>
      <c r="G256" t="s">
        <v>5689</v>
      </c>
      <c r="H256" s="93">
        <v>2870000000</v>
      </c>
      <c r="K256" t="s">
        <v>4918</v>
      </c>
      <c r="L256" t="s">
        <v>12</v>
      </c>
      <c r="M256">
        <v>0</v>
      </c>
      <c r="N256" t="s">
        <v>5684</v>
      </c>
      <c r="O256" t="s">
        <v>4919</v>
      </c>
      <c r="P256" t="s">
        <v>4920</v>
      </c>
      <c r="Q256" t="s">
        <v>4921</v>
      </c>
      <c r="R256" t="s">
        <v>3887</v>
      </c>
      <c r="U256" t="s">
        <v>4929</v>
      </c>
      <c r="V256" t="s">
        <v>4929</v>
      </c>
    </row>
    <row r="257" spans="1:22">
      <c r="A257" t="s">
        <v>4913</v>
      </c>
      <c r="B257" t="s">
        <v>3718</v>
      </c>
      <c r="C257" t="s">
        <v>3719</v>
      </c>
      <c r="D257" t="s">
        <v>5690</v>
      </c>
      <c r="E257" t="s">
        <v>5691</v>
      </c>
      <c r="F257" t="s">
        <v>5692</v>
      </c>
      <c r="G257" t="s">
        <v>5693</v>
      </c>
      <c r="H257" s="93">
        <v>1540000000</v>
      </c>
      <c r="K257" t="s">
        <v>4918</v>
      </c>
      <c r="L257" t="s">
        <v>12</v>
      </c>
      <c r="M257">
        <v>0</v>
      </c>
      <c r="N257" t="s">
        <v>3718</v>
      </c>
      <c r="O257" t="s">
        <v>4919</v>
      </c>
      <c r="P257" t="s">
        <v>4920</v>
      </c>
      <c r="Q257" t="s">
        <v>4921</v>
      </c>
      <c r="R257" t="s">
        <v>3887</v>
      </c>
      <c r="U257" t="s">
        <v>4929</v>
      </c>
      <c r="V257" t="s">
        <v>4929</v>
      </c>
    </row>
    <row r="258" spans="1:22">
      <c r="A258" t="s">
        <v>4913</v>
      </c>
      <c r="B258" t="s">
        <v>3720</v>
      </c>
      <c r="C258" t="s">
        <v>3721</v>
      </c>
      <c r="D258" t="s">
        <v>5694</v>
      </c>
      <c r="E258" t="s">
        <v>5695</v>
      </c>
      <c r="F258" t="s">
        <v>5696</v>
      </c>
      <c r="G258" t="s">
        <v>5697</v>
      </c>
      <c r="H258" t="s">
        <v>5698</v>
      </c>
      <c r="K258" t="s">
        <v>4918</v>
      </c>
      <c r="L258" t="s">
        <v>12</v>
      </c>
      <c r="M258">
        <v>0</v>
      </c>
      <c r="N258" t="s">
        <v>3720</v>
      </c>
      <c r="O258" t="s">
        <v>4919</v>
      </c>
      <c r="P258" t="s">
        <v>4920</v>
      </c>
      <c r="Q258" t="s">
        <v>4921</v>
      </c>
      <c r="R258" t="s">
        <v>3887</v>
      </c>
      <c r="U258" t="s">
        <v>4929</v>
      </c>
      <c r="V258" t="s">
        <v>4929</v>
      </c>
    </row>
    <row r="259" spans="1:22">
      <c r="A259" t="s">
        <v>4913</v>
      </c>
      <c r="B259" t="s">
        <v>3611</v>
      </c>
      <c r="C259" t="s">
        <v>3612</v>
      </c>
      <c r="D259" t="s">
        <v>5699</v>
      </c>
      <c r="E259" t="s">
        <v>5700</v>
      </c>
      <c r="F259" t="s">
        <v>5701</v>
      </c>
      <c r="G259" t="s">
        <v>5613</v>
      </c>
      <c r="H259" t="s">
        <v>5702</v>
      </c>
      <c r="K259" t="s">
        <v>4918</v>
      </c>
      <c r="L259" t="s">
        <v>12</v>
      </c>
      <c r="M259">
        <v>0</v>
      </c>
      <c r="N259" t="s">
        <v>3611</v>
      </c>
      <c r="O259" t="s">
        <v>4919</v>
      </c>
      <c r="P259" t="s">
        <v>4920</v>
      </c>
      <c r="Q259" t="s">
        <v>4921</v>
      </c>
      <c r="R259" t="s">
        <v>3887</v>
      </c>
      <c r="U259" s="94">
        <v>0</v>
      </c>
      <c r="V259" s="94">
        <v>0</v>
      </c>
    </row>
    <row r="260" spans="1:22">
      <c r="A260" t="s">
        <v>4913</v>
      </c>
      <c r="B260" t="s">
        <v>4546</v>
      </c>
      <c r="C260" t="s">
        <v>5080</v>
      </c>
      <c r="D260" t="str">
        <f>C260</f>
        <v>Park Insurance Services</v>
      </c>
      <c r="E260" t="s">
        <v>5703</v>
      </c>
      <c r="F260" t="s">
        <v>5704</v>
      </c>
      <c r="K260" t="s">
        <v>4918</v>
      </c>
      <c r="L260" t="s">
        <v>12</v>
      </c>
      <c r="M260">
        <v>0</v>
      </c>
      <c r="N260" t="s">
        <v>4546</v>
      </c>
      <c r="O260" t="s">
        <v>4919</v>
      </c>
      <c r="P260" t="s">
        <v>4920</v>
      </c>
      <c r="Q260" t="s">
        <v>4921</v>
      </c>
      <c r="R260" t="s">
        <v>3887</v>
      </c>
      <c r="U260" s="94">
        <v>0.2</v>
      </c>
      <c r="V260" s="94">
        <v>0.2</v>
      </c>
    </row>
    <row r="261" spans="1:22">
      <c r="A261" t="s">
        <v>4913</v>
      </c>
      <c r="B261" t="s">
        <v>4496</v>
      </c>
      <c r="C261" t="s">
        <v>5705</v>
      </c>
      <c r="D261" t="s">
        <v>5645</v>
      </c>
      <c r="E261" t="s">
        <v>5706</v>
      </c>
      <c r="F261" t="s">
        <v>5707</v>
      </c>
      <c r="K261" t="s">
        <v>4918</v>
      </c>
      <c r="L261" t="s">
        <v>12</v>
      </c>
      <c r="M261">
        <v>0</v>
      </c>
      <c r="N261" t="s">
        <v>4496</v>
      </c>
      <c r="O261" t="s">
        <v>4919</v>
      </c>
      <c r="P261" t="s">
        <v>4920</v>
      </c>
      <c r="Q261" t="s">
        <v>4921</v>
      </c>
      <c r="R261" t="s">
        <v>3887</v>
      </c>
      <c r="U261" s="94">
        <v>0.2</v>
      </c>
      <c r="V261" s="94">
        <v>0.2</v>
      </c>
    </row>
    <row r="262" spans="1:22">
      <c r="A262" t="s">
        <v>4913</v>
      </c>
      <c r="B262" t="s">
        <v>5708</v>
      </c>
      <c r="C262" t="s">
        <v>5709</v>
      </c>
      <c r="D262" t="s">
        <v>5710</v>
      </c>
      <c r="E262" t="s">
        <v>5709</v>
      </c>
      <c r="F262" t="s">
        <v>5711</v>
      </c>
      <c r="K262" t="s">
        <v>4918</v>
      </c>
      <c r="L262" t="s">
        <v>12</v>
      </c>
      <c r="M262">
        <v>0</v>
      </c>
      <c r="N262" t="s">
        <v>5708</v>
      </c>
      <c r="O262" t="s">
        <v>4919</v>
      </c>
      <c r="P262" t="s">
        <v>4920</v>
      </c>
      <c r="Q262" t="s">
        <v>4921</v>
      </c>
      <c r="R262" t="s">
        <v>3887</v>
      </c>
      <c r="U262" s="95">
        <v>0.184</v>
      </c>
      <c r="V262" s="95">
        <v>0.184</v>
      </c>
    </row>
    <row r="263" spans="1:22">
      <c r="A263" t="s">
        <v>4913</v>
      </c>
      <c r="B263" t="s">
        <v>3722</v>
      </c>
      <c r="C263" t="s">
        <v>3723</v>
      </c>
      <c r="D263" t="s">
        <v>5712</v>
      </c>
      <c r="E263" t="s">
        <v>5713</v>
      </c>
      <c r="F263" t="s">
        <v>5714</v>
      </c>
      <c r="G263" t="s">
        <v>5715</v>
      </c>
      <c r="H263" t="s">
        <v>5716</v>
      </c>
      <c r="K263" t="s">
        <v>4918</v>
      </c>
      <c r="L263" t="s">
        <v>12</v>
      </c>
      <c r="M263">
        <v>0</v>
      </c>
      <c r="N263" t="s">
        <v>3722</v>
      </c>
      <c r="O263" t="s">
        <v>4919</v>
      </c>
      <c r="P263" t="s">
        <v>4920</v>
      </c>
      <c r="Q263" t="s">
        <v>4921</v>
      </c>
      <c r="R263" t="s">
        <v>3887</v>
      </c>
      <c r="U263" t="s">
        <v>4929</v>
      </c>
      <c r="V263" t="s">
        <v>4929</v>
      </c>
    </row>
    <row r="264" spans="1:22">
      <c r="A264" t="s">
        <v>4913</v>
      </c>
      <c r="B264" t="s">
        <v>3724</v>
      </c>
      <c r="C264" t="s">
        <v>3725</v>
      </c>
      <c r="D264" t="s">
        <v>5717</v>
      </c>
      <c r="E264" t="s">
        <v>5718</v>
      </c>
      <c r="F264" t="s">
        <v>5719</v>
      </c>
      <c r="G264" t="s">
        <v>5720</v>
      </c>
      <c r="H264" t="s">
        <v>5721</v>
      </c>
      <c r="K264" t="s">
        <v>4918</v>
      </c>
      <c r="L264" t="s">
        <v>12</v>
      </c>
      <c r="M264">
        <v>0</v>
      </c>
      <c r="N264" t="s">
        <v>3724</v>
      </c>
      <c r="O264" t="s">
        <v>4919</v>
      </c>
      <c r="P264" t="s">
        <v>4920</v>
      </c>
      <c r="Q264" t="s">
        <v>4921</v>
      </c>
      <c r="R264" t="s">
        <v>3887</v>
      </c>
      <c r="U264" t="s">
        <v>4929</v>
      </c>
      <c r="V264" t="s">
        <v>4929</v>
      </c>
    </row>
    <row r="265" spans="1:22">
      <c r="A265" t="s">
        <v>4913</v>
      </c>
      <c r="B265" t="s">
        <v>5722</v>
      </c>
      <c r="C265" t="s">
        <v>5723</v>
      </c>
      <c r="D265" t="s">
        <v>5724</v>
      </c>
      <c r="E265" t="s">
        <v>5723</v>
      </c>
      <c r="F265" t="s">
        <v>5725</v>
      </c>
      <c r="K265" t="s">
        <v>4918</v>
      </c>
      <c r="L265" t="s">
        <v>12</v>
      </c>
      <c r="M265">
        <v>0</v>
      </c>
      <c r="N265" t="s">
        <v>5722</v>
      </c>
      <c r="O265" t="s">
        <v>4919</v>
      </c>
      <c r="P265" t="s">
        <v>4920</v>
      </c>
      <c r="Q265" t="s">
        <v>4921</v>
      </c>
      <c r="R265" t="s">
        <v>3887</v>
      </c>
      <c r="U265" s="94">
        <v>0.2</v>
      </c>
      <c r="V265" s="94">
        <v>0.2</v>
      </c>
    </row>
    <row r="266" spans="1:22">
      <c r="A266" t="s">
        <v>4913</v>
      </c>
      <c r="B266" t="s">
        <v>5726</v>
      </c>
      <c r="C266" t="s">
        <v>5727</v>
      </c>
      <c r="D266" t="s">
        <v>5728</v>
      </c>
      <c r="E266" t="s">
        <v>5403</v>
      </c>
      <c r="F266" t="s">
        <v>5729</v>
      </c>
      <c r="G266" t="s">
        <v>5730</v>
      </c>
      <c r="H266" t="s">
        <v>5731</v>
      </c>
      <c r="K266" t="s">
        <v>4918</v>
      </c>
      <c r="L266" t="s">
        <v>12</v>
      </c>
      <c r="M266">
        <v>0</v>
      </c>
      <c r="N266" t="s">
        <v>5726</v>
      </c>
      <c r="O266" t="s">
        <v>4919</v>
      </c>
      <c r="P266" t="s">
        <v>4920</v>
      </c>
      <c r="Q266" t="s">
        <v>4921</v>
      </c>
      <c r="R266" t="s">
        <v>3887</v>
      </c>
      <c r="U266" t="s">
        <v>4929</v>
      </c>
      <c r="V266" t="s">
        <v>4929</v>
      </c>
    </row>
    <row r="267" spans="1:22">
      <c r="A267" t="s">
        <v>4913</v>
      </c>
      <c r="B267" t="s">
        <v>3726</v>
      </c>
      <c r="C267" t="s">
        <v>3727</v>
      </c>
      <c r="D267" t="s">
        <v>5732</v>
      </c>
      <c r="E267" t="s">
        <v>5733</v>
      </c>
      <c r="F267" t="s">
        <v>5734</v>
      </c>
      <c r="G267" t="s">
        <v>5735</v>
      </c>
      <c r="H267" t="s">
        <v>5736</v>
      </c>
      <c r="K267" t="s">
        <v>4918</v>
      </c>
      <c r="L267" t="s">
        <v>12</v>
      </c>
      <c r="M267">
        <v>0</v>
      </c>
      <c r="N267" t="s">
        <v>3726</v>
      </c>
      <c r="O267" t="s">
        <v>4919</v>
      </c>
      <c r="P267" t="s">
        <v>4920</v>
      </c>
      <c r="Q267" t="s">
        <v>4921</v>
      </c>
      <c r="R267" t="s">
        <v>3887</v>
      </c>
      <c r="U267" t="s">
        <v>4929</v>
      </c>
      <c r="V267" t="s">
        <v>4929</v>
      </c>
    </row>
    <row r="268" spans="1:22">
      <c r="A268" t="s">
        <v>4913</v>
      </c>
      <c r="B268" t="s">
        <v>5737</v>
      </c>
      <c r="C268" t="s">
        <v>5249</v>
      </c>
      <c r="D268" t="str">
        <f>C268</f>
        <v>Abergele Insurance Consultants Limited</v>
      </c>
      <c r="F268" t="s">
        <v>5250</v>
      </c>
      <c r="K268" t="s">
        <v>4918</v>
      </c>
      <c r="L268" t="s">
        <v>12</v>
      </c>
      <c r="M268">
        <v>0</v>
      </c>
      <c r="N268" t="s">
        <v>5737</v>
      </c>
      <c r="O268" t="s">
        <v>4919</v>
      </c>
      <c r="P268" t="s">
        <v>3887</v>
      </c>
      <c r="Q268" t="s">
        <v>4921</v>
      </c>
      <c r="R268" t="s">
        <v>3887</v>
      </c>
      <c r="U268" s="95">
        <v>0.17499999999999999</v>
      </c>
      <c r="V268" s="95">
        <v>0.17499999999999999</v>
      </c>
    </row>
    <row r="269" spans="1:22">
      <c r="A269" t="s">
        <v>4913</v>
      </c>
      <c r="B269" t="s">
        <v>5738</v>
      </c>
      <c r="C269" t="s">
        <v>5136</v>
      </c>
      <c r="D269" t="str">
        <f>C269</f>
        <v>Willis Risk Services (Ireland) Limited</v>
      </c>
      <c r="F269" t="s">
        <v>5739</v>
      </c>
      <c r="G269" t="s">
        <v>5139</v>
      </c>
      <c r="K269" t="s">
        <v>4931</v>
      </c>
      <c r="L269" t="s">
        <v>12</v>
      </c>
      <c r="M269">
        <v>0</v>
      </c>
      <c r="N269" t="s">
        <v>5738</v>
      </c>
      <c r="O269" t="s">
        <v>4919</v>
      </c>
      <c r="P269" t="s">
        <v>3887</v>
      </c>
      <c r="Q269" t="s">
        <v>4921</v>
      </c>
      <c r="R269" t="s">
        <v>3887</v>
      </c>
      <c r="U269" s="95">
        <v>0.19439999999999999</v>
      </c>
      <c r="V269" s="95">
        <v>0.19439999999999999</v>
      </c>
    </row>
    <row r="270" spans="1:22">
      <c r="A270" t="s">
        <v>4913</v>
      </c>
      <c r="B270" t="s">
        <v>3728</v>
      </c>
      <c r="C270" t="s">
        <v>3729</v>
      </c>
      <c r="D270" t="s">
        <v>5740</v>
      </c>
      <c r="E270" t="s">
        <v>149</v>
      </c>
      <c r="F270" t="s">
        <v>5741</v>
      </c>
      <c r="G270" t="s">
        <v>5742</v>
      </c>
      <c r="H270" s="93">
        <v>7890000000</v>
      </c>
      <c r="K270" t="s">
        <v>4918</v>
      </c>
      <c r="L270" t="s">
        <v>12</v>
      </c>
      <c r="M270">
        <v>0</v>
      </c>
      <c r="N270" t="s">
        <v>3728</v>
      </c>
      <c r="O270" t="s">
        <v>4919</v>
      </c>
      <c r="P270" t="s">
        <v>4920</v>
      </c>
      <c r="Q270" t="s">
        <v>4921</v>
      </c>
      <c r="R270" t="s">
        <v>3887</v>
      </c>
      <c r="U270" t="s">
        <v>4929</v>
      </c>
      <c r="V270" t="s">
        <v>4929</v>
      </c>
    </row>
    <row r="271" spans="1:22">
      <c r="A271" t="s">
        <v>4913</v>
      </c>
      <c r="B271" t="s">
        <v>3759</v>
      </c>
      <c r="C271" t="s">
        <v>3760</v>
      </c>
      <c r="D271" t="s">
        <v>5743</v>
      </c>
      <c r="E271" t="s">
        <v>5744</v>
      </c>
      <c r="F271" t="s">
        <v>5745</v>
      </c>
      <c r="G271" t="s">
        <v>5746</v>
      </c>
      <c r="H271" s="93">
        <v>1290000000</v>
      </c>
      <c r="K271" t="s">
        <v>4918</v>
      </c>
      <c r="L271" t="s">
        <v>12</v>
      </c>
      <c r="M271">
        <v>0</v>
      </c>
      <c r="N271" t="s">
        <v>3759</v>
      </c>
      <c r="O271" t="s">
        <v>4919</v>
      </c>
      <c r="P271" t="s">
        <v>4920</v>
      </c>
      <c r="Q271" t="s">
        <v>4921</v>
      </c>
      <c r="R271" t="s">
        <v>3887</v>
      </c>
      <c r="U271" t="s">
        <v>4929</v>
      </c>
      <c r="V271" t="s">
        <v>4929</v>
      </c>
    </row>
    <row r="272" spans="1:22">
      <c r="A272" t="s">
        <v>4913</v>
      </c>
      <c r="B272" t="s">
        <v>3761</v>
      </c>
      <c r="C272" t="s">
        <v>3762</v>
      </c>
      <c r="D272" t="s">
        <v>5747</v>
      </c>
      <c r="E272" t="s">
        <v>5744</v>
      </c>
      <c r="F272" t="s">
        <v>5748</v>
      </c>
      <c r="G272" t="s">
        <v>5746</v>
      </c>
      <c r="H272" s="93">
        <v>1260000000</v>
      </c>
      <c r="K272" t="s">
        <v>4918</v>
      </c>
      <c r="L272" t="s">
        <v>12</v>
      </c>
      <c r="M272">
        <v>0</v>
      </c>
      <c r="N272" t="s">
        <v>3761</v>
      </c>
      <c r="O272" t="s">
        <v>4919</v>
      </c>
      <c r="P272" t="s">
        <v>4920</v>
      </c>
      <c r="Q272" t="s">
        <v>4921</v>
      </c>
      <c r="R272" t="s">
        <v>3887</v>
      </c>
      <c r="U272" t="s">
        <v>4929</v>
      </c>
      <c r="V272" t="s">
        <v>4929</v>
      </c>
    </row>
    <row r="273" spans="1:22">
      <c r="A273" t="s">
        <v>4913</v>
      </c>
      <c r="B273" t="s">
        <v>3763</v>
      </c>
      <c r="C273" t="s">
        <v>3764</v>
      </c>
      <c r="D273" t="s">
        <v>5749</v>
      </c>
      <c r="E273" t="s">
        <v>5744</v>
      </c>
      <c r="F273" t="s">
        <v>5750</v>
      </c>
      <c r="G273" t="s">
        <v>5746</v>
      </c>
      <c r="H273" s="93">
        <v>1260000000</v>
      </c>
      <c r="K273" t="s">
        <v>4918</v>
      </c>
      <c r="L273" t="s">
        <v>12</v>
      </c>
      <c r="M273">
        <v>0</v>
      </c>
      <c r="N273" t="s">
        <v>3763</v>
      </c>
      <c r="O273" t="s">
        <v>4919</v>
      </c>
      <c r="P273" t="s">
        <v>4920</v>
      </c>
      <c r="Q273" t="s">
        <v>4921</v>
      </c>
      <c r="R273" t="s">
        <v>3887</v>
      </c>
      <c r="U273" t="s">
        <v>4929</v>
      </c>
      <c r="V273" t="s">
        <v>4929</v>
      </c>
    </row>
    <row r="274" spans="1:22">
      <c r="A274" t="s">
        <v>4913</v>
      </c>
      <c r="B274" t="s">
        <v>3765</v>
      </c>
      <c r="C274" t="s">
        <v>3766</v>
      </c>
      <c r="D274" t="s">
        <v>5751</v>
      </c>
      <c r="E274" t="s">
        <v>5744</v>
      </c>
      <c r="F274" t="s">
        <v>5752</v>
      </c>
      <c r="G274" t="s">
        <v>5746</v>
      </c>
      <c r="H274" s="93">
        <v>1960000000</v>
      </c>
      <c r="K274" t="s">
        <v>4918</v>
      </c>
      <c r="L274" t="s">
        <v>12</v>
      </c>
      <c r="M274">
        <v>0</v>
      </c>
      <c r="N274" t="s">
        <v>3765</v>
      </c>
      <c r="O274" t="s">
        <v>4919</v>
      </c>
      <c r="P274" t="s">
        <v>4920</v>
      </c>
      <c r="Q274" t="s">
        <v>4921</v>
      </c>
      <c r="R274" t="s">
        <v>3887</v>
      </c>
      <c r="U274" t="s">
        <v>4929</v>
      </c>
      <c r="V274" t="s">
        <v>4929</v>
      </c>
    </row>
    <row r="275" spans="1:22">
      <c r="A275" t="s">
        <v>4913</v>
      </c>
      <c r="B275" t="s">
        <v>3769</v>
      </c>
      <c r="C275" t="s">
        <v>3770</v>
      </c>
      <c r="D275" t="s">
        <v>5753</v>
      </c>
      <c r="E275" t="s">
        <v>5744</v>
      </c>
      <c r="F275" t="s">
        <v>5754</v>
      </c>
      <c r="G275" t="s">
        <v>5746</v>
      </c>
      <c r="H275" s="93">
        <v>1260000000</v>
      </c>
      <c r="K275" t="s">
        <v>4918</v>
      </c>
      <c r="L275" t="s">
        <v>12</v>
      </c>
      <c r="M275">
        <v>0</v>
      </c>
      <c r="N275" t="s">
        <v>3769</v>
      </c>
      <c r="O275" t="s">
        <v>4919</v>
      </c>
      <c r="P275" t="s">
        <v>4920</v>
      </c>
      <c r="Q275" t="s">
        <v>4921</v>
      </c>
      <c r="R275" t="s">
        <v>3887</v>
      </c>
      <c r="U275" t="s">
        <v>4929</v>
      </c>
      <c r="V275" t="s">
        <v>4929</v>
      </c>
    </row>
    <row r="276" spans="1:22">
      <c r="A276" t="s">
        <v>4913</v>
      </c>
      <c r="B276" t="s">
        <v>5755</v>
      </c>
      <c r="C276" t="s">
        <v>5756</v>
      </c>
      <c r="D276" t="s">
        <v>5756</v>
      </c>
      <c r="E276" t="s">
        <v>5757</v>
      </c>
      <c r="F276" t="s">
        <v>5758</v>
      </c>
      <c r="G276" t="s">
        <v>4916</v>
      </c>
      <c r="H276" s="93">
        <v>1700000000</v>
      </c>
      <c r="K276" t="s">
        <v>4918</v>
      </c>
      <c r="L276" t="s">
        <v>12</v>
      </c>
      <c r="M276">
        <v>0</v>
      </c>
      <c r="N276" t="s">
        <v>5755</v>
      </c>
      <c r="O276" t="s">
        <v>4919</v>
      </c>
      <c r="P276" t="s">
        <v>4920</v>
      </c>
      <c r="Q276" t="s">
        <v>4921</v>
      </c>
      <c r="R276" t="s">
        <v>3887</v>
      </c>
      <c r="U276" s="94">
        <v>0</v>
      </c>
      <c r="V276" s="94">
        <v>0</v>
      </c>
    </row>
    <row r="277" spans="1:22">
      <c r="A277" t="s">
        <v>4913</v>
      </c>
      <c r="B277" t="s">
        <v>3744</v>
      </c>
      <c r="C277" t="s">
        <v>3745</v>
      </c>
      <c r="D277" t="s">
        <v>3745</v>
      </c>
      <c r="E277" t="s">
        <v>5759</v>
      </c>
      <c r="F277" t="s">
        <v>5760</v>
      </c>
      <c r="G277" t="s">
        <v>4916</v>
      </c>
      <c r="H277" t="s">
        <v>5761</v>
      </c>
      <c r="K277" t="s">
        <v>4918</v>
      </c>
      <c r="L277" t="s">
        <v>12</v>
      </c>
      <c r="M277">
        <v>0</v>
      </c>
      <c r="N277" t="s">
        <v>3744</v>
      </c>
      <c r="O277" t="s">
        <v>4919</v>
      </c>
      <c r="P277" t="s">
        <v>4920</v>
      </c>
      <c r="Q277" t="s">
        <v>4921</v>
      </c>
      <c r="R277" t="s">
        <v>3887</v>
      </c>
      <c r="U277">
        <v>0</v>
      </c>
      <c r="V277">
        <v>0</v>
      </c>
    </row>
    <row r="278" spans="1:22">
      <c r="A278" t="s">
        <v>4913</v>
      </c>
      <c r="B278" t="s">
        <v>3767</v>
      </c>
      <c r="C278" t="s">
        <v>3768</v>
      </c>
      <c r="D278" t="s">
        <v>5762</v>
      </c>
      <c r="E278" t="s">
        <v>5744</v>
      </c>
      <c r="F278" t="s">
        <v>5763</v>
      </c>
      <c r="G278" t="s">
        <v>5764</v>
      </c>
      <c r="H278" s="93">
        <v>1390000000</v>
      </c>
      <c r="K278" t="s">
        <v>4918</v>
      </c>
      <c r="L278" t="s">
        <v>12</v>
      </c>
      <c r="M278">
        <v>0</v>
      </c>
      <c r="N278" t="s">
        <v>3767</v>
      </c>
      <c r="O278" t="s">
        <v>4919</v>
      </c>
      <c r="P278" t="s">
        <v>4920</v>
      </c>
      <c r="Q278" t="s">
        <v>4921</v>
      </c>
      <c r="R278" t="s">
        <v>3887</v>
      </c>
      <c r="U278" t="s">
        <v>4929</v>
      </c>
      <c r="V278" t="s">
        <v>4929</v>
      </c>
    </row>
    <row r="279" spans="1:22">
      <c r="A279" t="s">
        <v>4913</v>
      </c>
      <c r="B279" t="s">
        <v>5765</v>
      </c>
      <c r="C279" t="s">
        <v>5766</v>
      </c>
      <c r="D279" t="s">
        <v>5766</v>
      </c>
      <c r="E279" t="s">
        <v>5767</v>
      </c>
      <c r="F279" t="s">
        <v>5768</v>
      </c>
      <c r="G279" t="s">
        <v>4916</v>
      </c>
      <c r="H279" t="s">
        <v>5769</v>
      </c>
      <c r="K279" t="s">
        <v>4918</v>
      </c>
      <c r="L279" t="s">
        <v>12</v>
      </c>
      <c r="M279">
        <v>0</v>
      </c>
      <c r="N279" t="s">
        <v>5765</v>
      </c>
      <c r="O279" t="s">
        <v>4919</v>
      </c>
      <c r="P279" t="s">
        <v>4920</v>
      </c>
      <c r="Q279" t="s">
        <v>4921</v>
      </c>
      <c r="R279" t="s">
        <v>3887</v>
      </c>
      <c r="U279">
        <v>0</v>
      </c>
      <c r="V279">
        <v>0</v>
      </c>
    </row>
    <row r="280" spans="1:22">
      <c r="A280" t="s">
        <v>4913</v>
      </c>
      <c r="B280" t="s">
        <v>5770</v>
      </c>
      <c r="C280" t="s">
        <v>5771</v>
      </c>
      <c r="D280" t="str">
        <f>C280</f>
        <v>Mr C Blanchard and Mrs L J Moore</v>
      </c>
      <c r="E280" t="s">
        <v>5772</v>
      </c>
      <c r="F280" t="s">
        <v>5773</v>
      </c>
      <c r="G280" t="s">
        <v>4916</v>
      </c>
      <c r="H280" s="93">
        <v>7720000000</v>
      </c>
      <c r="K280" t="s">
        <v>4918</v>
      </c>
      <c r="L280" t="s">
        <v>12</v>
      </c>
      <c r="M280">
        <v>0</v>
      </c>
      <c r="N280" t="s">
        <v>5770</v>
      </c>
      <c r="O280" t="s">
        <v>4919</v>
      </c>
      <c r="P280" t="s">
        <v>4920</v>
      </c>
      <c r="Q280" t="s">
        <v>4921</v>
      </c>
      <c r="R280" t="s">
        <v>3887</v>
      </c>
      <c r="U280">
        <v>0</v>
      </c>
      <c r="V280">
        <v>0</v>
      </c>
    </row>
    <row r="281" spans="1:22">
      <c r="A281" t="s">
        <v>4913</v>
      </c>
      <c r="B281" t="s">
        <v>5774</v>
      </c>
      <c r="C281" t="s">
        <v>5775</v>
      </c>
      <c r="D281" t="s">
        <v>5776</v>
      </c>
      <c r="E281" t="s">
        <v>130</v>
      </c>
      <c r="F281" t="s">
        <v>5777</v>
      </c>
      <c r="G281" t="s">
        <v>5778</v>
      </c>
      <c r="H281" t="s">
        <v>5779</v>
      </c>
      <c r="K281" t="s">
        <v>4918</v>
      </c>
      <c r="L281" t="s">
        <v>12</v>
      </c>
      <c r="M281">
        <v>0</v>
      </c>
      <c r="N281" t="s">
        <v>5774</v>
      </c>
      <c r="O281" t="s">
        <v>4919</v>
      </c>
      <c r="P281" t="s">
        <v>4920</v>
      </c>
      <c r="Q281" t="s">
        <v>4921</v>
      </c>
      <c r="R281" t="s">
        <v>3887</v>
      </c>
      <c r="U281" t="s">
        <v>4929</v>
      </c>
      <c r="V281" t="s">
        <v>4929</v>
      </c>
    </row>
    <row r="282" spans="1:22">
      <c r="A282" t="s">
        <v>4913</v>
      </c>
      <c r="B282" t="s">
        <v>5780</v>
      </c>
      <c r="C282" t="s">
        <v>5781</v>
      </c>
      <c r="D282" t="s">
        <v>5781</v>
      </c>
      <c r="E282" t="s">
        <v>5782</v>
      </c>
      <c r="F282" t="s">
        <v>4937</v>
      </c>
      <c r="G282" t="s">
        <v>4916</v>
      </c>
      <c r="H282" s="93">
        <v>1840000000</v>
      </c>
      <c r="K282" t="s">
        <v>4918</v>
      </c>
      <c r="L282" t="s">
        <v>12</v>
      </c>
      <c r="M282">
        <v>0</v>
      </c>
      <c r="N282" t="s">
        <v>5780</v>
      </c>
      <c r="O282" t="s">
        <v>4919</v>
      </c>
      <c r="P282" t="s">
        <v>4920</v>
      </c>
      <c r="Q282" t="s">
        <v>4921</v>
      </c>
      <c r="R282" t="s">
        <v>3887</v>
      </c>
      <c r="U282">
        <v>0</v>
      </c>
      <c r="V282">
        <v>0</v>
      </c>
    </row>
    <row r="283" spans="1:22">
      <c r="A283" t="s">
        <v>4913</v>
      </c>
      <c r="B283" t="s">
        <v>5783</v>
      </c>
      <c r="C283" t="s">
        <v>5784</v>
      </c>
      <c r="D283" t="s">
        <v>5785</v>
      </c>
      <c r="E283" t="s">
        <v>5563</v>
      </c>
      <c r="F283" t="s">
        <v>5786</v>
      </c>
      <c r="G283" t="s">
        <v>5787</v>
      </c>
      <c r="H283" t="s">
        <v>5788</v>
      </c>
      <c r="K283" t="s">
        <v>4918</v>
      </c>
      <c r="L283" t="s">
        <v>12</v>
      </c>
      <c r="M283">
        <v>0</v>
      </c>
      <c r="N283" t="s">
        <v>5783</v>
      </c>
      <c r="O283" t="s">
        <v>4919</v>
      </c>
      <c r="P283" t="s">
        <v>4920</v>
      </c>
      <c r="Q283" t="s">
        <v>4921</v>
      </c>
      <c r="R283" t="s">
        <v>3887</v>
      </c>
      <c r="U283" t="s">
        <v>4929</v>
      </c>
      <c r="V283" t="s">
        <v>4929</v>
      </c>
    </row>
    <row r="284" spans="1:22">
      <c r="A284" t="s">
        <v>4913</v>
      </c>
      <c r="B284" t="s">
        <v>3945</v>
      </c>
      <c r="C284" t="s">
        <v>5789</v>
      </c>
      <c r="D284" t="s">
        <v>5790</v>
      </c>
      <c r="E284" t="s">
        <v>5791</v>
      </c>
      <c r="F284" t="s">
        <v>5792</v>
      </c>
      <c r="G284" t="s">
        <v>5657</v>
      </c>
      <c r="H284" t="s">
        <v>5793</v>
      </c>
      <c r="K284" t="s">
        <v>4918</v>
      </c>
      <c r="L284" t="s">
        <v>12</v>
      </c>
      <c r="M284">
        <v>0</v>
      </c>
      <c r="N284" t="s">
        <v>3945</v>
      </c>
      <c r="O284" t="s">
        <v>4919</v>
      </c>
      <c r="P284" t="s">
        <v>4920</v>
      </c>
      <c r="Q284" t="s">
        <v>4921</v>
      </c>
      <c r="R284" t="s">
        <v>3887</v>
      </c>
      <c r="U284" t="s">
        <v>4929</v>
      </c>
      <c r="V284" t="s">
        <v>4929</v>
      </c>
    </row>
    <row r="285" spans="1:22">
      <c r="A285" t="s">
        <v>4913</v>
      </c>
      <c r="B285" t="s">
        <v>3642</v>
      </c>
      <c r="C285" t="s">
        <v>3643</v>
      </c>
      <c r="D285" t="str">
        <f>C285</f>
        <v>MTA Group Parks</v>
      </c>
      <c r="E285" t="s">
        <v>5794</v>
      </c>
      <c r="F285" t="s">
        <v>5795</v>
      </c>
      <c r="G285" t="s">
        <v>5796</v>
      </c>
      <c r="H285" t="s">
        <v>5797</v>
      </c>
      <c r="K285" t="s">
        <v>4918</v>
      </c>
      <c r="L285" t="s">
        <v>12</v>
      </c>
      <c r="M285">
        <v>0</v>
      </c>
      <c r="N285" t="s">
        <v>3642</v>
      </c>
      <c r="O285" t="s">
        <v>4919</v>
      </c>
      <c r="P285" t="s">
        <v>4920</v>
      </c>
      <c r="Q285" t="s">
        <v>4921</v>
      </c>
      <c r="R285" t="s">
        <v>3887</v>
      </c>
      <c r="U285" t="s">
        <v>4929</v>
      </c>
      <c r="V285" t="s">
        <v>4929</v>
      </c>
    </row>
    <row r="286" spans="1:22">
      <c r="A286" t="s">
        <v>4913</v>
      </c>
      <c r="B286" t="s">
        <v>5798</v>
      </c>
      <c r="C286" t="s">
        <v>5059</v>
      </c>
      <c r="D286" t="s">
        <v>5059</v>
      </c>
      <c r="E286" t="s">
        <v>5060</v>
      </c>
      <c r="F286" t="s">
        <v>5061</v>
      </c>
      <c r="G286" t="s">
        <v>4916</v>
      </c>
      <c r="K286" t="s">
        <v>4918</v>
      </c>
      <c r="L286" t="s">
        <v>12</v>
      </c>
      <c r="M286">
        <v>0</v>
      </c>
      <c r="N286" t="s">
        <v>5798</v>
      </c>
      <c r="O286" t="s">
        <v>4919</v>
      </c>
      <c r="P286" t="s">
        <v>4920</v>
      </c>
      <c r="Q286" t="s">
        <v>4921</v>
      </c>
      <c r="R286" t="s">
        <v>3887</v>
      </c>
      <c r="U286" s="95">
        <v>2.9000000000000001E-2</v>
      </c>
      <c r="V286" s="95">
        <v>2.9000000000000001E-2</v>
      </c>
    </row>
    <row r="287" spans="1:22">
      <c r="A287" t="s">
        <v>4913</v>
      </c>
      <c r="B287" t="s">
        <v>3730</v>
      </c>
      <c r="C287" t="s">
        <v>3731</v>
      </c>
      <c r="D287" t="s">
        <v>3441</v>
      </c>
      <c r="E287" t="s">
        <v>4990</v>
      </c>
      <c r="F287" t="s">
        <v>4991</v>
      </c>
      <c r="G287" t="s">
        <v>4916</v>
      </c>
      <c r="H287" s="93">
        <v>1750000000</v>
      </c>
      <c r="K287" t="s">
        <v>4918</v>
      </c>
      <c r="L287" t="s">
        <v>12</v>
      </c>
      <c r="M287">
        <v>0</v>
      </c>
      <c r="N287" t="s">
        <v>3730</v>
      </c>
      <c r="O287" t="s">
        <v>4919</v>
      </c>
      <c r="P287" t="s">
        <v>3887</v>
      </c>
      <c r="Q287" t="s">
        <v>4921</v>
      </c>
      <c r="R287" t="s">
        <v>3887</v>
      </c>
      <c r="U287" t="s">
        <v>4929</v>
      </c>
      <c r="V287" t="s">
        <v>4929</v>
      </c>
    </row>
    <row r="288" spans="1:22">
      <c r="A288" t="s">
        <v>4913</v>
      </c>
      <c r="B288" t="s">
        <v>3780</v>
      </c>
      <c r="C288" t="s">
        <v>3702</v>
      </c>
      <c r="D288" t="s">
        <v>5799</v>
      </c>
      <c r="F288" t="s">
        <v>5800</v>
      </c>
      <c r="G288" t="s">
        <v>5801</v>
      </c>
      <c r="H288" t="s">
        <v>5802</v>
      </c>
      <c r="K288" t="s">
        <v>4918</v>
      </c>
      <c r="L288" t="s">
        <v>12</v>
      </c>
      <c r="M288">
        <v>0</v>
      </c>
      <c r="N288" t="s">
        <v>3780</v>
      </c>
      <c r="O288" t="s">
        <v>4919</v>
      </c>
      <c r="P288" t="s">
        <v>4920</v>
      </c>
      <c r="Q288" t="s">
        <v>4921</v>
      </c>
      <c r="R288" t="s">
        <v>3887</v>
      </c>
      <c r="U288" t="s">
        <v>4929</v>
      </c>
      <c r="V288" t="s">
        <v>4929</v>
      </c>
    </row>
    <row r="289" spans="1:22">
      <c r="A289" t="s">
        <v>4913</v>
      </c>
      <c r="B289" t="s">
        <v>3732</v>
      </c>
      <c r="C289" t="s">
        <v>3733</v>
      </c>
      <c r="D289" t="s">
        <v>5504</v>
      </c>
      <c r="E289" t="s">
        <v>5803</v>
      </c>
      <c r="F289" t="s">
        <v>5804</v>
      </c>
      <c r="G289" t="s">
        <v>5805</v>
      </c>
      <c r="H289" t="s">
        <v>5407</v>
      </c>
      <c r="K289" t="s">
        <v>4918</v>
      </c>
      <c r="L289" t="s">
        <v>12</v>
      </c>
      <c r="M289">
        <v>0</v>
      </c>
      <c r="N289" t="s">
        <v>3732</v>
      </c>
      <c r="O289" t="s">
        <v>4919</v>
      </c>
      <c r="P289" t="s">
        <v>4920</v>
      </c>
      <c r="Q289" t="s">
        <v>4921</v>
      </c>
      <c r="R289" t="s">
        <v>3887</v>
      </c>
      <c r="U289" t="s">
        <v>4929</v>
      </c>
      <c r="V289" t="s">
        <v>4929</v>
      </c>
    </row>
    <row r="290" spans="1:22">
      <c r="A290" t="s">
        <v>4913</v>
      </c>
      <c r="B290" t="s">
        <v>5806</v>
      </c>
      <c r="C290" t="s">
        <v>5249</v>
      </c>
      <c r="D290" t="str">
        <f t="shared" ref="D290:D295" si="1">C290</f>
        <v>Abergele Insurance Consultants Limited</v>
      </c>
      <c r="F290" t="s">
        <v>5250</v>
      </c>
      <c r="K290" t="s">
        <v>4918</v>
      </c>
      <c r="L290" t="s">
        <v>12</v>
      </c>
      <c r="M290">
        <v>0</v>
      </c>
      <c r="N290" t="s">
        <v>5806</v>
      </c>
      <c r="O290" t="s">
        <v>4919</v>
      </c>
      <c r="P290" t="s">
        <v>3887</v>
      </c>
      <c r="Q290" t="s">
        <v>4921</v>
      </c>
      <c r="R290" t="s">
        <v>3887</v>
      </c>
      <c r="U290" s="95">
        <v>0.19800000000000001</v>
      </c>
      <c r="V290" s="95">
        <v>0.1981</v>
      </c>
    </row>
    <row r="291" spans="1:22">
      <c r="A291" t="s">
        <v>4913</v>
      </c>
      <c r="B291" t="s">
        <v>5807</v>
      </c>
      <c r="C291" t="s">
        <v>5545</v>
      </c>
      <c r="D291" t="str">
        <f t="shared" si="1"/>
        <v>Mike Crotaz</v>
      </c>
      <c r="E291" t="s">
        <v>5545</v>
      </c>
      <c r="F291" t="s">
        <v>5566</v>
      </c>
      <c r="G291" t="s">
        <v>5547</v>
      </c>
      <c r="H291" s="93">
        <v>1890000000</v>
      </c>
      <c r="K291" t="s">
        <v>4918</v>
      </c>
      <c r="L291" t="s">
        <v>12</v>
      </c>
      <c r="M291">
        <v>0</v>
      </c>
      <c r="N291" t="s">
        <v>5807</v>
      </c>
      <c r="O291" t="s">
        <v>4919</v>
      </c>
      <c r="P291" t="s">
        <v>3887</v>
      </c>
      <c r="Q291" t="s">
        <v>4921</v>
      </c>
      <c r="R291" t="s">
        <v>3887</v>
      </c>
      <c r="U291" s="95">
        <v>9.2299999999999993E-2</v>
      </c>
      <c r="V291" s="95">
        <v>9.2299999999999993E-2</v>
      </c>
    </row>
    <row r="292" spans="1:22">
      <c r="A292" t="s">
        <v>4913</v>
      </c>
      <c r="B292" t="s">
        <v>5808</v>
      </c>
      <c r="C292" t="s">
        <v>5545</v>
      </c>
      <c r="D292" t="str">
        <f t="shared" si="1"/>
        <v>Mike Crotaz</v>
      </c>
      <c r="E292" t="s">
        <v>5545</v>
      </c>
      <c r="F292" t="s">
        <v>5566</v>
      </c>
      <c r="G292" t="s">
        <v>5547</v>
      </c>
      <c r="H292" s="93">
        <v>1890000000</v>
      </c>
      <c r="K292" t="s">
        <v>4918</v>
      </c>
      <c r="L292" t="s">
        <v>12</v>
      </c>
      <c r="M292">
        <v>0</v>
      </c>
      <c r="N292" t="s">
        <v>5808</v>
      </c>
      <c r="O292" t="s">
        <v>4919</v>
      </c>
      <c r="P292" t="s">
        <v>3887</v>
      </c>
      <c r="Q292" t="s">
        <v>4921</v>
      </c>
      <c r="R292" t="s">
        <v>3887</v>
      </c>
      <c r="U292" s="95">
        <v>9.7699999999999995E-2</v>
      </c>
      <c r="V292" s="95">
        <v>9.7699999999999995E-2</v>
      </c>
    </row>
    <row r="293" spans="1:22">
      <c r="A293" t="s">
        <v>4913</v>
      </c>
      <c r="B293" t="s">
        <v>3652</v>
      </c>
      <c r="C293" t="s">
        <v>3653</v>
      </c>
      <c r="D293" t="str">
        <f t="shared" si="1"/>
        <v>Heatherview Country &amp; Leisure Park</v>
      </c>
      <c r="E293" t="s">
        <v>5625</v>
      </c>
      <c r="F293" t="s">
        <v>5809</v>
      </c>
      <c r="G293" t="s">
        <v>5810</v>
      </c>
      <c r="H293" t="s">
        <v>5811</v>
      </c>
      <c r="K293" t="s">
        <v>4918</v>
      </c>
      <c r="L293" t="s">
        <v>12</v>
      </c>
      <c r="M293">
        <v>0</v>
      </c>
      <c r="N293" t="s">
        <v>3652</v>
      </c>
      <c r="O293" t="s">
        <v>4919</v>
      </c>
      <c r="P293" t="s">
        <v>4920</v>
      </c>
      <c r="Q293" t="s">
        <v>4921</v>
      </c>
      <c r="R293" t="s">
        <v>3887</v>
      </c>
      <c r="U293" s="94">
        <v>0</v>
      </c>
      <c r="V293" s="94">
        <v>0</v>
      </c>
    </row>
    <row r="294" spans="1:22">
      <c r="A294" t="s">
        <v>4913</v>
      </c>
      <c r="B294" t="s">
        <v>3654</v>
      </c>
      <c r="C294" t="s">
        <v>3655</v>
      </c>
      <c r="D294" t="str">
        <f t="shared" si="1"/>
        <v>Kingfisher Country &amp; Leisure Park</v>
      </c>
      <c r="E294" t="s">
        <v>5625</v>
      </c>
      <c r="F294" t="s">
        <v>5812</v>
      </c>
      <c r="G294" t="s">
        <v>5810</v>
      </c>
      <c r="H294" t="s">
        <v>5811</v>
      </c>
      <c r="K294" t="s">
        <v>4918</v>
      </c>
      <c r="L294" t="s">
        <v>12</v>
      </c>
      <c r="M294">
        <v>0</v>
      </c>
      <c r="N294" t="s">
        <v>3654</v>
      </c>
      <c r="O294" t="s">
        <v>4919</v>
      </c>
      <c r="P294" t="s">
        <v>4920</v>
      </c>
      <c r="Q294" t="s">
        <v>4921</v>
      </c>
      <c r="R294" t="s">
        <v>3887</v>
      </c>
      <c r="U294" s="94">
        <v>0</v>
      </c>
      <c r="V294" s="94">
        <v>0</v>
      </c>
    </row>
    <row r="295" spans="1:22">
      <c r="A295" t="s">
        <v>4913</v>
      </c>
      <c r="B295" t="s">
        <v>3734</v>
      </c>
      <c r="C295" t="s">
        <v>3735</v>
      </c>
      <c r="D295" t="str">
        <f t="shared" si="1"/>
        <v>Blue Anchor Leisure Limited</v>
      </c>
      <c r="E295" t="s">
        <v>5813</v>
      </c>
      <c r="F295" t="s">
        <v>5814</v>
      </c>
      <c r="K295" t="s">
        <v>4918</v>
      </c>
      <c r="L295" t="s">
        <v>12</v>
      </c>
      <c r="M295">
        <v>0</v>
      </c>
      <c r="N295" t="s">
        <v>3734</v>
      </c>
      <c r="O295" t="s">
        <v>5815</v>
      </c>
      <c r="P295" t="s">
        <v>4920</v>
      </c>
      <c r="Q295" t="s">
        <v>4921</v>
      </c>
      <c r="R295" t="s">
        <v>3887</v>
      </c>
      <c r="U295" s="94">
        <v>0</v>
      </c>
      <c r="V295" s="94">
        <v>0</v>
      </c>
    </row>
    <row r="296" spans="1:22">
      <c r="A296" t="s">
        <v>4913</v>
      </c>
      <c r="B296" t="s">
        <v>3736</v>
      </c>
      <c r="C296" t="s">
        <v>3737</v>
      </c>
      <c r="D296" t="s">
        <v>3594</v>
      </c>
      <c r="E296" t="s">
        <v>5329</v>
      </c>
      <c r="F296" t="s">
        <v>5330</v>
      </c>
      <c r="G296" t="s">
        <v>5331</v>
      </c>
      <c r="H296" t="s">
        <v>5332</v>
      </c>
      <c r="K296" t="s">
        <v>4918</v>
      </c>
      <c r="L296" t="s">
        <v>12</v>
      </c>
      <c r="M296">
        <v>0</v>
      </c>
      <c r="N296" t="s">
        <v>3736</v>
      </c>
      <c r="O296" t="s">
        <v>4919</v>
      </c>
      <c r="P296" t="s">
        <v>4920</v>
      </c>
      <c r="Q296" t="s">
        <v>4921</v>
      </c>
      <c r="R296" t="s">
        <v>3887</v>
      </c>
      <c r="U296">
        <v>0</v>
      </c>
      <c r="V296">
        <v>0</v>
      </c>
    </row>
    <row r="297" spans="1:22">
      <c r="A297" t="s">
        <v>4913</v>
      </c>
      <c r="B297" t="s">
        <v>3738</v>
      </c>
      <c r="C297" t="s">
        <v>3739</v>
      </c>
      <c r="D297" t="s">
        <v>3594</v>
      </c>
      <c r="E297" t="s">
        <v>5329</v>
      </c>
      <c r="F297" t="s">
        <v>5330</v>
      </c>
      <c r="G297" t="s">
        <v>5331</v>
      </c>
      <c r="H297" t="s">
        <v>5332</v>
      </c>
      <c r="K297" t="s">
        <v>4918</v>
      </c>
      <c r="L297" t="s">
        <v>12</v>
      </c>
      <c r="M297">
        <v>0</v>
      </c>
      <c r="N297" t="s">
        <v>3738</v>
      </c>
      <c r="O297" t="s">
        <v>4919</v>
      </c>
      <c r="P297" t="s">
        <v>4920</v>
      </c>
      <c r="Q297" t="s">
        <v>4921</v>
      </c>
      <c r="R297" t="s">
        <v>3887</v>
      </c>
      <c r="U297">
        <v>0</v>
      </c>
      <c r="V297">
        <v>0</v>
      </c>
    </row>
    <row r="298" spans="1:22">
      <c r="A298" t="s">
        <v>4913</v>
      </c>
      <c r="B298" t="s">
        <v>3740</v>
      </c>
      <c r="C298" t="s">
        <v>3741</v>
      </c>
      <c r="D298" t="str">
        <f t="shared" ref="D298:D303" si="2">C298</f>
        <v>Park Leisure 2000 Limited</v>
      </c>
      <c r="E298" t="s">
        <v>5816</v>
      </c>
      <c r="F298" t="s">
        <v>5817</v>
      </c>
      <c r="H298" s="93">
        <v>1900000000</v>
      </c>
      <c r="K298" t="s">
        <v>4918</v>
      </c>
      <c r="L298" t="s">
        <v>12</v>
      </c>
      <c r="M298">
        <v>0</v>
      </c>
      <c r="N298" t="s">
        <v>3740</v>
      </c>
      <c r="O298" t="s">
        <v>5818</v>
      </c>
      <c r="P298" t="s">
        <v>4920</v>
      </c>
      <c r="Q298" t="s">
        <v>4921</v>
      </c>
      <c r="R298" t="s">
        <v>3887</v>
      </c>
      <c r="U298" s="94">
        <v>0</v>
      </c>
      <c r="V298" s="94">
        <v>0</v>
      </c>
    </row>
    <row r="299" spans="1:22">
      <c r="A299" t="s">
        <v>4913</v>
      </c>
      <c r="B299" t="s">
        <v>5819</v>
      </c>
      <c r="C299" t="s">
        <v>5820</v>
      </c>
      <c r="D299" t="str">
        <f t="shared" si="2"/>
        <v>Nortumbrian Leisure Ltd</v>
      </c>
      <c r="E299" t="s">
        <v>5821</v>
      </c>
      <c r="F299" t="s">
        <v>5822</v>
      </c>
      <c r="H299" s="93">
        <v>1670000000</v>
      </c>
      <c r="K299" t="s">
        <v>4918</v>
      </c>
      <c r="L299" t="s">
        <v>12</v>
      </c>
      <c r="M299">
        <v>0</v>
      </c>
      <c r="N299" t="s">
        <v>5819</v>
      </c>
      <c r="O299" t="s">
        <v>5818</v>
      </c>
      <c r="P299" t="s">
        <v>4920</v>
      </c>
      <c r="Q299" t="s">
        <v>4921</v>
      </c>
      <c r="R299" t="s">
        <v>3887</v>
      </c>
      <c r="U299" s="94">
        <v>0</v>
      </c>
      <c r="V299" s="94">
        <v>0</v>
      </c>
    </row>
    <row r="300" spans="1:22">
      <c r="A300" t="s">
        <v>4913</v>
      </c>
      <c r="B300" t="s">
        <v>5823</v>
      </c>
      <c r="C300" t="s">
        <v>5824</v>
      </c>
      <c r="D300" t="str">
        <f t="shared" si="2"/>
        <v>Harlyn Sands Limited</v>
      </c>
      <c r="E300" t="s">
        <v>5825</v>
      </c>
      <c r="F300" t="s">
        <v>5826</v>
      </c>
      <c r="H300" s="93">
        <v>1750000000</v>
      </c>
      <c r="K300" t="s">
        <v>4918</v>
      </c>
      <c r="L300" t="s">
        <v>12</v>
      </c>
      <c r="M300">
        <v>0</v>
      </c>
      <c r="N300" t="s">
        <v>5823</v>
      </c>
      <c r="O300" t="s">
        <v>5818</v>
      </c>
      <c r="P300" t="s">
        <v>4920</v>
      </c>
      <c r="Q300" t="s">
        <v>4921</v>
      </c>
      <c r="R300" t="s">
        <v>3887</v>
      </c>
      <c r="U300" s="94">
        <v>0</v>
      </c>
      <c r="V300" s="94">
        <v>0</v>
      </c>
    </row>
    <row r="301" spans="1:22">
      <c r="A301" t="s">
        <v>4913</v>
      </c>
      <c r="B301" t="s">
        <v>5827</v>
      </c>
      <c r="C301" t="s">
        <v>5828</v>
      </c>
      <c r="D301" t="str">
        <f t="shared" si="2"/>
        <v>Warren Forrest Park</v>
      </c>
      <c r="E301" t="s">
        <v>5829</v>
      </c>
      <c r="F301" t="s">
        <v>5830</v>
      </c>
      <c r="H301" s="93">
        <v>1770000000</v>
      </c>
      <c r="K301" t="s">
        <v>4918</v>
      </c>
      <c r="L301" t="s">
        <v>12</v>
      </c>
      <c r="M301">
        <v>0</v>
      </c>
      <c r="N301" t="s">
        <v>5827</v>
      </c>
      <c r="O301" t="s">
        <v>5818</v>
      </c>
      <c r="P301" t="s">
        <v>4920</v>
      </c>
      <c r="Q301" t="s">
        <v>4921</v>
      </c>
      <c r="R301" t="s">
        <v>3887</v>
      </c>
      <c r="U301" s="94">
        <v>0</v>
      </c>
      <c r="V301" s="94">
        <v>0</v>
      </c>
    </row>
    <row r="302" spans="1:22">
      <c r="A302" t="s">
        <v>4913</v>
      </c>
      <c r="B302" t="s">
        <v>5831</v>
      </c>
      <c r="C302" t="s">
        <v>5832</v>
      </c>
      <c r="D302" t="str">
        <f t="shared" si="2"/>
        <v>Ladram Bay Holiday Centre</v>
      </c>
      <c r="E302" t="s">
        <v>5833</v>
      </c>
      <c r="F302" t="s">
        <v>5834</v>
      </c>
      <c r="H302" s="93">
        <v>1400000000</v>
      </c>
      <c r="K302" t="s">
        <v>4918</v>
      </c>
      <c r="L302" t="s">
        <v>12</v>
      </c>
      <c r="M302">
        <v>0</v>
      </c>
      <c r="N302" t="s">
        <v>5831</v>
      </c>
      <c r="O302" t="s">
        <v>5818</v>
      </c>
      <c r="P302" t="s">
        <v>4920</v>
      </c>
      <c r="Q302" t="s">
        <v>4921</v>
      </c>
      <c r="R302" t="s">
        <v>3887</v>
      </c>
      <c r="U302" s="94">
        <v>0</v>
      </c>
      <c r="V302" s="94">
        <v>0</v>
      </c>
    </row>
    <row r="303" spans="1:22">
      <c r="A303" t="s">
        <v>4913</v>
      </c>
      <c r="B303" t="s">
        <v>5835</v>
      </c>
      <c r="C303" t="s">
        <v>4960</v>
      </c>
      <c r="D303" t="str">
        <f t="shared" si="2"/>
        <v>New Inn Caravan Park</v>
      </c>
      <c r="E303" t="s">
        <v>5836</v>
      </c>
      <c r="F303" t="s">
        <v>5837</v>
      </c>
      <c r="H303" s="93">
        <v>78300000000</v>
      </c>
      <c r="K303" t="s">
        <v>4918</v>
      </c>
      <c r="L303" t="s">
        <v>12</v>
      </c>
      <c r="M303">
        <v>0</v>
      </c>
      <c r="N303" t="s">
        <v>3887</v>
      </c>
      <c r="O303" t="s">
        <v>5818</v>
      </c>
      <c r="P303" t="s">
        <v>4920</v>
      </c>
      <c r="Q303" t="s">
        <v>4921</v>
      </c>
      <c r="R303" t="s">
        <v>3887</v>
      </c>
      <c r="U303" s="94">
        <v>0</v>
      </c>
      <c r="V303" s="94">
        <v>0</v>
      </c>
    </row>
    <row r="304" spans="1:22">
      <c r="A304" t="s">
        <v>4913</v>
      </c>
      <c r="B304" t="s">
        <v>5838</v>
      </c>
      <c r="C304" t="s">
        <v>3816</v>
      </c>
      <c r="D304" t="s">
        <v>5839</v>
      </c>
      <c r="E304" t="s">
        <v>5782</v>
      </c>
      <c r="F304" t="s">
        <v>5840</v>
      </c>
      <c r="H304" s="93">
        <v>1840000000</v>
      </c>
      <c r="K304" t="s">
        <v>4918</v>
      </c>
      <c r="L304" t="s">
        <v>12</v>
      </c>
      <c r="M304">
        <v>0</v>
      </c>
      <c r="N304" t="s">
        <v>5838</v>
      </c>
      <c r="O304" t="s">
        <v>5818</v>
      </c>
      <c r="P304" t="s">
        <v>4920</v>
      </c>
      <c r="Q304" t="s">
        <v>4921</v>
      </c>
      <c r="R304" t="s">
        <v>3887</v>
      </c>
      <c r="U304" s="94">
        <v>0</v>
      </c>
      <c r="V304" s="94">
        <v>0</v>
      </c>
    </row>
    <row r="305" spans="1:22">
      <c r="A305" t="s">
        <v>4913</v>
      </c>
      <c r="B305" t="s">
        <v>4269</v>
      </c>
      <c r="C305" t="s">
        <v>5841</v>
      </c>
      <c r="D305" t="s">
        <v>5842</v>
      </c>
      <c r="E305" t="s">
        <v>5843</v>
      </c>
      <c r="F305" t="s">
        <v>5844</v>
      </c>
      <c r="H305" s="93">
        <v>1570000000</v>
      </c>
      <c r="K305" t="s">
        <v>4918</v>
      </c>
      <c r="L305" t="s">
        <v>12</v>
      </c>
      <c r="M305">
        <v>0</v>
      </c>
      <c r="N305" t="s">
        <v>4269</v>
      </c>
      <c r="O305" t="s">
        <v>5818</v>
      </c>
      <c r="P305" t="s">
        <v>3887</v>
      </c>
      <c r="Q305" t="s">
        <v>4921</v>
      </c>
      <c r="R305" t="s">
        <v>3887</v>
      </c>
      <c r="U305" s="94">
        <v>0</v>
      </c>
      <c r="V305" s="94">
        <v>0</v>
      </c>
    </row>
    <row r="306" spans="1:22">
      <c r="A306" t="s">
        <v>4913</v>
      </c>
      <c r="B306" t="s">
        <v>5845</v>
      </c>
      <c r="C306" t="s">
        <v>3702</v>
      </c>
      <c r="D306" t="s">
        <v>5846</v>
      </c>
      <c r="E306" t="s">
        <v>5847</v>
      </c>
      <c r="F306" t="s">
        <v>5848</v>
      </c>
      <c r="H306" s="93">
        <v>1960000000</v>
      </c>
      <c r="K306" t="s">
        <v>4918</v>
      </c>
      <c r="L306" t="s">
        <v>12</v>
      </c>
      <c r="M306">
        <v>0</v>
      </c>
      <c r="N306" t="s">
        <v>5845</v>
      </c>
      <c r="O306" t="s">
        <v>5818</v>
      </c>
      <c r="P306" t="s">
        <v>3887</v>
      </c>
      <c r="Q306" t="s">
        <v>4921</v>
      </c>
      <c r="R306" t="s">
        <v>3887</v>
      </c>
      <c r="U306" s="94">
        <v>0</v>
      </c>
      <c r="V306" s="94">
        <v>0</v>
      </c>
    </row>
    <row r="307" spans="1:22">
      <c r="A307" t="s">
        <v>4913</v>
      </c>
      <c r="B307" t="s">
        <v>5849</v>
      </c>
      <c r="C307" t="s">
        <v>5850</v>
      </c>
      <c r="D307" t="s">
        <v>5851</v>
      </c>
      <c r="E307" t="s">
        <v>5852</v>
      </c>
      <c r="F307" t="s">
        <v>5853</v>
      </c>
      <c r="H307" s="93">
        <v>1390000000</v>
      </c>
      <c r="K307" t="s">
        <v>4918</v>
      </c>
      <c r="L307" t="s">
        <v>12</v>
      </c>
      <c r="M307">
        <v>0</v>
      </c>
      <c r="N307" t="s">
        <v>5849</v>
      </c>
      <c r="O307" t="s">
        <v>5818</v>
      </c>
      <c r="P307" t="s">
        <v>4920</v>
      </c>
      <c r="Q307" t="s">
        <v>4921</v>
      </c>
      <c r="R307" t="s">
        <v>3887</v>
      </c>
      <c r="U307" s="94">
        <v>0</v>
      </c>
      <c r="V307" s="94">
        <v>0</v>
      </c>
    </row>
    <row r="308" spans="1:22">
      <c r="A308" t="s">
        <v>4913</v>
      </c>
      <c r="B308" t="s">
        <v>5854</v>
      </c>
      <c r="C308" t="s">
        <v>3508</v>
      </c>
      <c r="D308" t="str">
        <f>C308</f>
        <v>Don Amott Parks Limited</v>
      </c>
      <c r="E308" t="s">
        <v>5855</v>
      </c>
      <c r="F308" t="s">
        <v>5856</v>
      </c>
      <c r="H308" s="93">
        <v>1510000000</v>
      </c>
      <c r="K308" t="s">
        <v>4918</v>
      </c>
      <c r="L308" t="s">
        <v>12</v>
      </c>
      <c r="M308">
        <v>0</v>
      </c>
      <c r="N308" t="s">
        <v>5854</v>
      </c>
      <c r="O308" t="s">
        <v>5818</v>
      </c>
      <c r="P308" t="s">
        <v>4920</v>
      </c>
      <c r="Q308" t="s">
        <v>4921</v>
      </c>
      <c r="R308" t="s">
        <v>3887</v>
      </c>
      <c r="U308" s="94">
        <v>0</v>
      </c>
      <c r="V308" s="94">
        <v>0</v>
      </c>
    </row>
    <row r="309" spans="1:22">
      <c r="A309" t="s">
        <v>4913</v>
      </c>
      <c r="B309" t="s">
        <v>5857</v>
      </c>
      <c r="C309" t="s">
        <v>5858</v>
      </c>
      <c r="D309" t="s">
        <v>5859</v>
      </c>
      <c r="E309" t="s">
        <v>5858</v>
      </c>
      <c r="F309" t="s">
        <v>5860</v>
      </c>
      <c r="H309" s="93">
        <v>1860000000</v>
      </c>
      <c r="K309" t="s">
        <v>4918</v>
      </c>
      <c r="L309" t="s">
        <v>12</v>
      </c>
      <c r="M309">
        <v>0</v>
      </c>
      <c r="N309" t="s">
        <v>5857</v>
      </c>
      <c r="O309" t="s">
        <v>5818</v>
      </c>
      <c r="P309" t="s">
        <v>4920</v>
      </c>
      <c r="Q309" t="s">
        <v>4921</v>
      </c>
      <c r="R309" t="s">
        <v>3887</v>
      </c>
      <c r="U309" s="94">
        <v>0</v>
      </c>
      <c r="V309" s="94">
        <v>0</v>
      </c>
    </row>
    <row r="310" spans="1:22">
      <c r="A310" t="s">
        <v>4913</v>
      </c>
      <c r="B310" t="s">
        <v>5861</v>
      </c>
      <c r="C310" t="s">
        <v>3564</v>
      </c>
      <c r="D310" t="str">
        <f>C310</f>
        <v>Golden Sands Holiday Camp (Rhyl) Limited</v>
      </c>
      <c r="E310" t="s">
        <v>5862</v>
      </c>
      <c r="F310" t="s">
        <v>5863</v>
      </c>
      <c r="H310" s="93">
        <v>1750000000</v>
      </c>
      <c r="K310" t="s">
        <v>4918</v>
      </c>
      <c r="L310" t="s">
        <v>12</v>
      </c>
      <c r="M310">
        <v>0</v>
      </c>
      <c r="N310" t="s">
        <v>5861</v>
      </c>
      <c r="O310" t="s">
        <v>5818</v>
      </c>
      <c r="P310" t="s">
        <v>4920</v>
      </c>
      <c r="Q310" t="s">
        <v>4921</v>
      </c>
      <c r="R310" t="s">
        <v>3887</v>
      </c>
      <c r="U310" s="94">
        <v>0</v>
      </c>
      <c r="V310" s="94">
        <v>0</v>
      </c>
    </row>
    <row r="311" spans="1:22">
      <c r="A311" t="s">
        <v>4913</v>
      </c>
      <c r="B311" t="s">
        <v>3982</v>
      </c>
      <c r="C311" t="s">
        <v>5864</v>
      </c>
      <c r="D311" t="str">
        <f>C311</f>
        <v>Golden Sands Holiday Park</v>
      </c>
      <c r="E311" t="s">
        <v>5865</v>
      </c>
      <c r="F311" t="s">
        <v>5866</v>
      </c>
      <c r="H311" t="s">
        <v>5867</v>
      </c>
      <c r="K311" t="s">
        <v>4918</v>
      </c>
      <c r="L311" t="s">
        <v>12</v>
      </c>
      <c r="M311">
        <v>0</v>
      </c>
      <c r="N311" t="s">
        <v>3982</v>
      </c>
      <c r="O311" t="s">
        <v>5818</v>
      </c>
      <c r="P311" t="s">
        <v>4920</v>
      </c>
      <c r="Q311" t="s">
        <v>4921</v>
      </c>
      <c r="R311" t="s">
        <v>3887</v>
      </c>
      <c r="U311" s="94">
        <v>0</v>
      </c>
      <c r="V311" s="94">
        <v>0</v>
      </c>
    </row>
    <row r="312" spans="1:22">
      <c r="A312" t="s">
        <v>4913</v>
      </c>
      <c r="B312" t="s">
        <v>5868</v>
      </c>
      <c r="C312" t="s">
        <v>5869</v>
      </c>
      <c r="D312" t="s">
        <v>5870</v>
      </c>
      <c r="E312" t="s">
        <v>5869</v>
      </c>
      <c r="F312" t="s">
        <v>5871</v>
      </c>
      <c r="H312" s="93">
        <v>1540000000</v>
      </c>
      <c r="K312" t="s">
        <v>4918</v>
      </c>
      <c r="L312" t="s">
        <v>12</v>
      </c>
      <c r="M312">
        <v>0</v>
      </c>
      <c r="N312" t="s">
        <v>5868</v>
      </c>
      <c r="O312" t="s">
        <v>5818</v>
      </c>
      <c r="P312" t="s">
        <v>4920</v>
      </c>
      <c r="Q312" t="s">
        <v>4921</v>
      </c>
      <c r="R312" t="s">
        <v>3887</v>
      </c>
      <c r="U312" s="94">
        <v>0</v>
      </c>
      <c r="V312" s="94">
        <v>0</v>
      </c>
    </row>
    <row r="313" spans="1:22">
      <c r="A313" t="s">
        <v>4913</v>
      </c>
      <c r="B313" t="s">
        <v>5872</v>
      </c>
      <c r="C313" t="s">
        <v>5873</v>
      </c>
      <c r="D313" t="s">
        <v>3562</v>
      </c>
      <c r="E313" t="s">
        <v>5873</v>
      </c>
      <c r="F313" t="s">
        <v>5874</v>
      </c>
      <c r="H313" s="93">
        <v>1750000000</v>
      </c>
      <c r="K313" t="s">
        <v>4918</v>
      </c>
      <c r="L313" t="s">
        <v>12</v>
      </c>
      <c r="M313">
        <v>0</v>
      </c>
      <c r="N313" t="s">
        <v>5872</v>
      </c>
      <c r="O313" t="s">
        <v>5818</v>
      </c>
      <c r="P313" t="s">
        <v>3887</v>
      </c>
      <c r="Q313" t="s">
        <v>4921</v>
      </c>
      <c r="R313" t="s">
        <v>3887</v>
      </c>
      <c r="U313" s="94">
        <v>0</v>
      </c>
      <c r="V313" s="94">
        <v>0</v>
      </c>
    </row>
    <row r="314" spans="1:22">
      <c r="A314" t="s">
        <v>4913</v>
      </c>
      <c r="B314" t="s">
        <v>5875</v>
      </c>
      <c r="C314" t="s">
        <v>5876</v>
      </c>
      <c r="D314" t="s">
        <v>5069</v>
      </c>
      <c r="F314" t="s">
        <v>5877</v>
      </c>
      <c r="H314" s="93">
        <v>1290000000</v>
      </c>
      <c r="K314" t="s">
        <v>4918</v>
      </c>
      <c r="L314" t="s">
        <v>12</v>
      </c>
      <c r="M314">
        <v>0</v>
      </c>
      <c r="N314" t="s">
        <v>5875</v>
      </c>
      <c r="O314" t="s">
        <v>5818</v>
      </c>
      <c r="P314" t="s">
        <v>4920</v>
      </c>
      <c r="Q314" t="s">
        <v>4921</v>
      </c>
      <c r="R314" t="s">
        <v>3887</v>
      </c>
      <c r="U314" s="94">
        <v>0</v>
      </c>
      <c r="V314" s="94">
        <v>0</v>
      </c>
    </row>
    <row r="315" spans="1:22">
      <c r="A315" t="s">
        <v>4913</v>
      </c>
      <c r="B315" t="s">
        <v>4383</v>
      </c>
      <c r="C315" t="s">
        <v>5878</v>
      </c>
      <c r="D315" t="s">
        <v>5322</v>
      </c>
      <c r="F315" t="s">
        <v>5324</v>
      </c>
      <c r="H315" s="93">
        <v>1750000000</v>
      </c>
      <c r="K315" t="s">
        <v>4918</v>
      </c>
      <c r="L315" t="s">
        <v>12</v>
      </c>
      <c r="M315">
        <v>0</v>
      </c>
      <c r="N315" t="s">
        <v>4383</v>
      </c>
      <c r="O315" t="s">
        <v>5818</v>
      </c>
      <c r="P315" t="s">
        <v>4920</v>
      </c>
      <c r="Q315" t="s">
        <v>4921</v>
      </c>
      <c r="R315" t="s">
        <v>3887</v>
      </c>
      <c r="U315" s="94">
        <v>0</v>
      </c>
      <c r="V315" s="94">
        <v>0</v>
      </c>
    </row>
    <row r="316" spans="1:22">
      <c r="A316" t="s">
        <v>4913</v>
      </c>
      <c r="B316" t="s">
        <v>5879</v>
      </c>
      <c r="C316" t="s">
        <v>5880</v>
      </c>
      <c r="D316" t="s">
        <v>5881</v>
      </c>
      <c r="E316" t="s">
        <v>5880</v>
      </c>
      <c r="F316" t="s">
        <v>5882</v>
      </c>
      <c r="H316" s="93">
        <v>1580000000</v>
      </c>
      <c r="K316" t="s">
        <v>4918</v>
      </c>
      <c r="L316" t="s">
        <v>12</v>
      </c>
      <c r="M316">
        <v>0</v>
      </c>
      <c r="N316" t="s">
        <v>5879</v>
      </c>
      <c r="O316" t="s">
        <v>5818</v>
      </c>
      <c r="P316" t="s">
        <v>4920</v>
      </c>
      <c r="Q316" t="s">
        <v>4921</v>
      </c>
      <c r="R316" t="s">
        <v>3887</v>
      </c>
      <c r="U316" s="94">
        <v>0</v>
      </c>
      <c r="V316" s="94">
        <v>0</v>
      </c>
    </row>
    <row r="317" spans="1:22">
      <c r="A317" t="s">
        <v>4913</v>
      </c>
      <c r="B317" t="s">
        <v>5883</v>
      </c>
      <c r="C317" t="s">
        <v>5884</v>
      </c>
      <c r="D317" t="s">
        <v>5885</v>
      </c>
      <c r="E317" t="s">
        <v>5884</v>
      </c>
      <c r="F317" t="s">
        <v>5886</v>
      </c>
      <c r="H317" s="93">
        <v>1610000000</v>
      </c>
      <c r="K317" t="s">
        <v>4918</v>
      </c>
      <c r="L317" t="s">
        <v>12</v>
      </c>
      <c r="M317">
        <v>0</v>
      </c>
      <c r="N317" t="s">
        <v>5883</v>
      </c>
      <c r="O317" t="s">
        <v>5818</v>
      </c>
      <c r="P317" t="s">
        <v>4920</v>
      </c>
      <c r="Q317" t="s">
        <v>4921</v>
      </c>
      <c r="R317" t="s">
        <v>3887</v>
      </c>
      <c r="U317" s="94">
        <v>0</v>
      </c>
      <c r="V317" s="94">
        <v>0</v>
      </c>
    </row>
    <row r="318" spans="1:22">
      <c r="A318" t="s">
        <v>4913</v>
      </c>
      <c r="B318" t="s">
        <v>4208</v>
      </c>
      <c r="C318" t="s">
        <v>5887</v>
      </c>
      <c r="D318" t="s">
        <v>5888</v>
      </c>
      <c r="E318" t="s">
        <v>5887</v>
      </c>
      <c r="F318" t="s">
        <v>5889</v>
      </c>
      <c r="H318" s="93">
        <v>1830000000</v>
      </c>
      <c r="K318" t="s">
        <v>4918</v>
      </c>
      <c r="L318" t="s">
        <v>12</v>
      </c>
      <c r="M318">
        <v>0</v>
      </c>
      <c r="N318" t="s">
        <v>4208</v>
      </c>
      <c r="O318" t="s">
        <v>5818</v>
      </c>
      <c r="P318" t="s">
        <v>4920</v>
      </c>
      <c r="Q318" t="s">
        <v>4921</v>
      </c>
      <c r="R318" t="s">
        <v>3887</v>
      </c>
      <c r="U318" s="94">
        <v>0</v>
      </c>
      <c r="V318" s="94">
        <v>0</v>
      </c>
    </row>
    <row r="319" spans="1:22">
      <c r="A319" t="s">
        <v>4913</v>
      </c>
      <c r="B319" t="s">
        <v>5890</v>
      </c>
      <c r="C319" t="s">
        <v>5891</v>
      </c>
      <c r="D319" t="s">
        <v>5892</v>
      </c>
      <c r="F319" t="s">
        <v>5893</v>
      </c>
      <c r="H319" s="93">
        <v>1940000000</v>
      </c>
      <c r="K319" t="s">
        <v>4918</v>
      </c>
      <c r="L319" t="s">
        <v>12</v>
      </c>
      <c r="M319">
        <v>0</v>
      </c>
      <c r="N319" t="s">
        <v>5890</v>
      </c>
      <c r="O319" t="s">
        <v>5818</v>
      </c>
      <c r="P319" t="s">
        <v>4920</v>
      </c>
      <c r="Q319" t="s">
        <v>4921</v>
      </c>
      <c r="R319" t="s">
        <v>3887</v>
      </c>
      <c r="U319" s="94">
        <v>0</v>
      </c>
      <c r="V319" s="94">
        <v>0</v>
      </c>
    </row>
    <row r="320" spans="1:22">
      <c r="A320" t="s">
        <v>4913</v>
      </c>
      <c r="B320" t="s">
        <v>5894</v>
      </c>
      <c r="C320" t="s">
        <v>3711</v>
      </c>
      <c r="D320" t="str">
        <f>C320</f>
        <v>Browns Caravan Park Limited</v>
      </c>
      <c r="E320" t="s">
        <v>5895</v>
      </c>
      <c r="F320" t="s">
        <v>5896</v>
      </c>
      <c r="H320" s="93">
        <v>1720000000</v>
      </c>
      <c r="K320" t="s">
        <v>4918</v>
      </c>
      <c r="L320" t="s">
        <v>12</v>
      </c>
      <c r="M320">
        <v>0</v>
      </c>
      <c r="N320" t="s">
        <v>5894</v>
      </c>
      <c r="O320" t="s">
        <v>5818</v>
      </c>
      <c r="P320" t="s">
        <v>4920</v>
      </c>
      <c r="Q320" t="s">
        <v>4921</v>
      </c>
      <c r="R320" t="s">
        <v>3887</v>
      </c>
      <c r="U320" s="94">
        <v>0</v>
      </c>
      <c r="V320" s="94">
        <v>0</v>
      </c>
    </row>
    <row r="321" spans="1:22">
      <c r="A321" t="s">
        <v>4913</v>
      </c>
      <c r="B321" t="s">
        <v>5897</v>
      </c>
      <c r="C321" t="s">
        <v>5898</v>
      </c>
      <c r="D321" t="s">
        <v>3638</v>
      </c>
      <c r="F321" t="s">
        <v>5899</v>
      </c>
      <c r="H321" s="93">
        <v>1760000000</v>
      </c>
      <c r="K321" t="s">
        <v>4918</v>
      </c>
      <c r="L321" t="s">
        <v>12</v>
      </c>
      <c r="M321">
        <v>0</v>
      </c>
      <c r="N321" t="s">
        <v>5897</v>
      </c>
      <c r="O321" t="s">
        <v>5818</v>
      </c>
      <c r="P321" t="s">
        <v>4920</v>
      </c>
      <c r="Q321" t="s">
        <v>4921</v>
      </c>
      <c r="R321" t="s">
        <v>3887</v>
      </c>
      <c r="U321" s="94">
        <v>0</v>
      </c>
      <c r="V321" s="94">
        <v>0</v>
      </c>
    </row>
    <row r="322" spans="1:22">
      <c r="A322" t="s">
        <v>4913</v>
      </c>
      <c r="B322" t="s">
        <v>5900</v>
      </c>
      <c r="C322" t="s">
        <v>5901</v>
      </c>
      <c r="D322" t="s">
        <v>5303</v>
      </c>
      <c r="F322" t="s">
        <v>5902</v>
      </c>
      <c r="K322" t="s">
        <v>4918</v>
      </c>
      <c r="L322" t="s">
        <v>12</v>
      </c>
      <c r="M322">
        <v>0</v>
      </c>
      <c r="N322" t="s">
        <v>5900</v>
      </c>
      <c r="O322" t="s">
        <v>5818</v>
      </c>
      <c r="P322" t="s">
        <v>4920</v>
      </c>
      <c r="Q322" t="s">
        <v>4921</v>
      </c>
      <c r="R322" t="s">
        <v>3887</v>
      </c>
      <c r="U322" s="94">
        <v>0</v>
      </c>
      <c r="V322" s="94">
        <v>0</v>
      </c>
    </row>
    <row r="323" spans="1:22">
      <c r="A323" t="s">
        <v>4913</v>
      </c>
      <c r="B323" t="s">
        <v>5903</v>
      </c>
      <c r="C323" t="s">
        <v>5904</v>
      </c>
      <c r="D323" t="s">
        <v>5635</v>
      </c>
      <c r="E323" t="s">
        <v>184</v>
      </c>
      <c r="F323" t="s">
        <v>5905</v>
      </c>
      <c r="H323" s="93">
        <v>1760000000</v>
      </c>
      <c r="K323" t="s">
        <v>4918</v>
      </c>
      <c r="L323" t="s">
        <v>12</v>
      </c>
      <c r="M323">
        <v>0</v>
      </c>
      <c r="N323" t="s">
        <v>5903</v>
      </c>
      <c r="O323" t="s">
        <v>5818</v>
      </c>
      <c r="P323" t="s">
        <v>4920</v>
      </c>
      <c r="Q323" t="s">
        <v>4921</v>
      </c>
      <c r="R323" t="s">
        <v>3887</v>
      </c>
      <c r="U323" s="94">
        <v>0</v>
      </c>
      <c r="V323" s="94">
        <v>0</v>
      </c>
    </row>
    <row r="324" spans="1:22">
      <c r="A324" t="s">
        <v>4913</v>
      </c>
      <c r="B324" t="s">
        <v>5906</v>
      </c>
      <c r="C324" t="s">
        <v>5907</v>
      </c>
      <c r="D324" t="s">
        <v>5272</v>
      </c>
      <c r="E324" t="s">
        <v>5908</v>
      </c>
      <c r="F324" t="s">
        <v>5909</v>
      </c>
      <c r="H324" s="93">
        <v>1250000000</v>
      </c>
      <c r="K324" t="s">
        <v>4918</v>
      </c>
      <c r="L324" t="s">
        <v>12</v>
      </c>
      <c r="M324">
        <v>0</v>
      </c>
      <c r="N324" t="s">
        <v>5906</v>
      </c>
      <c r="O324" t="s">
        <v>5818</v>
      </c>
      <c r="P324" t="s">
        <v>4920</v>
      </c>
      <c r="Q324" t="s">
        <v>4921</v>
      </c>
      <c r="R324" t="s">
        <v>3887</v>
      </c>
      <c r="U324" s="94">
        <v>0</v>
      </c>
      <c r="V324" s="94">
        <v>0</v>
      </c>
    </row>
    <row r="325" spans="1:22">
      <c r="A325" t="s">
        <v>4913</v>
      </c>
      <c r="B325" t="s">
        <v>5910</v>
      </c>
      <c r="C325" t="s">
        <v>5911</v>
      </c>
      <c r="D325" t="str">
        <f>C325</f>
        <v>Causey Hill Caravan Park Limited</v>
      </c>
      <c r="E325" t="s">
        <v>5912</v>
      </c>
      <c r="F325" t="s">
        <v>5913</v>
      </c>
      <c r="H325" s="93">
        <v>7860000000</v>
      </c>
      <c r="K325" t="s">
        <v>4918</v>
      </c>
      <c r="L325" t="s">
        <v>12</v>
      </c>
      <c r="M325">
        <v>0</v>
      </c>
      <c r="N325" t="s">
        <v>5910</v>
      </c>
      <c r="O325" t="s">
        <v>5818</v>
      </c>
      <c r="P325" t="s">
        <v>4920</v>
      </c>
      <c r="Q325" t="s">
        <v>4921</v>
      </c>
      <c r="R325" t="s">
        <v>3887</v>
      </c>
      <c r="U325" s="94">
        <v>0</v>
      </c>
      <c r="V325" s="94">
        <v>0</v>
      </c>
    </row>
    <row r="326" spans="1:22">
      <c r="A326" t="s">
        <v>4913</v>
      </c>
      <c r="B326" t="s">
        <v>4659</v>
      </c>
      <c r="C326" t="s">
        <v>5914</v>
      </c>
      <c r="D326" t="str">
        <f>C326</f>
        <v>Pettycur Holiday Park Limited</v>
      </c>
      <c r="E326" t="s">
        <v>5915</v>
      </c>
      <c r="F326" t="s">
        <v>5916</v>
      </c>
      <c r="H326" s="93">
        <v>1590000000</v>
      </c>
      <c r="K326" t="s">
        <v>4918</v>
      </c>
      <c r="L326" t="s">
        <v>12</v>
      </c>
      <c r="M326">
        <v>0</v>
      </c>
      <c r="N326" t="s">
        <v>4659</v>
      </c>
      <c r="O326" t="s">
        <v>5818</v>
      </c>
      <c r="P326" t="s">
        <v>4920</v>
      </c>
      <c r="Q326" t="s">
        <v>4921</v>
      </c>
      <c r="R326" t="s">
        <v>3887</v>
      </c>
      <c r="U326" s="94">
        <v>0</v>
      </c>
      <c r="V326" s="94">
        <v>0</v>
      </c>
    </row>
    <row r="327" spans="1:22">
      <c r="A327" t="s">
        <v>4913</v>
      </c>
      <c r="B327" t="s">
        <v>5917</v>
      </c>
      <c r="C327" t="s">
        <v>5009</v>
      </c>
      <c r="D327" t="s">
        <v>5009</v>
      </c>
      <c r="E327" t="s">
        <v>4990</v>
      </c>
      <c r="G327" t="s">
        <v>4916</v>
      </c>
      <c r="H327" s="93">
        <v>1750000000</v>
      </c>
      <c r="K327" t="s">
        <v>4918</v>
      </c>
      <c r="L327" t="s">
        <v>12</v>
      </c>
      <c r="M327">
        <v>0</v>
      </c>
      <c r="N327" t="s">
        <v>5917</v>
      </c>
      <c r="O327" t="s">
        <v>4919</v>
      </c>
      <c r="P327" t="s">
        <v>4920</v>
      </c>
      <c r="Q327" t="s">
        <v>4921</v>
      </c>
      <c r="R327" t="s">
        <v>3887</v>
      </c>
      <c r="U327" s="94">
        <v>0.15</v>
      </c>
      <c r="V327" s="94">
        <v>0.15</v>
      </c>
    </row>
    <row r="328" spans="1:22">
      <c r="A328" t="s">
        <v>4913</v>
      </c>
      <c r="B328" t="s">
        <v>5918</v>
      </c>
      <c r="C328" t="s">
        <v>5136</v>
      </c>
      <c r="D328" t="str">
        <f>C328</f>
        <v>Willis Risk Services (Ireland) Limited</v>
      </c>
      <c r="F328" t="s">
        <v>5739</v>
      </c>
      <c r="G328" t="s">
        <v>5139</v>
      </c>
      <c r="K328" t="s">
        <v>4931</v>
      </c>
      <c r="L328" t="s">
        <v>12</v>
      </c>
      <c r="M328">
        <v>0</v>
      </c>
      <c r="N328" t="s">
        <v>5918</v>
      </c>
      <c r="O328" t="s">
        <v>4919</v>
      </c>
      <c r="P328" t="s">
        <v>3887</v>
      </c>
      <c r="Q328" t="s">
        <v>4921</v>
      </c>
      <c r="R328" t="s">
        <v>3887</v>
      </c>
      <c r="U328" s="95">
        <v>0.19850000000000001</v>
      </c>
      <c r="V328" s="95">
        <v>0.19850000000000001</v>
      </c>
    </row>
    <row r="329" spans="1:22">
      <c r="A329" t="s">
        <v>4913</v>
      </c>
      <c r="B329" t="s">
        <v>4445</v>
      </c>
      <c r="C329" t="s">
        <v>5249</v>
      </c>
      <c r="D329" t="str">
        <f>C329</f>
        <v>Abergele Insurance Consultants Limited</v>
      </c>
      <c r="F329" t="s">
        <v>5250</v>
      </c>
      <c r="K329" t="s">
        <v>4918</v>
      </c>
      <c r="L329" t="s">
        <v>12</v>
      </c>
      <c r="M329">
        <v>0</v>
      </c>
      <c r="N329" t="s">
        <v>4445</v>
      </c>
      <c r="O329" t="s">
        <v>4919</v>
      </c>
      <c r="P329" t="s">
        <v>3887</v>
      </c>
      <c r="Q329" t="s">
        <v>4921</v>
      </c>
      <c r="R329" t="s">
        <v>3887</v>
      </c>
      <c r="U329" s="95">
        <v>0.19639999999999999</v>
      </c>
      <c r="V329" s="95">
        <v>0.19359999999999999</v>
      </c>
    </row>
    <row r="330" spans="1:22">
      <c r="A330" t="s">
        <v>4913</v>
      </c>
      <c r="B330" t="s">
        <v>5919</v>
      </c>
      <c r="C330" t="s">
        <v>5920</v>
      </c>
      <c r="D330" t="str">
        <f>C330</f>
        <v>Myam Estates</v>
      </c>
      <c r="E330" t="s">
        <v>120</v>
      </c>
      <c r="F330" t="s">
        <v>5921</v>
      </c>
      <c r="H330" s="93">
        <v>1750000000</v>
      </c>
      <c r="K330" t="s">
        <v>4918</v>
      </c>
      <c r="L330" t="s">
        <v>12</v>
      </c>
      <c r="M330">
        <v>0</v>
      </c>
      <c r="N330" t="s">
        <v>5919</v>
      </c>
      <c r="O330" t="s">
        <v>5818</v>
      </c>
      <c r="P330" t="s">
        <v>4920</v>
      </c>
      <c r="Q330" t="s">
        <v>4921</v>
      </c>
      <c r="R330" t="s">
        <v>3887</v>
      </c>
      <c r="U330" s="94">
        <v>0</v>
      </c>
      <c r="V330" s="94">
        <v>0</v>
      </c>
    </row>
    <row r="331" spans="1:22">
      <c r="A331" t="s">
        <v>4913</v>
      </c>
      <c r="B331" t="s">
        <v>5922</v>
      </c>
      <c r="C331" t="s">
        <v>5923</v>
      </c>
      <c r="D331" t="s">
        <v>5923</v>
      </c>
      <c r="E331" t="s">
        <v>5924</v>
      </c>
      <c r="F331" t="s">
        <v>5925</v>
      </c>
      <c r="K331" t="s">
        <v>4918</v>
      </c>
      <c r="L331" t="s">
        <v>12</v>
      </c>
      <c r="M331">
        <v>0</v>
      </c>
      <c r="N331" t="s">
        <v>5922</v>
      </c>
      <c r="O331" t="s">
        <v>4919</v>
      </c>
      <c r="P331" t="s">
        <v>3887</v>
      </c>
      <c r="Q331" t="s">
        <v>4921</v>
      </c>
      <c r="R331" t="s">
        <v>3887</v>
      </c>
      <c r="U331" s="94">
        <v>0.09</v>
      </c>
      <c r="V331" s="94">
        <v>0.09</v>
      </c>
    </row>
    <row r="332" spans="1:22">
      <c r="A332" t="s">
        <v>4913</v>
      </c>
      <c r="B332" t="s">
        <v>5926</v>
      </c>
      <c r="C332" t="s">
        <v>5927</v>
      </c>
      <c r="D332" t="s">
        <v>4992</v>
      </c>
      <c r="E332" t="s">
        <v>23</v>
      </c>
      <c r="H332" t="s">
        <v>5928</v>
      </c>
      <c r="K332" t="s">
        <v>4918</v>
      </c>
      <c r="L332" t="s">
        <v>12</v>
      </c>
      <c r="M332">
        <v>0</v>
      </c>
      <c r="N332" t="s">
        <v>5926</v>
      </c>
      <c r="O332" t="s">
        <v>4919</v>
      </c>
      <c r="P332" t="s">
        <v>4920</v>
      </c>
      <c r="Q332" t="s">
        <v>4921</v>
      </c>
      <c r="R332" t="s">
        <v>3887</v>
      </c>
      <c r="U332" s="94">
        <v>0</v>
      </c>
      <c r="V332" s="94">
        <v>0</v>
      </c>
    </row>
    <row r="333" spans="1:22">
      <c r="A333" t="s">
        <v>4913</v>
      </c>
      <c r="B333" t="s">
        <v>5929</v>
      </c>
      <c r="C333" t="s">
        <v>3513</v>
      </c>
      <c r="D333" t="s">
        <v>3514</v>
      </c>
      <c r="E333" t="s">
        <v>5930</v>
      </c>
      <c r="F333" t="s">
        <v>5931</v>
      </c>
      <c r="H333" t="s">
        <v>5932</v>
      </c>
      <c r="K333" t="s">
        <v>4918</v>
      </c>
      <c r="L333" t="s">
        <v>12</v>
      </c>
      <c r="M333">
        <v>0</v>
      </c>
      <c r="N333" t="s">
        <v>5929</v>
      </c>
      <c r="O333" t="s">
        <v>4919</v>
      </c>
      <c r="P333" t="s">
        <v>4920</v>
      </c>
      <c r="Q333" t="s">
        <v>4921</v>
      </c>
      <c r="R333" t="s">
        <v>3887</v>
      </c>
      <c r="U333" s="94">
        <v>0</v>
      </c>
      <c r="V333" s="94">
        <v>0</v>
      </c>
    </row>
    <row r="334" spans="1:22">
      <c r="A334" t="s">
        <v>4913</v>
      </c>
      <c r="B334" t="s">
        <v>5933</v>
      </c>
      <c r="C334" t="s">
        <v>3702</v>
      </c>
      <c r="D334" t="s">
        <v>5846</v>
      </c>
      <c r="E334" t="s">
        <v>129</v>
      </c>
      <c r="F334" t="s">
        <v>5934</v>
      </c>
      <c r="H334" t="s">
        <v>5935</v>
      </c>
      <c r="K334" t="s">
        <v>4918</v>
      </c>
      <c r="L334" t="s">
        <v>12</v>
      </c>
      <c r="M334">
        <v>0</v>
      </c>
      <c r="N334" t="s">
        <v>5933</v>
      </c>
      <c r="O334" t="s">
        <v>4919</v>
      </c>
      <c r="P334" t="s">
        <v>4920</v>
      </c>
      <c r="Q334" t="s">
        <v>4921</v>
      </c>
      <c r="R334" t="s">
        <v>3887</v>
      </c>
      <c r="U334" s="94">
        <v>0</v>
      </c>
      <c r="V334" s="94">
        <v>0</v>
      </c>
    </row>
    <row r="335" spans="1:22">
      <c r="A335" t="s">
        <v>4913</v>
      </c>
      <c r="B335" t="s">
        <v>5936</v>
      </c>
      <c r="C335" t="s">
        <v>5937</v>
      </c>
      <c r="D335" t="s">
        <v>5937</v>
      </c>
      <c r="E335" t="s">
        <v>129</v>
      </c>
      <c r="F335" t="s">
        <v>5938</v>
      </c>
      <c r="H335" t="s">
        <v>5935</v>
      </c>
      <c r="K335" t="s">
        <v>4918</v>
      </c>
      <c r="L335" t="s">
        <v>12</v>
      </c>
      <c r="M335">
        <v>0</v>
      </c>
      <c r="N335" t="s">
        <v>5936</v>
      </c>
      <c r="O335" t="s">
        <v>4919</v>
      </c>
      <c r="P335" t="s">
        <v>3887</v>
      </c>
      <c r="Q335" t="s">
        <v>4921</v>
      </c>
      <c r="R335" t="s">
        <v>3887</v>
      </c>
      <c r="U335" s="94">
        <v>0</v>
      </c>
      <c r="V335" s="94">
        <v>0</v>
      </c>
    </row>
    <row r="336" spans="1:22">
      <c r="A336" t="s">
        <v>4913</v>
      </c>
      <c r="B336" t="s">
        <v>5939</v>
      </c>
      <c r="C336" t="s">
        <v>3702</v>
      </c>
      <c r="D336" t="s">
        <v>5940</v>
      </c>
      <c r="E336" t="s">
        <v>129</v>
      </c>
      <c r="F336" t="s">
        <v>5938</v>
      </c>
      <c r="H336" t="s">
        <v>5935</v>
      </c>
      <c r="K336" t="s">
        <v>4918</v>
      </c>
      <c r="L336" t="s">
        <v>12</v>
      </c>
      <c r="M336">
        <v>0</v>
      </c>
      <c r="N336" t="s">
        <v>5939</v>
      </c>
      <c r="O336" t="s">
        <v>4919</v>
      </c>
      <c r="P336" t="s">
        <v>3887</v>
      </c>
      <c r="Q336" t="s">
        <v>4921</v>
      </c>
      <c r="R336" t="s">
        <v>3887</v>
      </c>
      <c r="U336" s="94">
        <v>0</v>
      </c>
      <c r="V336" s="94">
        <v>0</v>
      </c>
    </row>
    <row r="337" spans="1:22">
      <c r="A337" t="s">
        <v>4913</v>
      </c>
      <c r="B337" t="s">
        <v>5941</v>
      </c>
      <c r="C337" t="s">
        <v>5942</v>
      </c>
      <c r="D337" t="s">
        <v>5942</v>
      </c>
      <c r="E337" t="s">
        <v>129</v>
      </c>
      <c r="F337" t="s">
        <v>5938</v>
      </c>
      <c r="H337" t="s">
        <v>5935</v>
      </c>
      <c r="K337" t="s">
        <v>4918</v>
      </c>
      <c r="L337" t="s">
        <v>12</v>
      </c>
      <c r="M337">
        <v>0</v>
      </c>
      <c r="N337" t="s">
        <v>5941</v>
      </c>
      <c r="O337" t="s">
        <v>4919</v>
      </c>
      <c r="P337" t="s">
        <v>3887</v>
      </c>
      <c r="Q337" t="s">
        <v>4921</v>
      </c>
      <c r="R337" t="s">
        <v>3887</v>
      </c>
      <c r="U337" s="94">
        <v>0</v>
      </c>
      <c r="V337" s="94">
        <v>0</v>
      </c>
    </row>
    <row r="338" spans="1:22">
      <c r="A338" t="s">
        <v>4913</v>
      </c>
      <c r="B338" t="s">
        <v>5943</v>
      </c>
      <c r="C338" t="s">
        <v>5944</v>
      </c>
      <c r="D338" t="s">
        <v>5944</v>
      </c>
      <c r="E338" t="s">
        <v>5945</v>
      </c>
      <c r="F338" t="s">
        <v>5946</v>
      </c>
      <c r="H338" t="s">
        <v>5947</v>
      </c>
      <c r="K338" t="s">
        <v>4918</v>
      </c>
      <c r="L338" t="s">
        <v>12</v>
      </c>
      <c r="M338">
        <v>0</v>
      </c>
      <c r="N338" t="s">
        <v>5943</v>
      </c>
      <c r="O338" t="s">
        <v>4919</v>
      </c>
      <c r="P338" t="s">
        <v>3887</v>
      </c>
      <c r="Q338" t="s">
        <v>4921</v>
      </c>
      <c r="R338" t="s">
        <v>3887</v>
      </c>
      <c r="U338" s="94">
        <v>0</v>
      </c>
      <c r="V338" s="94">
        <v>0</v>
      </c>
    </row>
    <row r="339" spans="1:22">
      <c r="A339" t="s">
        <v>4913</v>
      </c>
      <c r="B339" t="s">
        <v>5948</v>
      </c>
      <c r="C339" t="s">
        <v>5949</v>
      </c>
      <c r="D339" t="s">
        <v>3709</v>
      </c>
      <c r="F339" t="s">
        <v>5950</v>
      </c>
      <c r="H339" s="93">
        <v>1820000000</v>
      </c>
      <c r="K339" t="s">
        <v>4918</v>
      </c>
      <c r="L339" t="s">
        <v>12</v>
      </c>
      <c r="M339">
        <v>0</v>
      </c>
      <c r="N339" t="s">
        <v>5948</v>
      </c>
      <c r="O339" t="s">
        <v>4919</v>
      </c>
      <c r="P339" t="s">
        <v>3887</v>
      </c>
      <c r="Q339" t="s">
        <v>4921</v>
      </c>
      <c r="R339" t="s">
        <v>3887</v>
      </c>
      <c r="U339" s="94">
        <v>0</v>
      </c>
      <c r="V339" s="94">
        <v>0</v>
      </c>
    </row>
    <row r="340" spans="1:22">
      <c r="A340" t="s">
        <v>4913</v>
      </c>
      <c r="B340" t="s">
        <v>5951</v>
      </c>
      <c r="C340" t="s">
        <v>5952</v>
      </c>
      <c r="D340" t="s">
        <v>5952</v>
      </c>
      <c r="E340" t="s">
        <v>5953</v>
      </c>
      <c r="F340" t="s">
        <v>5954</v>
      </c>
      <c r="H340" t="s">
        <v>5955</v>
      </c>
      <c r="K340" t="s">
        <v>4918</v>
      </c>
      <c r="L340" t="s">
        <v>12</v>
      </c>
      <c r="M340">
        <v>0</v>
      </c>
      <c r="N340" t="s">
        <v>5951</v>
      </c>
      <c r="O340" t="s">
        <v>4919</v>
      </c>
      <c r="P340" t="s">
        <v>3887</v>
      </c>
      <c r="Q340" t="s">
        <v>4921</v>
      </c>
      <c r="R340" t="s">
        <v>3887</v>
      </c>
      <c r="U340" s="94">
        <v>0</v>
      </c>
      <c r="V340" s="94">
        <v>0</v>
      </c>
    </row>
    <row r="341" spans="1:22">
      <c r="A341" t="s">
        <v>4913</v>
      </c>
      <c r="B341" t="s">
        <v>5956</v>
      </c>
      <c r="C341" t="s">
        <v>5957</v>
      </c>
      <c r="D341" t="s">
        <v>3506</v>
      </c>
      <c r="E341" t="s">
        <v>5958</v>
      </c>
      <c r="F341" t="s">
        <v>5959</v>
      </c>
      <c r="H341" t="s">
        <v>5960</v>
      </c>
      <c r="K341" t="s">
        <v>4918</v>
      </c>
      <c r="L341" t="s">
        <v>12</v>
      </c>
      <c r="M341">
        <v>0</v>
      </c>
      <c r="N341" t="s">
        <v>5956</v>
      </c>
      <c r="O341" t="s">
        <v>4919</v>
      </c>
      <c r="P341" t="s">
        <v>3887</v>
      </c>
      <c r="Q341" t="s">
        <v>4921</v>
      </c>
      <c r="R341" t="s">
        <v>3887</v>
      </c>
      <c r="U341" s="94">
        <v>0</v>
      </c>
      <c r="V341" s="94">
        <v>0</v>
      </c>
    </row>
    <row r="342" spans="1:22">
      <c r="A342" t="s">
        <v>4913</v>
      </c>
      <c r="B342" t="s">
        <v>5961</v>
      </c>
      <c r="C342" t="s">
        <v>126</v>
      </c>
      <c r="D342" t="s">
        <v>5962</v>
      </c>
      <c r="E342" t="s">
        <v>5963</v>
      </c>
      <c r="F342" t="s">
        <v>5964</v>
      </c>
      <c r="H342" s="93">
        <v>7720000000</v>
      </c>
      <c r="K342" t="s">
        <v>4918</v>
      </c>
      <c r="L342" t="s">
        <v>12</v>
      </c>
      <c r="M342">
        <v>0</v>
      </c>
      <c r="N342" t="s">
        <v>5961</v>
      </c>
      <c r="O342" t="s">
        <v>4919</v>
      </c>
      <c r="P342" t="s">
        <v>3887</v>
      </c>
      <c r="Q342" t="s">
        <v>4921</v>
      </c>
      <c r="R342" t="s">
        <v>3887</v>
      </c>
      <c r="U342" s="94">
        <v>0</v>
      </c>
      <c r="V342" s="94">
        <v>0</v>
      </c>
    </row>
    <row r="343" spans="1:22">
      <c r="A343" t="s">
        <v>4913</v>
      </c>
      <c r="B343" t="s">
        <v>5965</v>
      </c>
      <c r="C343" t="s">
        <v>5966</v>
      </c>
      <c r="D343" t="s">
        <v>5966</v>
      </c>
      <c r="E343" t="s">
        <v>5967</v>
      </c>
      <c r="F343" t="s">
        <v>5968</v>
      </c>
      <c r="H343" s="93">
        <v>1770000000</v>
      </c>
      <c r="K343" t="s">
        <v>4918</v>
      </c>
      <c r="L343" t="s">
        <v>12</v>
      </c>
      <c r="M343">
        <v>0</v>
      </c>
      <c r="N343" t="s">
        <v>5965</v>
      </c>
      <c r="O343" t="s">
        <v>4919</v>
      </c>
      <c r="P343" t="s">
        <v>3887</v>
      </c>
      <c r="Q343" t="s">
        <v>4921</v>
      </c>
      <c r="R343" t="s">
        <v>3887</v>
      </c>
      <c r="U343" s="94">
        <v>0</v>
      </c>
      <c r="V343" s="94">
        <v>0</v>
      </c>
    </row>
    <row r="344" spans="1:22">
      <c r="A344" t="s">
        <v>4913</v>
      </c>
      <c r="B344" t="s">
        <v>5969</v>
      </c>
      <c r="C344" t="s">
        <v>5970</v>
      </c>
      <c r="D344" t="s">
        <v>5971</v>
      </c>
      <c r="E344" t="s">
        <v>5972</v>
      </c>
      <c r="F344" t="s">
        <v>5973</v>
      </c>
      <c r="K344" t="s">
        <v>4918</v>
      </c>
      <c r="L344" t="s">
        <v>12</v>
      </c>
      <c r="M344">
        <v>0</v>
      </c>
      <c r="N344" t="s">
        <v>5969</v>
      </c>
      <c r="O344" t="s">
        <v>4919</v>
      </c>
      <c r="P344" t="s">
        <v>3887</v>
      </c>
      <c r="Q344" t="s">
        <v>4921</v>
      </c>
      <c r="R344" t="s">
        <v>3887</v>
      </c>
      <c r="U344" s="94">
        <v>0</v>
      </c>
      <c r="V344" s="94">
        <v>0</v>
      </c>
    </row>
    <row r="345" spans="1:22">
      <c r="A345" t="s">
        <v>4913</v>
      </c>
      <c r="B345" t="s">
        <v>5974</v>
      </c>
      <c r="C345" t="s">
        <v>5975</v>
      </c>
      <c r="D345" t="s">
        <v>5976</v>
      </c>
      <c r="E345" t="s">
        <v>5977</v>
      </c>
      <c r="F345" t="s">
        <v>5978</v>
      </c>
      <c r="H345" t="s">
        <v>5979</v>
      </c>
      <c r="K345" t="s">
        <v>4918</v>
      </c>
      <c r="L345" t="s">
        <v>12</v>
      </c>
      <c r="M345">
        <v>0</v>
      </c>
      <c r="N345" t="s">
        <v>5974</v>
      </c>
      <c r="O345" t="s">
        <v>4919</v>
      </c>
      <c r="P345" t="s">
        <v>3887</v>
      </c>
      <c r="Q345" t="s">
        <v>4921</v>
      </c>
      <c r="R345" t="s">
        <v>3887</v>
      </c>
      <c r="U345" s="94">
        <v>0</v>
      </c>
      <c r="V345" s="94">
        <v>0</v>
      </c>
    </row>
    <row r="346" spans="1:22">
      <c r="A346" t="s">
        <v>4913</v>
      </c>
      <c r="B346" t="s">
        <v>5980</v>
      </c>
      <c r="C346" t="s">
        <v>5981</v>
      </c>
      <c r="D346" t="s">
        <v>5982</v>
      </c>
      <c r="E346" t="s">
        <v>5977</v>
      </c>
      <c r="F346" t="s">
        <v>5978</v>
      </c>
      <c r="H346" t="s">
        <v>5979</v>
      </c>
      <c r="K346" t="s">
        <v>4918</v>
      </c>
      <c r="L346" t="s">
        <v>12</v>
      </c>
      <c r="M346">
        <v>0</v>
      </c>
      <c r="N346" t="s">
        <v>5980</v>
      </c>
      <c r="O346" t="s">
        <v>4919</v>
      </c>
      <c r="P346" t="s">
        <v>3887</v>
      </c>
      <c r="Q346" t="s">
        <v>4921</v>
      </c>
      <c r="R346" t="s">
        <v>3887</v>
      </c>
      <c r="U346" s="94">
        <v>0</v>
      </c>
      <c r="V346" s="94">
        <v>0</v>
      </c>
    </row>
    <row r="347" spans="1:22">
      <c r="A347" t="s">
        <v>4913</v>
      </c>
      <c r="B347" t="s">
        <v>5983</v>
      </c>
      <c r="C347" t="s">
        <v>5562</v>
      </c>
      <c r="D347" t="s">
        <v>5562</v>
      </c>
      <c r="E347" t="s">
        <v>5984</v>
      </c>
      <c r="F347" t="s">
        <v>5985</v>
      </c>
      <c r="H347" t="s">
        <v>5986</v>
      </c>
      <c r="K347" t="s">
        <v>4918</v>
      </c>
      <c r="L347" t="s">
        <v>12</v>
      </c>
      <c r="M347">
        <v>0</v>
      </c>
      <c r="N347" t="s">
        <v>5983</v>
      </c>
      <c r="O347" t="s">
        <v>4919</v>
      </c>
      <c r="P347" t="s">
        <v>3887</v>
      </c>
      <c r="Q347" t="s">
        <v>4921</v>
      </c>
      <c r="R347" t="s">
        <v>3887</v>
      </c>
      <c r="U347" s="94">
        <v>0</v>
      </c>
      <c r="V347" s="94">
        <v>0</v>
      </c>
    </row>
    <row r="348" spans="1:22">
      <c r="A348" t="s">
        <v>4913</v>
      </c>
      <c r="B348" t="s">
        <v>5987</v>
      </c>
      <c r="C348" t="s">
        <v>5988</v>
      </c>
      <c r="D348" t="s">
        <v>5776</v>
      </c>
      <c r="E348" t="s">
        <v>5984</v>
      </c>
      <c r="F348" t="s">
        <v>5989</v>
      </c>
      <c r="H348" t="s">
        <v>5779</v>
      </c>
      <c r="K348" t="s">
        <v>4918</v>
      </c>
      <c r="L348" t="s">
        <v>12</v>
      </c>
      <c r="M348">
        <v>0</v>
      </c>
      <c r="N348" t="s">
        <v>5987</v>
      </c>
      <c r="O348" t="s">
        <v>4919</v>
      </c>
      <c r="P348" t="s">
        <v>3887</v>
      </c>
      <c r="Q348" t="s">
        <v>4921</v>
      </c>
      <c r="R348" t="s">
        <v>3887</v>
      </c>
      <c r="U348" s="94">
        <v>0</v>
      </c>
      <c r="V348" s="94">
        <v>0</v>
      </c>
    </row>
    <row r="349" spans="1:22">
      <c r="A349" t="s">
        <v>4913</v>
      </c>
      <c r="B349" t="s">
        <v>5990</v>
      </c>
      <c r="C349" t="s">
        <v>5991</v>
      </c>
      <c r="D349" t="s">
        <v>5991</v>
      </c>
      <c r="E349" t="s">
        <v>5984</v>
      </c>
      <c r="F349" t="s">
        <v>5985</v>
      </c>
      <c r="H349" t="s">
        <v>5788</v>
      </c>
      <c r="K349" t="s">
        <v>4918</v>
      </c>
      <c r="L349" t="s">
        <v>12</v>
      </c>
      <c r="M349">
        <v>0</v>
      </c>
      <c r="N349" t="s">
        <v>5990</v>
      </c>
      <c r="O349" t="s">
        <v>4919</v>
      </c>
      <c r="P349" t="s">
        <v>3887</v>
      </c>
      <c r="Q349" t="s">
        <v>4921</v>
      </c>
      <c r="R349" t="s">
        <v>3887</v>
      </c>
      <c r="U349" s="94">
        <v>0</v>
      </c>
      <c r="V349" s="94">
        <v>0</v>
      </c>
    </row>
    <row r="350" spans="1:22">
      <c r="A350" t="s">
        <v>4913</v>
      </c>
      <c r="B350" t="s">
        <v>5992</v>
      </c>
      <c r="C350" t="s">
        <v>5993</v>
      </c>
      <c r="D350" t="s">
        <v>5994</v>
      </c>
      <c r="E350" t="s">
        <v>5995</v>
      </c>
      <c r="F350" t="s">
        <v>5996</v>
      </c>
      <c r="H350" t="s">
        <v>5997</v>
      </c>
      <c r="K350" t="s">
        <v>4918</v>
      </c>
      <c r="L350" t="s">
        <v>12</v>
      </c>
      <c r="M350">
        <v>0</v>
      </c>
      <c r="N350" t="s">
        <v>5992</v>
      </c>
      <c r="O350" t="s">
        <v>4919</v>
      </c>
      <c r="P350" t="s">
        <v>3887</v>
      </c>
      <c r="Q350" t="s">
        <v>4921</v>
      </c>
      <c r="R350" t="s">
        <v>3887</v>
      </c>
      <c r="U350" s="94">
        <v>0</v>
      </c>
      <c r="V350" s="94">
        <v>0</v>
      </c>
    </row>
    <row r="351" spans="1:22">
      <c r="A351" t="s">
        <v>4913</v>
      </c>
      <c r="B351" t="s">
        <v>5998</v>
      </c>
      <c r="C351" t="s">
        <v>5521</v>
      </c>
      <c r="D351" t="s">
        <v>5999</v>
      </c>
      <c r="E351" t="s">
        <v>6000</v>
      </c>
      <c r="F351" t="s">
        <v>6001</v>
      </c>
      <c r="H351" s="93">
        <v>2920000000</v>
      </c>
      <c r="K351" t="s">
        <v>4918</v>
      </c>
      <c r="L351" t="s">
        <v>12</v>
      </c>
      <c r="M351">
        <v>0</v>
      </c>
      <c r="N351" t="s">
        <v>5998</v>
      </c>
      <c r="O351" t="s">
        <v>4919</v>
      </c>
      <c r="P351" t="s">
        <v>3887</v>
      </c>
      <c r="Q351" t="s">
        <v>4921</v>
      </c>
      <c r="R351" t="s">
        <v>3887</v>
      </c>
      <c r="U351" s="94">
        <v>0</v>
      </c>
      <c r="V351" s="94">
        <v>0</v>
      </c>
    </row>
    <row r="352" spans="1:22">
      <c r="A352" t="s">
        <v>6002</v>
      </c>
      <c r="B352" t="s">
        <v>6003</v>
      </c>
      <c r="C352" t="s">
        <v>6004</v>
      </c>
      <c r="D352" t="s">
        <v>5522</v>
      </c>
      <c r="E352" t="s">
        <v>5523</v>
      </c>
      <c r="F352" t="s">
        <v>6005</v>
      </c>
      <c r="G352" t="s">
        <v>5613</v>
      </c>
      <c r="H352" t="s">
        <v>6006</v>
      </c>
      <c r="K352" t="s">
        <v>4918</v>
      </c>
      <c r="L352" t="s">
        <v>12</v>
      </c>
      <c r="M352">
        <v>0</v>
      </c>
      <c r="N352" t="s">
        <v>6003</v>
      </c>
      <c r="O352" t="s">
        <v>4919</v>
      </c>
      <c r="P352" t="s">
        <v>4920</v>
      </c>
      <c r="Q352" t="s">
        <v>4921</v>
      </c>
      <c r="R352" t="s">
        <v>3887</v>
      </c>
      <c r="U352">
        <v>0</v>
      </c>
      <c r="V352">
        <v>0</v>
      </c>
    </row>
    <row r="353" spans="1:22">
      <c r="A353" t="s">
        <v>5155</v>
      </c>
      <c r="B353" t="s">
        <v>3808</v>
      </c>
      <c r="C353" t="s">
        <v>3809</v>
      </c>
      <c r="D353" t="str">
        <f>C353</f>
        <v>Peter Bull Resorts Ltd</v>
      </c>
      <c r="E353" t="s">
        <v>6007</v>
      </c>
      <c r="F353" t="s">
        <v>6008</v>
      </c>
      <c r="G353" t="s">
        <v>6009</v>
      </c>
      <c r="H353" t="s">
        <v>6010</v>
      </c>
      <c r="K353" t="s">
        <v>4918</v>
      </c>
      <c r="L353" t="s">
        <v>12</v>
      </c>
      <c r="M353">
        <v>0</v>
      </c>
      <c r="N353" t="s">
        <v>3808</v>
      </c>
      <c r="O353" t="s">
        <v>4919</v>
      </c>
      <c r="P353" t="s">
        <v>4920</v>
      </c>
      <c r="Q353" t="s">
        <v>4921</v>
      </c>
      <c r="R353" t="s">
        <v>3887</v>
      </c>
      <c r="U353">
        <v>0</v>
      </c>
      <c r="V353">
        <v>0</v>
      </c>
    </row>
    <row r="354" spans="1:22">
      <c r="A354" t="s">
        <v>4913</v>
      </c>
      <c r="B354" t="s">
        <v>6011</v>
      </c>
      <c r="C354" t="s">
        <v>5545</v>
      </c>
      <c r="D354" t="str">
        <f>C354</f>
        <v>Mike Crotaz</v>
      </c>
      <c r="F354" t="s">
        <v>5546</v>
      </c>
      <c r="K354" t="s">
        <v>4918</v>
      </c>
      <c r="L354" t="s">
        <v>12</v>
      </c>
      <c r="M354">
        <v>0</v>
      </c>
      <c r="N354" t="s">
        <v>6011</v>
      </c>
      <c r="O354" t="s">
        <v>4919</v>
      </c>
      <c r="P354" t="s">
        <v>3887</v>
      </c>
      <c r="Q354" t="s">
        <v>4921</v>
      </c>
      <c r="R354" t="s">
        <v>3887</v>
      </c>
      <c r="U354">
        <v>0</v>
      </c>
      <c r="V354">
        <v>0</v>
      </c>
    </row>
    <row r="355" spans="1:22">
      <c r="A355" t="s">
        <v>6002</v>
      </c>
      <c r="B355" t="s">
        <v>6012</v>
      </c>
      <c r="C355" t="s">
        <v>6013</v>
      </c>
      <c r="D355" t="s">
        <v>6013</v>
      </c>
      <c r="E355" t="s">
        <v>6013</v>
      </c>
      <c r="F355" t="s">
        <v>6013</v>
      </c>
      <c r="G355" t="s">
        <v>6014</v>
      </c>
      <c r="K355" t="s">
        <v>4918</v>
      </c>
      <c r="L355" t="s">
        <v>12</v>
      </c>
      <c r="M355">
        <v>-100</v>
      </c>
      <c r="N355" t="s">
        <v>6012</v>
      </c>
      <c r="O355" t="s">
        <v>4919</v>
      </c>
      <c r="P355" t="s">
        <v>4920</v>
      </c>
      <c r="Q355" t="s">
        <v>4921</v>
      </c>
      <c r="R355" t="s">
        <v>3887</v>
      </c>
      <c r="U355" s="94">
        <v>0</v>
      </c>
      <c r="V355" s="94">
        <v>0</v>
      </c>
    </row>
    <row r="356" spans="1:22">
      <c r="A356" t="s">
        <v>4913</v>
      </c>
      <c r="B356" t="s">
        <v>6015</v>
      </c>
      <c r="C356" t="s">
        <v>5009</v>
      </c>
      <c r="D356" t="s">
        <v>5009</v>
      </c>
      <c r="E356" t="s">
        <v>4990</v>
      </c>
      <c r="G356" t="s">
        <v>4916</v>
      </c>
      <c r="H356" s="93">
        <v>1750000000</v>
      </c>
      <c r="K356" t="s">
        <v>4918</v>
      </c>
      <c r="L356" t="s">
        <v>12</v>
      </c>
      <c r="M356">
        <v>0</v>
      </c>
      <c r="N356" t="s">
        <v>6015</v>
      </c>
      <c r="O356" t="s">
        <v>4919</v>
      </c>
      <c r="P356" t="s">
        <v>4920</v>
      </c>
      <c r="Q356" t="s">
        <v>4921</v>
      </c>
      <c r="R356" t="s">
        <v>3887</v>
      </c>
      <c r="U356" s="94">
        <v>0</v>
      </c>
      <c r="V356" s="94">
        <v>0</v>
      </c>
    </row>
    <row r="357" spans="1:22">
      <c r="A357" t="s">
        <v>6002</v>
      </c>
      <c r="B357" t="s">
        <v>6016</v>
      </c>
      <c r="C357" t="s">
        <v>6017</v>
      </c>
      <c r="D357" t="s">
        <v>6018</v>
      </c>
      <c r="E357" t="s">
        <v>6019</v>
      </c>
      <c r="F357" t="s">
        <v>6020</v>
      </c>
      <c r="G357" t="s">
        <v>6021</v>
      </c>
      <c r="H357" t="s">
        <v>6022</v>
      </c>
      <c r="K357" t="s">
        <v>4918</v>
      </c>
      <c r="L357" t="s">
        <v>12</v>
      </c>
      <c r="M357">
        <v>0</v>
      </c>
      <c r="N357" t="s">
        <v>6016</v>
      </c>
      <c r="O357" t="s">
        <v>4919</v>
      </c>
      <c r="P357" t="s">
        <v>4920</v>
      </c>
      <c r="Q357" t="s">
        <v>4921</v>
      </c>
      <c r="R357" t="s">
        <v>3887</v>
      </c>
      <c r="U357" s="94">
        <v>0</v>
      </c>
      <c r="V357" s="94">
        <v>0</v>
      </c>
    </row>
    <row r="358" spans="1:22">
      <c r="A358" t="s">
        <v>4913</v>
      </c>
      <c r="B358" t="s">
        <v>6023</v>
      </c>
      <c r="C358" t="s">
        <v>6024</v>
      </c>
      <c r="D358" t="str">
        <f>C358</f>
        <v>The Burley Group</v>
      </c>
      <c r="E358" t="s">
        <v>848</v>
      </c>
      <c r="F358" t="s">
        <v>6025</v>
      </c>
      <c r="K358" t="s">
        <v>4918</v>
      </c>
      <c r="L358" t="s">
        <v>12</v>
      </c>
      <c r="M358">
        <v>0</v>
      </c>
      <c r="N358" t="s">
        <v>6023</v>
      </c>
      <c r="O358" t="s">
        <v>4919</v>
      </c>
      <c r="P358" t="s">
        <v>3887</v>
      </c>
      <c r="Q358" t="s">
        <v>4921</v>
      </c>
      <c r="R358" t="s">
        <v>3887</v>
      </c>
      <c r="U358" s="94">
        <v>0.2</v>
      </c>
      <c r="V358" s="94">
        <v>0.2</v>
      </c>
    </row>
    <row r="359" spans="1:22">
      <c r="A359" t="s">
        <v>4913</v>
      </c>
      <c r="B359" t="s">
        <v>3987</v>
      </c>
      <c r="C359" t="s">
        <v>6026</v>
      </c>
      <c r="D359" t="s">
        <v>6026</v>
      </c>
      <c r="E359" t="s">
        <v>6027</v>
      </c>
      <c r="F359" t="s">
        <v>6028</v>
      </c>
      <c r="H359" t="s">
        <v>6029</v>
      </c>
      <c r="K359" t="s">
        <v>4918</v>
      </c>
      <c r="L359" t="s">
        <v>12</v>
      </c>
      <c r="M359">
        <v>0</v>
      </c>
      <c r="N359" t="s">
        <v>3987</v>
      </c>
      <c r="O359" t="s">
        <v>4919</v>
      </c>
      <c r="P359" t="s">
        <v>3887</v>
      </c>
      <c r="Q359" t="s">
        <v>4921</v>
      </c>
      <c r="R359" t="s">
        <v>3887</v>
      </c>
      <c r="U359">
        <v>0</v>
      </c>
      <c r="V359">
        <v>0</v>
      </c>
    </row>
    <row r="360" spans="1:22">
      <c r="A360" t="s">
        <v>4913</v>
      </c>
      <c r="B360" t="s">
        <v>3978</v>
      </c>
      <c r="C360" t="s">
        <v>6030</v>
      </c>
      <c r="D360" t="s">
        <v>6030</v>
      </c>
      <c r="E360" t="s">
        <v>6027</v>
      </c>
      <c r="F360" t="s">
        <v>6028</v>
      </c>
      <c r="H360" t="s">
        <v>6029</v>
      </c>
      <c r="K360" t="s">
        <v>4918</v>
      </c>
      <c r="L360" t="s">
        <v>12</v>
      </c>
      <c r="M360">
        <v>0</v>
      </c>
      <c r="N360" t="s">
        <v>3978</v>
      </c>
      <c r="O360" t="s">
        <v>4919</v>
      </c>
      <c r="P360" t="s">
        <v>3887</v>
      </c>
      <c r="Q360" t="s">
        <v>4921</v>
      </c>
      <c r="R360" t="s">
        <v>3887</v>
      </c>
      <c r="U360">
        <v>0</v>
      </c>
      <c r="V360">
        <v>0</v>
      </c>
    </row>
    <row r="361" spans="1:22">
      <c r="A361" t="s">
        <v>4913</v>
      </c>
      <c r="B361" t="s">
        <v>6031</v>
      </c>
      <c r="C361" t="s">
        <v>6032</v>
      </c>
      <c r="D361" t="s">
        <v>6032</v>
      </c>
      <c r="E361" t="s">
        <v>6033</v>
      </c>
      <c r="F361" t="s">
        <v>6034</v>
      </c>
      <c r="H361" t="s">
        <v>6035</v>
      </c>
      <c r="K361" t="s">
        <v>4918</v>
      </c>
      <c r="L361" t="s">
        <v>12</v>
      </c>
      <c r="M361">
        <v>0</v>
      </c>
      <c r="N361" t="s">
        <v>6031</v>
      </c>
      <c r="O361" t="s">
        <v>4919</v>
      </c>
      <c r="P361" t="s">
        <v>3887</v>
      </c>
      <c r="Q361" t="s">
        <v>4921</v>
      </c>
      <c r="R361" t="s">
        <v>3887</v>
      </c>
      <c r="U361">
        <v>0</v>
      </c>
      <c r="V361">
        <v>0</v>
      </c>
    </row>
    <row r="362" spans="1:22">
      <c r="A362" t="s">
        <v>4913</v>
      </c>
      <c r="B362" t="s">
        <v>6036</v>
      </c>
      <c r="C362" t="s">
        <v>6037</v>
      </c>
      <c r="D362" t="s">
        <v>6038</v>
      </c>
      <c r="E362" t="s">
        <v>6039</v>
      </c>
      <c r="F362" t="s">
        <v>6040</v>
      </c>
      <c r="H362" s="93">
        <v>1760000000</v>
      </c>
      <c r="K362" t="s">
        <v>4918</v>
      </c>
      <c r="L362" t="s">
        <v>12</v>
      </c>
      <c r="M362">
        <v>0</v>
      </c>
      <c r="N362" t="s">
        <v>6036</v>
      </c>
      <c r="O362" t="s">
        <v>4919</v>
      </c>
      <c r="P362" t="s">
        <v>3887</v>
      </c>
      <c r="Q362" t="s">
        <v>4921</v>
      </c>
      <c r="R362" t="s">
        <v>3887</v>
      </c>
      <c r="U362">
        <v>0</v>
      </c>
      <c r="V362">
        <v>0</v>
      </c>
    </row>
    <row r="363" spans="1:22">
      <c r="A363" t="s">
        <v>4913</v>
      </c>
      <c r="B363" t="s">
        <v>6041</v>
      </c>
      <c r="C363" t="s">
        <v>3510</v>
      </c>
      <c r="D363" t="s">
        <v>3510</v>
      </c>
      <c r="E363" t="s">
        <v>6042</v>
      </c>
      <c r="F363" t="s">
        <v>6043</v>
      </c>
      <c r="H363" t="s">
        <v>6044</v>
      </c>
      <c r="K363" t="s">
        <v>4918</v>
      </c>
      <c r="L363" t="s">
        <v>12</v>
      </c>
      <c r="M363">
        <v>0</v>
      </c>
      <c r="N363" t="s">
        <v>6041</v>
      </c>
      <c r="O363" t="s">
        <v>4919</v>
      </c>
      <c r="P363" t="s">
        <v>3887</v>
      </c>
      <c r="Q363" t="s">
        <v>4921</v>
      </c>
      <c r="R363" t="s">
        <v>3887</v>
      </c>
      <c r="U363">
        <v>0</v>
      </c>
      <c r="V363">
        <v>0</v>
      </c>
    </row>
    <row r="364" spans="1:22">
      <c r="A364" t="s">
        <v>4913</v>
      </c>
      <c r="B364" t="s">
        <v>3866</v>
      </c>
      <c r="C364" t="s">
        <v>6045</v>
      </c>
      <c r="D364" t="s">
        <v>6045</v>
      </c>
      <c r="E364" t="s">
        <v>6046</v>
      </c>
      <c r="F364" t="s">
        <v>6047</v>
      </c>
      <c r="H364" t="s">
        <v>6048</v>
      </c>
      <c r="K364" t="s">
        <v>4918</v>
      </c>
      <c r="L364" t="s">
        <v>12</v>
      </c>
      <c r="M364">
        <v>0</v>
      </c>
      <c r="N364" t="s">
        <v>3866</v>
      </c>
      <c r="O364" t="s">
        <v>4919</v>
      </c>
      <c r="P364" t="s">
        <v>3887</v>
      </c>
      <c r="Q364" t="s">
        <v>4921</v>
      </c>
      <c r="R364" t="s">
        <v>3887</v>
      </c>
      <c r="U364">
        <v>0</v>
      </c>
      <c r="V364">
        <v>0</v>
      </c>
    </row>
    <row r="365" spans="1:22">
      <c r="A365" t="s">
        <v>4913</v>
      </c>
      <c r="B365" t="s">
        <v>6049</v>
      </c>
      <c r="C365" t="s">
        <v>6050</v>
      </c>
      <c r="D365" t="s">
        <v>6051</v>
      </c>
      <c r="E365" t="s">
        <v>6050</v>
      </c>
      <c r="F365" t="s">
        <v>6052</v>
      </c>
      <c r="H365" t="s">
        <v>6053</v>
      </c>
      <c r="K365" t="s">
        <v>4918</v>
      </c>
      <c r="L365" t="s">
        <v>12</v>
      </c>
      <c r="M365">
        <v>0</v>
      </c>
      <c r="N365" t="s">
        <v>6049</v>
      </c>
      <c r="O365" t="s">
        <v>4919</v>
      </c>
      <c r="P365" t="s">
        <v>3887</v>
      </c>
      <c r="Q365" t="s">
        <v>4921</v>
      </c>
      <c r="R365" t="s">
        <v>3887</v>
      </c>
      <c r="U365">
        <v>0</v>
      </c>
      <c r="V365">
        <v>0</v>
      </c>
    </row>
    <row r="366" spans="1:22">
      <c r="A366" t="s">
        <v>4913</v>
      </c>
      <c r="B366" t="s">
        <v>4079</v>
      </c>
      <c r="C366" t="s">
        <v>6054</v>
      </c>
      <c r="D366" t="s">
        <v>6054</v>
      </c>
      <c r="E366" t="s">
        <v>6055</v>
      </c>
      <c r="F366" t="s">
        <v>6056</v>
      </c>
      <c r="H366" t="s">
        <v>6057</v>
      </c>
      <c r="K366" t="s">
        <v>4918</v>
      </c>
      <c r="L366" t="s">
        <v>12</v>
      </c>
      <c r="M366">
        <v>0</v>
      </c>
      <c r="N366" t="s">
        <v>4079</v>
      </c>
      <c r="O366" t="s">
        <v>4919</v>
      </c>
      <c r="P366" t="s">
        <v>4920</v>
      </c>
      <c r="Q366" t="s">
        <v>4921</v>
      </c>
      <c r="R366" t="s">
        <v>3887</v>
      </c>
      <c r="U366">
        <v>0</v>
      </c>
      <c r="V366">
        <v>0</v>
      </c>
    </row>
    <row r="367" spans="1:22">
      <c r="A367" t="s">
        <v>4913</v>
      </c>
      <c r="B367" t="s">
        <v>6058</v>
      </c>
      <c r="C367" t="s">
        <v>6059</v>
      </c>
      <c r="D367" t="s">
        <v>6059</v>
      </c>
      <c r="E367" t="s">
        <v>120</v>
      </c>
      <c r="F367" t="s">
        <v>6060</v>
      </c>
      <c r="H367" s="93">
        <v>1750000000</v>
      </c>
      <c r="K367" t="s">
        <v>4918</v>
      </c>
      <c r="L367" t="s">
        <v>12</v>
      </c>
      <c r="M367">
        <v>0</v>
      </c>
      <c r="N367" t="s">
        <v>6058</v>
      </c>
      <c r="O367" t="s">
        <v>4919</v>
      </c>
      <c r="P367" t="s">
        <v>4920</v>
      </c>
      <c r="Q367" t="s">
        <v>4921</v>
      </c>
      <c r="R367" t="s">
        <v>3887</v>
      </c>
      <c r="U367">
        <v>0</v>
      </c>
      <c r="V367">
        <v>0</v>
      </c>
    </row>
    <row r="368" spans="1:22">
      <c r="A368" t="s">
        <v>4913</v>
      </c>
      <c r="B368" t="s">
        <v>6061</v>
      </c>
      <c r="C368" t="s">
        <v>6062</v>
      </c>
      <c r="D368" t="s">
        <v>6063</v>
      </c>
      <c r="E368" t="s">
        <v>6064</v>
      </c>
      <c r="F368" t="s">
        <v>6065</v>
      </c>
      <c r="H368" t="s">
        <v>5530</v>
      </c>
      <c r="K368" t="s">
        <v>4918</v>
      </c>
      <c r="L368" t="s">
        <v>12</v>
      </c>
      <c r="M368">
        <v>0</v>
      </c>
      <c r="N368" t="s">
        <v>6061</v>
      </c>
      <c r="O368" t="s">
        <v>4919</v>
      </c>
      <c r="P368" t="s">
        <v>4920</v>
      </c>
      <c r="Q368" t="s">
        <v>4921</v>
      </c>
      <c r="R368" t="s">
        <v>3887</v>
      </c>
      <c r="U368">
        <v>0</v>
      </c>
      <c r="V368">
        <v>0</v>
      </c>
    </row>
    <row r="369" spans="1:22">
      <c r="A369" t="s">
        <v>4913</v>
      </c>
      <c r="B369" t="s">
        <v>6066</v>
      </c>
      <c r="C369" t="s">
        <v>3694</v>
      </c>
      <c r="D369" t="s">
        <v>3694</v>
      </c>
      <c r="E369" t="s">
        <v>6067</v>
      </c>
      <c r="F369" t="s">
        <v>6068</v>
      </c>
      <c r="H369" t="s">
        <v>6069</v>
      </c>
      <c r="K369" t="s">
        <v>4918</v>
      </c>
      <c r="L369" t="s">
        <v>12</v>
      </c>
      <c r="M369">
        <v>0</v>
      </c>
      <c r="N369" t="s">
        <v>6066</v>
      </c>
      <c r="O369" t="s">
        <v>4919</v>
      </c>
      <c r="P369" t="s">
        <v>4920</v>
      </c>
      <c r="Q369" t="s">
        <v>4921</v>
      </c>
      <c r="R369" t="s">
        <v>3887</v>
      </c>
      <c r="U369">
        <v>0</v>
      </c>
      <c r="V369">
        <v>0</v>
      </c>
    </row>
    <row r="370" spans="1:22">
      <c r="A370" t="s">
        <v>4913</v>
      </c>
      <c r="B370" t="s">
        <v>6070</v>
      </c>
      <c r="C370" t="s">
        <v>6071</v>
      </c>
      <c r="D370" t="s">
        <v>6072</v>
      </c>
      <c r="E370" t="s">
        <v>6073</v>
      </c>
      <c r="F370" t="s">
        <v>6074</v>
      </c>
      <c r="H370" t="s">
        <v>6075</v>
      </c>
      <c r="K370" t="s">
        <v>4918</v>
      </c>
      <c r="L370" t="s">
        <v>12</v>
      </c>
      <c r="M370">
        <v>0</v>
      </c>
      <c r="N370" t="s">
        <v>6070</v>
      </c>
      <c r="O370" t="s">
        <v>4919</v>
      </c>
      <c r="P370" t="s">
        <v>3887</v>
      </c>
      <c r="Q370" t="s">
        <v>4921</v>
      </c>
      <c r="R370" t="s">
        <v>3887</v>
      </c>
      <c r="U370">
        <v>0</v>
      </c>
      <c r="V370">
        <v>0</v>
      </c>
    </row>
    <row r="371" spans="1:22">
      <c r="A371" t="s">
        <v>4913</v>
      </c>
      <c r="B371" t="s">
        <v>6076</v>
      </c>
      <c r="C371" t="s">
        <v>6077</v>
      </c>
      <c r="D371" t="s">
        <v>6077</v>
      </c>
      <c r="E371" t="s">
        <v>6078</v>
      </c>
      <c r="F371" t="s">
        <v>6079</v>
      </c>
      <c r="H371" s="93">
        <v>1540000000</v>
      </c>
      <c r="K371" t="s">
        <v>4918</v>
      </c>
      <c r="L371" t="s">
        <v>12</v>
      </c>
      <c r="M371">
        <v>0</v>
      </c>
      <c r="N371" t="s">
        <v>6076</v>
      </c>
      <c r="O371" t="s">
        <v>4919</v>
      </c>
      <c r="P371" t="s">
        <v>3887</v>
      </c>
      <c r="Q371" t="s">
        <v>4921</v>
      </c>
      <c r="R371" t="s">
        <v>3887</v>
      </c>
      <c r="U371">
        <v>0</v>
      </c>
      <c r="V371">
        <v>0</v>
      </c>
    </row>
    <row r="372" spans="1:22">
      <c r="A372" t="s">
        <v>4913</v>
      </c>
      <c r="B372" t="s">
        <v>6080</v>
      </c>
      <c r="C372" t="s">
        <v>6081</v>
      </c>
      <c r="D372" t="s">
        <v>6082</v>
      </c>
      <c r="E372" t="s">
        <v>6083</v>
      </c>
      <c r="F372" t="s">
        <v>6084</v>
      </c>
      <c r="H372" t="s">
        <v>6085</v>
      </c>
      <c r="K372" t="s">
        <v>4918</v>
      </c>
      <c r="L372" t="s">
        <v>12</v>
      </c>
      <c r="M372">
        <v>0</v>
      </c>
      <c r="N372" t="s">
        <v>6080</v>
      </c>
      <c r="O372" t="s">
        <v>4919</v>
      </c>
      <c r="P372" t="s">
        <v>3887</v>
      </c>
      <c r="Q372" t="s">
        <v>4921</v>
      </c>
      <c r="R372" t="s">
        <v>3887</v>
      </c>
      <c r="U372">
        <v>0</v>
      </c>
      <c r="V372">
        <v>0</v>
      </c>
    </row>
    <row r="373" spans="1:22">
      <c r="A373" t="s">
        <v>4913</v>
      </c>
      <c r="B373" t="s">
        <v>6086</v>
      </c>
      <c r="C373" t="s">
        <v>6087</v>
      </c>
      <c r="D373" t="s">
        <v>6088</v>
      </c>
      <c r="E373" t="s">
        <v>6087</v>
      </c>
      <c r="F373" t="s">
        <v>6089</v>
      </c>
      <c r="H373" s="93">
        <v>7990000000</v>
      </c>
      <c r="K373" t="s">
        <v>4918</v>
      </c>
      <c r="L373" t="s">
        <v>12</v>
      </c>
      <c r="M373">
        <v>0</v>
      </c>
      <c r="N373" t="s">
        <v>6086</v>
      </c>
      <c r="O373" t="s">
        <v>4919</v>
      </c>
      <c r="P373" t="s">
        <v>3887</v>
      </c>
      <c r="Q373" t="s">
        <v>4921</v>
      </c>
      <c r="R373" t="s">
        <v>3887</v>
      </c>
      <c r="U373">
        <v>0</v>
      </c>
      <c r="V373">
        <v>0</v>
      </c>
    </row>
    <row r="374" spans="1:22">
      <c r="A374" t="s">
        <v>4913</v>
      </c>
      <c r="B374" t="s">
        <v>6090</v>
      </c>
      <c r="C374" t="s">
        <v>6091</v>
      </c>
      <c r="D374" t="s">
        <v>6091</v>
      </c>
      <c r="E374" t="s">
        <v>6092</v>
      </c>
      <c r="F374" t="s">
        <v>6093</v>
      </c>
      <c r="H374" t="s">
        <v>6094</v>
      </c>
      <c r="K374" t="s">
        <v>4918</v>
      </c>
      <c r="L374" t="s">
        <v>12</v>
      </c>
      <c r="M374">
        <v>0</v>
      </c>
      <c r="N374" t="s">
        <v>6090</v>
      </c>
      <c r="O374" t="s">
        <v>4919</v>
      </c>
      <c r="P374" t="s">
        <v>3887</v>
      </c>
      <c r="Q374" t="s">
        <v>4921</v>
      </c>
      <c r="R374" t="s">
        <v>3887</v>
      </c>
      <c r="U374">
        <v>0</v>
      </c>
      <c r="V374">
        <v>0</v>
      </c>
    </row>
    <row r="375" spans="1:22">
      <c r="A375" t="s">
        <v>4913</v>
      </c>
      <c r="B375" t="s">
        <v>6095</v>
      </c>
      <c r="C375" t="s">
        <v>6096</v>
      </c>
      <c r="D375" t="s">
        <v>6096</v>
      </c>
      <c r="E375" t="s">
        <v>6097</v>
      </c>
      <c r="F375" t="s">
        <v>6098</v>
      </c>
      <c r="H375" t="s">
        <v>6099</v>
      </c>
      <c r="K375" t="s">
        <v>4918</v>
      </c>
      <c r="L375" t="s">
        <v>12</v>
      </c>
      <c r="M375">
        <v>0</v>
      </c>
      <c r="N375" t="s">
        <v>6095</v>
      </c>
      <c r="O375" t="s">
        <v>4919</v>
      </c>
      <c r="P375" t="s">
        <v>3887</v>
      </c>
      <c r="Q375" t="s">
        <v>4921</v>
      </c>
      <c r="R375" t="s">
        <v>3887</v>
      </c>
      <c r="U375">
        <v>0</v>
      </c>
      <c r="V375">
        <v>0</v>
      </c>
    </row>
    <row r="376" spans="1:22">
      <c r="A376" t="s">
        <v>4913</v>
      </c>
      <c r="B376" t="s">
        <v>6100</v>
      </c>
      <c r="C376" t="s">
        <v>6101</v>
      </c>
      <c r="D376" t="s">
        <v>6101</v>
      </c>
      <c r="E376" t="s">
        <v>6102</v>
      </c>
      <c r="F376" t="s">
        <v>6103</v>
      </c>
      <c r="H376" t="s">
        <v>6104</v>
      </c>
      <c r="K376" t="s">
        <v>4918</v>
      </c>
      <c r="L376" t="s">
        <v>12</v>
      </c>
      <c r="M376">
        <v>0</v>
      </c>
      <c r="N376" t="s">
        <v>6100</v>
      </c>
      <c r="O376" t="s">
        <v>4919</v>
      </c>
      <c r="P376" t="s">
        <v>3887</v>
      </c>
      <c r="Q376" t="s">
        <v>4921</v>
      </c>
      <c r="R376" t="s">
        <v>3887</v>
      </c>
      <c r="U376">
        <v>0</v>
      </c>
      <c r="V376">
        <v>0</v>
      </c>
    </row>
    <row r="377" spans="1:22">
      <c r="A377" t="s">
        <v>4913</v>
      </c>
      <c r="B377" t="s">
        <v>6105</v>
      </c>
      <c r="C377" t="s">
        <v>6106</v>
      </c>
      <c r="D377" t="s">
        <v>6107</v>
      </c>
      <c r="E377" t="s">
        <v>6108</v>
      </c>
      <c r="F377" t="s">
        <v>6109</v>
      </c>
      <c r="H377" t="s">
        <v>6110</v>
      </c>
      <c r="K377" t="s">
        <v>4918</v>
      </c>
      <c r="L377" t="s">
        <v>12</v>
      </c>
      <c r="M377">
        <v>0</v>
      </c>
      <c r="N377" t="s">
        <v>6105</v>
      </c>
      <c r="O377" t="s">
        <v>4919</v>
      </c>
      <c r="P377" t="s">
        <v>3887</v>
      </c>
      <c r="Q377" t="s">
        <v>4921</v>
      </c>
      <c r="R377" t="s">
        <v>3887</v>
      </c>
      <c r="U377">
        <v>0</v>
      </c>
      <c r="V377">
        <v>0</v>
      </c>
    </row>
    <row r="378" spans="1:22">
      <c r="A378" t="s">
        <v>4913</v>
      </c>
      <c r="B378" t="s">
        <v>6111</v>
      </c>
      <c r="C378" t="s">
        <v>6112</v>
      </c>
      <c r="D378" t="s">
        <v>3559</v>
      </c>
      <c r="E378" t="s">
        <v>6108</v>
      </c>
      <c r="F378" t="s">
        <v>6113</v>
      </c>
      <c r="H378" t="s">
        <v>6114</v>
      </c>
      <c r="K378" t="s">
        <v>4918</v>
      </c>
      <c r="L378" t="s">
        <v>12</v>
      </c>
      <c r="M378">
        <v>0</v>
      </c>
      <c r="N378" t="s">
        <v>6111</v>
      </c>
      <c r="O378" t="s">
        <v>4919</v>
      </c>
      <c r="P378" t="s">
        <v>3887</v>
      </c>
      <c r="Q378" t="s">
        <v>4921</v>
      </c>
      <c r="R378" t="s">
        <v>3887</v>
      </c>
      <c r="U378">
        <v>0</v>
      </c>
      <c r="V378">
        <v>0</v>
      </c>
    </row>
    <row r="379" spans="1:22">
      <c r="A379" t="s">
        <v>4913</v>
      </c>
      <c r="B379" t="s">
        <v>6115</v>
      </c>
      <c r="C379" t="s">
        <v>6116</v>
      </c>
      <c r="D379" t="s">
        <v>6117</v>
      </c>
      <c r="E379" t="s">
        <v>6118</v>
      </c>
      <c r="F379" t="s">
        <v>6119</v>
      </c>
      <c r="H379" t="s">
        <v>6120</v>
      </c>
      <c r="K379" t="s">
        <v>4918</v>
      </c>
      <c r="L379" t="s">
        <v>12</v>
      </c>
      <c r="M379">
        <v>0</v>
      </c>
      <c r="N379" t="s">
        <v>6115</v>
      </c>
      <c r="O379" t="s">
        <v>4919</v>
      </c>
      <c r="P379" t="s">
        <v>3887</v>
      </c>
      <c r="Q379" t="s">
        <v>4921</v>
      </c>
      <c r="R379" t="s">
        <v>3887</v>
      </c>
      <c r="U379">
        <v>0</v>
      </c>
      <c r="V379">
        <v>0</v>
      </c>
    </row>
    <row r="380" spans="1:22">
      <c r="A380" t="s">
        <v>4913</v>
      </c>
      <c r="B380" t="s">
        <v>3929</v>
      </c>
      <c r="C380" t="s">
        <v>6121</v>
      </c>
      <c r="D380" t="s">
        <v>6121</v>
      </c>
      <c r="E380" t="s">
        <v>6122</v>
      </c>
      <c r="F380" t="s">
        <v>6123</v>
      </c>
      <c r="H380" s="93">
        <v>1750000000</v>
      </c>
      <c r="K380" t="s">
        <v>4918</v>
      </c>
      <c r="L380" t="s">
        <v>12</v>
      </c>
      <c r="M380">
        <v>0</v>
      </c>
      <c r="N380" t="s">
        <v>3929</v>
      </c>
      <c r="O380" t="s">
        <v>4919</v>
      </c>
      <c r="P380" t="s">
        <v>3887</v>
      </c>
      <c r="Q380" t="s">
        <v>4921</v>
      </c>
      <c r="R380" t="s">
        <v>3887</v>
      </c>
      <c r="U380">
        <v>0</v>
      </c>
      <c r="V380">
        <v>0</v>
      </c>
    </row>
    <row r="381" spans="1:22">
      <c r="A381" t="s">
        <v>4913</v>
      </c>
      <c r="B381" t="s">
        <v>6124</v>
      </c>
      <c r="C381" t="s">
        <v>3480</v>
      </c>
      <c r="D381" t="s">
        <v>3480</v>
      </c>
      <c r="E381" t="s">
        <v>5733</v>
      </c>
      <c r="F381" t="s">
        <v>6125</v>
      </c>
      <c r="H381" t="s">
        <v>6126</v>
      </c>
      <c r="K381" t="s">
        <v>4918</v>
      </c>
      <c r="L381" t="s">
        <v>12</v>
      </c>
      <c r="M381">
        <v>0</v>
      </c>
      <c r="N381" t="s">
        <v>6124</v>
      </c>
      <c r="O381" t="s">
        <v>4919</v>
      </c>
      <c r="P381" t="s">
        <v>3887</v>
      </c>
      <c r="Q381" t="s">
        <v>4921</v>
      </c>
      <c r="R381" t="s">
        <v>3887</v>
      </c>
      <c r="U381">
        <v>0</v>
      </c>
      <c r="V381">
        <v>0</v>
      </c>
    </row>
    <row r="382" spans="1:22">
      <c r="A382" t="s">
        <v>4913</v>
      </c>
      <c r="B382" t="s">
        <v>6127</v>
      </c>
      <c r="C382" t="s">
        <v>6128</v>
      </c>
      <c r="D382" t="s">
        <v>6128</v>
      </c>
      <c r="E382" t="s">
        <v>6129</v>
      </c>
      <c r="F382" t="s">
        <v>6130</v>
      </c>
      <c r="H382" t="s">
        <v>6131</v>
      </c>
      <c r="K382" t="s">
        <v>4918</v>
      </c>
      <c r="L382" t="s">
        <v>12</v>
      </c>
      <c r="M382">
        <v>0</v>
      </c>
      <c r="N382" t="s">
        <v>6127</v>
      </c>
      <c r="O382" t="s">
        <v>4919</v>
      </c>
      <c r="P382" t="s">
        <v>3887</v>
      </c>
      <c r="Q382" t="s">
        <v>4921</v>
      </c>
      <c r="R382" t="s">
        <v>3887</v>
      </c>
      <c r="U382">
        <v>0</v>
      </c>
      <c r="V382">
        <v>0</v>
      </c>
    </row>
    <row r="383" spans="1:22">
      <c r="A383" t="s">
        <v>4913</v>
      </c>
      <c r="B383" t="s">
        <v>4033</v>
      </c>
      <c r="C383" t="s">
        <v>6132</v>
      </c>
      <c r="D383" t="s">
        <v>6132</v>
      </c>
      <c r="E383" t="s">
        <v>6133</v>
      </c>
      <c r="F383" t="s">
        <v>6134</v>
      </c>
      <c r="H383" s="93">
        <v>1750000000</v>
      </c>
      <c r="K383" t="s">
        <v>4918</v>
      </c>
      <c r="L383" t="s">
        <v>12</v>
      </c>
      <c r="M383">
        <v>0</v>
      </c>
      <c r="N383" t="s">
        <v>4033</v>
      </c>
      <c r="O383" t="s">
        <v>4919</v>
      </c>
      <c r="P383" t="s">
        <v>3887</v>
      </c>
      <c r="Q383" t="s">
        <v>4921</v>
      </c>
      <c r="R383" t="s">
        <v>3887</v>
      </c>
      <c r="U383">
        <v>0</v>
      </c>
      <c r="V383">
        <v>0</v>
      </c>
    </row>
    <row r="384" spans="1:22">
      <c r="A384" t="s">
        <v>4913</v>
      </c>
      <c r="B384" t="s">
        <v>6135</v>
      </c>
      <c r="C384" t="s">
        <v>6136</v>
      </c>
      <c r="D384" t="s">
        <v>6136</v>
      </c>
      <c r="E384" t="s">
        <v>6137</v>
      </c>
      <c r="F384" t="s">
        <v>6138</v>
      </c>
      <c r="H384" t="s">
        <v>6139</v>
      </c>
      <c r="K384" t="s">
        <v>4918</v>
      </c>
      <c r="L384" t="s">
        <v>12</v>
      </c>
      <c r="M384">
        <v>0</v>
      </c>
      <c r="N384" t="s">
        <v>6135</v>
      </c>
      <c r="O384" t="s">
        <v>4919</v>
      </c>
      <c r="P384" t="s">
        <v>3887</v>
      </c>
      <c r="Q384" t="s">
        <v>4921</v>
      </c>
      <c r="R384" t="s">
        <v>3887</v>
      </c>
      <c r="U384">
        <v>0</v>
      </c>
      <c r="V384">
        <v>0</v>
      </c>
    </row>
    <row r="385" spans="1:22">
      <c r="A385" t="s">
        <v>4913</v>
      </c>
      <c r="B385" t="s">
        <v>4281</v>
      </c>
      <c r="C385" t="s">
        <v>6140</v>
      </c>
      <c r="D385" t="s">
        <v>6140</v>
      </c>
      <c r="E385" t="s">
        <v>6141</v>
      </c>
      <c r="F385" t="s">
        <v>6142</v>
      </c>
      <c r="H385" t="s">
        <v>6143</v>
      </c>
      <c r="K385" t="s">
        <v>4918</v>
      </c>
      <c r="L385" t="s">
        <v>12</v>
      </c>
      <c r="M385">
        <v>0</v>
      </c>
      <c r="N385" t="s">
        <v>4281</v>
      </c>
      <c r="O385" t="s">
        <v>4919</v>
      </c>
      <c r="P385" t="s">
        <v>3887</v>
      </c>
      <c r="Q385" t="s">
        <v>4921</v>
      </c>
      <c r="R385" t="s">
        <v>3887</v>
      </c>
      <c r="U385">
        <v>0</v>
      </c>
      <c r="V385">
        <v>0</v>
      </c>
    </row>
    <row r="386" spans="1:22">
      <c r="A386" t="s">
        <v>4913</v>
      </c>
      <c r="B386" t="s">
        <v>6144</v>
      </c>
      <c r="C386" t="s">
        <v>6145</v>
      </c>
      <c r="D386" t="s">
        <v>6145</v>
      </c>
      <c r="E386" t="s">
        <v>6146</v>
      </c>
      <c r="F386" t="s">
        <v>6147</v>
      </c>
      <c r="H386" t="s">
        <v>6148</v>
      </c>
      <c r="K386" t="s">
        <v>4918</v>
      </c>
      <c r="L386" t="s">
        <v>12</v>
      </c>
      <c r="M386">
        <v>0</v>
      </c>
      <c r="N386" t="s">
        <v>6144</v>
      </c>
      <c r="O386" t="s">
        <v>4919</v>
      </c>
      <c r="P386" t="s">
        <v>3887</v>
      </c>
      <c r="Q386" t="s">
        <v>4921</v>
      </c>
      <c r="R386" t="s">
        <v>3887</v>
      </c>
      <c r="U386">
        <v>0</v>
      </c>
      <c r="V386">
        <v>0</v>
      </c>
    </row>
    <row r="387" spans="1:22">
      <c r="A387" t="s">
        <v>4913</v>
      </c>
      <c r="B387" t="s">
        <v>6149</v>
      </c>
      <c r="C387" t="s">
        <v>6150</v>
      </c>
      <c r="D387" t="s">
        <v>5660</v>
      </c>
      <c r="E387" t="s">
        <v>6151</v>
      </c>
      <c r="F387" t="s">
        <v>6152</v>
      </c>
      <c r="H387" t="s">
        <v>6153</v>
      </c>
      <c r="K387" t="s">
        <v>4918</v>
      </c>
      <c r="L387" t="s">
        <v>12</v>
      </c>
      <c r="M387">
        <v>0</v>
      </c>
      <c r="N387" t="s">
        <v>6149</v>
      </c>
      <c r="O387" t="s">
        <v>4919</v>
      </c>
      <c r="P387" t="s">
        <v>4920</v>
      </c>
      <c r="Q387" t="s">
        <v>4921</v>
      </c>
      <c r="R387" t="s">
        <v>3887</v>
      </c>
      <c r="U387">
        <v>0</v>
      </c>
      <c r="V387">
        <v>0</v>
      </c>
    </row>
    <row r="388" spans="1:22">
      <c r="A388" t="s">
        <v>4913</v>
      </c>
      <c r="B388" t="s">
        <v>6154</v>
      </c>
      <c r="C388" t="s">
        <v>6155</v>
      </c>
      <c r="D388" t="s">
        <v>6156</v>
      </c>
      <c r="E388" t="s">
        <v>6155</v>
      </c>
      <c r="F388" t="s">
        <v>6157</v>
      </c>
      <c r="H388" s="93">
        <v>1250000000</v>
      </c>
      <c r="K388" t="s">
        <v>4918</v>
      </c>
      <c r="L388" t="s">
        <v>12</v>
      </c>
      <c r="M388">
        <v>0</v>
      </c>
      <c r="N388" t="s">
        <v>6154</v>
      </c>
      <c r="O388" t="s">
        <v>4919</v>
      </c>
      <c r="P388" t="s">
        <v>4920</v>
      </c>
      <c r="Q388" t="s">
        <v>4921</v>
      </c>
      <c r="R388" t="s">
        <v>3887</v>
      </c>
      <c r="U388">
        <v>0</v>
      </c>
      <c r="V388">
        <v>0</v>
      </c>
    </row>
    <row r="389" spans="1:22">
      <c r="A389" t="s">
        <v>4913</v>
      </c>
      <c r="B389" t="s">
        <v>6158</v>
      </c>
      <c r="C389" t="s">
        <v>3529</v>
      </c>
      <c r="D389" t="s">
        <v>3529</v>
      </c>
      <c r="E389" t="s">
        <v>5091</v>
      </c>
      <c r="F389" t="s">
        <v>6159</v>
      </c>
      <c r="H389" t="s">
        <v>6160</v>
      </c>
      <c r="K389" t="s">
        <v>4918</v>
      </c>
      <c r="L389" t="s">
        <v>12</v>
      </c>
      <c r="M389">
        <v>0</v>
      </c>
      <c r="N389" t="s">
        <v>6158</v>
      </c>
      <c r="O389" t="s">
        <v>4919</v>
      </c>
      <c r="P389" t="s">
        <v>4920</v>
      </c>
      <c r="Q389" t="s">
        <v>4921</v>
      </c>
      <c r="R389" t="s">
        <v>3887</v>
      </c>
      <c r="U389">
        <v>0</v>
      </c>
      <c r="V389">
        <v>0</v>
      </c>
    </row>
    <row r="390" spans="1:22">
      <c r="A390" t="s">
        <v>4913</v>
      </c>
      <c r="B390" t="s">
        <v>3950</v>
      </c>
      <c r="C390" t="s">
        <v>6161</v>
      </c>
      <c r="D390" t="s">
        <v>6161</v>
      </c>
      <c r="E390" t="s">
        <v>6162</v>
      </c>
      <c r="F390" t="s">
        <v>6163</v>
      </c>
      <c r="H390" t="s">
        <v>6164</v>
      </c>
      <c r="K390" t="s">
        <v>4918</v>
      </c>
      <c r="L390" t="s">
        <v>12</v>
      </c>
      <c r="M390">
        <v>0</v>
      </c>
      <c r="N390" t="s">
        <v>3950</v>
      </c>
      <c r="O390" t="s">
        <v>4919</v>
      </c>
      <c r="P390" t="s">
        <v>4920</v>
      </c>
      <c r="Q390" t="s">
        <v>4921</v>
      </c>
      <c r="R390" t="s">
        <v>3887</v>
      </c>
      <c r="U390">
        <v>0</v>
      </c>
      <c r="V390">
        <v>0</v>
      </c>
    </row>
    <row r="391" spans="1:22">
      <c r="A391" t="s">
        <v>4913</v>
      </c>
      <c r="B391" t="s">
        <v>6165</v>
      </c>
      <c r="C391" t="s">
        <v>6166</v>
      </c>
      <c r="D391" t="s">
        <v>6166</v>
      </c>
      <c r="E391" t="s">
        <v>5604</v>
      </c>
      <c r="F391" t="s">
        <v>6167</v>
      </c>
      <c r="H391" t="s">
        <v>5606</v>
      </c>
      <c r="K391" t="s">
        <v>4918</v>
      </c>
      <c r="L391" t="s">
        <v>12</v>
      </c>
      <c r="M391">
        <v>0</v>
      </c>
      <c r="N391" t="s">
        <v>6165</v>
      </c>
      <c r="O391" t="s">
        <v>4919</v>
      </c>
      <c r="P391" t="s">
        <v>4920</v>
      </c>
      <c r="Q391" t="s">
        <v>4921</v>
      </c>
      <c r="R391" t="s">
        <v>3887</v>
      </c>
      <c r="U391">
        <v>0</v>
      </c>
      <c r="V391">
        <v>0</v>
      </c>
    </row>
    <row r="392" spans="1:22">
      <c r="A392" t="s">
        <v>4913</v>
      </c>
      <c r="B392" t="s">
        <v>6168</v>
      </c>
      <c r="C392" t="s">
        <v>6169</v>
      </c>
      <c r="D392" t="s">
        <v>6169</v>
      </c>
      <c r="E392" t="s">
        <v>6170</v>
      </c>
      <c r="F392" t="s">
        <v>6171</v>
      </c>
      <c r="H392" t="s">
        <v>6172</v>
      </c>
      <c r="K392" t="s">
        <v>4918</v>
      </c>
      <c r="L392" t="s">
        <v>12</v>
      </c>
      <c r="M392">
        <v>0</v>
      </c>
      <c r="N392" t="s">
        <v>6168</v>
      </c>
      <c r="O392" t="s">
        <v>4919</v>
      </c>
      <c r="P392" t="s">
        <v>4920</v>
      </c>
      <c r="Q392" t="s">
        <v>4921</v>
      </c>
      <c r="R392" t="s">
        <v>3887</v>
      </c>
      <c r="U392">
        <v>0</v>
      </c>
      <c r="V392">
        <v>0</v>
      </c>
    </row>
    <row r="393" spans="1:22">
      <c r="A393" t="s">
        <v>4913</v>
      </c>
      <c r="B393" t="s">
        <v>6173</v>
      </c>
      <c r="C393" t="s">
        <v>6174</v>
      </c>
      <c r="D393" t="s">
        <v>6174</v>
      </c>
      <c r="E393" t="s">
        <v>6175</v>
      </c>
      <c r="F393" t="s">
        <v>6176</v>
      </c>
      <c r="H393" t="s">
        <v>6177</v>
      </c>
      <c r="K393" t="s">
        <v>4918</v>
      </c>
      <c r="L393" t="s">
        <v>12</v>
      </c>
      <c r="M393">
        <v>0</v>
      </c>
      <c r="N393" t="s">
        <v>6173</v>
      </c>
      <c r="O393" t="s">
        <v>4919</v>
      </c>
      <c r="P393" t="s">
        <v>4920</v>
      </c>
      <c r="Q393" t="s">
        <v>4921</v>
      </c>
      <c r="R393" t="s">
        <v>3887</v>
      </c>
      <c r="U393">
        <v>0</v>
      </c>
      <c r="V393">
        <v>0</v>
      </c>
    </row>
    <row r="394" spans="1:22">
      <c r="A394" t="s">
        <v>4913</v>
      </c>
      <c r="B394" t="s">
        <v>6178</v>
      </c>
      <c r="C394" t="s">
        <v>6179</v>
      </c>
      <c r="D394" t="s">
        <v>6179</v>
      </c>
      <c r="E394" t="s">
        <v>6180</v>
      </c>
      <c r="F394" t="s">
        <v>6181</v>
      </c>
      <c r="H394" t="s">
        <v>6182</v>
      </c>
      <c r="K394" t="s">
        <v>4918</v>
      </c>
      <c r="L394" t="s">
        <v>12</v>
      </c>
      <c r="M394">
        <v>0</v>
      </c>
      <c r="N394" t="s">
        <v>6178</v>
      </c>
      <c r="O394" t="s">
        <v>4919</v>
      </c>
      <c r="P394" t="s">
        <v>4920</v>
      </c>
      <c r="Q394" t="s">
        <v>4921</v>
      </c>
      <c r="R394" t="s">
        <v>3887</v>
      </c>
      <c r="U394">
        <v>0</v>
      </c>
      <c r="V394">
        <v>0</v>
      </c>
    </row>
    <row r="395" spans="1:22">
      <c r="A395" t="s">
        <v>4913</v>
      </c>
      <c r="B395" t="s">
        <v>6183</v>
      </c>
      <c r="C395" t="s">
        <v>6184</v>
      </c>
      <c r="D395" t="s">
        <v>3617</v>
      </c>
      <c r="E395" t="s">
        <v>6184</v>
      </c>
      <c r="F395" t="s">
        <v>6185</v>
      </c>
      <c r="H395" t="s">
        <v>5112</v>
      </c>
      <c r="K395" t="s">
        <v>4918</v>
      </c>
      <c r="L395" t="s">
        <v>12</v>
      </c>
      <c r="M395">
        <v>0</v>
      </c>
      <c r="N395" t="s">
        <v>6183</v>
      </c>
      <c r="O395" t="s">
        <v>4919</v>
      </c>
      <c r="P395" t="s">
        <v>4920</v>
      </c>
      <c r="Q395" t="s">
        <v>4921</v>
      </c>
      <c r="R395" t="s">
        <v>3887</v>
      </c>
      <c r="U395">
        <v>0</v>
      </c>
      <c r="V395">
        <v>0</v>
      </c>
    </row>
    <row r="396" spans="1:22">
      <c r="A396" t="s">
        <v>4913</v>
      </c>
      <c r="B396" t="s">
        <v>6186</v>
      </c>
      <c r="C396" t="s">
        <v>3754</v>
      </c>
      <c r="D396" t="s">
        <v>6187</v>
      </c>
      <c r="E396" t="s">
        <v>6188</v>
      </c>
      <c r="F396" t="s">
        <v>6189</v>
      </c>
      <c r="H396" t="s">
        <v>6190</v>
      </c>
      <c r="K396" t="s">
        <v>4918</v>
      </c>
      <c r="L396" t="s">
        <v>12</v>
      </c>
      <c r="M396">
        <v>0</v>
      </c>
      <c r="N396" t="s">
        <v>6186</v>
      </c>
      <c r="O396" t="s">
        <v>4919</v>
      </c>
      <c r="P396" t="s">
        <v>4920</v>
      </c>
      <c r="Q396" t="s">
        <v>4921</v>
      </c>
      <c r="R396" t="s">
        <v>3887</v>
      </c>
      <c r="U396">
        <v>0</v>
      </c>
      <c r="V396">
        <v>0</v>
      </c>
    </row>
    <row r="397" spans="1:22">
      <c r="A397" t="s">
        <v>4913</v>
      </c>
      <c r="B397" t="s">
        <v>6191</v>
      </c>
      <c r="C397" t="s">
        <v>6192</v>
      </c>
      <c r="D397" t="s">
        <v>3782</v>
      </c>
      <c r="F397" t="s">
        <v>6193</v>
      </c>
      <c r="H397" s="93">
        <v>1420000000</v>
      </c>
      <c r="K397" t="s">
        <v>4918</v>
      </c>
      <c r="L397" t="s">
        <v>12</v>
      </c>
      <c r="M397">
        <v>0</v>
      </c>
      <c r="N397" t="s">
        <v>6191</v>
      </c>
      <c r="O397" t="s">
        <v>4919</v>
      </c>
      <c r="P397" t="s">
        <v>4920</v>
      </c>
      <c r="Q397" t="s">
        <v>4921</v>
      </c>
      <c r="R397" t="s">
        <v>3887</v>
      </c>
      <c r="U397" s="94">
        <v>0</v>
      </c>
      <c r="V397" s="94">
        <v>0</v>
      </c>
    </row>
    <row r="398" spans="1:22">
      <c r="A398" t="s">
        <v>4913</v>
      </c>
      <c r="B398" t="s">
        <v>6194</v>
      </c>
      <c r="C398" t="s">
        <v>5183</v>
      </c>
      <c r="D398" t="s">
        <v>6195</v>
      </c>
      <c r="F398" t="s">
        <v>6196</v>
      </c>
      <c r="H398" t="s">
        <v>6197</v>
      </c>
      <c r="K398" t="s">
        <v>4918</v>
      </c>
      <c r="L398" t="s">
        <v>12</v>
      </c>
      <c r="M398">
        <v>0</v>
      </c>
      <c r="N398" t="s">
        <v>6194</v>
      </c>
      <c r="O398" t="s">
        <v>4919</v>
      </c>
      <c r="P398" t="s">
        <v>4920</v>
      </c>
      <c r="Q398" t="s">
        <v>4921</v>
      </c>
      <c r="R398" t="s">
        <v>3887</v>
      </c>
      <c r="U398" s="94">
        <v>0</v>
      </c>
      <c r="V398" s="94">
        <v>0</v>
      </c>
    </row>
    <row r="399" spans="1:22">
      <c r="A399" t="s">
        <v>4913</v>
      </c>
      <c r="B399" t="s">
        <v>6198</v>
      </c>
      <c r="C399" t="s">
        <v>6199</v>
      </c>
      <c r="D399" t="s">
        <v>5194</v>
      </c>
      <c r="F399" t="s">
        <v>6200</v>
      </c>
      <c r="H399" t="s">
        <v>6201</v>
      </c>
      <c r="K399" t="s">
        <v>4918</v>
      </c>
      <c r="L399" t="s">
        <v>12</v>
      </c>
      <c r="M399">
        <v>0</v>
      </c>
      <c r="N399" t="s">
        <v>6198</v>
      </c>
      <c r="O399" t="s">
        <v>4919</v>
      </c>
      <c r="P399" t="s">
        <v>4920</v>
      </c>
      <c r="Q399" t="s">
        <v>4921</v>
      </c>
      <c r="R399" t="s">
        <v>3887</v>
      </c>
      <c r="U399">
        <v>0</v>
      </c>
      <c r="V399">
        <v>0</v>
      </c>
    </row>
    <row r="400" spans="1:22">
      <c r="A400" t="s">
        <v>4913</v>
      </c>
      <c r="B400" t="s">
        <v>6202</v>
      </c>
      <c r="C400" t="s">
        <v>6203</v>
      </c>
      <c r="D400" t="s">
        <v>6204</v>
      </c>
      <c r="F400" t="s">
        <v>6205</v>
      </c>
      <c r="H400" t="s">
        <v>6206</v>
      </c>
      <c r="K400" t="s">
        <v>4918</v>
      </c>
      <c r="L400" t="s">
        <v>12</v>
      </c>
      <c r="M400">
        <v>0</v>
      </c>
      <c r="N400" t="s">
        <v>6202</v>
      </c>
      <c r="O400" t="s">
        <v>4919</v>
      </c>
      <c r="P400" t="s">
        <v>3887</v>
      </c>
      <c r="Q400" t="s">
        <v>4921</v>
      </c>
      <c r="R400" t="s">
        <v>3887</v>
      </c>
      <c r="U400">
        <v>0</v>
      </c>
      <c r="V400">
        <v>0</v>
      </c>
    </row>
    <row r="401" spans="1:22">
      <c r="A401" t="s">
        <v>4913</v>
      </c>
      <c r="B401" t="s">
        <v>6207</v>
      </c>
      <c r="C401" t="s">
        <v>6208</v>
      </c>
      <c r="D401" t="s">
        <v>6209</v>
      </c>
      <c r="F401" t="s">
        <v>6210</v>
      </c>
      <c r="H401" t="s">
        <v>6211</v>
      </c>
      <c r="K401" t="s">
        <v>4918</v>
      </c>
      <c r="L401" t="s">
        <v>12</v>
      </c>
      <c r="M401">
        <v>0</v>
      </c>
      <c r="N401" t="s">
        <v>6207</v>
      </c>
      <c r="O401" t="s">
        <v>4919</v>
      </c>
      <c r="P401" t="s">
        <v>3887</v>
      </c>
      <c r="Q401" t="s">
        <v>4921</v>
      </c>
      <c r="R401" t="s">
        <v>3887</v>
      </c>
      <c r="U401">
        <v>0</v>
      </c>
      <c r="V401">
        <v>0</v>
      </c>
    </row>
    <row r="402" spans="1:22">
      <c r="A402" t="s">
        <v>4913</v>
      </c>
      <c r="B402" t="s">
        <v>6212</v>
      </c>
      <c r="C402" t="s">
        <v>6213</v>
      </c>
      <c r="D402" t="s">
        <v>6214</v>
      </c>
      <c r="F402" t="s">
        <v>6215</v>
      </c>
      <c r="H402" t="s">
        <v>6216</v>
      </c>
      <c r="K402" t="s">
        <v>4918</v>
      </c>
      <c r="L402" t="s">
        <v>12</v>
      </c>
      <c r="M402">
        <v>0</v>
      </c>
      <c r="N402" t="s">
        <v>6212</v>
      </c>
      <c r="O402" t="s">
        <v>4919</v>
      </c>
      <c r="P402" t="s">
        <v>3887</v>
      </c>
      <c r="Q402" t="s">
        <v>4921</v>
      </c>
      <c r="R402" t="s">
        <v>3887</v>
      </c>
      <c r="U402">
        <v>0</v>
      </c>
      <c r="V402">
        <v>0</v>
      </c>
    </row>
    <row r="403" spans="1:22">
      <c r="A403" t="s">
        <v>4913</v>
      </c>
      <c r="B403" t="s">
        <v>6217</v>
      </c>
      <c r="C403" t="s">
        <v>6218</v>
      </c>
      <c r="D403" t="s">
        <v>5253</v>
      </c>
      <c r="F403" t="s">
        <v>6219</v>
      </c>
      <c r="H403" t="s">
        <v>6220</v>
      </c>
      <c r="K403" t="s">
        <v>4918</v>
      </c>
      <c r="L403" t="s">
        <v>12</v>
      </c>
      <c r="M403">
        <v>0</v>
      </c>
      <c r="N403" t="s">
        <v>6217</v>
      </c>
      <c r="O403" t="s">
        <v>4919</v>
      </c>
      <c r="P403" t="s">
        <v>3887</v>
      </c>
      <c r="Q403" t="s">
        <v>4921</v>
      </c>
      <c r="R403" t="s">
        <v>3887</v>
      </c>
      <c r="U403">
        <v>0</v>
      </c>
      <c r="V403">
        <v>0</v>
      </c>
    </row>
    <row r="404" spans="1:22">
      <c r="A404" t="s">
        <v>4913</v>
      </c>
      <c r="B404" t="s">
        <v>6221</v>
      </c>
      <c r="C404" t="s">
        <v>6222</v>
      </c>
      <c r="D404" t="s">
        <v>6223</v>
      </c>
      <c r="F404" t="s">
        <v>6224</v>
      </c>
      <c r="H404" t="s">
        <v>6225</v>
      </c>
      <c r="K404" t="s">
        <v>4918</v>
      </c>
      <c r="L404" t="s">
        <v>12</v>
      </c>
      <c r="M404">
        <v>0</v>
      </c>
      <c r="N404" t="s">
        <v>6221</v>
      </c>
      <c r="O404" t="s">
        <v>4919</v>
      </c>
      <c r="P404" t="s">
        <v>3887</v>
      </c>
      <c r="Q404" t="s">
        <v>4921</v>
      </c>
      <c r="R404" t="s">
        <v>3887</v>
      </c>
      <c r="U404">
        <v>0</v>
      </c>
      <c r="V404">
        <v>0</v>
      </c>
    </row>
    <row r="405" spans="1:22">
      <c r="A405" t="s">
        <v>4913</v>
      </c>
      <c r="B405" t="s">
        <v>6226</v>
      </c>
      <c r="C405" t="s">
        <v>6227</v>
      </c>
      <c r="D405" t="s">
        <v>6228</v>
      </c>
      <c r="F405" t="s">
        <v>6229</v>
      </c>
      <c r="H405" t="s">
        <v>6230</v>
      </c>
      <c r="K405" t="s">
        <v>4918</v>
      </c>
      <c r="L405" t="s">
        <v>12</v>
      </c>
      <c r="M405">
        <v>0</v>
      </c>
      <c r="N405" t="s">
        <v>6226</v>
      </c>
      <c r="O405" t="s">
        <v>4919</v>
      </c>
      <c r="P405" t="s">
        <v>3887</v>
      </c>
      <c r="Q405" t="s">
        <v>4921</v>
      </c>
      <c r="R405" t="s">
        <v>3887</v>
      </c>
      <c r="U405">
        <v>0</v>
      </c>
      <c r="V405">
        <v>0</v>
      </c>
    </row>
    <row r="406" spans="1:22">
      <c r="A406" t="s">
        <v>4913</v>
      </c>
      <c r="B406" t="s">
        <v>4130</v>
      </c>
      <c r="C406" t="s">
        <v>5269</v>
      </c>
      <c r="D406" t="s">
        <v>6231</v>
      </c>
      <c r="F406" t="s">
        <v>6232</v>
      </c>
      <c r="H406" t="s">
        <v>6233</v>
      </c>
      <c r="K406" t="s">
        <v>4918</v>
      </c>
      <c r="L406" t="s">
        <v>12</v>
      </c>
      <c r="M406">
        <v>0</v>
      </c>
      <c r="N406" t="s">
        <v>4130</v>
      </c>
      <c r="O406" t="s">
        <v>4919</v>
      </c>
      <c r="P406" t="s">
        <v>3887</v>
      </c>
      <c r="Q406" t="s">
        <v>4921</v>
      </c>
      <c r="R406" t="s">
        <v>3887</v>
      </c>
      <c r="U406">
        <v>0</v>
      </c>
      <c r="V406">
        <v>0</v>
      </c>
    </row>
    <row r="407" spans="1:22">
      <c r="A407" t="s">
        <v>4913</v>
      </c>
      <c r="B407" t="s">
        <v>6234</v>
      </c>
      <c r="C407" t="s">
        <v>6235</v>
      </c>
      <c r="D407" t="s">
        <v>5307</v>
      </c>
      <c r="F407" t="s">
        <v>5274</v>
      </c>
      <c r="H407" t="s">
        <v>5310</v>
      </c>
      <c r="K407" t="s">
        <v>4918</v>
      </c>
      <c r="L407" t="s">
        <v>12</v>
      </c>
      <c r="M407">
        <v>0</v>
      </c>
      <c r="N407" t="s">
        <v>6234</v>
      </c>
      <c r="O407" t="s">
        <v>4919</v>
      </c>
      <c r="P407" t="s">
        <v>3887</v>
      </c>
      <c r="Q407" t="s">
        <v>4921</v>
      </c>
      <c r="R407" t="s">
        <v>3887</v>
      </c>
      <c r="U407">
        <v>0</v>
      </c>
      <c r="V407">
        <v>0</v>
      </c>
    </row>
    <row r="408" spans="1:22">
      <c r="A408" t="s">
        <v>4913</v>
      </c>
      <c r="B408" t="s">
        <v>6236</v>
      </c>
      <c r="C408" t="s">
        <v>6237</v>
      </c>
      <c r="D408" t="s">
        <v>6238</v>
      </c>
      <c r="F408" t="s">
        <v>6239</v>
      </c>
      <c r="H408" t="s">
        <v>6240</v>
      </c>
      <c r="K408" t="s">
        <v>4918</v>
      </c>
      <c r="L408" t="s">
        <v>12</v>
      </c>
      <c r="M408">
        <v>0</v>
      </c>
      <c r="N408" t="s">
        <v>6236</v>
      </c>
      <c r="O408" t="s">
        <v>4919</v>
      </c>
      <c r="P408" t="s">
        <v>3887</v>
      </c>
      <c r="Q408" t="s">
        <v>4921</v>
      </c>
      <c r="R408" t="s">
        <v>3887</v>
      </c>
      <c r="U408">
        <v>0</v>
      </c>
      <c r="V408">
        <v>0</v>
      </c>
    </row>
    <row r="409" spans="1:22">
      <c r="A409" t="s">
        <v>4913</v>
      </c>
      <c r="B409" t="s">
        <v>6241</v>
      </c>
      <c r="C409" t="s">
        <v>6242</v>
      </c>
      <c r="D409" t="s">
        <v>6243</v>
      </c>
      <c r="F409" t="s">
        <v>6244</v>
      </c>
      <c r="H409" t="s">
        <v>6245</v>
      </c>
      <c r="K409" t="s">
        <v>4918</v>
      </c>
      <c r="L409" t="s">
        <v>12</v>
      </c>
      <c r="M409">
        <v>0</v>
      </c>
      <c r="N409" t="s">
        <v>6241</v>
      </c>
      <c r="O409" t="s">
        <v>4919</v>
      </c>
      <c r="P409" t="s">
        <v>3887</v>
      </c>
      <c r="Q409" t="s">
        <v>4921</v>
      </c>
      <c r="R409" t="s">
        <v>3887</v>
      </c>
      <c r="U409">
        <v>0</v>
      </c>
      <c r="V409">
        <v>0</v>
      </c>
    </row>
    <row r="410" spans="1:22">
      <c r="A410" t="s">
        <v>4913</v>
      </c>
      <c r="B410" t="s">
        <v>6246</v>
      </c>
      <c r="C410" t="s">
        <v>6247</v>
      </c>
      <c r="D410" t="s">
        <v>3568</v>
      </c>
      <c r="F410" t="s">
        <v>6248</v>
      </c>
      <c r="H410" t="s">
        <v>6249</v>
      </c>
      <c r="K410" t="s">
        <v>4918</v>
      </c>
      <c r="L410" t="s">
        <v>12</v>
      </c>
      <c r="M410">
        <v>0</v>
      </c>
      <c r="N410" t="s">
        <v>6246</v>
      </c>
      <c r="O410" t="s">
        <v>4919</v>
      </c>
      <c r="P410" t="s">
        <v>3887</v>
      </c>
      <c r="Q410" t="s">
        <v>4921</v>
      </c>
      <c r="R410" t="s">
        <v>3887</v>
      </c>
      <c r="U410">
        <v>0</v>
      </c>
      <c r="V410">
        <v>0</v>
      </c>
    </row>
    <row r="411" spans="1:22">
      <c r="A411" t="s">
        <v>4913</v>
      </c>
      <c r="B411" t="s">
        <v>6250</v>
      </c>
      <c r="C411" t="s">
        <v>6251</v>
      </c>
      <c r="D411" t="s">
        <v>6252</v>
      </c>
      <c r="F411" t="s">
        <v>6253</v>
      </c>
      <c r="H411" t="s">
        <v>6254</v>
      </c>
      <c r="K411" t="s">
        <v>4918</v>
      </c>
      <c r="L411" t="s">
        <v>12</v>
      </c>
      <c r="M411">
        <v>0</v>
      </c>
      <c r="N411" t="s">
        <v>6250</v>
      </c>
      <c r="O411" t="s">
        <v>4919</v>
      </c>
      <c r="P411" t="s">
        <v>3887</v>
      </c>
      <c r="Q411" t="s">
        <v>4921</v>
      </c>
      <c r="R411" t="s">
        <v>3887</v>
      </c>
      <c r="U411" s="94">
        <v>0</v>
      </c>
      <c r="V411" s="94">
        <v>0</v>
      </c>
    </row>
    <row r="412" spans="1:22">
      <c r="A412" t="s">
        <v>4913</v>
      </c>
      <c r="B412" t="s">
        <v>6255</v>
      </c>
      <c r="C412" t="s">
        <v>6256</v>
      </c>
      <c r="D412" t="s">
        <v>6257</v>
      </c>
      <c r="F412" t="s">
        <v>6258</v>
      </c>
      <c r="H412" t="s">
        <v>5375</v>
      </c>
      <c r="K412" t="s">
        <v>4918</v>
      </c>
      <c r="L412" t="s">
        <v>12</v>
      </c>
      <c r="M412">
        <v>0</v>
      </c>
      <c r="N412" t="s">
        <v>6255</v>
      </c>
      <c r="O412" t="s">
        <v>4919</v>
      </c>
      <c r="P412" t="s">
        <v>3887</v>
      </c>
      <c r="Q412" t="s">
        <v>4921</v>
      </c>
      <c r="R412" t="s">
        <v>3887</v>
      </c>
      <c r="U412">
        <v>0</v>
      </c>
      <c r="V412">
        <v>0</v>
      </c>
    </row>
    <row r="413" spans="1:22">
      <c r="A413" t="s">
        <v>4913</v>
      </c>
      <c r="B413" t="s">
        <v>6259</v>
      </c>
      <c r="C413" t="s">
        <v>5125</v>
      </c>
      <c r="D413" t="s">
        <v>5124</v>
      </c>
      <c r="F413" t="s">
        <v>6260</v>
      </c>
      <c r="H413" t="s">
        <v>5127</v>
      </c>
      <c r="K413" t="s">
        <v>4918</v>
      </c>
      <c r="L413" t="s">
        <v>12</v>
      </c>
      <c r="M413">
        <v>0</v>
      </c>
      <c r="N413" t="s">
        <v>6259</v>
      </c>
      <c r="O413" t="s">
        <v>4919</v>
      </c>
      <c r="P413" t="s">
        <v>3887</v>
      </c>
      <c r="Q413" t="s">
        <v>4921</v>
      </c>
      <c r="R413" t="s">
        <v>3887</v>
      </c>
      <c r="U413">
        <v>0</v>
      </c>
      <c r="V413">
        <v>0</v>
      </c>
    </row>
    <row r="414" spans="1:22">
      <c r="A414" t="s">
        <v>4913</v>
      </c>
      <c r="B414" t="s">
        <v>6261</v>
      </c>
      <c r="C414" t="s">
        <v>6262</v>
      </c>
      <c r="D414" t="s">
        <v>5276</v>
      </c>
      <c r="F414" t="s">
        <v>6263</v>
      </c>
      <c r="H414" t="s">
        <v>6264</v>
      </c>
      <c r="K414" t="s">
        <v>4918</v>
      </c>
      <c r="L414" t="s">
        <v>12</v>
      </c>
      <c r="M414">
        <v>0</v>
      </c>
      <c r="N414" t="s">
        <v>6261</v>
      </c>
      <c r="O414" t="s">
        <v>4919</v>
      </c>
      <c r="P414" t="s">
        <v>3887</v>
      </c>
      <c r="Q414" t="s">
        <v>4921</v>
      </c>
      <c r="R414" t="s">
        <v>3887</v>
      </c>
      <c r="U414">
        <v>0</v>
      </c>
      <c r="V414">
        <v>0</v>
      </c>
    </row>
    <row r="415" spans="1:22">
      <c r="A415" t="s">
        <v>4913</v>
      </c>
      <c r="B415" t="s">
        <v>4604</v>
      </c>
      <c r="C415" t="s">
        <v>6265</v>
      </c>
      <c r="D415" t="s">
        <v>6266</v>
      </c>
      <c r="F415" t="s">
        <v>6267</v>
      </c>
      <c r="H415" t="s">
        <v>6268</v>
      </c>
      <c r="K415" t="s">
        <v>4918</v>
      </c>
      <c r="L415" t="s">
        <v>12</v>
      </c>
      <c r="M415">
        <v>0</v>
      </c>
      <c r="N415" t="s">
        <v>4604</v>
      </c>
      <c r="O415" t="s">
        <v>4919</v>
      </c>
      <c r="P415" t="s">
        <v>3887</v>
      </c>
      <c r="Q415" t="s">
        <v>4921</v>
      </c>
      <c r="R415" t="s">
        <v>3887</v>
      </c>
      <c r="U415">
        <v>0</v>
      </c>
      <c r="V415">
        <v>0</v>
      </c>
    </row>
    <row r="416" spans="1:22">
      <c r="A416" t="s">
        <v>4913</v>
      </c>
      <c r="B416" t="s">
        <v>6269</v>
      </c>
      <c r="C416" t="s">
        <v>6270</v>
      </c>
      <c r="D416" t="s">
        <v>5312</v>
      </c>
      <c r="F416" t="s">
        <v>6271</v>
      </c>
      <c r="H416" t="s">
        <v>5316</v>
      </c>
      <c r="K416" t="s">
        <v>4918</v>
      </c>
      <c r="L416" t="s">
        <v>12</v>
      </c>
      <c r="M416">
        <v>0</v>
      </c>
      <c r="N416" t="s">
        <v>6269</v>
      </c>
      <c r="O416" t="s">
        <v>4919</v>
      </c>
      <c r="P416" t="s">
        <v>3887</v>
      </c>
      <c r="Q416" t="s">
        <v>4921</v>
      </c>
      <c r="R416" t="s">
        <v>3887</v>
      </c>
      <c r="U416">
        <v>0</v>
      </c>
      <c r="V416">
        <v>0</v>
      </c>
    </row>
    <row r="417" spans="1:22">
      <c r="A417" t="s">
        <v>4913</v>
      </c>
      <c r="B417" t="s">
        <v>6272</v>
      </c>
      <c r="C417" t="s">
        <v>6273</v>
      </c>
      <c r="D417" t="s">
        <v>6274</v>
      </c>
      <c r="F417" t="s">
        <v>6275</v>
      </c>
      <c r="K417" t="s">
        <v>4918</v>
      </c>
      <c r="L417" t="s">
        <v>12</v>
      </c>
      <c r="M417">
        <v>0</v>
      </c>
      <c r="N417" t="s">
        <v>6272</v>
      </c>
      <c r="O417" t="s">
        <v>4919</v>
      </c>
      <c r="P417" t="s">
        <v>3887</v>
      </c>
      <c r="Q417" t="s">
        <v>4921</v>
      </c>
      <c r="R417" t="s">
        <v>3887</v>
      </c>
      <c r="U417">
        <v>0</v>
      </c>
      <c r="V417">
        <v>0</v>
      </c>
    </row>
    <row r="418" spans="1:22">
      <c r="A418" t="s">
        <v>4913</v>
      </c>
      <c r="B418" t="s">
        <v>6276</v>
      </c>
      <c r="C418" t="s">
        <v>6277</v>
      </c>
      <c r="D418" t="s">
        <v>6278</v>
      </c>
      <c r="F418" t="s">
        <v>6279</v>
      </c>
      <c r="H418" t="s">
        <v>6280</v>
      </c>
      <c r="K418" t="s">
        <v>4918</v>
      </c>
      <c r="L418" t="s">
        <v>12</v>
      </c>
      <c r="M418">
        <v>0</v>
      </c>
      <c r="N418" t="s">
        <v>6276</v>
      </c>
      <c r="O418" t="s">
        <v>4919</v>
      </c>
      <c r="P418" t="s">
        <v>3887</v>
      </c>
      <c r="Q418" t="s">
        <v>4921</v>
      </c>
      <c r="R418" t="s">
        <v>3887</v>
      </c>
      <c r="U418">
        <v>0</v>
      </c>
      <c r="V418">
        <v>0</v>
      </c>
    </row>
    <row r="419" spans="1:22">
      <c r="A419" t="s">
        <v>4913</v>
      </c>
      <c r="B419" t="s">
        <v>6281</v>
      </c>
      <c r="C419" t="s">
        <v>6282</v>
      </c>
      <c r="D419" t="s">
        <v>6282</v>
      </c>
      <c r="F419" t="s">
        <v>6283</v>
      </c>
      <c r="H419" t="s">
        <v>6284</v>
      </c>
      <c r="K419" t="s">
        <v>4918</v>
      </c>
      <c r="L419" t="s">
        <v>12</v>
      </c>
      <c r="M419">
        <v>0</v>
      </c>
      <c r="N419" t="s">
        <v>6281</v>
      </c>
      <c r="O419" t="s">
        <v>4919</v>
      </c>
      <c r="P419" t="s">
        <v>3887</v>
      </c>
      <c r="Q419" t="s">
        <v>4921</v>
      </c>
      <c r="R419" t="s">
        <v>3887</v>
      </c>
      <c r="U419">
        <v>0</v>
      </c>
      <c r="V419">
        <v>0</v>
      </c>
    </row>
    <row r="420" spans="1:22">
      <c r="A420" t="s">
        <v>4913</v>
      </c>
      <c r="B420" t="s">
        <v>6285</v>
      </c>
      <c r="C420" t="s">
        <v>6286</v>
      </c>
      <c r="D420" t="s">
        <v>6286</v>
      </c>
      <c r="F420" t="s">
        <v>6287</v>
      </c>
      <c r="H420" t="s">
        <v>6288</v>
      </c>
      <c r="K420" t="s">
        <v>4918</v>
      </c>
      <c r="L420" t="s">
        <v>12</v>
      </c>
      <c r="M420">
        <v>0</v>
      </c>
      <c r="N420" t="s">
        <v>6285</v>
      </c>
      <c r="O420" t="s">
        <v>4919</v>
      </c>
      <c r="P420" t="s">
        <v>3887</v>
      </c>
      <c r="Q420" t="s">
        <v>4921</v>
      </c>
      <c r="R420" t="s">
        <v>3887</v>
      </c>
      <c r="U420">
        <v>0</v>
      </c>
      <c r="V420">
        <v>0</v>
      </c>
    </row>
    <row r="421" spans="1:22">
      <c r="A421" t="s">
        <v>4913</v>
      </c>
      <c r="B421" t="s">
        <v>6289</v>
      </c>
      <c r="C421" t="s">
        <v>5912</v>
      </c>
      <c r="D421" t="s">
        <v>6290</v>
      </c>
      <c r="F421" t="s">
        <v>6291</v>
      </c>
      <c r="H421" t="s">
        <v>6292</v>
      </c>
      <c r="K421" t="s">
        <v>4918</v>
      </c>
      <c r="L421" t="s">
        <v>12</v>
      </c>
      <c r="M421">
        <v>0</v>
      </c>
      <c r="N421" t="s">
        <v>6289</v>
      </c>
      <c r="O421" t="s">
        <v>4919</v>
      </c>
      <c r="P421" t="s">
        <v>3887</v>
      </c>
      <c r="Q421" t="s">
        <v>4921</v>
      </c>
      <c r="R421" t="s">
        <v>3887</v>
      </c>
      <c r="U421">
        <v>0</v>
      </c>
      <c r="V421">
        <v>0</v>
      </c>
    </row>
    <row r="422" spans="1:22">
      <c r="A422" t="s">
        <v>4913</v>
      </c>
      <c r="B422" t="s">
        <v>6293</v>
      </c>
      <c r="C422" t="s">
        <v>6294</v>
      </c>
      <c r="D422" t="s">
        <v>6294</v>
      </c>
      <c r="F422" t="s">
        <v>6295</v>
      </c>
      <c r="H422" t="s">
        <v>6296</v>
      </c>
      <c r="K422" t="s">
        <v>4918</v>
      </c>
      <c r="L422" t="s">
        <v>12</v>
      </c>
      <c r="M422">
        <v>0</v>
      </c>
      <c r="N422" t="s">
        <v>6293</v>
      </c>
      <c r="O422" t="s">
        <v>4919</v>
      </c>
      <c r="P422" t="s">
        <v>3887</v>
      </c>
      <c r="Q422" t="s">
        <v>4921</v>
      </c>
      <c r="R422" t="s">
        <v>3887</v>
      </c>
      <c r="U422">
        <v>0</v>
      </c>
      <c r="V422">
        <v>0</v>
      </c>
    </row>
    <row r="423" spans="1:22">
      <c r="A423" t="s">
        <v>4913</v>
      </c>
      <c r="B423" t="s">
        <v>6297</v>
      </c>
      <c r="C423" t="s">
        <v>3725</v>
      </c>
      <c r="D423" t="s">
        <v>5717</v>
      </c>
      <c r="F423" t="s">
        <v>6298</v>
      </c>
      <c r="H423" t="s">
        <v>5721</v>
      </c>
      <c r="K423" t="s">
        <v>4918</v>
      </c>
      <c r="L423" t="s">
        <v>12</v>
      </c>
      <c r="M423">
        <v>0</v>
      </c>
      <c r="N423" t="s">
        <v>6297</v>
      </c>
      <c r="O423" t="s">
        <v>4919</v>
      </c>
      <c r="P423" t="s">
        <v>3887</v>
      </c>
      <c r="Q423" t="s">
        <v>4921</v>
      </c>
      <c r="R423" t="s">
        <v>3887</v>
      </c>
      <c r="U423">
        <v>0</v>
      </c>
      <c r="V423">
        <v>0</v>
      </c>
    </row>
    <row r="424" spans="1:22">
      <c r="A424" t="s">
        <v>4913</v>
      </c>
      <c r="B424" t="s">
        <v>4634</v>
      </c>
      <c r="C424" t="s">
        <v>6299</v>
      </c>
      <c r="D424" t="s">
        <v>6300</v>
      </c>
      <c r="F424" t="s">
        <v>6301</v>
      </c>
      <c r="H424" t="s">
        <v>6302</v>
      </c>
      <c r="K424" t="s">
        <v>4918</v>
      </c>
      <c r="L424" t="s">
        <v>12</v>
      </c>
      <c r="M424">
        <v>0</v>
      </c>
      <c r="N424" t="s">
        <v>4634</v>
      </c>
      <c r="O424" t="s">
        <v>4919</v>
      </c>
      <c r="P424" t="s">
        <v>3887</v>
      </c>
      <c r="Q424" t="s">
        <v>4921</v>
      </c>
      <c r="R424" t="s">
        <v>3887</v>
      </c>
      <c r="U424">
        <v>0</v>
      </c>
      <c r="V424">
        <v>0</v>
      </c>
    </row>
    <row r="425" spans="1:22">
      <c r="A425" t="s">
        <v>4913</v>
      </c>
      <c r="B425" t="s">
        <v>6303</v>
      </c>
      <c r="C425" t="s">
        <v>6304</v>
      </c>
      <c r="D425" t="s">
        <v>4939</v>
      </c>
      <c r="F425" t="s">
        <v>6305</v>
      </c>
      <c r="H425" t="s">
        <v>6306</v>
      </c>
      <c r="K425" t="s">
        <v>4918</v>
      </c>
      <c r="L425" t="s">
        <v>12</v>
      </c>
      <c r="M425">
        <v>0</v>
      </c>
      <c r="N425" t="s">
        <v>6303</v>
      </c>
      <c r="O425" t="s">
        <v>4919</v>
      </c>
      <c r="P425" t="s">
        <v>3887</v>
      </c>
      <c r="Q425" t="s">
        <v>4921</v>
      </c>
      <c r="R425" t="s">
        <v>3887</v>
      </c>
      <c r="U425">
        <v>0</v>
      </c>
      <c r="V425">
        <v>0</v>
      </c>
    </row>
    <row r="426" spans="1:22">
      <c r="A426" t="s">
        <v>4913</v>
      </c>
      <c r="B426" t="s">
        <v>6307</v>
      </c>
      <c r="C426" t="s">
        <v>6308</v>
      </c>
      <c r="D426" t="s">
        <v>6309</v>
      </c>
      <c r="F426" t="s">
        <v>6310</v>
      </c>
      <c r="H426" t="s">
        <v>6311</v>
      </c>
      <c r="K426" t="s">
        <v>4918</v>
      </c>
      <c r="L426" t="s">
        <v>12</v>
      </c>
      <c r="M426">
        <v>0</v>
      </c>
      <c r="N426" t="s">
        <v>6307</v>
      </c>
      <c r="O426" t="s">
        <v>4919</v>
      </c>
      <c r="P426" t="s">
        <v>3887</v>
      </c>
      <c r="Q426" t="s">
        <v>4921</v>
      </c>
      <c r="R426" t="s">
        <v>3887</v>
      </c>
      <c r="U426">
        <v>0</v>
      </c>
      <c r="V426">
        <v>0</v>
      </c>
    </row>
    <row r="427" spans="1:22">
      <c r="A427" t="s">
        <v>4913</v>
      </c>
      <c r="B427" t="s">
        <v>6312</v>
      </c>
      <c r="C427" t="s">
        <v>6313</v>
      </c>
      <c r="D427" t="s">
        <v>6314</v>
      </c>
      <c r="F427" t="s">
        <v>6315</v>
      </c>
      <c r="H427" t="s">
        <v>5306</v>
      </c>
      <c r="K427" t="s">
        <v>4918</v>
      </c>
      <c r="L427" t="s">
        <v>12</v>
      </c>
      <c r="M427">
        <v>0</v>
      </c>
      <c r="N427" t="s">
        <v>6312</v>
      </c>
      <c r="O427" t="s">
        <v>4919</v>
      </c>
      <c r="P427" t="s">
        <v>3887</v>
      </c>
      <c r="Q427" t="s">
        <v>4921</v>
      </c>
      <c r="R427" t="s">
        <v>3887</v>
      </c>
      <c r="U427">
        <v>0</v>
      </c>
      <c r="V427">
        <v>0</v>
      </c>
    </row>
    <row r="428" spans="1:22">
      <c r="A428" t="s">
        <v>4913</v>
      </c>
      <c r="B428" t="s">
        <v>6316</v>
      </c>
      <c r="C428" t="s">
        <v>6317</v>
      </c>
      <c r="D428" t="s">
        <v>5444</v>
      </c>
      <c r="F428" t="s">
        <v>6318</v>
      </c>
      <c r="H428" t="s">
        <v>6319</v>
      </c>
      <c r="K428" t="s">
        <v>4918</v>
      </c>
      <c r="L428" t="s">
        <v>12</v>
      </c>
      <c r="M428">
        <v>0</v>
      </c>
      <c r="N428" t="s">
        <v>6316</v>
      </c>
      <c r="O428" t="s">
        <v>4919</v>
      </c>
      <c r="P428" t="s">
        <v>3887</v>
      </c>
      <c r="Q428" t="s">
        <v>4921</v>
      </c>
      <c r="R428" t="s">
        <v>3887</v>
      </c>
      <c r="U428">
        <v>0</v>
      </c>
      <c r="V428">
        <v>0</v>
      </c>
    </row>
    <row r="429" spans="1:22">
      <c r="A429" t="s">
        <v>4913</v>
      </c>
      <c r="B429" t="s">
        <v>6320</v>
      </c>
      <c r="C429" t="s">
        <v>6321</v>
      </c>
      <c r="D429" t="s">
        <v>6322</v>
      </c>
      <c r="F429" t="s">
        <v>6323</v>
      </c>
      <c r="H429" t="s">
        <v>6324</v>
      </c>
      <c r="K429" t="s">
        <v>4918</v>
      </c>
      <c r="L429" t="s">
        <v>12</v>
      </c>
      <c r="M429">
        <v>0</v>
      </c>
      <c r="N429" t="s">
        <v>6320</v>
      </c>
      <c r="O429" t="s">
        <v>4919</v>
      </c>
      <c r="P429" t="s">
        <v>3887</v>
      </c>
      <c r="Q429" t="s">
        <v>4921</v>
      </c>
      <c r="R429" t="s">
        <v>3887</v>
      </c>
      <c r="U429">
        <v>0</v>
      </c>
      <c r="V429">
        <v>0</v>
      </c>
    </row>
    <row r="430" spans="1:22">
      <c r="A430" t="s">
        <v>4913</v>
      </c>
      <c r="B430" t="s">
        <v>6325</v>
      </c>
      <c r="C430" t="s">
        <v>6326</v>
      </c>
      <c r="D430" t="s">
        <v>6327</v>
      </c>
      <c r="F430" t="s">
        <v>6328</v>
      </c>
      <c r="H430" t="s">
        <v>5511</v>
      </c>
      <c r="K430" t="s">
        <v>4918</v>
      </c>
      <c r="L430" t="s">
        <v>12</v>
      </c>
      <c r="M430">
        <v>0</v>
      </c>
      <c r="N430" t="s">
        <v>6325</v>
      </c>
      <c r="O430" t="s">
        <v>4919</v>
      </c>
      <c r="P430" t="s">
        <v>3887</v>
      </c>
      <c r="Q430" t="s">
        <v>4921</v>
      </c>
      <c r="R430" t="s">
        <v>3887</v>
      </c>
      <c r="U430">
        <v>0</v>
      </c>
      <c r="V430">
        <v>0</v>
      </c>
    </row>
    <row r="431" spans="1:22">
      <c r="A431" t="s">
        <v>4913</v>
      </c>
      <c r="B431" t="s">
        <v>6329</v>
      </c>
      <c r="C431" t="s">
        <v>6330</v>
      </c>
      <c r="D431" t="s">
        <v>6331</v>
      </c>
      <c r="F431" t="s">
        <v>6332</v>
      </c>
      <c r="H431" t="s">
        <v>6333</v>
      </c>
      <c r="K431" t="s">
        <v>4918</v>
      </c>
      <c r="L431" t="s">
        <v>12</v>
      </c>
      <c r="M431">
        <v>0</v>
      </c>
      <c r="N431" t="s">
        <v>6329</v>
      </c>
      <c r="O431" t="s">
        <v>4919</v>
      </c>
      <c r="P431" t="s">
        <v>3887</v>
      </c>
      <c r="Q431" t="s">
        <v>4921</v>
      </c>
      <c r="R431" t="s">
        <v>3887</v>
      </c>
      <c r="U431">
        <v>0</v>
      </c>
      <c r="V431">
        <v>0</v>
      </c>
    </row>
    <row r="432" spans="1:22">
      <c r="A432" t="s">
        <v>4913</v>
      </c>
      <c r="B432" t="s">
        <v>6334</v>
      </c>
      <c r="C432" t="s">
        <v>6335</v>
      </c>
      <c r="D432" t="s">
        <v>6336</v>
      </c>
      <c r="F432" t="s">
        <v>6337</v>
      </c>
      <c r="H432" t="s">
        <v>6338</v>
      </c>
      <c r="K432" t="s">
        <v>4918</v>
      </c>
      <c r="L432" t="s">
        <v>12</v>
      </c>
      <c r="M432">
        <v>0</v>
      </c>
      <c r="N432" t="s">
        <v>6334</v>
      </c>
      <c r="O432" t="s">
        <v>4919</v>
      </c>
      <c r="P432" t="s">
        <v>3887</v>
      </c>
      <c r="Q432" t="s">
        <v>4921</v>
      </c>
      <c r="R432" t="s">
        <v>3887</v>
      </c>
      <c r="U432">
        <v>0</v>
      </c>
      <c r="V432">
        <v>0</v>
      </c>
    </row>
    <row r="433" spans="1:22">
      <c r="A433" t="s">
        <v>4913</v>
      </c>
      <c r="B433" t="s">
        <v>6339</v>
      </c>
      <c r="C433" t="s">
        <v>5367</v>
      </c>
      <c r="D433" t="s">
        <v>6340</v>
      </c>
      <c r="F433" t="s">
        <v>5368</v>
      </c>
      <c r="H433" t="s">
        <v>5369</v>
      </c>
      <c r="K433" t="s">
        <v>4918</v>
      </c>
      <c r="L433" t="s">
        <v>12</v>
      </c>
      <c r="M433">
        <v>0</v>
      </c>
      <c r="N433" t="s">
        <v>6339</v>
      </c>
      <c r="O433" t="s">
        <v>4919</v>
      </c>
      <c r="P433" t="s">
        <v>3887</v>
      </c>
      <c r="Q433" t="s">
        <v>4921</v>
      </c>
      <c r="R433" t="s">
        <v>3887</v>
      </c>
      <c r="U433">
        <v>0</v>
      </c>
      <c r="V433">
        <v>0</v>
      </c>
    </row>
    <row r="434" spans="1:22">
      <c r="A434" t="s">
        <v>4913</v>
      </c>
      <c r="B434" t="s">
        <v>6341</v>
      </c>
      <c r="C434" t="s">
        <v>5412</v>
      </c>
      <c r="D434" t="s">
        <v>5357</v>
      </c>
      <c r="F434" t="s">
        <v>6342</v>
      </c>
      <c r="H434" t="s">
        <v>6343</v>
      </c>
      <c r="K434" t="s">
        <v>4918</v>
      </c>
      <c r="L434" t="s">
        <v>12</v>
      </c>
      <c r="M434">
        <v>0</v>
      </c>
      <c r="N434" t="s">
        <v>6341</v>
      </c>
      <c r="O434" t="s">
        <v>4919</v>
      </c>
      <c r="P434" t="s">
        <v>3887</v>
      </c>
      <c r="Q434" t="s">
        <v>4921</v>
      </c>
      <c r="R434" t="s">
        <v>3887</v>
      </c>
      <c r="U434" s="94">
        <v>0</v>
      </c>
      <c r="V434" s="94">
        <v>0</v>
      </c>
    </row>
    <row r="435" spans="1:22">
      <c r="A435" t="s">
        <v>4913</v>
      </c>
      <c r="B435" t="s">
        <v>6344</v>
      </c>
      <c r="C435" t="s">
        <v>6345</v>
      </c>
      <c r="D435" t="s">
        <v>5190</v>
      </c>
      <c r="F435" t="s">
        <v>6346</v>
      </c>
      <c r="H435" t="s">
        <v>6347</v>
      </c>
      <c r="K435" t="s">
        <v>4918</v>
      </c>
      <c r="L435" t="s">
        <v>12</v>
      </c>
      <c r="M435">
        <v>0</v>
      </c>
      <c r="N435" t="s">
        <v>6344</v>
      </c>
      <c r="O435" t="s">
        <v>4919</v>
      </c>
      <c r="P435" t="s">
        <v>3887</v>
      </c>
      <c r="Q435" t="s">
        <v>4921</v>
      </c>
      <c r="R435" t="s">
        <v>3887</v>
      </c>
      <c r="U435">
        <v>0</v>
      </c>
      <c r="V435">
        <v>0</v>
      </c>
    </row>
    <row r="436" spans="1:22">
      <c r="A436" t="s">
        <v>4913</v>
      </c>
      <c r="B436" t="s">
        <v>6348</v>
      </c>
      <c r="C436" t="s">
        <v>6349</v>
      </c>
      <c r="D436" t="s">
        <v>6350</v>
      </c>
      <c r="F436" t="s">
        <v>6351</v>
      </c>
      <c r="H436" t="s">
        <v>6352</v>
      </c>
      <c r="K436" t="s">
        <v>4918</v>
      </c>
      <c r="L436" t="s">
        <v>12</v>
      </c>
      <c r="M436">
        <v>0</v>
      </c>
      <c r="N436" t="s">
        <v>6348</v>
      </c>
      <c r="O436" t="s">
        <v>4919</v>
      </c>
      <c r="P436" t="s">
        <v>3887</v>
      </c>
      <c r="Q436" t="s">
        <v>4921</v>
      </c>
      <c r="R436" t="s">
        <v>3887</v>
      </c>
      <c r="U436">
        <v>0</v>
      </c>
      <c r="V436">
        <v>0</v>
      </c>
    </row>
    <row r="437" spans="1:22">
      <c r="A437" t="s">
        <v>4913</v>
      </c>
      <c r="B437" t="s">
        <v>3897</v>
      </c>
      <c r="C437" t="s">
        <v>6353</v>
      </c>
      <c r="D437" t="s">
        <v>6353</v>
      </c>
      <c r="F437" t="s">
        <v>6354</v>
      </c>
      <c r="H437" t="s">
        <v>6355</v>
      </c>
      <c r="K437" t="s">
        <v>4918</v>
      </c>
      <c r="L437" t="s">
        <v>12</v>
      </c>
      <c r="M437">
        <v>0</v>
      </c>
      <c r="N437" t="s">
        <v>3897</v>
      </c>
      <c r="O437" t="s">
        <v>4919</v>
      </c>
      <c r="P437" t="s">
        <v>3887</v>
      </c>
      <c r="Q437" t="s">
        <v>4921</v>
      </c>
      <c r="R437" t="s">
        <v>3887</v>
      </c>
      <c r="U437">
        <v>0</v>
      </c>
      <c r="V437">
        <v>0</v>
      </c>
    </row>
    <row r="438" spans="1:22">
      <c r="A438" t="s">
        <v>4913</v>
      </c>
      <c r="B438" t="s">
        <v>4655</v>
      </c>
      <c r="C438" t="s">
        <v>6356</v>
      </c>
      <c r="D438" t="s">
        <v>6357</v>
      </c>
      <c r="F438" t="s">
        <v>6358</v>
      </c>
      <c r="H438" t="s">
        <v>6359</v>
      </c>
      <c r="K438" t="s">
        <v>4918</v>
      </c>
      <c r="L438" t="s">
        <v>12</v>
      </c>
      <c r="M438">
        <v>0</v>
      </c>
      <c r="N438" t="s">
        <v>4655</v>
      </c>
      <c r="O438" t="s">
        <v>4919</v>
      </c>
      <c r="P438" t="s">
        <v>3887</v>
      </c>
      <c r="Q438" t="s">
        <v>4921</v>
      </c>
      <c r="R438" t="s">
        <v>3887</v>
      </c>
      <c r="U438">
        <v>0</v>
      </c>
      <c r="V438">
        <v>0</v>
      </c>
    </row>
    <row r="439" spans="1:22">
      <c r="A439" t="s">
        <v>4913</v>
      </c>
      <c r="B439" t="s">
        <v>6360</v>
      </c>
      <c r="C439" t="s">
        <v>6361</v>
      </c>
      <c r="D439" t="s">
        <v>6362</v>
      </c>
      <c r="F439" t="s">
        <v>6363</v>
      </c>
      <c r="H439" t="s">
        <v>6364</v>
      </c>
      <c r="K439" t="s">
        <v>4918</v>
      </c>
      <c r="L439" t="s">
        <v>12</v>
      </c>
      <c r="M439">
        <v>0</v>
      </c>
      <c r="N439" t="s">
        <v>6360</v>
      </c>
      <c r="O439" t="s">
        <v>4919</v>
      </c>
      <c r="P439" t="s">
        <v>3887</v>
      </c>
      <c r="Q439" t="s">
        <v>4921</v>
      </c>
      <c r="R439" t="s">
        <v>3887</v>
      </c>
      <c r="U439">
        <v>0</v>
      </c>
      <c r="V439">
        <v>0</v>
      </c>
    </row>
    <row r="440" spans="1:22">
      <c r="A440" t="s">
        <v>4913</v>
      </c>
      <c r="B440" t="s">
        <v>6365</v>
      </c>
      <c r="C440" t="s">
        <v>6366</v>
      </c>
      <c r="D440" t="s">
        <v>6367</v>
      </c>
      <c r="F440" t="s">
        <v>6368</v>
      </c>
      <c r="H440" t="s">
        <v>6369</v>
      </c>
      <c r="K440" t="s">
        <v>4918</v>
      </c>
      <c r="L440" t="s">
        <v>12</v>
      </c>
      <c r="M440">
        <v>0</v>
      </c>
      <c r="N440" t="s">
        <v>6365</v>
      </c>
      <c r="O440" t="s">
        <v>4919</v>
      </c>
      <c r="P440" t="s">
        <v>3887</v>
      </c>
      <c r="Q440" t="s">
        <v>4921</v>
      </c>
      <c r="R440" t="s">
        <v>3887</v>
      </c>
      <c r="U440">
        <v>0</v>
      </c>
      <c r="V440">
        <v>0</v>
      </c>
    </row>
    <row r="441" spans="1:22">
      <c r="A441" t="s">
        <v>4913</v>
      </c>
      <c r="B441" t="s">
        <v>6370</v>
      </c>
      <c r="C441" t="s">
        <v>6371</v>
      </c>
      <c r="D441" t="s">
        <v>3494</v>
      </c>
      <c r="F441" t="s">
        <v>6372</v>
      </c>
      <c r="H441" t="s">
        <v>5356</v>
      </c>
      <c r="K441" t="s">
        <v>4918</v>
      </c>
      <c r="L441" t="s">
        <v>12</v>
      </c>
      <c r="M441">
        <v>0</v>
      </c>
      <c r="N441" t="s">
        <v>6370</v>
      </c>
      <c r="O441" t="s">
        <v>4919</v>
      </c>
      <c r="P441" t="s">
        <v>3887</v>
      </c>
      <c r="Q441" t="s">
        <v>4921</v>
      </c>
      <c r="R441" t="s">
        <v>3887</v>
      </c>
      <c r="U441">
        <v>0</v>
      </c>
      <c r="V441">
        <v>0</v>
      </c>
    </row>
    <row r="442" spans="1:22">
      <c r="A442" t="s">
        <v>4913</v>
      </c>
      <c r="B442" t="s">
        <v>6373</v>
      </c>
      <c r="C442" t="s">
        <v>6374</v>
      </c>
      <c r="D442" t="s">
        <v>6375</v>
      </c>
      <c r="F442" t="s">
        <v>6376</v>
      </c>
      <c r="H442" t="s">
        <v>6377</v>
      </c>
      <c r="K442" t="s">
        <v>4918</v>
      </c>
      <c r="L442" t="s">
        <v>12</v>
      </c>
      <c r="M442">
        <v>0</v>
      </c>
      <c r="N442" t="s">
        <v>6373</v>
      </c>
      <c r="O442" t="s">
        <v>4919</v>
      </c>
      <c r="P442" t="s">
        <v>3887</v>
      </c>
      <c r="Q442" t="s">
        <v>4921</v>
      </c>
      <c r="R442" t="s">
        <v>3887</v>
      </c>
      <c r="U442">
        <v>0</v>
      </c>
      <c r="V442">
        <v>0</v>
      </c>
    </row>
    <row r="443" spans="1:22">
      <c r="A443" t="s">
        <v>4913</v>
      </c>
      <c r="B443" t="s">
        <v>6378</v>
      </c>
      <c r="C443" t="s">
        <v>6379</v>
      </c>
      <c r="D443" t="s">
        <v>6380</v>
      </c>
      <c r="F443" t="s">
        <v>6381</v>
      </c>
      <c r="H443" t="s">
        <v>6382</v>
      </c>
      <c r="K443" t="s">
        <v>4918</v>
      </c>
      <c r="L443" t="s">
        <v>12</v>
      </c>
      <c r="M443">
        <v>0</v>
      </c>
      <c r="N443" t="s">
        <v>6378</v>
      </c>
      <c r="O443" t="s">
        <v>4919</v>
      </c>
      <c r="P443" t="s">
        <v>3887</v>
      </c>
      <c r="Q443" t="s">
        <v>4921</v>
      </c>
      <c r="R443" t="s">
        <v>3887</v>
      </c>
      <c r="U443">
        <v>0</v>
      </c>
      <c r="V443">
        <v>0</v>
      </c>
    </row>
    <row r="444" spans="1:22">
      <c r="A444" t="s">
        <v>4913</v>
      </c>
      <c r="B444" t="s">
        <v>6383</v>
      </c>
      <c r="C444" t="s">
        <v>6384</v>
      </c>
      <c r="D444" t="s">
        <v>6384</v>
      </c>
      <c r="F444" t="s">
        <v>6385</v>
      </c>
      <c r="H444" t="s">
        <v>6386</v>
      </c>
      <c r="K444" t="s">
        <v>4918</v>
      </c>
      <c r="L444" t="s">
        <v>12</v>
      </c>
      <c r="M444">
        <v>0</v>
      </c>
      <c r="N444" t="s">
        <v>6383</v>
      </c>
      <c r="O444" t="s">
        <v>4919</v>
      </c>
      <c r="P444" t="s">
        <v>3887</v>
      </c>
      <c r="Q444" t="s">
        <v>4921</v>
      </c>
      <c r="R444" t="s">
        <v>3887</v>
      </c>
      <c r="U444">
        <v>0</v>
      </c>
      <c r="V444">
        <v>0</v>
      </c>
    </row>
    <row r="445" spans="1:22">
      <c r="A445" t="s">
        <v>4913</v>
      </c>
      <c r="B445" t="s">
        <v>6387</v>
      </c>
      <c r="C445" t="s">
        <v>6388</v>
      </c>
      <c r="D445" t="s">
        <v>3616</v>
      </c>
      <c r="F445" t="s">
        <v>5074</v>
      </c>
      <c r="H445" t="s">
        <v>6389</v>
      </c>
      <c r="K445" t="s">
        <v>4918</v>
      </c>
      <c r="L445" t="s">
        <v>12</v>
      </c>
      <c r="M445">
        <v>0</v>
      </c>
      <c r="N445" t="s">
        <v>6387</v>
      </c>
      <c r="O445" t="s">
        <v>4919</v>
      </c>
      <c r="P445" t="s">
        <v>3887</v>
      </c>
      <c r="Q445" t="s">
        <v>4921</v>
      </c>
      <c r="R445" t="s">
        <v>3887</v>
      </c>
      <c r="U445">
        <v>0</v>
      </c>
      <c r="V445">
        <v>0</v>
      </c>
    </row>
    <row r="446" spans="1:22">
      <c r="A446" t="s">
        <v>4913</v>
      </c>
      <c r="B446" t="s">
        <v>6390</v>
      </c>
      <c r="C446" t="s">
        <v>3809</v>
      </c>
      <c r="D446" t="s">
        <v>6391</v>
      </c>
      <c r="F446" t="s">
        <v>5074</v>
      </c>
      <c r="H446" t="s">
        <v>6389</v>
      </c>
      <c r="K446" t="s">
        <v>4918</v>
      </c>
      <c r="L446" t="s">
        <v>12</v>
      </c>
      <c r="M446">
        <v>0</v>
      </c>
      <c r="N446" t="s">
        <v>6390</v>
      </c>
      <c r="O446" t="s">
        <v>4919</v>
      </c>
      <c r="P446" t="s">
        <v>3887</v>
      </c>
      <c r="Q446" t="s">
        <v>4921</v>
      </c>
      <c r="R446" t="s">
        <v>3887</v>
      </c>
      <c r="U446">
        <v>0</v>
      </c>
      <c r="V446">
        <v>0</v>
      </c>
    </row>
    <row r="447" spans="1:22">
      <c r="A447" t="s">
        <v>4913</v>
      </c>
      <c r="B447" t="s">
        <v>3876</v>
      </c>
      <c r="C447" t="s">
        <v>6392</v>
      </c>
      <c r="D447" t="s">
        <v>6393</v>
      </c>
      <c r="F447" t="s">
        <v>6394</v>
      </c>
      <c r="H447" t="s">
        <v>6395</v>
      </c>
      <c r="K447" t="s">
        <v>4918</v>
      </c>
      <c r="L447" t="s">
        <v>12</v>
      </c>
      <c r="M447">
        <v>0</v>
      </c>
      <c r="N447" t="s">
        <v>3876</v>
      </c>
      <c r="O447" t="s">
        <v>4919</v>
      </c>
      <c r="P447" t="s">
        <v>3887</v>
      </c>
      <c r="Q447" t="s">
        <v>4921</v>
      </c>
      <c r="R447" t="s">
        <v>3887</v>
      </c>
      <c r="U447">
        <v>0</v>
      </c>
      <c r="V447">
        <v>0</v>
      </c>
    </row>
    <row r="448" spans="1:22">
      <c r="A448" t="s">
        <v>4913</v>
      </c>
      <c r="B448" t="s">
        <v>6396</v>
      </c>
      <c r="C448" t="s">
        <v>6397</v>
      </c>
      <c r="D448" t="s">
        <v>6398</v>
      </c>
      <c r="F448" t="s">
        <v>6399</v>
      </c>
      <c r="H448" t="s">
        <v>6400</v>
      </c>
      <c r="K448" t="s">
        <v>4918</v>
      </c>
      <c r="L448" t="s">
        <v>12</v>
      </c>
      <c r="M448">
        <v>0</v>
      </c>
      <c r="N448" t="s">
        <v>6396</v>
      </c>
      <c r="O448" t="s">
        <v>4919</v>
      </c>
      <c r="P448" t="s">
        <v>3887</v>
      </c>
      <c r="Q448" t="s">
        <v>4921</v>
      </c>
      <c r="R448" t="s">
        <v>3887</v>
      </c>
      <c r="U448">
        <v>0</v>
      </c>
      <c r="V448">
        <v>0</v>
      </c>
    </row>
    <row r="449" spans="1:22">
      <c r="A449" t="s">
        <v>4913</v>
      </c>
      <c r="B449" t="s">
        <v>6401</v>
      </c>
      <c r="C449" t="s">
        <v>6402</v>
      </c>
      <c r="D449" t="s">
        <v>6403</v>
      </c>
      <c r="F449" t="s">
        <v>6404</v>
      </c>
      <c r="H449" t="s">
        <v>6405</v>
      </c>
      <c r="K449" t="s">
        <v>4918</v>
      </c>
      <c r="L449" t="s">
        <v>12</v>
      </c>
      <c r="M449">
        <v>0</v>
      </c>
      <c r="N449" t="s">
        <v>6401</v>
      </c>
      <c r="O449" t="s">
        <v>4919</v>
      </c>
      <c r="P449" t="s">
        <v>3887</v>
      </c>
      <c r="Q449" t="s">
        <v>4921</v>
      </c>
      <c r="R449" t="s">
        <v>3887</v>
      </c>
      <c r="U449">
        <v>0</v>
      </c>
      <c r="V449">
        <v>0</v>
      </c>
    </row>
    <row r="450" spans="1:22">
      <c r="A450" t="s">
        <v>4913</v>
      </c>
      <c r="B450" t="s">
        <v>6406</v>
      </c>
      <c r="C450" t="s">
        <v>6407</v>
      </c>
      <c r="D450" t="s">
        <v>6408</v>
      </c>
      <c r="F450" t="s">
        <v>6409</v>
      </c>
      <c r="H450" t="s">
        <v>6410</v>
      </c>
      <c r="K450" t="s">
        <v>4918</v>
      </c>
      <c r="L450" t="s">
        <v>12</v>
      </c>
      <c r="M450">
        <v>0</v>
      </c>
      <c r="N450" t="s">
        <v>6406</v>
      </c>
      <c r="O450" t="s">
        <v>4919</v>
      </c>
      <c r="P450" t="s">
        <v>3887</v>
      </c>
      <c r="Q450" t="s">
        <v>4921</v>
      </c>
      <c r="R450" t="s">
        <v>3887</v>
      </c>
      <c r="U450">
        <v>0</v>
      </c>
      <c r="V450">
        <v>0</v>
      </c>
    </row>
    <row r="451" spans="1:22">
      <c r="A451" t="s">
        <v>5155</v>
      </c>
      <c r="B451" t="s">
        <v>6411</v>
      </c>
      <c r="C451" t="s">
        <v>3756</v>
      </c>
      <c r="D451" t="str">
        <f>C451</f>
        <v>AJG Belfast</v>
      </c>
      <c r="E451" t="s">
        <v>5026</v>
      </c>
      <c r="F451" t="s">
        <v>6412</v>
      </c>
      <c r="H451" s="93">
        <v>7560000000</v>
      </c>
      <c r="K451" t="s">
        <v>4918</v>
      </c>
      <c r="L451" t="s">
        <v>12</v>
      </c>
      <c r="M451">
        <v>0</v>
      </c>
      <c r="N451" t="s">
        <v>6411</v>
      </c>
      <c r="O451" t="s">
        <v>4919</v>
      </c>
      <c r="P451" t="s">
        <v>4920</v>
      </c>
      <c r="Q451" t="s">
        <v>4921</v>
      </c>
      <c r="R451" t="s">
        <v>3887</v>
      </c>
      <c r="U451" s="94">
        <v>0</v>
      </c>
      <c r="V451" s="94">
        <v>0</v>
      </c>
    </row>
    <row r="452" spans="1:22">
      <c r="A452" t="s">
        <v>6002</v>
      </c>
      <c r="B452" t="s">
        <v>6413</v>
      </c>
      <c r="C452" t="s">
        <v>6414</v>
      </c>
      <c r="D452" t="str">
        <f>C452</f>
        <v>Ridgeway Country Holiday Park Limited</v>
      </c>
      <c r="E452" t="s">
        <v>417</v>
      </c>
      <c r="F452" t="s">
        <v>6415</v>
      </c>
      <c r="G452" t="s">
        <v>6416</v>
      </c>
      <c r="H452" t="s">
        <v>6417</v>
      </c>
      <c r="K452" t="s">
        <v>4918</v>
      </c>
      <c r="L452" t="s">
        <v>12</v>
      </c>
      <c r="M452">
        <v>0</v>
      </c>
      <c r="N452" t="s">
        <v>6413</v>
      </c>
      <c r="O452" t="s">
        <v>4919</v>
      </c>
      <c r="P452" t="s">
        <v>4920</v>
      </c>
      <c r="Q452" t="s">
        <v>4921</v>
      </c>
      <c r="R452" t="s">
        <v>3887</v>
      </c>
      <c r="U452" s="94">
        <v>0</v>
      </c>
      <c r="V452" s="94">
        <v>0</v>
      </c>
    </row>
    <row r="453" spans="1:22">
      <c r="A453" t="s">
        <v>6002</v>
      </c>
      <c r="B453" t="s">
        <v>6418</v>
      </c>
      <c r="C453" t="s">
        <v>6419</v>
      </c>
      <c r="D453" t="str">
        <f>C453</f>
        <v>Peewit Caravan Park</v>
      </c>
      <c r="E453" t="s">
        <v>6419</v>
      </c>
      <c r="F453" t="s">
        <v>6420</v>
      </c>
      <c r="K453" t="s">
        <v>4918</v>
      </c>
      <c r="L453" t="s">
        <v>12</v>
      </c>
      <c r="M453">
        <v>0</v>
      </c>
      <c r="N453" t="s">
        <v>6418</v>
      </c>
      <c r="O453" t="s">
        <v>4919</v>
      </c>
      <c r="P453" t="s">
        <v>4920</v>
      </c>
      <c r="Q453" t="s">
        <v>4921</v>
      </c>
      <c r="R453" t="s">
        <v>3887</v>
      </c>
      <c r="U453">
        <v>0</v>
      </c>
      <c r="V453">
        <v>0</v>
      </c>
    </row>
    <row r="454" spans="1:22">
      <c r="A454" t="s">
        <v>6002</v>
      </c>
      <c r="B454" t="s">
        <v>6421</v>
      </c>
      <c r="C454" t="s">
        <v>5858</v>
      </c>
      <c r="D454" t="s">
        <v>6422</v>
      </c>
      <c r="E454" t="s">
        <v>6423</v>
      </c>
      <c r="F454" t="s">
        <v>6424</v>
      </c>
      <c r="G454" t="s">
        <v>6425</v>
      </c>
      <c r="H454" t="s">
        <v>6426</v>
      </c>
      <c r="K454" t="s">
        <v>4918</v>
      </c>
      <c r="L454" t="s">
        <v>12</v>
      </c>
      <c r="M454">
        <v>0</v>
      </c>
      <c r="N454" t="s">
        <v>6421</v>
      </c>
      <c r="O454" t="s">
        <v>4919</v>
      </c>
      <c r="P454" t="s">
        <v>4920</v>
      </c>
      <c r="Q454" t="s">
        <v>4921</v>
      </c>
      <c r="R454" t="s">
        <v>3887</v>
      </c>
      <c r="U454">
        <v>0</v>
      </c>
      <c r="V454">
        <v>0</v>
      </c>
    </row>
    <row r="455" spans="1:22">
      <c r="A455" t="s">
        <v>6002</v>
      </c>
      <c r="B455" t="s">
        <v>6427</v>
      </c>
      <c r="C455" t="s">
        <v>6428</v>
      </c>
      <c r="D455" t="s">
        <v>6429</v>
      </c>
      <c r="E455" t="s">
        <v>6430</v>
      </c>
      <c r="F455" t="s">
        <v>6431</v>
      </c>
      <c r="G455" t="s">
        <v>6432</v>
      </c>
      <c r="H455" t="s">
        <v>6433</v>
      </c>
      <c r="K455" t="s">
        <v>4918</v>
      </c>
      <c r="L455" t="s">
        <v>12</v>
      </c>
      <c r="M455">
        <v>0</v>
      </c>
      <c r="N455" t="s">
        <v>6427</v>
      </c>
      <c r="O455" t="s">
        <v>4919</v>
      </c>
      <c r="P455" t="s">
        <v>4920</v>
      </c>
      <c r="Q455" t="s">
        <v>4921</v>
      </c>
      <c r="R455" t="s">
        <v>3887</v>
      </c>
      <c r="U455">
        <v>0</v>
      </c>
      <c r="V455">
        <v>0</v>
      </c>
    </row>
    <row r="456" spans="1:22">
      <c r="A456" t="s">
        <v>6002</v>
      </c>
      <c r="B456" t="s">
        <v>6434</v>
      </c>
      <c r="C456" t="s">
        <v>6435</v>
      </c>
      <c r="D456" t="str">
        <f>C456</f>
        <v>Lower Green Hill Holiday Park</v>
      </c>
      <c r="E456" t="s">
        <v>6436</v>
      </c>
      <c r="F456" t="s">
        <v>6437</v>
      </c>
      <c r="G456" t="s">
        <v>6438</v>
      </c>
      <c r="H456" s="93">
        <v>7850000000</v>
      </c>
      <c r="K456" t="s">
        <v>4918</v>
      </c>
      <c r="L456" t="s">
        <v>12</v>
      </c>
      <c r="M456">
        <v>0</v>
      </c>
      <c r="N456" t="s">
        <v>6434</v>
      </c>
      <c r="O456" t="s">
        <v>4919</v>
      </c>
      <c r="P456" t="s">
        <v>4920</v>
      </c>
      <c r="Q456" t="s">
        <v>4921</v>
      </c>
      <c r="R456" t="s">
        <v>3887</v>
      </c>
      <c r="U456">
        <v>0</v>
      </c>
      <c r="V456">
        <v>0</v>
      </c>
    </row>
    <row r="457" spans="1:22">
      <c r="A457" t="s">
        <v>6002</v>
      </c>
      <c r="B457" t="s">
        <v>6439</v>
      </c>
      <c r="C457" t="s">
        <v>6440</v>
      </c>
      <c r="D457" t="str">
        <f>C457</f>
        <v>Queensland Country Park</v>
      </c>
      <c r="E457" t="s">
        <v>35</v>
      </c>
      <c r="F457" t="s">
        <v>6441</v>
      </c>
      <c r="G457" t="s">
        <v>6442</v>
      </c>
      <c r="H457" t="s">
        <v>6443</v>
      </c>
      <c r="K457" t="s">
        <v>4918</v>
      </c>
      <c r="L457" t="s">
        <v>12</v>
      </c>
      <c r="M457">
        <v>0</v>
      </c>
      <c r="N457" t="s">
        <v>6439</v>
      </c>
      <c r="O457" t="s">
        <v>4919</v>
      </c>
      <c r="P457" t="s">
        <v>4920</v>
      </c>
      <c r="Q457" t="s">
        <v>4921</v>
      </c>
      <c r="R457" t="s">
        <v>3887</v>
      </c>
      <c r="U457">
        <v>0</v>
      </c>
      <c r="V457">
        <v>0</v>
      </c>
    </row>
    <row r="458" spans="1:22">
      <c r="A458" t="s">
        <v>6002</v>
      </c>
      <c r="B458" t="s">
        <v>6444</v>
      </c>
      <c r="C458" t="s">
        <v>6445</v>
      </c>
      <c r="D458" t="str">
        <f>C458</f>
        <v>The Wingfield Arms Caravan Park</v>
      </c>
      <c r="E458" t="s">
        <v>6446</v>
      </c>
      <c r="F458" t="s">
        <v>6409</v>
      </c>
      <c r="G458" t="s">
        <v>6447</v>
      </c>
      <c r="H458" s="93">
        <v>7850000000</v>
      </c>
      <c r="K458" t="s">
        <v>4918</v>
      </c>
      <c r="L458" t="s">
        <v>12</v>
      </c>
      <c r="M458">
        <v>0</v>
      </c>
      <c r="N458" t="s">
        <v>6444</v>
      </c>
      <c r="O458" t="s">
        <v>4919</v>
      </c>
      <c r="P458" t="s">
        <v>4920</v>
      </c>
      <c r="Q458" t="s">
        <v>4921</v>
      </c>
      <c r="R458" t="s">
        <v>3887</v>
      </c>
      <c r="U458">
        <v>0</v>
      </c>
      <c r="V458">
        <v>0</v>
      </c>
    </row>
    <row r="459" spans="1:22">
      <c r="A459" t="s">
        <v>4913</v>
      </c>
      <c r="B459" t="s">
        <v>6448</v>
      </c>
      <c r="C459" t="s">
        <v>5645</v>
      </c>
      <c r="D459" t="s">
        <v>5645</v>
      </c>
      <c r="F459" t="s">
        <v>6449</v>
      </c>
      <c r="K459" t="s">
        <v>4918</v>
      </c>
      <c r="L459" t="s">
        <v>12</v>
      </c>
      <c r="M459">
        <v>0</v>
      </c>
      <c r="N459" t="s">
        <v>6448</v>
      </c>
      <c r="O459" t="s">
        <v>4919</v>
      </c>
      <c r="P459" t="s">
        <v>3887</v>
      </c>
      <c r="Q459" t="s">
        <v>4921</v>
      </c>
      <c r="R459" t="s">
        <v>3887</v>
      </c>
      <c r="U459" s="95">
        <v>0.18809999999999999</v>
      </c>
      <c r="V459" s="95">
        <v>0.18809999999999999</v>
      </c>
    </row>
    <row r="460" spans="1:22">
      <c r="A460" t="s">
        <v>4913</v>
      </c>
      <c r="B460" t="s">
        <v>6450</v>
      </c>
      <c r="C460" t="s">
        <v>3756</v>
      </c>
      <c r="D460" t="s">
        <v>3756</v>
      </c>
      <c r="E460" t="s">
        <v>5026</v>
      </c>
      <c r="F460" t="s">
        <v>6451</v>
      </c>
      <c r="K460" t="s">
        <v>4918</v>
      </c>
      <c r="L460" t="s">
        <v>12</v>
      </c>
      <c r="M460">
        <v>0</v>
      </c>
      <c r="N460" t="s">
        <v>6450</v>
      </c>
      <c r="O460" t="s">
        <v>4919</v>
      </c>
      <c r="P460" t="s">
        <v>3887</v>
      </c>
      <c r="Q460" t="s">
        <v>4921</v>
      </c>
      <c r="R460" t="s">
        <v>3887</v>
      </c>
      <c r="U460" s="94">
        <v>0</v>
      </c>
      <c r="V460" s="95">
        <v>0.17979999999999999</v>
      </c>
    </row>
    <row r="461" spans="1:22">
      <c r="A461" t="s">
        <v>6002</v>
      </c>
      <c r="B461" t="s">
        <v>6452</v>
      </c>
      <c r="C461" t="s">
        <v>6453</v>
      </c>
      <c r="D461" t="s">
        <v>6453</v>
      </c>
      <c r="E461" t="s">
        <v>6454</v>
      </c>
      <c r="F461" t="s">
        <v>6455</v>
      </c>
      <c r="G461" t="s">
        <v>6456</v>
      </c>
      <c r="H461" t="s">
        <v>6457</v>
      </c>
      <c r="K461" t="s">
        <v>4918</v>
      </c>
      <c r="L461" t="s">
        <v>12</v>
      </c>
      <c r="M461">
        <v>0</v>
      </c>
      <c r="N461" t="s">
        <v>6452</v>
      </c>
      <c r="O461" t="s">
        <v>4919</v>
      </c>
      <c r="P461" t="s">
        <v>4920</v>
      </c>
      <c r="Q461" t="s">
        <v>4921</v>
      </c>
      <c r="R461" t="s">
        <v>3887</v>
      </c>
      <c r="U461" s="94">
        <v>0</v>
      </c>
      <c r="V461" s="94">
        <v>0</v>
      </c>
    </row>
    <row r="462" spans="1:22">
      <c r="A462" t="s">
        <v>6002</v>
      </c>
      <c r="B462" t="s">
        <v>6458</v>
      </c>
      <c r="C462" t="s">
        <v>6459</v>
      </c>
      <c r="D462" t="s">
        <v>6460</v>
      </c>
      <c r="E462" t="s">
        <v>6454</v>
      </c>
      <c r="F462" t="s">
        <v>6461</v>
      </c>
      <c r="G462" t="s">
        <v>6456</v>
      </c>
      <c r="H462" t="s">
        <v>6457</v>
      </c>
      <c r="K462" t="s">
        <v>4918</v>
      </c>
      <c r="L462" t="s">
        <v>12</v>
      </c>
      <c r="M462">
        <v>0</v>
      </c>
      <c r="N462" t="s">
        <v>6458</v>
      </c>
      <c r="O462" t="s">
        <v>4919</v>
      </c>
      <c r="P462" t="s">
        <v>4920</v>
      </c>
      <c r="Q462" t="s">
        <v>4921</v>
      </c>
      <c r="R462" t="s">
        <v>3887</v>
      </c>
      <c r="U462" s="94">
        <v>0</v>
      </c>
      <c r="V462" s="94">
        <v>0</v>
      </c>
    </row>
    <row r="463" spans="1:22">
      <c r="A463" t="s">
        <v>6002</v>
      </c>
      <c r="B463" t="s">
        <v>6462</v>
      </c>
      <c r="C463" t="s">
        <v>6463</v>
      </c>
      <c r="D463" t="s">
        <v>6464</v>
      </c>
      <c r="E463" t="s">
        <v>6454</v>
      </c>
      <c r="F463" t="s">
        <v>6465</v>
      </c>
      <c r="G463" t="s">
        <v>6456</v>
      </c>
      <c r="H463" t="s">
        <v>6457</v>
      </c>
      <c r="K463" t="s">
        <v>4918</v>
      </c>
      <c r="L463" t="s">
        <v>12</v>
      </c>
      <c r="M463">
        <v>0</v>
      </c>
      <c r="N463" t="s">
        <v>6462</v>
      </c>
      <c r="O463" t="s">
        <v>4919</v>
      </c>
      <c r="P463" t="s">
        <v>4920</v>
      </c>
      <c r="Q463" t="s">
        <v>4921</v>
      </c>
      <c r="R463" t="s">
        <v>3887</v>
      </c>
      <c r="U463" s="94">
        <v>0</v>
      </c>
      <c r="V463" s="94">
        <v>0</v>
      </c>
    </row>
    <row r="464" spans="1:22">
      <c r="A464" t="s">
        <v>6002</v>
      </c>
      <c r="B464" t="s">
        <v>6466</v>
      </c>
      <c r="C464" t="s">
        <v>6467</v>
      </c>
      <c r="D464" t="str">
        <f>C464</f>
        <v>West Country Park Homes Ltd</v>
      </c>
      <c r="E464" t="s">
        <v>6454</v>
      </c>
      <c r="F464" t="s">
        <v>6455</v>
      </c>
      <c r="G464" t="s">
        <v>6456</v>
      </c>
      <c r="H464" t="s">
        <v>6457</v>
      </c>
      <c r="K464" t="s">
        <v>4918</v>
      </c>
      <c r="L464" t="s">
        <v>12</v>
      </c>
      <c r="M464">
        <v>0</v>
      </c>
      <c r="N464" t="s">
        <v>6466</v>
      </c>
      <c r="O464" t="s">
        <v>4919</v>
      </c>
      <c r="P464" t="s">
        <v>4920</v>
      </c>
      <c r="Q464" t="s">
        <v>4921</v>
      </c>
      <c r="R464" t="s">
        <v>3887</v>
      </c>
      <c r="U464" s="94">
        <v>0</v>
      </c>
      <c r="V464" s="94">
        <v>0</v>
      </c>
    </row>
    <row r="465" spans="1:22">
      <c r="A465" t="s">
        <v>4913</v>
      </c>
      <c r="B465" t="s">
        <v>6468</v>
      </c>
      <c r="C465" t="s">
        <v>3756</v>
      </c>
      <c r="D465" t="s">
        <v>3756</v>
      </c>
      <c r="E465" t="s">
        <v>5026</v>
      </c>
      <c r="F465" t="s">
        <v>6451</v>
      </c>
      <c r="K465" t="s">
        <v>4918</v>
      </c>
      <c r="L465" t="s">
        <v>12</v>
      </c>
      <c r="M465">
        <v>0</v>
      </c>
      <c r="N465" t="s">
        <v>6468</v>
      </c>
      <c r="O465" t="s">
        <v>4919</v>
      </c>
      <c r="P465" t="s">
        <v>3887</v>
      </c>
      <c r="Q465" t="s">
        <v>4921</v>
      </c>
      <c r="R465" t="s">
        <v>3887</v>
      </c>
      <c r="U465" s="94">
        <v>0</v>
      </c>
      <c r="V465" s="94">
        <v>0</v>
      </c>
    </row>
  </sheetData>
  <autoFilter ref="A1:V465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2:S80"/>
  <sheetViews>
    <sheetView showGridLines="0" topLeftCell="A34" workbookViewId="0">
      <selection activeCell="J68" sqref="J68"/>
    </sheetView>
  </sheetViews>
  <sheetFormatPr defaultRowHeight="15"/>
  <cols>
    <col min="1" max="1" width="12.85546875" customWidth="1"/>
    <col min="2" max="2" width="12.140625" bestFit="1" customWidth="1"/>
    <col min="3" max="3" width="13.7109375" customWidth="1"/>
    <col min="4" max="4" width="13" customWidth="1"/>
    <col min="6" max="6" width="16" bestFit="1" customWidth="1"/>
    <col min="7" max="7" width="10.5703125" bestFit="1" customWidth="1"/>
    <col min="8" max="8" width="7.28515625" bestFit="1" customWidth="1"/>
    <col min="10" max="10" width="15.7109375" bestFit="1" customWidth="1"/>
    <col min="16" max="19" width="0" style="79" hidden="1" customWidth="1"/>
  </cols>
  <sheetData>
    <row r="12" spans="1:2" ht="23.25">
      <c r="A12" s="96" t="str">
        <f>'Introducer Codes'!E17</f>
        <v>Mr George Harrison</v>
      </c>
    </row>
    <row r="13" spans="1:2" ht="23.25">
      <c r="A13" s="96" t="str">
        <f>'Introducer Codes'!C17</f>
        <v>Harrison Leisure Uk Ltd</v>
      </c>
    </row>
    <row r="14" spans="1:2" ht="23.25">
      <c r="A14" s="96" t="str">
        <f>"TA/"&amp;'Introducer Codes'!D17</f>
        <v>TA/Riverside Leisure Park</v>
      </c>
      <c r="B14" s="98"/>
    </row>
    <row r="15" spans="1:2" ht="23.25">
      <c r="A15" s="96" t="str">
        <f>'Introducer Codes'!F17</f>
        <v>Southport New Road Bank Southport</v>
      </c>
    </row>
    <row r="16" spans="1:2" ht="23.25">
      <c r="A16" s="97" t="s">
        <v>6469</v>
      </c>
      <c r="B16" s="79"/>
    </row>
    <row r="21" spans="1:16" ht="61.5">
      <c r="A21" s="99" t="s">
        <v>4868</v>
      </c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1:16" ht="15" customHeight="1">
      <c r="A22" s="88"/>
      <c r="B22" s="88"/>
      <c r="C22" s="88"/>
      <c r="D22" s="88"/>
      <c r="E22" s="88"/>
      <c r="F22" s="88"/>
      <c r="G22" s="88"/>
      <c r="H22" s="88"/>
      <c r="I22" s="88"/>
      <c r="J22" s="88"/>
    </row>
    <row r="23" spans="1:16" ht="15" customHeight="1">
      <c r="A23" s="88"/>
      <c r="B23" s="88"/>
      <c r="C23" s="88"/>
      <c r="D23" s="88"/>
      <c r="E23" s="88"/>
      <c r="F23" s="88"/>
      <c r="G23" s="88"/>
      <c r="H23" s="88"/>
      <c r="I23" s="88"/>
      <c r="J23" s="88"/>
    </row>
    <row r="24" spans="1:16">
      <c r="A24" t="s">
        <v>4886</v>
      </c>
      <c r="B24" s="73">
        <f ca="1">TODAY()</f>
        <v>42844</v>
      </c>
      <c r="H24" t="s">
        <v>4880</v>
      </c>
      <c r="J24" s="89" t="str">
        <f>'Debtors (Modifyed)'!C2286</f>
        <v>AJG106</v>
      </c>
    </row>
    <row r="26" spans="1:16">
      <c r="A26" s="78" t="s">
        <v>4870</v>
      </c>
      <c r="B26" s="78"/>
    </row>
    <row r="27" spans="1:16">
      <c r="P27" s="79" t="s">
        <v>4881</v>
      </c>
    </row>
    <row r="28" spans="1:16" ht="25.5">
      <c r="A28" s="90" t="s">
        <v>1</v>
      </c>
      <c r="B28" s="1" t="s">
        <v>5</v>
      </c>
      <c r="C28" s="1" t="s">
        <v>6</v>
      </c>
      <c r="D28" s="1" t="s">
        <v>7</v>
      </c>
      <c r="E28" s="90" t="s">
        <v>8</v>
      </c>
      <c r="F28" s="90" t="s">
        <v>9</v>
      </c>
      <c r="G28" s="90" t="s">
        <v>10</v>
      </c>
      <c r="J28" s="90" t="s">
        <v>4</v>
      </c>
      <c r="P28" s="79" t="s">
        <v>4876</v>
      </c>
    </row>
    <row r="29" spans="1:16">
      <c r="A29">
        <f>'Debtors (Modifyed)'!B2286</f>
        <v>16090009</v>
      </c>
      <c r="B29" s="77">
        <f>'Debtors (Modifyed)'!G2286</f>
        <v>0</v>
      </c>
      <c r="C29" s="77">
        <f>'Debtors (Modifyed)'!H2286</f>
        <v>0</v>
      </c>
      <c r="D29" s="77">
        <f>'Debtors (Modifyed)'!I2286</f>
        <v>0</v>
      </c>
      <c r="E29" s="77">
        <f>'Debtors (Modifyed)'!J2286</f>
        <v>0</v>
      </c>
      <c r="F29" s="77">
        <f>'Debtors (Modifyed)'!K2286</f>
        <v>0</v>
      </c>
      <c r="G29" s="77">
        <f>'Debtors (Modifyed)'!L2286</f>
        <v>1505.26</v>
      </c>
      <c r="J29" s="77">
        <f>'Debtors (Modifyed)'!F2286</f>
        <v>1505.26</v>
      </c>
      <c r="P29" s="79" t="str">
        <f>'Debtors (Modifyed)'!C2286</f>
        <v>AJG106</v>
      </c>
    </row>
    <row r="30" spans="1:16">
      <c r="A30">
        <f>'Debtors (Modifyed)'!B2287</f>
        <v>16100001</v>
      </c>
      <c r="B30" s="77">
        <f>'Debtors (Modifyed)'!G2287</f>
        <v>0</v>
      </c>
      <c r="C30" s="77">
        <f>'Debtors (Modifyed)'!H2287</f>
        <v>0</v>
      </c>
      <c r="D30" s="77">
        <f>'Debtors (Modifyed)'!I2287</f>
        <v>0</v>
      </c>
      <c r="E30" s="77">
        <f>'Debtors (Modifyed)'!J2287</f>
        <v>0</v>
      </c>
      <c r="F30" s="77">
        <f>'Debtors (Modifyed)'!K2287</f>
        <v>0</v>
      </c>
      <c r="G30" s="77">
        <f>'Debtors (Modifyed)'!L2287</f>
        <v>6052.83</v>
      </c>
      <c r="J30" s="77">
        <f>'Debtors (Modifyed)'!F2287</f>
        <v>6052.83</v>
      </c>
      <c r="P30" s="79" t="str">
        <f>'Debtors (Modifyed)'!C2287</f>
        <v>AJG106</v>
      </c>
    </row>
    <row r="31" spans="1:16">
      <c r="A31">
        <f>'Debtors (Modifyed)'!B2288</f>
        <v>16100002</v>
      </c>
      <c r="B31" s="77">
        <f>'Debtors (Modifyed)'!G2288</f>
        <v>0</v>
      </c>
      <c r="C31" s="77">
        <f>'Debtors (Modifyed)'!H2288</f>
        <v>0</v>
      </c>
      <c r="D31" s="77">
        <f>'Debtors (Modifyed)'!I2288</f>
        <v>0</v>
      </c>
      <c r="E31" s="77">
        <f>'Debtors (Modifyed)'!J2288</f>
        <v>0</v>
      </c>
      <c r="F31" s="77">
        <f>'Debtors (Modifyed)'!K2288</f>
        <v>0</v>
      </c>
      <c r="G31" s="77">
        <f>'Debtors (Modifyed)'!L2288</f>
        <v>263.14</v>
      </c>
      <c r="J31" s="77">
        <f>'Debtors (Modifyed)'!F2288</f>
        <v>263.14</v>
      </c>
      <c r="P31" s="79" t="str">
        <f>'Debtors (Modifyed)'!C2288</f>
        <v>AJG106</v>
      </c>
    </row>
    <row r="32" spans="1:16">
      <c r="A32">
        <f>'Debtors (Modifyed)'!B2289</f>
        <v>16100003</v>
      </c>
      <c r="B32" s="77">
        <f>'Debtors (Modifyed)'!G2289</f>
        <v>0</v>
      </c>
      <c r="C32" s="77">
        <f>'Debtors (Modifyed)'!H2289</f>
        <v>0</v>
      </c>
      <c r="D32" s="77">
        <f>'Debtors (Modifyed)'!I2289</f>
        <v>0</v>
      </c>
      <c r="E32" s="77">
        <f>'Debtors (Modifyed)'!J2289</f>
        <v>0</v>
      </c>
      <c r="F32" s="77">
        <f>'Debtors (Modifyed)'!K2289</f>
        <v>0</v>
      </c>
      <c r="G32" s="77">
        <f>'Debtors (Modifyed)'!L2289</f>
        <v>3389.72</v>
      </c>
      <c r="J32" s="77">
        <f>'Debtors (Modifyed)'!F2289</f>
        <v>3389.72</v>
      </c>
      <c r="P32" s="79" t="str">
        <f>'Debtors (Modifyed)'!C2289</f>
        <v>AJG106</v>
      </c>
    </row>
    <row r="33" spans="1:16">
      <c r="A33">
        <f>'Debtors (Modifyed)'!B2290</f>
        <v>16100004</v>
      </c>
      <c r="B33" s="77">
        <f>'Debtors (Modifyed)'!G2290</f>
        <v>0</v>
      </c>
      <c r="C33" s="77">
        <f>'Debtors (Modifyed)'!H2290</f>
        <v>0</v>
      </c>
      <c r="D33" s="77">
        <f>'Debtors (Modifyed)'!I2290</f>
        <v>0</v>
      </c>
      <c r="E33" s="77">
        <f>'Debtors (Modifyed)'!J2290</f>
        <v>0</v>
      </c>
      <c r="F33" s="77">
        <f>'Debtors (Modifyed)'!K2290</f>
        <v>0</v>
      </c>
      <c r="G33" s="77">
        <f>'Debtors (Modifyed)'!L2290</f>
        <v>568.09</v>
      </c>
      <c r="J33" s="77">
        <f>'Debtors (Modifyed)'!F2290</f>
        <v>568.09</v>
      </c>
      <c r="P33" s="79" t="str">
        <f>'Debtors (Modifyed)'!C2290</f>
        <v>AJG106</v>
      </c>
    </row>
    <row r="34" spans="1:16">
      <c r="A34">
        <f>'Debtors (Modifyed)'!B2291</f>
        <v>16100005</v>
      </c>
      <c r="B34" s="77">
        <f>'Debtors (Modifyed)'!G2291</f>
        <v>0</v>
      </c>
      <c r="C34" s="77">
        <f>'Debtors (Modifyed)'!H2291</f>
        <v>0</v>
      </c>
      <c r="D34" s="77">
        <f>'Debtors (Modifyed)'!I2291</f>
        <v>0</v>
      </c>
      <c r="E34" s="77">
        <f>'Debtors (Modifyed)'!J2291</f>
        <v>0</v>
      </c>
      <c r="F34" s="77">
        <f>'Debtors (Modifyed)'!K2291</f>
        <v>0</v>
      </c>
      <c r="G34" s="77">
        <f>'Debtors (Modifyed)'!L2291</f>
        <v>715.17</v>
      </c>
      <c r="J34" s="77">
        <f>'Debtors (Modifyed)'!F2291</f>
        <v>715.17</v>
      </c>
      <c r="P34" s="79" t="str">
        <f>'Debtors (Modifyed)'!C2291</f>
        <v>AJG106</v>
      </c>
    </row>
    <row r="35" spans="1:16">
      <c r="A35">
        <f>'Debtors (Modifyed)'!B2292</f>
        <v>16100006</v>
      </c>
      <c r="B35" s="77">
        <f>'Debtors (Modifyed)'!G2292</f>
        <v>0</v>
      </c>
      <c r="C35" s="77">
        <f>'Debtors (Modifyed)'!H2292</f>
        <v>0</v>
      </c>
      <c r="D35" s="77">
        <f>'Debtors (Modifyed)'!I2292</f>
        <v>0</v>
      </c>
      <c r="E35" s="77">
        <f>'Debtors (Modifyed)'!J2292</f>
        <v>0</v>
      </c>
      <c r="F35" s="77">
        <f>'Debtors (Modifyed)'!K2292</f>
        <v>0</v>
      </c>
      <c r="G35" s="77">
        <f>'Debtors (Modifyed)'!L2292</f>
        <v>2000.79</v>
      </c>
      <c r="J35" s="77">
        <f>'Debtors (Modifyed)'!F2292</f>
        <v>2000.79</v>
      </c>
      <c r="P35" s="79" t="str">
        <f>'Debtors (Modifyed)'!C2292</f>
        <v>AJG106</v>
      </c>
    </row>
    <row r="36" spans="1:16">
      <c r="A36">
        <f>'Debtors (Modifyed)'!B2293</f>
        <v>16100007</v>
      </c>
      <c r="B36" s="77">
        <f>'Debtors (Modifyed)'!G2293</f>
        <v>0</v>
      </c>
      <c r="C36" s="77">
        <f>'Debtors (Modifyed)'!H2293</f>
        <v>0</v>
      </c>
      <c r="D36" s="77">
        <f>'Debtors (Modifyed)'!I2293</f>
        <v>0</v>
      </c>
      <c r="E36" s="77">
        <f>'Debtors (Modifyed)'!J2293</f>
        <v>0</v>
      </c>
      <c r="F36" s="77">
        <f>'Debtors (Modifyed)'!K2293</f>
        <v>0</v>
      </c>
      <c r="G36" s="77">
        <f>'Debtors (Modifyed)'!L2293</f>
        <v>269.89</v>
      </c>
      <c r="J36" s="77">
        <f>'Debtors (Modifyed)'!F2293</f>
        <v>269.89</v>
      </c>
      <c r="P36" s="79" t="str">
        <f>'Debtors (Modifyed)'!C2293</f>
        <v>AJG106</v>
      </c>
    </row>
    <row r="37" spans="1:16">
      <c r="A37">
        <f>'Debtors (Modifyed)'!B2294</f>
        <v>16100008</v>
      </c>
      <c r="B37" s="77">
        <f>'Debtors (Modifyed)'!G2294</f>
        <v>0</v>
      </c>
      <c r="C37" s="77">
        <f>'Debtors (Modifyed)'!H2294</f>
        <v>0</v>
      </c>
      <c r="D37" s="77">
        <f>'Debtors (Modifyed)'!I2294</f>
        <v>0</v>
      </c>
      <c r="E37" s="77">
        <f>'Debtors (Modifyed)'!J2294</f>
        <v>0</v>
      </c>
      <c r="F37" s="77">
        <f>'Debtors (Modifyed)'!K2294</f>
        <v>0</v>
      </c>
      <c r="G37" s="77">
        <f>'Debtors (Modifyed)'!L2294</f>
        <v>269.89</v>
      </c>
      <c r="J37" s="77">
        <f>'Debtors (Modifyed)'!F2294</f>
        <v>269.89</v>
      </c>
      <c r="P37" s="79" t="str">
        <f>'Debtors (Modifyed)'!C2294</f>
        <v>AJG106</v>
      </c>
    </row>
    <row r="38" spans="1:16">
      <c r="A38">
        <f>'Debtors (Modifyed)'!B2295</f>
        <v>16100009</v>
      </c>
      <c r="B38" s="77">
        <f>'Debtors (Modifyed)'!G2295</f>
        <v>0</v>
      </c>
      <c r="C38" s="77">
        <f>'Debtors (Modifyed)'!H2295</f>
        <v>0</v>
      </c>
      <c r="D38" s="77">
        <f>'Debtors (Modifyed)'!I2295</f>
        <v>0</v>
      </c>
      <c r="E38" s="77">
        <f>'Debtors (Modifyed)'!J2295</f>
        <v>0</v>
      </c>
      <c r="F38" s="77">
        <f>'Debtors (Modifyed)'!K2295</f>
        <v>0</v>
      </c>
      <c r="G38" s="77">
        <f>'Debtors (Modifyed)'!L2295</f>
        <v>1290.08</v>
      </c>
      <c r="J38" s="77">
        <f>'Debtors (Modifyed)'!F2295</f>
        <v>1290.08</v>
      </c>
      <c r="P38" s="79" t="str">
        <f>'Debtors (Modifyed)'!C2295</f>
        <v>AJG106</v>
      </c>
    </row>
    <row r="39" spans="1:16">
      <c r="A39">
        <f>'Debtors (Modifyed)'!B2296</f>
        <v>16100010</v>
      </c>
      <c r="B39" s="77">
        <f>'Debtors (Modifyed)'!G2296</f>
        <v>0</v>
      </c>
      <c r="C39" s="77">
        <f>'Debtors (Modifyed)'!H2296</f>
        <v>0</v>
      </c>
      <c r="D39" s="77">
        <f>'Debtors (Modifyed)'!I2296</f>
        <v>0</v>
      </c>
      <c r="E39" s="77">
        <f>'Debtors (Modifyed)'!J2296</f>
        <v>0</v>
      </c>
      <c r="F39" s="77">
        <f>'Debtors (Modifyed)'!K2296</f>
        <v>0</v>
      </c>
      <c r="G39" s="77">
        <f>'Debtors (Modifyed)'!L2296</f>
        <v>201.6</v>
      </c>
      <c r="J39" s="77">
        <f>'Debtors (Modifyed)'!F2296</f>
        <v>201.6</v>
      </c>
      <c r="P39" s="79" t="str">
        <f>'Debtors (Modifyed)'!C2296</f>
        <v>AJG106</v>
      </c>
    </row>
    <row r="40" spans="1:16">
      <c r="A40">
        <f>'Debtors (Modifyed)'!B2297</f>
        <v>16100011</v>
      </c>
      <c r="B40" s="77">
        <f>'Debtors (Modifyed)'!G2297</f>
        <v>0</v>
      </c>
      <c r="C40" s="77">
        <f>'Debtors (Modifyed)'!H2297</f>
        <v>0</v>
      </c>
      <c r="D40" s="77">
        <f>'Debtors (Modifyed)'!I2297</f>
        <v>0</v>
      </c>
      <c r="E40" s="77">
        <f>'Debtors (Modifyed)'!J2297</f>
        <v>0</v>
      </c>
      <c r="F40" s="77">
        <f>'Debtors (Modifyed)'!K2297</f>
        <v>0</v>
      </c>
      <c r="G40" s="77">
        <f>'Debtors (Modifyed)'!L2297</f>
        <v>677.15</v>
      </c>
      <c r="J40" s="77">
        <f>'Debtors (Modifyed)'!F2297</f>
        <v>677.15</v>
      </c>
      <c r="P40" s="79" t="str">
        <f>'Debtors (Modifyed)'!C2297</f>
        <v>AJG106</v>
      </c>
    </row>
    <row r="41" spans="1:16">
      <c r="A41">
        <f>'Debtors (Modifyed)'!B2298</f>
        <v>16100012</v>
      </c>
      <c r="B41" s="77">
        <f>'Debtors (Modifyed)'!G2298</f>
        <v>0</v>
      </c>
      <c r="C41" s="77">
        <f>'Debtors (Modifyed)'!H2298</f>
        <v>0</v>
      </c>
      <c r="D41" s="77">
        <f>'Debtors (Modifyed)'!I2298</f>
        <v>0</v>
      </c>
      <c r="E41" s="77">
        <f>'Debtors (Modifyed)'!J2298</f>
        <v>0</v>
      </c>
      <c r="F41" s="77">
        <f>'Debtors (Modifyed)'!K2298</f>
        <v>0</v>
      </c>
      <c r="G41" s="77">
        <f>'Debtors (Modifyed)'!L2298</f>
        <v>262.75</v>
      </c>
      <c r="J41" s="77">
        <f>'Debtors (Modifyed)'!F2298</f>
        <v>262.75</v>
      </c>
      <c r="P41" s="79" t="str">
        <f>'Debtors (Modifyed)'!C2298</f>
        <v>AJG106</v>
      </c>
    </row>
    <row r="42" spans="1:16">
      <c r="A42">
        <f>'Debtors (Modifyed)'!B2299</f>
        <v>16100013</v>
      </c>
      <c r="B42" s="77">
        <f>'Debtors (Modifyed)'!G2299</f>
        <v>0</v>
      </c>
      <c r="C42" s="77">
        <f>'Debtors (Modifyed)'!H2299</f>
        <v>0</v>
      </c>
      <c r="D42" s="77">
        <f>'Debtors (Modifyed)'!I2299</f>
        <v>0</v>
      </c>
      <c r="E42" s="77">
        <f>'Debtors (Modifyed)'!J2299</f>
        <v>0</v>
      </c>
      <c r="F42" s="77">
        <f>'Debtors (Modifyed)'!K2299</f>
        <v>0</v>
      </c>
      <c r="G42" s="77">
        <f>'Debtors (Modifyed)'!L2299</f>
        <v>1723.69</v>
      </c>
      <c r="J42" s="77">
        <f>'Debtors (Modifyed)'!F2299</f>
        <v>1723.69</v>
      </c>
      <c r="P42" s="79" t="str">
        <f>'Debtors (Modifyed)'!C2299</f>
        <v>AJG106</v>
      </c>
    </row>
    <row r="43" spans="1:16">
      <c r="A43">
        <f>'Debtors (Modifyed)'!B2300</f>
        <v>16100014</v>
      </c>
      <c r="B43" s="77">
        <f>'Debtors (Modifyed)'!G2300</f>
        <v>0</v>
      </c>
      <c r="C43" s="77">
        <f>'Debtors (Modifyed)'!H2300</f>
        <v>0</v>
      </c>
      <c r="D43" s="77">
        <f>'Debtors (Modifyed)'!I2300</f>
        <v>0</v>
      </c>
      <c r="E43" s="77">
        <f>'Debtors (Modifyed)'!J2300</f>
        <v>0</v>
      </c>
      <c r="F43" s="77">
        <f>'Debtors (Modifyed)'!K2300</f>
        <v>0</v>
      </c>
      <c r="G43" s="77">
        <f>'Debtors (Modifyed)'!L2300</f>
        <v>776.9</v>
      </c>
      <c r="J43" s="77">
        <f>'Debtors (Modifyed)'!F2300</f>
        <v>776.9</v>
      </c>
      <c r="P43" s="79" t="str">
        <f>'Debtors (Modifyed)'!C2300</f>
        <v>AJG106</v>
      </c>
    </row>
    <row r="44" spans="1:16">
      <c r="A44">
        <f>'Debtors (Modifyed)'!B2301</f>
        <v>16120001</v>
      </c>
      <c r="B44" s="77">
        <f>'Debtors (Modifyed)'!G2301</f>
        <v>0</v>
      </c>
      <c r="C44" s="77">
        <f>'Debtors (Modifyed)'!H2301</f>
        <v>0</v>
      </c>
      <c r="D44" s="77">
        <f>'Debtors (Modifyed)'!I2301</f>
        <v>0</v>
      </c>
      <c r="E44" s="77">
        <f>'Debtors (Modifyed)'!J2301</f>
        <v>0</v>
      </c>
      <c r="F44" s="77">
        <f>'Debtors (Modifyed)'!K2301</f>
        <v>11141.45</v>
      </c>
      <c r="G44" s="77">
        <f>'Debtors (Modifyed)'!L2301</f>
        <v>0</v>
      </c>
      <c r="J44" s="77">
        <f>'Debtors (Modifyed)'!F2301</f>
        <v>11141.45</v>
      </c>
      <c r="P44" s="79" t="str">
        <f>'Debtors (Modifyed)'!C2301</f>
        <v>AJG106</v>
      </c>
    </row>
    <row r="45" spans="1:16">
      <c r="A45">
        <f>'Debtors (Modifyed)'!B2302</f>
        <v>17020001</v>
      </c>
      <c r="B45" s="77">
        <f>'Debtors (Modifyed)'!G2302</f>
        <v>0</v>
      </c>
      <c r="C45" s="77">
        <f>'Debtors (Modifyed)'!H2302</f>
        <v>0</v>
      </c>
      <c r="D45" s="77">
        <f>'Debtors (Modifyed)'!I2302</f>
        <v>0</v>
      </c>
      <c r="E45" s="77">
        <f>'Debtors (Modifyed)'!J2302</f>
        <v>159.1</v>
      </c>
      <c r="F45" s="77">
        <f>'Debtors (Modifyed)'!K2302</f>
        <v>0</v>
      </c>
      <c r="G45" s="77">
        <f>'Debtors (Modifyed)'!L2302</f>
        <v>0</v>
      </c>
      <c r="J45" s="77">
        <f>'Debtors (Modifyed)'!F2302</f>
        <v>159.1</v>
      </c>
      <c r="P45" s="79" t="str">
        <f>'Debtors (Modifyed)'!C2302</f>
        <v>AJG106</v>
      </c>
    </row>
    <row r="46" spans="1:16">
      <c r="E46" s="77"/>
      <c r="F46" s="77"/>
      <c r="G46" s="77"/>
      <c r="J46" s="77"/>
    </row>
    <row r="47" spans="1:16">
      <c r="B47" s="80">
        <f t="shared" ref="B47:D47" si="0">SUM(B29:B45)</f>
        <v>0</v>
      </c>
      <c r="C47" s="80">
        <f t="shared" si="0"/>
        <v>0</v>
      </c>
      <c r="D47" s="80">
        <f t="shared" si="0"/>
        <v>0</v>
      </c>
      <c r="E47" s="80">
        <f>SUM(E29:E45)</f>
        <v>159.1</v>
      </c>
      <c r="F47" s="80">
        <f t="shared" ref="F47:G47" si="1">SUM(F29:F45)</f>
        <v>11141.45</v>
      </c>
      <c r="G47" s="80">
        <f t="shared" si="1"/>
        <v>19966.95</v>
      </c>
      <c r="J47" s="80">
        <f>SUM(J29:J45)</f>
        <v>31267.5</v>
      </c>
    </row>
    <row r="50" spans="1:16">
      <c r="A50" s="78" t="s">
        <v>4883</v>
      </c>
      <c r="B50" s="78"/>
    </row>
    <row r="52" spans="1:16" ht="25.5">
      <c r="A52" s="91" t="s">
        <v>4869</v>
      </c>
      <c r="B52" s="76" t="s">
        <v>4884</v>
      </c>
      <c r="J52" s="91" t="s">
        <v>4882</v>
      </c>
    </row>
    <row r="53" spans="1:16">
      <c r="A53" s="72">
        <f>Suspense!B354</f>
        <v>42089</v>
      </c>
      <c r="B53" t="str">
        <f>Suspense!D354</f>
        <v>CHQ</v>
      </c>
      <c r="J53" s="81">
        <f>Suspense!G354</f>
        <v>2524.7800000000002</v>
      </c>
      <c r="P53" s="79" t="str">
        <f>Suspense!F354</f>
        <v>AJG106</v>
      </c>
    </row>
    <row r="54" spans="1:16">
      <c r="A54" s="72">
        <f>Suspense!B355</f>
        <v>42444</v>
      </c>
      <c r="B54" t="str">
        <f>Suspense!D355</f>
        <v>TRF</v>
      </c>
      <c r="J54" s="81">
        <f>Suspense!G355</f>
        <v>2026.32</v>
      </c>
      <c r="P54" s="79" t="str">
        <f>Suspense!F355</f>
        <v>AJG106</v>
      </c>
    </row>
    <row r="55" spans="1:16">
      <c r="A55" s="72">
        <f>Suspense!B356</f>
        <v>42506</v>
      </c>
      <c r="B55" t="str">
        <f>Suspense!D356</f>
        <v>CHQ</v>
      </c>
      <c r="J55" s="81">
        <f>Suspense!G356</f>
        <v>749.16</v>
      </c>
      <c r="P55" s="79" t="str">
        <f>Suspense!F356</f>
        <v>AJG106</v>
      </c>
    </row>
    <row r="56" spans="1:16">
      <c r="A56" s="72">
        <f>Suspense!B357</f>
        <v>42548</v>
      </c>
      <c r="B56" t="str">
        <f>Suspense!D357</f>
        <v>CHQ</v>
      </c>
      <c r="J56" s="81">
        <f>Suspense!G357</f>
        <v>209.65</v>
      </c>
      <c r="P56" s="79" t="str">
        <f>Suspense!F357</f>
        <v>AJG106</v>
      </c>
    </row>
    <row r="57" spans="1:16">
      <c r="A57" s="72">
        <f>Suspense!B358</f>
        <v>42548</v>
      </c>
      <c r="B57" t="str">
        <f>Suspense!D358</f>
        <v>CHQ</v>
      </c>
      <c r="J57" s="81">
        <f>Suspense!G358</f>
        <v>210.18</v>
      </c>
      <c r="P57" s="79" t="str">
        <f>Suspense!F358</f>
        <v>AJG106</v>
      </c>
    </row>
    <row r="58" spans="1:16">
      <c r="A58" s="72">
        <f>Suspense!B359</f>
        <v>42803</v>
      </c>
      <c r="B58" t="str">
        <f>Suspense!D359</f>
        <v>TRF</v>
      </c>
      <c r="J58" s="81">
        <f>Suspense!G359</f>
        <v>116.35</v>
      </c>
      <c r="P58" s="79" t="str">
        <f>Suspense!F359</f>
        <v>AJG106</v>
      </c>
    </row>
    <row r="59" spans="1:16">
      <c r="A59" s="72">
        <f>Suspense!B360</f>
        <v>42803</v>
      </c>
      <c r="B59" t="str">
        <f>Suspense!D360</f>
        <v>TRF</v>
      </c>
      <c r="J59" s="81">
        <f>Suspense!G360</f>
        <v>384.43</v>
      </c>
      <c r="P59" s="79" t="str">
        <f>Suspense!F360</f>
        <v>AJG106</v>
      </c>
    </row>
    <row r="60" spans="1:16">
      <c r="A60" s="72"/>
      <c r="J60" s="81"/>
    </row>
    <row r="61" spans="1:16">
      <c r="A61" s="72"/>
      <c r="J61" s="84">
        <f>SUM(J53:J59)</f>
        <v>6220.8700000000008</v>
      </c>
    </row>
    <row r="62" spans="1:16">
      <c r="A62" s="72"/>
      <c r="J62" s="81"/>
    </row>
    <row r="64" spans="1:16">
      <c r="A64" s="72"/>
      <c r="F64" s="81"/>
    </row>
    <row r="65" spans="1:10" ht="21.75" thickBot="1">
      <c r="A65" s="85" t="s">
        <v>4885</v>
      </c>
      <c r="B65" s="86"/>
      <c r="C65" s="86"/>
      <c r="D65" s="86"/>
      <c r="E65" s="86"/>
      <c r="J65" s="87">
        <f>J47-J61</f>
        <v>25046.629999999997</v>
      </c>
    </row>
    <row r="66" spans="1:10" ht="15.75" thickTop="1"/>
    <row r="67" spans="1:10">
      <c r="A67" t="s">
        <v>7448</v>
      </c>
    </row>
    <row r="69" spans="1:10">
      <c r="A69" s="3" t="s">
        <v>4887</v>
      </c>
    </row>
    <row r="70" spans="1:10">
      <c r="A70" t="s">
        <v>4891</v>
      </c>
      <c r="C70" s="101" t="s">
        <v>6471</v>
      </c>
    </row>
    <row r="71" spans="1:10">
      <c r="A71" t="s">
        <v>4888</v>
      </c>
      <c r="C71" s="101" t="s">
        <v>5244</v>
      </c>
    </row>
    <row r="72" spans="1:10">
      <c r="A72" t="s">
        <v>4889</v>
      </c>
      <c r="C72" s="101" t="s">
        <v>6470</v>
      </c>
    </row>
    <row r="73" spans="1:10">
      <c r="A73" t="s">
        <v>4890</v>
      </c>
      <c r="C73" s="101">
        <v>64160866</v>
      </c>
    </row>
    <row r="77" spans="1:10">
      <c r="B77" s="100"/>
    </row>
    <row r="78" spans="1:10">
      <c r="B78" s="100"/>
    </row>
    <row r="79" spans="1:10">
      <c r="B79" s="100"/>
    </row>
    <row r="80" spans="1:10">
      <c r="B80" s="100"/>
    </row>
  </sheetData>
  <mergeCells count="1">
    <mergeCell ref="A21:L21"/>
  </mergeCells>
  <pageMargins left="0.31496062992125984" right="0.31496062992125984" top="0.15748031496062992" bottom="0.15748031496062992" header="0.31496062992125984" footer="0.31496062992125984"/>
  <pageSetup paperSize="9" scale="6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31"/>
  <sheetViews>
    <sheetView workbookViewId="0">
      <pane ySplit="1" topLeftCell="A2" activePane="bottomLeft" state="frozen"/>
      <selection pane="bottomLeft" activeCell="B1" sqref="A1:XFD1"/>
    </sheetView>
  </sheetViews>
  <sheetFormatPr defaultColWidth="42.42578125" defaultRowHeight="15"/>
  <cols>
    <col min="1" max="1" width="71.140625" bestFit="1" customWidth="1"/>
    <col min="2" max="2" width="27.7109375" bestFit="1" customWidth="1"/>
    <col min="3" max="3" width="27.7109375" customWidth="1"/>
    <col min="4" max="4" width="9.140625" bestFit="1" customWidth="1"/>
    <col min="5" max="5" width="16" bestFit="1" customWidth="1"/>
    <col min="6" max="6" width="13.28515625" bestFit="1" customWidth="1"/>
    <col min="7" max="7" width="8.28515625" bestFit="1" customWidth="1"/>
    <col min="8" max="10" width="11.5703125" bestFit="1" customWidth="1"/>
    <col min="11" max="11" width="13.28515625" bestFit="1" customWidth="1"/>
    <col min="12" max="12" width="13.5703125" bestFit="1" customWidth="1"/>
  </cols>
  <sheetData>
    <row r="1" spans="1:12">
      <c r="A1" s="1" t="s">
        <v>0</v>
      </c>
      <c r="B1" s="1" t="s">
        <v>1</v>
      </c>
      <c r="C1" s="76" t="s">
        <v>4876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t="s">
        <v>11</v>
      </c>
      <c r="B2">
        <v>18755102</v>
      </c>
      <c r="D2" t="s">
        <v>12</v>
      </c>
      <c r="E2" s="2">
        <v>0</v>
      </c>
      <c r="F2" s="2">
        <v>12.35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12.35</v>
      </c>
    </row>
    <row r="3" spans="1:12" s="74" customFormat="1">
      <c r="A3" s="74" t="s">
        <v>13</v>
      </c>
      <c r="B3" s="74">
        <v>18811160</v>
      </c>
      <c r="D3" s="74" t="s">
        <v>12</v>
      </c>
      <c r="E3" s="75">
        <v>0</v>
      </c>
      <c r="F3" s="75">
        <v>118.14</v>
      </c>
      <c r="G3" s="75">
        <v>0</v>
      </c>
      <c r="H3" s="75">
        <v>118.14</v>
      </c>
      <c r="I3" s="75">
        <v>0</v>
      </c>
      <c r="J3" s="75">
        <v>0</v>
      </c>
      <c r="K3" s="75">
        <v>0</v>
      </c>
      <c r="L3" s="75">
        <v>0</v>
      </c>
    </row>
    <row r="4" spans="1:12" s="74" customFormat="1">
      <c r="A4" s="74" t="s">
        <v>13</v>
      </c>
      <c r="B4" s="74">
        <v>18811160</v>
      </c>
      <c r="D4" s="74" t="s">
        <v>12</v>
      </c>
      <c r="E4" s="75">
        <v>0</v>
      </c>
      <c r="F4" s="75">
        <v>-356.75</v>
      </c>
      <c r="G4" s="75">
        <v>0</v>
      </c>
      <c r="H4" s="75">
        <v>0</v>
      </c>
      <c r="I4" s="75">
        <v>-356.75</v>
      </c>
      <c r="J4" s="75">
        <v>0</v>
      </c>
      <c r="K4" s="75">
        <v>0</v>
      </c>
      <c r="L4" s="75">
        <v>0</v>
      </c>
    </row>
    <row r="5" spans="1:12">
      <c r="A5" t="s">
        <v>13</v>
      </c>
      <c r="B5">
        <v>18811378</v>
      </c>
      <c r="D5" t="s">
        <v>12</v>
      </c>
      <c r="E5" s="2">
        <v>0</v>
      </c>
      <c r="F5" s="2">
        <v>772.7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772.7</v>
      </c>
    </row>
    <row r="6" spans="1:12">
      <c r="A6" t="s">
        <v>14</v>
      </c>
      <c r="B6">
        <v>18811542</v>
      </c>
      <c r="D6" t="s">
        <v>12</v>
      </c>
      <c r="E6" s="2">
        <v>0</v>
      </c>
      <c r="F6" s="2">
        <v>1945.3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1945.3</v>
      </c>
    </row>
    <row r="7" spans="1:12">
      <c r="A7" t="s">
        <v>14</v>
      </c>
      <c r="B7">
        <v>18811714</v>
      </c>
      <c r="D7" t="s">
        <v>12</v>
      </c>
      <c r="E7" s="2">
        <v>0</v>
      </c>
      <c r="F7" s="2">
        <v>3323.6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3323.6</v>
      </c>
    </row>
    <row r="8" spans="1:12">
      <c r="A8" t="s">
        <v>15</v>
      </c>
      <c r="B8">
        <v>18812025</v>
      </c>
      <c r="D8" t="s">
        <v>12</v>
      </c>
      <c r="E8" s="2">
        <v>0</v>
      </c>
      <c r="F8" s="2">
        <v>3821.79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3821.79</v>
      </c>
    </row>
    <row r="9" spans="1:12" s="74" customFormat="1">
      <c r="A9" s="74" t="s">
        <v>16</v>
      </c>
      <c r="B9" s="74">
        <v>18819170</v>
      </c>
      <c r="D9" s="74" t="s">
        <v>12</v>
      </c>
      <c r="E9" s="75">
        <v>0</v>
      </c>
      <c r="F9" s="75">
        <v>-6040.94</v>
      </c>
      <c r="G9" s="75">
        <v>0</v>
      </c>
      <c r="H9" s="75">
        <v>0</v>
      </c>
      <c r="I9" s="75">
        <v>-1510.5</v>
      </c>
      <c r="J9" s="75">
        <v>0</v>
      </c>
      <c r="K9" s="75">
        <v>-4530.4399999999996</v>
      </c>
      <c r="L9" s="75">
        <v>0</v>
      </c>
    </row>
    <row r="10" spans="1:12" s="74" customFormat="1">
      <c r="A10" s="74" t="s">
        <v>17</v>
      </c>
      <c r="B10" s="74">
        <v>18819344</v>
      </c>
      <c r="D10" s="74" t="s">
        <v>12</v>
      </c>
      <c r="E10" s="75">
        <v>0</v>
      </c>
      <c r="F10" s="75">
        <v>-537.04</v>
      </c>
      <c r="G10" s="75">
        <v>0</v>
      </c>
      <c r="H10" s="75">
        <v>0</v>
      </c>
      <c r="I10" s="75">
        <v>-537.04</v>
      </c>
      <c r="J10" s="75">
        <v>0</v>
      </c>
      <c r="K10" s="75">
        <v>0</v>
      </c>
      <c r="L10" s="75">
        <v>0</v>
      </c>
    </row>
    <row r="11" spans="1:12">
      <c r="A11" t="s">
        <v>16</v>
      </c>
      <c r="B11">
        <v>18819526</v>
      </c>
      <c r="D11" t="s">
        <v>12</v>
      </c>
      <c r="E11" s="2">
        <v>0</v>
      </c>
      <c r="F11" s="2">
        <v>551.15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551.15</v>
      </c>
    </row>
    <row r="12" spans="1:12">
      <c r="A12" t="s">
        <v>18</v>
      </c>
      <c r="B12">
        <v>18819810</v>
      </c>
      <c r="D12" t="s">
        <v>12</v>
      </c>
      <c r="E12" s="2">
        <v>0</v>
      </c>
      <c r="F12" s="2">
        <v>1748.96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1748.96</v>
      </c>
    </row>
    <row r="13" spans="1:12">
      <c r="A13" t="s">
        <v>18</v>
      </c>
      <c r="B13">
        <v>18820118</v>
      </c>
      <c r="D13" t="s">
        <v>12</v>
      </c>
      <c r="E13" s="2">
        <v>0</v>
      </c>
      <c r="F13" s="2">
        <v>8231.99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8231.99</v>
      </c>
    </row>
    <row r="14" spans="1:12" s="74" customFormat="1">
      <c r="A14" s="74" t="s">
        <v>18</v>
      </c>
      <c r="B14" s="74">
        <v>18820528</v>
      </c>
      <c r="D14" s="74" t="s">
        <v>12</v>
      </c>
      <c r="E14" s="75">
        <v>0</v>
      </c>
      <c r="F14" s="75">
        <v>-205.61</v>
      </c>
      <c r="G14" s="75">
        <v>0</v>
      </c>
      <c r="H14" s="75">
        <v>0</v>
      </c>
      <c r="I14" s="75">
        <v>-205.61</v>
      </c>
      <c r="J14" s="75">
        <v>0</v>
      </c>
      <c r="K14" s="75">
        <v>0</v>
      </c>
      <c r="L14" s="75">
        <v>0</v>
      </c>
    </row>
    <row r="15" spans="1:12" s="74" customFormat="1">
      <c r="A15" s="74" t="s">
        <v>18</v>
      </c>
      <c r="B15" s="74">
        <v>18820828</v>
      </c>
      <c r="D15" s="74" t="s">
        <v>12</v>
      </c>
      <c r="E15" s="75">
        <v>0</v>
      </c>
      <c r="F15" s="75">
        <v>-792.42</v>
      </c>
      <c r="G15" s="75">
        <v>0</v>
      </c>
      <c r="H15" s="75">
        <v>0</v>
      </c>
      <c r="I15" s="75">
        <v>-792.42</v>
      </c>
      <c r="J15" s="75">
        <v>0</v>
      </c>
      <c r="K15" s="75">
        <v>0</v>
      </c>
      <c r="L15" s="75">
        <v>0</v>
      </c>
    </row>
    <row r="16" spans="1:12">
      <c r="A16" t="s">
        <v>18</v>
      </c>
      <c r="B16">
        <v>18821773</v>
      </c>
      <c r="D16" t="s">
        <v>12</v>
      </c>
      <c r="E16" s="2">
        <v>0</v>
      </c>
      <c r="F16" s="2">
        <v>-35.01</v>
      </c>
      <c r="G16" s="2">
        <v>0</v>
      </c>
      <c r="H16" s="2">
        <v>0</v>
      </c>
      <c r="I16" s="2">
        <v>0</v>
      </c>
      <c r="J16" s="2">
        <v>-35.01</v>
      </c>
      <c r="K16" s="2">
        <v>0</v>
      </c>
      <c r="L16" s="2">
        <v>0</v>
      </c>
    </row>
    <row r="17" spans="1:12">
      <c r="A17" t="s">
        <v>18</v>
      </c>
      <c r="B17">
        <v>18821938</v>
      </c>
      <c r="D17" t="s">
        <v>12</v>
      </c>
      <c r="E17" s="2">
        <v>0</v>
      </c>
      <c r="F17" s="2">
        <v>7421.14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7421.14</v>
      </c>
    </row>
    <row r="18" spans="1:12">
      <c r="A18" t="s">
        <v>19</v>
      </c>
      <c r="B18">
        <v>18828320</v>
      </c>
      <c r="D18" t="s">
        <v>12</v>
      </c>
      <c r="E18" s="2">
        <v>0</v>
      </c>
      <c r="F18" s="2">
        <v>88.31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88.31</v>
      </c>
    </row>
    <row r="19" spans="1:12">
      <c r="A19" t="s">
        <v>20</v>
      </c>
      <c r="B19">
        <v>18869353</v>
      </c>
      <c r="D19" t="s">
        <v>12</v>
      </c>
      <c r="E19" s="2">
        <v>0</v>
      </c>
      <c r="F19" s="2">
        <v>-10122.43</v>
      </c>
      <c r="G19" s="2">
        <v>0</v>
      </c>
      <c r="H19" s="2">
        <v>0</v>
      </c>
      <c r="I19" s="2">
        <v>0</v>
      </c>
      <c r="J19" s="2">
        <v>0</v>
      </c>
      <c r="K19" s="2">
        <v>-10122.43</v>
      </c>
      <c r="L19" s="2">
        <v>0</v>
      </c>
    </row>
    <row r="20" spans="1:12" s="74" customFormat="1">
      <c r="A20" s="74" t="s">
        <v>20</v>
      </c>
      <c r="B20" s="74">
        <v>18869396</v>
      </c>
      <c r="D20" s="74" t="s">
        <v>12</v>
      </c>
      <c r="E20" s="75">
        <v>0</v>
      </c>
      <c r="F20" s="75">
        <v>10575.95</v>
      </c>
      <c r="G20" s="75">
        <v>0</v>
      </c>
      <c r="H20" s="75">
        <v>10575.95</v>
      </c>
      <c r="I20" s="75">
        <v>0</v>
      </c>
      <c r="J20" s="75">
        <v>0</v>
      </c>
      <c r="K20" s="75">
        <v>0</v>
      </c>
      <c r="L20" s="75">
        <v>0</v>
      </c>
    </row>
    <row r="21" spans="1:12">
      <c r="A21" t="s">
        <v>21</v>
      </c>
      <c r="B21">
        <v>18925659</v>
      </c>
      <c r="D21" t="s">
        <v>12</v>
      </c>
      <c r="E21" s="2">
        <v>0</v>
      </c>
      <c r="F21" s="2">
        <v>952</v>
      </c>
      <c r="G21" s="2">
        <v>0</v>
      </c>
      <c r="H21" s="2">
        <v>0</v>
      </c>
      <c r="I21" s="2">
        <v>0</v>
      </c>
      <c r="J21" s="2">
        <v>0</v>
      </c>
      <c r="K21" s="2">
        <v>952</v>
      </c>
      <c r="L21" s="2">
        <v>0</v>
      </c>
    </row>
    <row r="22" spans="1:12">
      <c r="A22" t="s">
        <v>21</v>
      </c>
      <c r="B22">
        <v>18925690</v>
      </c>
      <c r="D22" t="s">
        <v>12</v>
      </c>
      <c r="E22" s="2">
        <v>0</v>
      </c>
      <c r="F22" s="2">
        <v>691.3</v>
      </c>
      <c r="G22" s="2">
        <v>0</v>
      </c>
      <c r="H22" s="2">
        <v>0</v>
      </c>
      <c r="I22" s="2">
        <v>0</v>
      </c>
      <c r="J22" s="2">
        <v>0</v>
      </c>
      <c r="K22" s="2">
        <v>691.3</v>
      </c>
      <c r="L22" s="2">
        <v>0</v>
      </c>
    </row>
    <row r="23" spans="1:12">
      <c r="A23" t="s">
        <v>19</v>
      </c>
      <c r="B23">
        <v>18933455</v>
      </c>
      <c r="D23" t="s">
        <v>12</v>
      </c>
      <c r="E23" s="2">
        <v>0</v>
      </c>
      <c r="F23" s="2">
        <v>8052.46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8052.46</v>
      </c>
    </row>
    <row r="24" spans="1:12" s="74" customFormat="1">
      <c r="A24" s="74" t="s">
        <v>22</v>
      </c>
      <c r="B24" s="74">
        <v>18945055</v>
      </c>
      <c r="D24" s="74" t="s">
        <v>12</v>
      </c>
      <c r="E24" s="75">
        <v>0</v>
      </c>
      <c r="F24" s="75">
        <v>-532.9</v>
      </c>
      <c r="G24" s="75">
        <v>0</v>
      </c>
      <c r="H24" s="75">
        <v>0</v>
      </c>
      <c r="I24" s="75">
        <v>-532.9</v>
      </c>
      <c r="J24" s="75">
        <v>0</v>
      </c>
      <c r="K24" s="75">
        <v>0</v>
      </c>
      <c r="L24" s="75">
        <v>0</v>
      </c>
    </row>
    <row r="25" spans="1:12">
      <c r="A25" t="s">
        <v>22</v>
      </c>
      <c r="B25">
        <v>18945429</v>
      </c>
      <c r="D25" t="s">
        <v>12</v>
      </c>
      <c r="E25" s="2">
        <v>0</v>
      </c>
      <c r="F25" s="2">
        <v>568.1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568.1</v>
      </c>
    </row>
    <row r="26" spans="1:12">
      <c r="A26" t="s">
        <v>23</v>
      </c>
      <c r="B26">
        <v>18981617</v>
      </c>
      <c r="D26" t="s">
        <v>12</v>
      </c>
      <c r="E26" s="2">
        <v>0</v>
      </c>
      <c r="F26" s="2">
        <v>945.09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945.09</v>
      </c>
    </row>
    <row r="27" spans="1:12">
      <c r="A27" t="s">
        <v>23</v>
      </c>
      <c r="B27">
        <v>18981972</v>
      </c>
      <c r="D27" t="s">
        <v>12</v>
      </c>
      <c r="E27" s="2">
        <v>0</v>
      </c>
      <c r="F27" s="2">
        <v>44.53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44.53</v>
      </c>
    </row>
    <row r="28" spans="1:12" s="74" customFormat="1">
      <c r="A28" s="74" t="s">
        <v>24</v>
      </c>
      <c r="B28" s="74">
        <v>19097326</v>
      </c>
      <c r="D28" s="74" t="s">
        <v>12</v>
      </c>
      <c r="E28" s="75">
        <v>0</v>
      </c>
      <c r="F28" s="75">
        <v>1401.03</v>
      </c>
      <c r="G28" s="75">
        <v>0</v>
      </c>
      <c r="H28" s="75">
        <v>11.48</v>
      </c>
      <c r="I28" s="75">
        <v>0</v>
      </c>
      <c r="J28" s="75">
        <v>0</v>
      </c>
      <c r="K28" s="75">
        <v>0</v>
      </c>
      <c r="L28" s="75">
        <v>1389.55</v>
      </c>
    </row>
    <row r="29" spans="1:12" s="74" customFormat="1">
      <c r="A29" s="74" t="s">
        <v>25</v>
      </c>
      <c r="B29" s="74">
        <v>19097724</v>
      </c>
      <c r="D29" s="74" t="s">
        <v>12</v>
      </c>
      <c r="E29" s="75">
        <v>0</v>
      </c>
      <c r="F29" s="75">
        <v>-490.62</v>
      </c>
      <c r="G29" s="75">
        <v>0</v>
      </c>
      <c r="H29" s="75">
        <v>0</v>
      </c>
      <c r="I29" s="75">
        <v>-490.62</v>
      </c>
      <c r="J29" s="75">
        <v>0</v>
      </c>
      <c r="K29" s="75">
        <v>0</v>
      </c>
      <c r="L29" s="75">
        <v>0</v>
      </c>
    </row>
    <row r="30" spans="1:12">
      <c r="A30" t="s">
        <v>26</v>
      </c>
      <c r="B30">
        <v>19162312</v>
      </c>
      <c r="D30" t="s">
        <v>12</v>
      </c>
      <c r="E30" s="2">
        <v>0</v>
      </c>
      <c r="F30" s="2">
        <v>3931.08</v>
      </c>
      <c r="G30" s="2">
        <v>0</v>
      </c>
      <c r="H30" s="2">
        <v>0</v>
      </c>
      <c r="I30" s="2">
        <v>0</v>
      </c>
      <c r="J30" s="2">
        <v>3912.38</v>
      </c>
      <c r="K30" s="2">
        <v>0</v>
      </c>
      <c r="L30" s="2">
        <v>18.7</v>
      </c>
    </row>
    <row r="31" spans="1:12">
      <c r="A31" t="s">
        <v>26</v>
      </c>
      <c r="B31">
        <v>19162341</v>
      </c>
      <c r="D31" t="s">
        <v>12</v>
      </c>
      <c r="E31" s="2">
        <v>0</v>
      </c>
      <c r="F31" s="2">
        <v>3258.81</v>
      </c>
      <c r="G31" s="2">
        <v>0</v>
      </c>
      <c r="H31" s="2">
        <v>0</v>
      </c>
      <c r="I31" s="2">
        <v>0</v>
      </c>
      <c r="J31" s="2">
        <v>3258.81</v>
      </c>
      <c r="K31" s="2">
        <v>0</v>
      </c>
      <c r="L31" s="2">
        <v>0</v>
      </c>
    </row>
    <row r="32" spans="1:12">
      <c r="A32" t="s">
        <v>27</v>
      </c>
      <c r="B32">
        <v>19471815</v>
      </c>
      <c r="D32" t="s">
        <v>12</v>
      </c>
      <c r="E32" s="2">
        <v>0</v>
      </c>
      <c r="F32" s="2">
        <v>45083.49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45083.49</v>
      </c>
    </row>
    <row r="33" spans="1:12">
      <c r="A33" t="s">
        <v>27</v>
      </c>
      <c r="B33">
        <v>19471815</v>
      </c>
      <c r="D33" t="s">
        <v>12</v>
      </c>
      <c r="E33" s="2">
        <v>0</v>
      </c>
      <c r="F33" s="2">
        <v>-158.66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-158.66</v>
      </c>
    </row>
    <row r="34" spans="1:12">
      <c r="A34" t="s">
        <v>27</v>
      </c>
      <c r="B34">
        <v>19512672</v>
      </c>
      <c r="D34" t="s">
        <v>12</v>
      </c>
      <c r="E34" s="2">
        <v>0</v>
      </c>
      <c r="F34" s="2">
        <v>41320.559999999998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41320.559999999998</v>
      </c>
    </row>
    <row r="35" spans="1:12" s="74" customFormat="1">
      <c r="A35" s="74" t="s">
        <v>28</v>
      </c>
      <c r="B35" s="74">
        <v>19589795</v>
      </c>
      <c r="D35" s="74" t="s">
        <v>12</v>
      </c>
      <c r="E35" s="75">
        <v>0</v>
      </c>
      <c r="F35" s="75">
        <v>2452.58</v>
      </c>
      <c r="G35" s="75">
        <v>0</v>
      </c>
      <c r="H35" s="75">
        <v>0</v>
      </c>
      <c r="I35" s="75">
        <v>2452.58</v>
      </c>
      <c r="J35" s="75">
        <v>0</v>
      </c>
      <c r="K35" s="75">
        <v>0</v>
      </c>
      <c r="L35" s="75">
        <v>0</v>
      </c>
    </row>
    <row r="36" spans="1:12" s="74" customFormat="1">
      <c r="A36" s="74" t="s">
        <v>29</v>
      </c>
      <c r="B36" s="74">
        <v>19676241</v>
      </c>
      <c r="D36" s="74" t="s">
        <v>12</v>
      </c>
      <c r="E36" s="75">
        <v>0</v>
      </c>
      <c r="F36" s="75">
        <v>1534.99</v>
      </c>
      <c r="G36" s="75">
        <v>0</v>
      </c>
      <c r="H36" s="75">
        <v>0</v>
      </c>
      <c r="I36" s="75">
        <v>1534.99</v>
      </c>
      <c r="J36" s="75">
        <v>0</v>
      </c>
      <c r="K36" s="75">
        <v>0</v>
      </c>
      <c r="L36" s="75">
        <v>0</v>
      </c>
    </row>
    <row r="37" spans="1:12" s="74" customFormat="1">
      <c r="A37" s="74" t="s">
        <v>29</v>
      </c>
      <c r="B37" s="74">
        <v>19677012</v>
      </c>
      <c r="D37" s="74" t="s">
        <v>12</v>
      </c>
      <c r="E37" s="75">
        <v>0</v>
      </c>
      <c r="F37" s="75">
        <v>1566.75</v>
      </c>
      <c r="G37" s="75">
        <v>0</v>
      </c>
      <c r="H37" s="75">
        <v>0</v>
      </c>
      <c r="I37" s="75">
        <v>877.75</v>
      </c>
      <c r="J37" s="75">
        <v>0</v>
      </c>
      <c r="K37" s="75">
        <v>0</v>
      </c>
      <c r="L37" s="75">
        <v>689</v>
      </c>
    </row>
    <row r="38" spans="1:12" s="74" customFormat="1">
      <c r="A38" s="74" t="s">
        <v>30</v>
      </c>
      <c r="B38" s="74">
        <v>19695843</v>
      </c>
      <c r="D38" s="74" t="s">
        <v>12</v>
      </c>
      <c r="E38" s="75">
        <v>0</v>
      </c>
      <c r="F38" s="75">
        <v>34411.440000000002</v>
      </c>
      <c r="G38" s="75">
        <v>0</v>
      </c>
      <c r="H38" s="75">
        <v>16840.580000000002</v>
      </c>
      <c r="I38" s="75">
        <v>0</v>
      </c>
      <c r="J38" s="75">
        <v>0</v>
      </c>
      <c r="K38" s="75">
        <v>0</v>
      </c>
      <c r="L38" s="75">
        <v>17570.86</v>
      </c>
    </row>
    <row r="39" spans="1:12">
      <c r="A39" t="s">
        <v>30</v>
      </c>
      <c r="B39">
        <v>19695843</v>
      </c>
      <c r="D39" t="s">
        <v>12</v>
      </c>
      <c r="E39" s="2">
        <v>0</v>
      </c>
      <c r="F39" s="2">
        <v>-36.409999999999997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-36.409999999999997</v>
      </c>
    </row>
    <row r="40" spans="1:12" s="74" customFormat="1">
      <c r="A40" s="74" t="s">
        <v>30</v>
      </c>
      <c r="B40" s="74">
        <v>19696276</v>
      </c>
      <c r="D40" s="74" t="s">
        <v>12</v>
      </c>
      <c r="E40" s="75">
        <v>0</v>
      </c>
      <c r="F40" s="75">
        <v>7865.41</v>
      </c>
      <c r="G40" s="75">
        <v>0</v>
      </c>
      <c r="H40" s="75">
        <v>3783.39</v>
      </c>
      <c r="I40" s="75">
        <v>0</v>
      </c>
      <c r="J40" s="75">
        <v>0</v>
      </c>
      <c r="K40" s="75">
        <v>0</v>
      </c>
      <c r="L40" s="75">
        <v>4082.02</v>
      </c>
    </row>
    <row r="41" spans="1:12">
      <c r="A41" t="s">
        <v>31</v>
      </c>
      <c r="B41">
        <v>19769309</v>
      </c>
      <c r="D41" t="s">
        <v>12</v>
      </c>
      <c r="E41" s="2">
        <v>0</v>
      </c>
      <c r="F41" s="2">
        <v>69.569999999999993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69.569999999999993</v>
      </c>
    </row>
    <row r="42" spans="1:12" s="74" customFormat="1">
      <c r="A42" s="74" t="s">
        <v>31</v>
      </c>
      <c r="B42" s="74">
        <v>19782458</v>
      </c>
      <c r="D42" s="74" t="s">
        <v>12</v>
      </c>
      <c r="E42" s="75">
        <v>0</v>
      </c>
      <c r="F42" s="75">
        <v>-314.45999999999998</v>
      </c>
      <c r="G42" s="75">
        <v>0</v>
      </c>
      <c r="H42" s="75">
        <v>0</v>
      </c>
      <c r="I42" s="75">
        <v>-314.45999999999998</v>
      </c>
      <c r="J42" s="75">
        <v>0</v>
      </c>
      <c r="K42" s="75">
        <v>0</v>
      </c>
      <c r="L42" s="75">
        <v>0</v>
      </c>
    </row>
    <row r="43" spans="1:12" s="74" customFormat="1">
      <c r="A43" s="74" t="s">
        <v>32</v>
      </c>
      <c r="B43" s="74">
        <v>19812084</v>
      </c>
      <c r="D43" s="74" t="s">
        <v>12</v>
      </c>
      <c r="E43" s="75">
        <v>0</v>
      </c>
      <c r="F43" s="75">
        <v>1495.95</v>
      </c>
      <c r="G43" s="75">
        <v>0</v>
      </c>
      <c r="H43" s="75">
        <v>0</v>
      </c>
      <c r="I43" s="75">
        <v>1495.95</v>
      </c>
      <c r="J43" s="75">
        <v>0</v>
      </c>
      <c r="K43" s="75">
        <v>0</v>
      </c>
      <c r="L43" s="75">
        <v>0</v>
      </c>
    </row>
    <row r="44" spans="1:12" s="74" customFormat="1">
      <c r="A44" s="74" t="s">
        <v>32</v>
      </c>
      <c r="B44" s="74">
        <v>19813534</v>
      </c>
      <c r="D44" s="74" t="s">
        <v>12</v>
      </c>
      <c r="E44" s="75">
        <v>0</v>
      </c>
      <c r="F44" s="75">
        <v>1187.1300000000001</v>
      </c>
      <c r="G44" s="75">
        <v>0</v>
      </c>
      <c r="H44" s="75">
        <v>0</v>
      </c>
      <c r="I44" s="75">
        <v>1187.1300000000001</v>
      </c>
      <c r="J44" s="75">
        <v>0</v>
      </c>
      <c r="K44" s="75">
        <v>0</v>
      </c>
      <c r="L44" s="75">
        <v>0</v>
      </c>
    </row>
    <row r="45" spans="1:12" s="74" customFormat="1">
      <c r="A45" s="74" t="s">
        <v>33</v>
      </c>
      <c r="B45" s="74">
        <v>19855082</v>
      </c>
      <c r="D45" s="74" t="s">
        <v>12</v>
      </c>
      <c r="E45" s="75">
        <v>0</v>
      </c>
      <c r="F45" s="75">
        <v>1314.32</v>
      </c>
      <c r="G45" s="75">
        <v>0</v>
      </c>
      <c r="H45" s="75">
        <v>0</v>
      </c>
      <c r="I45" s="75">
        <v>683.6</v>
      </c>
      <c r="J45" s="75">
        <v>0</v>
      </c>
      <c r="K45" s="75">
        <v>0</v>
      </c>
      <c r="L45" s="75">
        <v>630.72</v>
      </c>
    </row>
    <row r="46" spans="1:12">
      <c r="A46" t="s">
        <v>30</v>
      </c>
      <c r="B46">
        <v>20010527</v>
      </c>
      <c r="D46" t="s">
        <v>12</v>
      </c>
      <c r="E46" s="2">
        <v>0</v>
      </c>
      <c r="F46" s="2">
        <v>2890.21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2890.21</v>
      </c>
    </row>
    <row r="47" spans="1:12" s="74" customFormat="1">
      <c r="A47" s="74" t="s">
        <v>30</v>
      </c>
      <c r="B47" s="74">
        <v>20010777</v>
      </c>
      <c r="D47" s="74" t="s">
        <v>12</v>
      </c>
      <c r="E47" s="75">
        <v>0</v>
      </c>
      <c r="F47" s="75">
        <v>728.08</v>
      </c>
      <c r="G47" s="75">
        <v>0</v>
      </c>
      <c r="H47" s="75">
        <v>0</v>
      </c>
      <c r="I47" s="75">
        <v>24.02</v>
      </c>
      <c r="J47" s="75">
        <v>0</v>
      </c>
      <c r="K47" s="75">
        <v>0</v>
      </c>
      <c r="L47" s="75">
        <v>704.06</v>
      </c>
    </row>
    <row r="48" spans="1:12" s="74" customFormat="1">
      <c r="A48" s="74" t="s">
        <v>34</v>
      </c>
      <c r="B48" s="74">
        <v>20072265</v>
      </c>
      <c r="D48" s="74" t="s">
        <v>12</v>
      </c>
      <c r="E48" s="75">
        <v>0</v>
      </c>
      <c r="F48" s="75">
        <v>844.19</v>
      </c>
      <c r="G48" s="75">
        <v>0</v>
      </c>
      <c r="H48" s="75">
        <v>844.19</v>
      </c>
      <c r="I48" s="75">
        <v>0</v>
      </c>
      <c r="J48" s="75">
        <v>0</v>
      </c>
      <c r="K48" s="75">
        <v>0</v>
      </c>
      <c r="L48" s="75">
        <v>0</v>
      </c>
    </row>
    <row r="49" spans="1:12" s="74" customFormat="1">
      <c r="A49" s="74" t="s">
        <v>35</v>
      </c>
      <c r="B49" s="74">
        <v>20137101</v>
      </c>
      <c r="D49" s="74" t="s">
        <v>12</v>
      </c>
      <c r="E49" s="75">
        <v>0</v>
      </c>
      <c r="F49" s="75">
        <v>226.4</v>
      </c>
      <c r="G49" s="75">
        <v>0</v>
      </c>
      <c r="H49" s="75">
        <v>226.4</v>
      </c>
      <c r="I49" s="75">
        <v>0</v>
      </c>
      <c r="J49" s="75">
        <v>0</v>
      </c>
      <c r="K49" s="75">
        <v>0</v>
      </c>
      <c r="L49" s="75">
        <v>0</v>
      </c>
    </row>
    <row r="50" spans="1:12" s="74" customFormat="1">
      <c r="A50" s="74" t="s">
        <v>35</v>
      </c>
      <c r="B50" s="74">
        <v>20137101</v>
      </c>
      <c r="D50" s="74" t="s">
        <v>12</v>
      </c>
      <c r="E50" s="75">
        <v>0</v>
      </c>
      <c r="F50" s="75">
        <v>-253.71</v>
      </c>
      <c r="G50" s="75">
        <v>0</v>
      </c>
      <c r="H50" s="75">
        <v>-214.36</v>
      </c>
      <c r="I50" s="75">
        <v>0</v>
      </c>
      <c r="J50" s="75">
        <v>-39.35</v>
      </c>
      <c r="K50" s="75">
        <v>0</v>
      </c>
      <c r="L50" s="75">
        <v>0</v>
      </c>
    </row>
    <row r="51" spans="1:12">
      <c r="A51" t="s">
        <v>34</v>
      </c>
      <c r="B51">
        <v>20157779</v>
      </c>
      <c r="D51" t="s">
        <v>12</v>
      </c>
      <c r="E51" s="2">
        <v>0</v>
      </c>
      <c r="F51" s="2">
        <v>1137.69</v>
      </c>
      <c r="G51" s="2">
        <v>0</v>
      </c>
      <c r="H51" s="2">
        <v>0</v>
      </c>
      <c r="I51" s="2">
        <v>0</v>
      </c>
      <c r="J51" s="2">
        <v>236.69</v>
      </c>
      <c r="K51" s="2">
        <v>0</v>
      </c>
      <c r="L51" s="2">
        <v>901</v>
      </c>
    </row>
    <row r="52" spans="1:12">
      <c r="A52" t="s">
        <v>36</v>
      </c>
      <c r="B52">
        <v>20193652</v>
      </c>
      <c r="D52" t="s">
        <v>12</v>
      </c>
      <c r="E52" s="2">
        <v>0</v>
      </c>
      <c r="F52" s="2">
        <v>0.02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0.02</v>
      </c>
    </row>
    <row r="53" spans="1:12" s="74" customFormat="1">
      <c r="A53" s="74" t="s">
        <v>37</v>
      </c>
      <c r="B53" s="74" t="s">
        <v>38</v>
      </c>
      <c r="D53" s="74" t="s">
        <v>12</v>
      </c>
      <c r="E53" s="75">
        <v>0</v>
      </c>
      <c r="F53" s="75">
        <v>-98.77</v>
      </c>
      <c r="G53" s="75">
        <v>0</v>
      </c>
      <c r="H53" s="75">
        <v>-98.77</v>
      </c>
      <c r="I53" s="75">
        <v>0</v>
      </c>
      <c r="J53" s="75">
        <v>0</v>
      </c>
      <c r="K53" s="75">
        <v>0</v>
      </c>
      <c r="L53" s="75">
        <v>0</v>
      </c>
    </row>
    <row r="54" spans="1:12" s="74" customFormat="1">
      <c r="A54" s="74" t="s">
        <v>37</v>
      </c>
      <c r="B54" s="74" t="s">
        <v>38</v>
      </c>
      <c r="D54" s="74" t="s">
        <v>12</v>
      </c>
      <c r="E54" s="75">
        <v>0</v>
      </c>
      <c r="F54" s="75">
        <v>98.26</v>
      </c>
      <c r="G54" s="75">
        <v>0</v>
      </c>
      <c r="H54" s="75">
        <v>98.26</v>
      </c>
      <c r="I54" s="75">
        <v>0</v>
      </c>
      <c r="J54" s="75">
        <v>0</v>
      </c>
      <c r="K54" s="75">
        <v>0</v>
      </c>
      <c r="L54" s="75">
        <v>0</v>
      </c>
    </row>
    <row r="55" spans="1:12" s="74" customFormat="1">
      <c r="A55" s="74" t="s">
        <v>37</v>
      </c>
      <c r="B55" s="74" t="s">
        <v>38</v>
      </c>
      <c r="D55" s="74" t="s">
        <v>12</v>
      </c>
      <c r="E55" s="75">
        <v>0</v>
      </c>
      <c r="F55" s="75">
        <v>-130.52000000000001</v>
      </c>
      <c r="G55" s="75">
        <v>0</v>
      </c>
      <c r="H55" s="75">
        <v>-130.52000000000001</v>
      </c>
      <c r="I55" s="75">
        <v>0</v>
      </c>
      <c r="J55" s="75">
        <v>0</v>
      </c>
      <c r="K55" s="75">
        <v>0</v>
      </c>
      <c r="L55" s="75">
        <v>0</v>
      </c>
    </row>
    <row r="56" spans="1:12" s="74" customFormat="1">
      <c r="A56" s="74" t="s">
        <v>37</v>
      </c>
      <c r="B56" s="74" t="s">
        <v>38</v>
      </c>
      <c r="D56" s="74" t="s">
        <v>12</v>
      </c>
      <c r="E56" s="75">
        <v>0</v>
      </c>
      <c r="F56" s="75">
        <v>98.77</v>
      </c>
      <c r="G56" s="75">
        <v>0</v>
      </c>
      <c r="H56" s="75">
        <v>98.77</v>
      </c>
      <c r="I56" s="75">
        <v>0</v>
      </c>
      <c r="J56" s="75">
        <v>0</v>
      </c>
      <c r="K56" s="75">
        <v>0</v>
      </c>
      <c r="L56" s="75">
        <v>0</v>
      </c>
    </row>
    <row r="57" spans="1:12" s="74" customFormat="1">
      <c r="A57" s="74" t="s">
        <v>37</v>
      </c>
      <c r="B57" s="74" t="s">
        <v>38</v>
      </c>
      <c r="D57" s="74" t="s">
        <v>12</v>
      </c>
      <c r="E57" s="75">
        <v>0</v>
      </c>
      <c r="F57" s="75">
        <v>115.4</v>
      </c>
      <c r="G57" s="75">
        <v>0</v>
      </c>
      <c r="H57" s="75">
        <v>115.4</v>
      </c>
      <c r="I57" s="75">
        <v>0</v>
      </c>
      <c r="J57" s="75">
        <v>0</v>
      </c>
      <c r="K57" s="75">
        <v>0</v>
      </c>
      <c r="L57" s="75">
        <v>0</v>
      </c>
    </row>
    <row r="58" spans="1:12" s="74" customFormat="1">
      <c r="A58" s="74" t="s">
        <v>37</v>
      </c>
      <c r="B58" s="74" t="s">
        <v>38</v>
      </c>
      <c r="D58" s="74" t="s">
        <v>12</v>
      </c>
      <c r="E58" s="75">
        <v>0</v>
      </c>
      <c r="F58" s="75">
        <v>-98.27</v>
      </c>
      <c r="G58" s="75">
        <v>0</v>
      </c>
      <c r="H58" s="75">
        <v>-98.27</v>
      </c>
      <c r="I58" s="75">
        <v>0</v>
      </c>
      <c r="J58" s="75">
        <v>0</v>
      </c>
      <c r="K58" s="75">
        <v>0</v>
      </c>
      <c r="L58" s="75">
        <v>0</v>
      </c>
    </row>
    <row r="59" spans="1:12">
      <c r="A59" t="s">
        <v>39</v>
      </c>
      <c r="B59">
        <v>20271238</v>
      </c>
      <c r="D59" t="s">
        <v>12</v>
      </c>
      <c r="E59" s="2">
        <v>0</v>
      </c>
      <c r="F59" s="2">
        <v>589.82000000000005</v>
      </c>
      <c r="G59" s="2">
        <v>0</v>
      </c>
      <c r="H59" s="2">
        <v>0</v>
      </c>
      <c r="I59" s="2">
        <v>0</v>
      </c>
      <c r="J59" s="2">
        <v>0</v>
      </c>
      <c r="K59" s="2">
        <v>589.82000000000005</v>
      </c>
      <c r="L59" s="2">
        <v>0</v>
      </c>
    </row>
    <row r="60" spans="1:12">
      <c r="A60" t="s">
        <v>39</v>
      </c>
      <c r="B60">
        <v>20271238</v>
      </c>
      <c r="D60" t="s">
        <v>12</v>
      </c>
      <c r="E60" s="2">
        <v>0</v>
      </c>
      <c r="F60" s="2">
        <v>-201.52</v>
      </c>
      <c r="G60" s="2">
        <v>0</v>
      </c>
      <c r="H60" s="2">
        <v>0</v>
      </c>
      <c r="I60" s="2">
        <v>0</v>
      </c>
      <c r="J60" s="2">
        <v>0</v>
      </c>
      <c r="K60" s="2">
        <v>-201.52</v>
      </c>
      <c r="L60" s="2">
        <v>0</v>
      </c>
    </row>
    <row r="61" spans="1:12">
      <c r="A61" t="s">
        <v>40</v>
      </c>
      <c r="B61">
        <v>20272758</v>
      </c>
      <c r="D61" t="s">
        <v>12</v>
      </c>
      <c r="E61" s="2">
        <v>0</v>
      </c>
      <c r="F61" s="2">
        <v>-27.57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-27.57</v>
      </c>
    </row>
    <row r="62" spans="1:12">
      <c r="A62" t="s">
        <v>40</v>
      </c>
      <c r="B62">
        <v>20272944</v>
      </c>
      <c r="D62" t="s">
        <v>12</v>
      </c>
      <c r="E62" s="2">
        <v>0</v>
      </c>
      <c r="F62" s="2">
        <v>-90.02</v>
      </c>
      <c r="G62" s="2">
        <v>0</v>
      </c>
      <c r="H62" s="2">
        <v>0</v>
      </c>
      <c r="I62" s="2">
        <v>0</v>
      </c>
      <c r="J62" s="2">
        <v>-90.02</v>
      </c>
      <c r="K62" s="2">
        <v>0</v>
      </c>
      <c r="L62" s="2">
        <v>0</v>
      </c>
    </row>
    <row r="63" spans="1:12">
      <c r="A63" t="s">
        <v>41</v>
      </c>
      <c r="B63">
        <v>20471360</v>
      </c>
      <c r="D63" t="s">
        <v>12</v>
      </c>
      <c r="E63" s="2">
        <v>0</v>
      </c>
      <c r="F63" s="2">
        <v>1414.64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1414.64</v>
      </c>
    </row>
    <row r="64" spans="1:12">
      <c r="A64" t="s">
        <v>43</v>
      </c>
      <c r="B64">
        <v>20471694</v>
      </c>
      <c r="D64" t="s">
        <v>12</v>
      </c>
      <c r="E64" s="2">
        <v>0</v>
      </c>
      <c r="F64" s="2">
        <v>25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25</v>
      </c>
    </row>
    <row r="65" spans="1:12" s="74" customFormat="1">
      <c r="A65" s="74" t="s">
        <v>44</v>
      </c>
      <c r="B65" s="74">
        <v>20473565</v>
      </c>
      <c r="D65" s="74" t="s">
        <v>12</v>
      </c>
      <c r="E65" s="75">
        <v>0</v>
      </c>
      <c r="F65" s="75">
        <v>419.7</v>
      </c>
      <c r="G65" s="75">
        <v>0</v>
      </c>
      <c r="H65" s="75">
        <v>419.7</v>
      </c>
      <c r="I65" s="75">
        <v>0</v>
      </c>
      <c r="J65" s="75">
        <v>0</v>
      </c>
      <c r="K65" s="75">
        <v>0</v>
      </c>
      <c r="L65" s="75">
        <v>0</v>
      </c>
    </row>
    <row r="66" spans="1:12">
      <c r="A66" t="s">
        <v>45</v>
      </c>
      <c r="B66">
        <v>20484143</v>
      </c>
      <c r="D66" t="s">
        <v>12</v>
      </c>
      <c r="E66" s="2">
        <v>0</v>
      </c>
      <c r="F66" s="2">
        <v>2887.15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2887.15</v>
      </c>
    </row>
    <row r="67" spans="1:12">
      <c r="A67" t="s">
        <v>46</v>
      </c>
      <c r="B67">
        <v>20491062</v>
      </c>
      <c r="D67" t="s">
        <v>12</v>
      </c>
      <c r="E67" s="2">
        <v>0</v>
      </c>
      <c r="F67" s="2">
        <v>193.36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193.36</v>
      </c>
    </row>
    <row r="68" spans="1:12">
      <c r="A68" t="s">
        <v>47</v>
      </c>
      <c r="B68">
        <v>20665078</v>
      </c>
      <c r="D68" t="s">
        <v>12</v>
      </c>
      <c r="E68" s="2">
        <v>0</v>
      </c>
      <c r="F68" s="2">
        <v>3073.51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3073.51</v>
      </c>
    </row>
    <row r="69" spans="1:12">
      <c r="A69" t="s">
        <v>47</v>
      </c>
      <c r="B69">
        <v>20665639</v>
      </c>
      <c r="D69" t="s">
        <v>12</v>
      </c>
      <c r="E69" s="2">
        <v>0</v>
      </c>
      <c r="F69" s="2">
        <v>887.87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887.87</v>
      </c>
    </row>
    <row r="70" spans="1:12">
      <c r="A70" t="s">
        <v>46</v>
      </c>
      <c r="B70">
        <v>20693167</v>
      </c>
      <c r="D70" t="s">
        <v>12</v>
      </c>
      <c r="E70" s="2">
        <v>0</v>
      </c>
      <c r="F70" s="2">
        <v>193.38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193.38</v>
      </c>
    </row>
    <row r="71" spans="1:12">
      <c r="A71" t="s">
        <v>48</v>
      </c>
      <c r="B71">
        <v>20734927</v>
      </c>
      <c r="D71" t="s">
        <v>12</v>
      </c>
      <c r="E71" s="2">
        <v>0</v>
      </c>
      <c r="F71" s="2">
        <v>3356.58</v>
      </c>
      <c r="G71" s="2">
        <v>0</v>
      </c>
      <c r="H71" s="2">
        <v>0</v>
      </c>
      <c r="I71" s="2">
        <v>0</v>
      </c>
      <c r="J71" s="2">
        <v>25</v>
      </c>
      <c r="K71" s="2">
        <v>0</v>
      </c>
      <c r="L71" s="2">
        <v>3331.58</v>
      </c>
    </row>
    <row r="72" spans="1:12">
      <c r="A72" t="s">
        <v>48</v>
      </c>
      <c r="B72">
        <v>20735015</v>
      </c>
      <c r="D72" t="s">
        <v>12</v>
      </c>
      <c r="E72" s="2">
        <v>0</v>
      </c>
      <c r="F72" s="2">
        <v>1201.56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1201.56</v>
      </c>
    </row>
    <row r="73" spans="1:12">
      <c r="A73" t="s">
        <v>49</v>
      </c>
      <c r="B73">
        <v>20735628</v>
      </c>
      <c r="D73" t="s">
        <v>12</v>
      </c>
      <c r="E73" s="2">
        <v>0</v>
      </c>
      <c r="F73" s="2">
        <v>748.06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748.06</v>
      </c>
    </row>
    <row r="74" spans="1:12">
      <c r="A74" t="s">
        <v>50</v>
      </c>
      <c r="B74">
        <v>20754077</v>
      </c>
      <c r="D74" t="s">
        <v>12</v>
      </c>
      <c r="E74" s="2">
        <v>0</v>
      </c>
      <c r="F74" s="2">
        <v>62.39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62.39</v>
      </c>
    </row>
    <row r="75" spans="1:12">
      <c r="A75" t="s">
        <v>51</v>
      </c>
      <c r="B75">
        <v>20755643</v>
      </c>
      <c r="D75" t="s">
        <v>12</v>
      </c>
      <c r="E75" s="2">
        <v>0</v>
      </c>
      <c r="F75" s="2">
        <v>274.72000000000003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274.72000000000003</v>
      </c>
    </row>
    <row r="76" spans="1:12">
      <c r="A76" t="s">
        <v>52</v>
      </c>
      <c r="B76">
        <v>20757336</v>
      </c>
      <c r="D76" t="s">
        <v>12</v>
      </c>
      <c r="E76" s="2">
        <v>0</v>
      </c>
      <c r="F76" s="2">
        <v>4034.92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4034.92</v>
      </c>
    </row>
    <row r="77" spans="1:12">
      <c r="A77" t="s">
        <v>52</v>
      </c>
      <c r="B77">
        <v>20757846</v>
      </c>
      <c r="D77" t="s">
        <v>12</v>
      </c>
      <c r="E77" s="2">
        <v>0</v>
      </c>
      <c r="F77" s="2">
        <v>4771.9799999999996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4771.9799999999996</v>
      </c>
    </row>
    <row r="78" spans="1:12">
      <c r="A78" t="s">
        <v>34</v>
      </c>
      <c r="B78">
        <v>20777446</v>
      </c>
      <c r="D78" t="s">
        <v>12</v>
      </c>
      <c r="E78" s="2">
        <v>0</v>
      </c>
      <c r="F78" s="2">
        <v>248.59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248.59</v>
      </c>
    </row>
    <row r="79" spans="1:12">
      <c r="A79" t="s">
        <v>53</v>
      </c>
      <c r="B79">
        <v>20778904</v>
      </c>
      <c r="D79" t="s">
        <v>12</v>
      </c>
      <c r="E79" s="2">
        <v>0</v>
      </c>
      <c r="F79" s="2">
        <v>9.0399999999999991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9.0399999999999991</v>
      </c>
    </row>
    <row r="80" spans="1:12" s="74" customFormat="1">
      <c r="A80" s="74" t="s">
        <v>54</v>
      </c>
      <c r="B80" s="74">
        <v>20781989</v>
      </c>
      <c r="D80" s="74" t="s">
        <v>12</v>
      </c>
      <c r="E80" s="75">
        <v>0</v>
      </c>
      <c r="F80" s="75">
        <v>2312.09</v>
      </c>
      <c r="G80" s="75">
        <v>0</v>
      </c>
      <c r="H80" s="75">
        <v>2312.09</v>
      </c>
      <c r="I80" s="75">
        <v>0</v>
      </c>
      <c r="J80" s="75">
        <v>0</v>
      </c>
      <c r="K80" s="75">
        <v>0</v>
      </c>
      <c r="L80" s="75">
        <v>0</v>
      </c>
    </row>
    <row r="81" spans="1:12" s="74" customFormat="1">
      <c r="A81" s="74" t="s">
        <v>54</v>
      </c>
      <c r="B81" s="74">
        <v>20781989</v>
      </c>
      <c r="D81" s="74" t="s">
        <v>12</v>
      </c>
      <c r="E81" s="75">
        <v>0</v>
      </c>
      <c r="F81" s="75">
        <v>-21.88</v>
      </c>
      <c r="G81" s="75">
        <v>0</v>
      </c>
      <c r="H81" s="75">
        <v>0</v>
      </c>
      <c r="I81" s="75">
        <v>-21.88</v>
      </c>
      <c r="J81" s="75">
        <v>0</v>
      </c>
      <c r="K81" s="75">
        <v>0</v>
      </c>
      <c r="L81" s="75">
        <v>0</v>
      </c>
    </row>
    <row r="82" spans="1:12">
      <c r="A82" t="s">
        <v>55</v>
      </c>
      <c r="B82">
        <v>20788983</v>
      </c>
      <c r="D82" t="s">
        <v>12</v>
      </c>
      <c r="E82" s="2">
        <v>0</v>
      </c>
      <c r="F82" s="2">
        <v>123.86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123.86</v>
      </c>
    </row>
    <row r="83" spans="1:12">
      <c r="A83" t="s">
        <v>56</v>
      </c>
      <c r="B83">
        <v>20797078</v>
      </c>
      <c r="D83" t="s">
        <v>12</v>
      </c>
      <c r="E83" s="2">
        <v>0</v>
      </c>
      <c r="F83" s="2">
        <v>322.83999999999997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322.83999999999997</v>
      </c>
    </row>
    <row r="84" spans="1:12" s="74" customFormat="1">
      <c r="A84" s="74" t="s">
        <v>57</v>
      </c>
      <c r="B84" s="74">
        <v>20801842</v>
      </c>
      <c r="D84" s="74" t="s">
        <v>12</v>
      </c>
      <c r="E84" s="75">
        <v>0</v>
      </c>
      <c r="F84" s="75">
        <v>-65.69</v>
      </c>
      <c r="G84" s="75">
        <v>0</v>
      </c>
      <c r="H84" s="75">
        <v>0</v>
      </c>
      <c r="I84" s="75">
        <v>-65.69</v>
      </c>
      <c r="J84" s="75">
        <v>0</v>
      </c>
      <c r="K84" s="75">
        <v>0</v>
      </c>
      <c r="L84" s="75">
        <v>0</v>
      </c>
    </row>
    <row r="85" spans="1:12">
      <c r="A85" t="s">
        <v>58</v>
      </c>
      <c r="B85">
        <v>20802429</v>
      </c>
      <c r="D85" t="s">
        <v>12</v>
      </c>
      <c r="E85" s="2">
        <v>0</v>
      </c>
      <c r="F85" s="2">
        <v>10282.75</v>
      </c>
      <c r="G85" s="2">
        <v>0</v>
      </c>
      <c r="H85" s="2">
        <v>0</v>
      </c>
      <c r="I85" s="2">
        <v>0</v>
      </c>
      <c r="J85" s="2">
        <v>0</v>
      </c>
      <c r="K85" s="2">
        <v>10282.75</v>
      </c>
      <c r="L85" s="2">
        <v>0</v>
      </c>
    </row>
    <row r="86" spans="1:12">
      <c r="A86" t="s">
        <v>59</v>
      </c>
      <c r="B86">
        <v>20802461</v>
      </c>
      <c r="D86" t="s">
        <v>12</v>
      </c>
      <c r="E86" s="2">
        <v>0</v>
      </c>
      <c r="F86" s="2">
        <v>14.78</v>
      </c>
      <c r="G86" s="2">
        <v>0</v>
      </c>
      <c r="H86" s="2">
        <v>0</v>
      </c>
      <c r="I86" s="2">
        <v>0</v>
      </c>
      <c r="J86" s="2">
        <v>0</v>
      </c>
      <c r="K86" s="2">
        <v>14.78</v>
      </c>
      <c r="L86" s="2">
        <v>0</v>
      </c>
    </row>
    <row r="87" spans="1:12">
      <c r="A87" t="s">
        <v>59</v>
      </c>
      <c r="B87">
        <v>20803388</v>
      </c>
      <c r="D87" t="s">
        <v>12</v>
      </c>
      <c r="E87" s="2">
        <v>0</v>
      </c>
      <c r="F87" s="2">
        <v>75.55</v>
      </c>
      <c r="G87" s="2">
        <v>0</v>
      </c>
      <c r="H87" s="2">
        <v>0</v>
      </c>
      <c r="I87" s="2">
        <v>0</v>
      </c>
      <c r="J87" s="2">
        <v>0</v>
      </c>
      <c r="K87" s="2">
        <v>75.55</v>
      </c>
      <c r="L87" s="2">
        <v>0</v>
      </c>
    </row>
    <row r="88" spans="1:12" s="74" customFormat="1">
      <c r="A88" s="74" t="s">
        <v>60</v>
      </c>
      <c r="B88" s="74">
        <v>20803440</v>
      </c>
      <c r="D88" s="74" t="s">
        <v>12</v>
      </c>
      <c r="E88" s="75">
        <v>0</v>
      </c>
      <c r="F88" s="75">
        <v>366.68</v>
      </c>
      <c r="G88" s="75">
        <v>0</v>
      </c>
      <c r="H88" s="75">
        <v>66.2</v>
      </c>
      <c r="I88" s="75">
        <v>0</v>
      </c>
      <c r="J88" s="75">
        <v>0</v>
      </c>
      <c r="K88" s="75">
        <v>0</v>
      </c>
      <c r="L88" s="75">
        <v>300.48</v>
      </c>
    </row>
    <row r="89" spans="1:12" s="74" customFormat="1">
      <c r="A89" s="74" t="s">
        <v>60</v>
      </c>
      <c r="B89" s="74">
        <v>20803440</v>
      </c>
      <c r="D89" s="74" t="s">
        <v>12</v>
      </c>
      <c r="E89" s="75">
        <v>0</v>
      </c>
      <c r="F89" s="75">
        <v>-654.84</v>
      </c>
      <c r="G89" s="75">
        <v>0</v>
      </c>
      <c r="H89" s="75">
        <v>0</v>
      </c>
      <c r="I89" s="75">
        <v>-244.4</v>
      </c>
      <c r="J89" s="75">
        <v>0</v>
      </c>
      <c r="K89" s="75">
        <v>0</v>
      </c>
      <c r="L89" s="75">
        <v>-410.44</v>
      </c>
    </row>
    <row r="90" spans="1:12">
      <c r="A90" t="s">
        <v>58</v>
      </c>
      <c r="B90">
        <v>20804083</v>
      </c>
      <c r="D90" t="s">
        <v>12</v>
      </c>
      <c r="E90" s="2">
        <v>0</v>
      </c>
      <c r="F90" s="2">
        <v>3773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3773</v>
      </c>
    </row>
    <row r="91" spans="1:12" s="74" customFormat="1">
      <c r="A91" s="74" t="s">
        <v>61</v>
      </c>
      <c r="B91" s="74">
        <v>20834030</v>
      </c>
      <c r="D91" s="74" t="s">
        <v>12</v>
      </c>
      <c r="E91" s="75">
        <v>0</v>
      </c>
      <c r="F91" s="75">
        <v>367.3</v>
      </c>
      <c r="G91" s="75">
        <v>0</v>
      </c>
      <c r="H91" s="75">
        <v>0</v>
      </c>
      <c r="I91" s="75">
        <v>367.3</v>
      </c>
      <c r="J91" s="75">
        <v>0</v>
      </c>
      <c r="K91" s="75">
        <v>0</v>
      </c>
      <c r="L91" s="75">
        <v>0</v>
      </c>
    </row>
    <row r="92" spans="1:12" s="74" customFormat="1">
      <c r="A92" s="74" t="s">
        <v>34</v>
      </c>
      <c r="B92" s="74">
        <v>20842351</v>
      </c>
      <c r="D92" s="74" t="s">
        <v>12</v>
      </c>
      <c r="E92" s="75">
        <v>0</v>
      </c>
      <c r="F92" s="75">
        <v>670.17</v>
      </c>
      <c r="G92" s="75">
        <v>0</v>
      </c>
      <c r="H92" s="75">
        <v>0</v>
      </c>
      <c r="I92" s="75">
        <v>162.27000000000001</v>
      </c>
      <c r="J92" s="75">
        <v>0</v>
      </c>
      <c r="K92" s="75">
        <v>507.9</v>
      </c>
      <c r="L92" s="75">
        <v>0</v>
      </c>
    </row>
    <row r="93" spans="1:12">
      <c r="A93" t="s">
        <v>34</v>
      </c>
      <c r="B93">
        <v>20842589</v>
      </c>
      <c r="D93" t="s">
        <v>12</v>
      </c>
      <c r="E93" s="2">
        <v>0</v>
      </c>
      <c r="F93" s="2">
        <v>4934.09</v>
      </c>
      <c r="G93" s="2">
        <v>0</v>
      </c>
      <c r="H93" s="2">
        <v>0</v>
      </c>
      <c r="I93" s="2">
        <v>0</v>
      </c>
      <c r="J93" s="2">
        <v>0</v>
      </c>
      <c r="K93" s="2">
        <v>4934.09</v>
      </c>
      <c r="L93" s="2">
        <v>0</v>
      </c>
    </row>
    <row r="94" spans="1:12">
      <c r="A94" t="s">
        <v>63</v>
      </c>
      <c r="B94">
        <v>20852364</v>
      </c>
      <c r="D94" t="s">
        <v>12</v>
      </c>
      <c r="E94" s="2">
        <v>0</v>
      </c>
      <c r="F94" s="2">
        <v>2557.5500000000002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2557.5500000000002</v>
      </c>
    </row>
    <row r="95" spans="1:12" s="74" customFormat="1">
      <c r="A95" s="74" t="s">
        <v>64</v>
      </c>
      <c r="B95" s="74">
        <v>20868184</v>
      </c>
      <c r="D95" s="74" t="s">
        <v>12</v>
      </c>
      <c r="E95" s="75">
        <v>0</v>
      </c>
      <c r="F95" s="75">
        <v>25</v>
      </c>
      <c r="G95" s="75">
        <v>0</v>
      </c>
      <c r="H95" s="75">
        <v>25</v>
      </c>
      <c r="I95" s="75">
        <v>0</v>
      </c>
      <c r="J95" s="75">
        <v>0</v>
      </c>
      <c r="K95" s="75">
        <v>0</v>
      </c>
      <c r="L95" s="75">
        <v>0</v>
      </c>
    </row>
    <row r="96" spans="1:12" s="74" customFormat="1">
      <c r="A96" s="74" t="s">
        <v>64</v>
      </c>
      <c r="B96" s="74">
        <v>20868571</v>
      </c>
      <c r="D96" s="74" t="s">
        <v>12</v>
      </c>
      <c r="E96" s="75">
        <v>0</v>
      </c>
      <c r="F96" s="75">
        <v>3305.72</v>
      </c>
      <c r="G96" s="75">
        <v>0</v>
      </c>
      <c r="H96" s="75">
        <v>196.79</v>
      </c>
      <c r="I96" s="75">
        <v>0</v>
      </c>
      <c r="J96" s="75">
        <v>111.19</v>
      </c>
      <c r="K96" s="75">
        <v>0</v>
      </c>
      <c r="L96" s="75">
        <v>2997.74</v>
      </c>
    </row>
    <row r="97" spans="1:12">
      <c r="A97" t="s">
        <v>65</v>
      </c>
      <c r="B97">
        <v>20868665</v>
      </c>
      <c r="D97" t="s">
        <v>12</v>
      </c>
      <c r="E97" s="2">
        <v>0</v>
      </c>
      <c r="F97" s="2">
        <v>597.5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597.5</v>
      </c>
    </row>
    <row r="98" spans="1:12">
      <c r="A98" t="s">
        <v>66</v>
      </c>
      <c r="B98">
        <v>20892943</v>
      </c>
      <c r="D98" t="s">
        <v>12</v>
      </c>
      <c r="E98" s="2">
        <v>0</v>
      </c>
      <c r="F98" s="2">
        <v>2475.4299999999998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2475.4299999999998</v>
      </c>
    </row>
    <row r="99" spans="1:12">
      <c r="A99" t="s">
        <v>67</v>
      </c>
      <c r="B99">
        <v>20892979</v>
      </c>
      <c r="D99" t="s">
        <v>12</v>
      </c>
      <c r="E99" s="2">
        <v>0</v>
      </c>
      <c r="F99" s="2">
        <v>887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887</v>
      </c>
    </row>
    <row r="100" spans="1:12">
      <c r="A100" t="s">
        <v>67</v>
      </c>
      <c r="B100">
        <v>20893071</v>
      </c>
      <c r="D100" t="s">
        <v>12</v>
      </c>
      <c r="E100" s="2">
        <v>0</v>
      </c>
      <c r="F100" s="2">
        <v>315.93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315.93</v>
      </c>
    </row>
    <row r="101" spans="1:12">
      <c r="A101" t="s">
        <v>68</v>
      </c>
      <c r="B101">
        <v>20900184</v>
      </c>
      <c r="D101" t="s">
        <v>12</v>
      </c>
      <c r="E101" s="2">
        <v>0</v>
      </c>
      <c r="F101" s="2">
        <v>-82.04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-82.04</v>
      </c>
    </row>
    <row r="102" spans="1:12">
      <c r="A102" t="s">
        <v>69</v>
      </c>
      <c r="B102">
        <v>20919175</v>
      </c>
      <c r="D102" t="s">
        <v>12</v>
      </c>
      <c r="E102" s="2">
        <v>0</v>
      </c>
      <c r="F102" s="2">
        <v>3119.12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3119.12</v>
      </c>
    </row>
    <row r="103" spans="1:12">
      <c r="A103" t="s">
        <v>69</v>
      </c>
      <c r="B103">
        <v>20919505</v>
      </c>
      <c r="D103" t="s">
        <v>12</v>
      </c>
      <c r="E103" s="2">
        <v>0</v>
      </c>
      <c r="F103" s="2">
        <v>458.62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458.62</v>
      </c>
    </row>
    <row r="104" spans="1:12">
      <c r="A104" t="s">
        <v>70</v>
      </c>
      <c r="B104">
        <v>20919682</v>
      </c>
      <c r="D104" t="s">
        <v>12</v>
      </c>
      <c r="E104" s="2">
        <v>0</v>
      </c>
      <c r="F104" s="2">
        <v>2434.36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2434.36</v>
      </c>
    </row>
    <row r="105" spans="1:12">
      <c r="A105" t="s">
        <v>70</v>
      </c>
      <c r="B105">
        <v>20920104</v>
      </c>
      <c r="D105" t="s">
        <v>12</v>
      </c>
      <c r="E105" s="2">
        <v>0</v>
      </c>
      <c r="F105" s="2">
        <v>523.23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523.23</v>
      </c>
    </row>
    <row r="106" spans="1:12" s="74" customFormat="1">
      <c r="A106" s="74" t="s">
        <v>71</v>
      </c>
      <c r="B106" s="74">
        <v>20962846</v>
      </c>
      <c r="D106" s="74" t="s">
        <v>12</v>
      </c>
      <c r="E106" s="75">
        <v>0</v>
      </c>
      <c r="F106" s="75">
        <v>-50</v>
      </c>
      <c r="G106" s="75">
        <v>0</v>
      </c>
      <c r="H106" s="75">
        <v>0</v>
      </c>
      <c r="I106" s="75">
        <v>-50</v>
      </c>
      <c r="J106" s="75">
        <v>0</v>
      </c>
      <c r="K106" s="75">
        <v>0</v>
      </c>
      <c r="L106" s="75">
        <v>0</v>
      </c>
    </row>
    <row r="107" spans="1:12" s="74" customFormat="1">
      <c r="A107" s="74" t="s">
        <v>71</v>
      </c>
      <c r="B107" s="74">
        <v>20964197</v>
      </c>
      <c r="D107" s="74" t="s">
        <v>12</v>
      </c>
      <c r="E107" s="75">
        <v>0</v>
      </c>
      <c r="F107" s="75">
        <v>-50</v>
      </c>
      <c r="G107" s="75">
        <v>0</v>
      </c>
      <c r="H107" s="75">
        <v>0</v>
      </c>
      <c r="I107" s="75">
        <v>-50</v>
      </c>
      <c r="J107" s="75">
        <v>0</v>
      </c>
      <c r="K107" s="75">
        <v>0</v>
      </c>
      <c r="L107" s="75">
        <v>0</v>
      </c>
    </row>
    <row r="108" spans="1:12">
      <c r="A108" t="s">
        <v>72</v>
      </c>
      <c r="B108">
        <v>20973655</v>
      </c>
      <c r="D108" t="s">
        <v>12</v>
      </c>
      <c r="E108" s="2">
        <v>0</v>
      </c>
      <c r="F108" s="2">
        <v>980.75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980.75</v>
      </c>
    </row>
    <row r="109" spans="1:12">
      <c r="A109" t="s">
        <v>73</v>
      </c>
      <c r="B109">
        <v>20974128</v>
      </c>
      <c r="D109" t="s">
        <v>12</v>
      </c>
      <c r="E109" s="2">
        <v>0</v>
      </c>
      <c r="F109" s="2">
        <v>1701.26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1701.26</v>
      </c>
    </row>
    <row r="110" spans="1:12">
      <c r="A110" t="s">
        <v>73</v>
      </c>
      <c r="B110">
        <v>20974444</v>
      </c>
      <c r="D110" t="s">
        <v>12</v>
      </c>
      <c r="E110" s="2">
        <v>0</v>
      </c>
      <c r="F110" s="2">
        <v>409.56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409.56</v>
      </c>
    </row>
    <row r="111" spans="1:12" s="74" customFormat="1">
      <c r="A111" s="74" t="s">
        <v>74</v>
      </c>
      <c r="B111" s="74">
        <v>20981545</v>
      </c>
      <c r="D111" s="74" t="s">
        <v>12</v>
      </c>
      <c r="E111" s="75">
        <v>0</v>
      </c>
      <c r="F111" s="75">
        <v>-154.30000000000001</v>
      </c>
      <c r="G111" s="75">
        <v>0</v>
      </c>
      <c r="H111" s="75">
        <v>0</v>
      </c>
      <c r="I111" s="75">
        <v>-154.30000000000001</v>
      </c>
      <c r="J111" s="75">
        <v>0</v>
      </c>
      <c r="K111" s="75">
        <v>0</v>
      </c>
      <c r="L111" s="75">
        <v>0</v>
      </c>
    </row>
    <row r="112" spans="1:12">
      <c r="A112" t="s">
        <v>74</v>
      </c>
      <c r="B112">
        <v>20983294</v>
      </c>
      <c r="D112" t="s">
        <v>12</v>
      </c>
      <c r="E112" s="2">
        <v>0</v>
      </c>
      <c r="F112" s="2">
        <v>46.29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46.29</v>
      </c>
    </row>
    <row r="113" spans="1:12">
      <c r="A113" t="s">
        <v>75</v>
      </c>
      <c r="B113">
        <v>20990138</v>
      </c>
      <c r="D113" t="s">
        <v>12</v>
      </c>
      <c r="E113" s="2">
        <v>0</v>
      </c>
      <c r="F113" s="2">
        <v>2549.8000000000002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2549.8000000000002</v>
      </c>
    </row>
    <row r="114" spans="1:12">
      <c r="A114" t="s">
        <v>75</v>
      </c>
      <c r="B114">
        <v>20990361</v>
      </c>
      <c r="D114" t="s">
        <v>12</v>
      </c>
      <c r="E114" s="2">
        <v>0</v>
      </c>
      <c r="F114" s="2">
        <v>626.28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626.28</v>
      </c>
    </row>
    <row r="115" spans="1:12">
      <c r="A115" t="s">
        <v>74</v>
      </c>
      <c r="B115">
        <v>20992902</v>
      </c>
      <c r="D115" t="s">
        <v>12</v>
      </c>
      <c r="E115" s="2">
        <v>0</v>
      </c>
      <c r="F115" s="2">
        <v>171.46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171.46</v>
      </c>
    </row>
    <row r="116" spans="1:12" s="74" customFormat="1">
      <c r="A116" s="74" t="s">
        <v>74</v>
      </c>
      <c r="B116" s="74">
        <v>20993170</v>
      </c>
      <c r="D116" s="74" t="s">
        <v>12</v>
      </c>
      <c r="E116" s="75">
        <v>0</v>
      </c>
      <c r="F116" s="75">
        <v>-83.36</v>
      </c>
      <c r="G116" s="75">
        <v>0</v>
      </c>
      <c r="H116" s="75">
        <v>0</v>
      </c>
      <c r="I116" s="75">
        <v>-83.36</v>
      </c>
      <c r="J116" s="75">
        <v>0</v>
      </c>
      <c r="K116" s="75">
        <v>0</v>
      </c>
      <c r="L116" s="75">
        <v>0</v>
      </c>
    </row>
    <row r="117" spans="1:12" s="74" customFormat="1">
      <c r="A117" s="74" t="s">
        <v>76</v>
      </c>
      <c r="B117" s="74">
        <v>21015028</v>
      </c>
      <c r="D117" s="74" t="s">
        <v>12</v>
      </c>
      <c r="E117" s="75">
        <v>0</v>
      </c>
      <c r="F117" s="75">
        <v>210.02</v>
      </c>
      <c r="G117" s="75">
        <v>0</v>
      </c>
      <c r="H117" s="75">
        <v>46.67</v>
      </c>
      <c r="I117" s="75">
        <v>0</v>
      </c>
      <c r="J117" s="75">
        <v>163.35</v>
      </c>
      <c r="K117" s="75">
        <v>0</v>
      </c>
      <c r="L117" s="75">
        <v>0</v>
      </c>
    </row>
    <row r="118" spans="1:12">
      <c r="A118" t="s">
        <v>77</v>
      </c>
      <c r="B118">
        <v>21029697</v>
      </c>
      <c r="D118" t="s">
        <v>12</v>
      </c>
      <c r="E118" s="2">
        <v>0</v>
      </c>
      <c r="F118" s="2">
        <v>532.86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532.86</v>
      </c>
    </row>
    <row r="119" spans="1:12">
      <c r="A119" t="s">
        <v>77</v>
      </c>
      <c r="B119">
        <v>21030021</v>
      </c>
      <c r="D119" t="s">
        <v>12</v>
      </c>
      <c r="E119" s="2">
        <v>0</v>
      </c>
      <c r="F119" s="2">
        <v>888.2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888.2</v>
      </c>
    </row>
    <row r="120" spans="1:12">
      <c r="A120" t="s">
        <v>78</v>
      </c>
      <c r="B120">
        <v>21054802</v>
      </c>
      <c r="D120" t="s">
        <v>12</v>
      </c>
      <c r="E120" s="2">
        <v>0</v>
      </c>
      <c r="F120" s="2">
        <v>128.16999999999999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128.16999999999999</v>
      </c>
    </row>
    <row r="121" spans="1:12">
      <c r="A121" t="s">
        <v>79</v>
      </c>
      <c r="B121">
        <v>21091321</v>
      </c>
      <c r="D121" t="s">
        <v>12</v>
      </c>
      <c r="E121" s="2">
        <v>0</v>
      </c>
      <c r="F121" s="2">
        <v>2730.01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2730.01</v>
      </c>
    </row>
    <row r="122" spans="1:12">
      <c r="A122" t="s">
        <v>79</v>
      </c>
      <c r="B122">
        <v>21091494</v>
      </c>
      <c r="D122" t="s">
        <v>12</v>
      </c>
      <c r="E122" s="2">
        <v>0</v>
      </c>
      <c r="F122" s="2">
        <v>5169.1400000000003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5169.1400000000003</v>
      </c>
    </row>
    <row r="123" spans="1:12" s="74" customFormat="1">
      <c r="A123" s="74" t="s">
        <v>80</v>
      </c>
      <c r="B123" s="74">
        <v>21110871</v>
      </c>
      <c r="D123" s="74" t="s">
        <v>12</v>
      </c>
      <c r="E123" s="75">
        <v>0</v>
      </c>
      <c r="F123" s="75">
        <v>-142.91</v>
      </c>
      <c r="G123" s="75">
        <v>0</v>
      </c>
      <c r="H123" s="75">
        <v>0</v>
      </c>
      <c r="I123" s="75">
        <v>-142.91</v>
      </c>
      <c r="J123" s="75">
        <v>0</v>
      </c>
      <c r="K123" s="75">
        <v>0</v>
      </c>
      <c r="L123" s="75">
        <v>0</v>
      </c>
    </row>
    <row r="124" spans="1:12">
      <c r="A124" t="s">
        <v>53</v>
      </c>
      <c r="B124">
        <v>21117137</v>
      </c>
      <c r="D124" t="s">
        <v>12</v>
      </c>
      <c r="E124" s="2">
        <v>0</v>
      </c>
      <c r="F124" s="2">
        <v>88.68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88.68</v>
      </c>
    </row>
    <row r="125" spans="1:12">
      <c r="A125" t="s">
        <v>81</v>
      </c>
      <c r="B125">
        <v>21150840</v>
      </c>
      <c r="D125" t="s">
        <v>12</v>
      </c>
      <c r="E125" s="2">
        <v>0</v>
      </c>
      <c r="F125" s="2">
        <v>663.2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663.2</v>
      </c>
    </row>
    <row r="126" spans="1:12" s="74" customFormat="1">
      <c r="A126" s="74" t="s">
        <v>82</v>
      </c>
      <c r="B126" s="74">
        <v>21162088</v>
      </c>
      <c r="D126" s="74" t="s">
        <v>12</v>
      </c>
      <c r="E126" s="75">
        <v>0</v>
      </c>
      <c r="F126" s="75">
        <v>-277.97000000000003</v>
      </c>
      <c r="G126" s="75">
        <v>0</v>
      </c>
      <c r="H126" s="75">
        <v>0</v>
      </c>
      <c r="I126" s="75">
        <v>-277.97000000000003</v>
      </c>
      <c r="J126" s="75">
        <v>0</v>
      </c>
      <c r="K126" s="75">
        <v>0</v>
      </c>
      <c r="L126" s="75">
        <v>0</v>
      </c>
    </row>
    <row r="127" spans="1:12" s="74" customFormat="1">
      <c r="A127" s="74" t="s">
        <v>82</v>
      </c>
      <c r="B127" s="74">
        <v>21163026</v>
      </c>
      <c r="D127" s="74" t="s">
        <v>12</v>
      </c>
      <c r="E127" s="75">
        <v>0</v>
      </c>
      <c r="F127" s="75">
        <v>-381.53</v>
      </c>
      <c r="G127" s="75">
        <v>0</v>
      </c>
      <c r="H127" s="75">
        <v>-363.87</v>
      </c>
      <c r="I127" s="75">
        <v>-17.66</v>
      </c>
      <c r="J127" s="75">
        <v>0</v>
      </c>
      <c r="K127" s="75">
        <v>0</v>
      </c>
      <c r="L127" s="75">
        <v>0</v>
      </c>
    </row>
    <row r="128" spans="1:12">
      <c r="A128" t="s">
        <v>34</v>
      </c>
      <c r="B128">
        <v>21205293</v>
      </c>
      <c r="D128" t="s">
        <v>12</v>
      </c>
      <c r="E128" s="2">
        <v>0</v>
      </c>
      <c r="F128" s="2">
        <v>2051.33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2051.33</v>
      </c>
    </row>
    <row r="129" spans="1:12">
      <c r="A129" t="s">
        <v>83</v>
      </c>
      <c r="B129">
        <v>21267041</v>
      </c>
      <c r="D129" t="s">
        <v>12</v>
      </c>
      <c r="E129" s="2">
        <v>0</v>
      </c>
      <c r="F129" s="2">
        <v>1281.8800000000001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1281.8800000000001</v>
      </c>
    </row>
    <row r="130" spans="1:12">
      <c r="A130" t="s">
        <v>19</v>
      </c>
      <c r="B130">
        <v>21273675</v>
      </c>
      <c r="D130" t="s">
        <v>12</v>
      </c>
      <c r="E130" s="2">
        <v>0</v>
      </c>
      <c r="F130" s="2">
        <v>2349.35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2349.35</v>
      </c>
    </row>
    <row r="131" spans="1:12">
      <c r="A131" t="s">
        <v>19</v>
      </c>
      <c r="B131">
        <v>21274082</v>
      </c>
      <c r="D131" t="s">
        <v>12</v>
      </c>
      <c r="E131" s="2">
        <v>0</v>
      </c>
      <c r="F131" s="2">
        <v>44.52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44.52</v>
      </c>
    </row>
    <row r="132" spans="1:12">
      <c r="A132" t="s">
        <v>84</v>
      </c>
      <c r="B132">
        <v>21286478</v>
      </c>
      <c r="D132" t="s">
        <v>12</v>
      </c>
      <c r="E132" s="2">
        <v>0</v>
      </c>
      <c r="F132" s="2">
        <v>54.15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54.15</v>
      </c>
    </row>
    <row r="133" spans="1:12">
      <c r="A133" t="s">
        <v>85</v>
      </c>
      <c r="B133">
        <v>21289372</v>
      </c>
      <c r="D133" t="s">
        <v>12</v>
      </c>
      <c r="E133" s="2">
        <v>0</v>
      </c>
      <c r="F133" s="2">
        <v>1272.02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1272.02</v>
      </c>
    </row>
    <row r="134" spans="1:12">
      <c r="A134" t="s">
        <v>85</v>
      </c>
      <c r="B134">
        <v>21292473</v>
      </c>
      <c r="D134" t="s">
        <v>12</v>
      </c>
      <c r="E134" s="2">
        <v>0</v>
      </c>
      <c r="F134" s="2">
        <v>1005.94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1005.94</v>
      </c>
    </row>
    <row r="135" spans="1:12">
      <c r="A135" t="s">
        <v>86</v>
      </c>
      <c r="B135">
        <v>21295516</v>
      </c>
      <c r="D135" t="s">
        <v>12</v>
      </c>
      <c r="E135" s="2">
        <v>0</v>
      </c>
      <c r="F135" s="2">
        <v>11.49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11.49</v>
      </c>
    </row>
    <row r="136" spans="1:12" s="74" customFormat="1">
      <c r="A136" s="74" t="s">
        <v>87</v>
      </c>
      <c r="B136" s="74">
        <v>21297120</v>
      </c>
      <c r="D136" s="74" t="s">
        <v>12</v>
      </c>
      <c r="E136" s="75">
        <v>0</v>
      </c>
      <c r="F136" s="75">
        <v>-134.41999999999999</v>
      </c>
      <c r="G136" s="75">
        <v>0</v>
      </c>
      <c r="H136" s="75">
        <v>0</v>
      </c>
      <c r="I136" s="75">
        <v>-134.41999999999999</v>
      </c>
      <c r="J136" s="75">
        <v>0</v>
      </c>
      <c r="K136" s="75">
        <v>0</v>
      </c>
      <c r="L136" s="75">
        <v>0</v>
      </c>
    </row>
    <row r="137" spans="1:12">
      <c r="A137" t="s">
        <v>88</v>
      </c>
      <c r="B137">
        <v>21303034</v>
      </c>
      <c r="D137" t="s">
        <v>12</v>
      </c>
      <c r="E137" s="2">
        <v>0</v>
      </c>
      <c r="F137" s="2">
        <v>1658.12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1658.12</v>
      </c>
    </row>
    <row r="138" spans="1:12">
      <c r="A138" t="s">
        <v>88</v>
      </c>
      <c r="B138">
        <v>21303370</v>
      </c>
      <c r="D138" t="s">
        <v>12</v>
      </c>
      <c r="E138" s="2">
        <v>0</v>
      </c>
      <c r="F138" s="2">
        <v>1065.3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1065.3</v>
      </c>
    </row>
    <row r="139" spans="1:12">
      <c r="A139" t="s">
        <v>27</v>
      </c>
      <c r="B139">
        <v>21306802</v>
      </c>
      <c r="D139" t="s">
        <v>12</v>
      </c>
      <c r="E139" s="2">
        <v>0</v>
      </c>
      <c r="F139" s="2">
        <v>568.41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568.41</v>
      </c>
    </row>
    <row r="140" spans="1:12">
      <c r="A140" t="s">
        <v>89</v>
      </c>
      <c r="B140">
        <v>21353426</v>
      </c>
      <c r="D140" t="s">
        <v>12</v>
      </c>
      <c r="E140" s="2">
        <v>0</v>
      </c>
      <c r="F140" s="2">
        <v>1931.21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1931.21</v>
      </c>
    </row>
    <row r="141" spans="1:12">
      <c r="A141" t="s">
        <v>89</v>
      </c>
      <c r="B141">
        <v>21354434</v>
      </c>
      <c r="D141" t="s">
        <v>12</v>
      </c>
      <c r="E141" s="2">
        <v>0</v>
      </c>
      <c r="F141" s="2">
        <v>518.85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518.85</v>
      </c>
    </row>
    <row r="142" spans="1:12">
      <c r="A142" t="s">
        <v>79</v>
      </c>
      <c r="B142">
        <v>21403072</v>
      </c>
      <c r="D142" t="s">
        <v>12</v>
      </c>
      <c r="E142" s="2">
        <v>0</v>
      </c>
      <c r="F142" s="2">
        <v>2401.25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2401.25</v>
      </c>
    </row>
    <row r="143" spans="1:12">
      <c r="A143" t="s">
        <v>79</v>
      </c>
      <c r="B143">
        <v>21403768</v>
      </c>
      <c r="D143" t="s">
        <v>12</v>
      </c>
      <c r="E143" s="2">
        <v>0</v>
      </c>
      <c r="F143" s="2">
        <v>3748.75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3748.75</v>
      </c>
    </row>
    <row r="144" spans="1:12">
      <c r="A144" t="s">
        <v>79</v>
      </c>
      <c r="B144">
        <v>21404480</v>
      </c>
      <c r="D144" t="s">
        <v>12</v>
      </c>
      <c r="E144" s="2">
        <v>0</v>
      </c>
      <c r="F144" s="2">
        <v>1568.8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1568.8</v>
      </c>
    </row>
    <row r="145" spans="1:12">
      <c r="A145" t="s">
        <v>90</v>
      </c>
      <c r="B145">
        <v>21425046</v>
      </c>
      <c r="D145" t="s">
        <v>12</v>
      </c>
      <c r="E145" s="2">
        <v>0</v>
      </c>
      <c r="F145" s="2">
        <v>877.06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877.06</v>
      </c>
    </row>
    <row r="146" spans="1:12">
      <c r="A146" t="s">
        <v>91</v>
      </c>
      <c r="B146">
        <v>21435902</v>
      </c>
      <c r="D146" t="s">
        <v>12</v>
      </c>
      <c r="E146" s="2">
        <v>0</v>
      </c>
      <c r="F146" s="2">
        <v>436.17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436.17</v>
      </c>
    </row>
    <row r="147" spans="1:12">
      <c r="A147" t="s">
        <v>90</v>
      </c>
      <c r="B147">
        <v>21490298</v>
      </c>
      <c r="D147" t="s">
        <v>12</v>
      </c>
      <c r="E147" s="2">
        <v>0</v>
      </c>
      <c r="F147" s="2">
        <v>1919.18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1919.18</v>
      </c>
    </row>
    <row r="148" spans="1:12">
      <c r="A148" t="s">
        <v>92</v>
      </c>
      <c r="B148">
        <v>21540608</v>
      </c>
      <c r="D148" t="s">
        <v>12</v>
      </c>
      <c r="E148" s="2">
        <v>0</v>
      </c>
      <c r="F148" s="2">
        <v>1762.1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1762.1</v>
      </c>
    </row>
    <row r="149" spans="1:12">
      <c r="A149" t="s">
        <v>92</v>
      </c>
      <c r="B149">
        <v>21540828</v>
      </c>
      <c r="D149" t="s">
        <v>12</v>
      </c>
      <c r="E149" s="2">
        <v>0</v>
      </c>
      <c r="F149" s="2">
        <v>1492.41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1492.41</v>
      </c>
    </row>
    <row r="150" spans="1:12">
      <c r="A150" t="s">
        <v>93</v>
      </c>
      <c r="B150">
        <v>21552795</v>
      </c>
      <c r="D150" t="s">
        <v>12</v>
      </c>
      <c r="E150" s="2">
        <v>0</v>
      </c>
      <c r="F150" s="2">
        <v>1057.67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1057.67</v>
      </c>
    </row>
    <row r="151" spans="1:12">
      <c r="A151" t="s">
        <v>94</v>
      </c>
      <c r="B151">
        <v>21604410</v>
      </c>
      <c r="D151" t="s">
        <v>12</v>
      </c>
      <c r="E151" s="2">
        <v>0</v>
      </c>
      <c r="F151" s="2">
        <v>9039.33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9039.33</v>
      </c>
    </row>
    <row r="152" spans="1:12">
      <c r="A152" t="s">
        <v>93</v>
      </c>
      <c r="B152">
        <v>21606676</v>
      </c>
      <c r="D152" t="s">
        <v>12</v>
      </c>
      <c r="E152" s="2">
        <v>0</v>
      </c>
      <c r="F152" s="2">
        <v>246.74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246.74</v>
      </c>
    </row>
    <row r="153" spans="1:12">
      <c r="A153" t="s">
        <v>95</v>
      </c>
      <c r="B153">
        <v>21646801</v>
      </c>
      <c r="D153" t="s">
        <v>12</v>
      </c>
      <c r="E153" s="2">
        <v>0</v>
      </c>
      <c r="F153" s="2">
        <v>563.47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563.47</v>
      </c>
    </row>
    <row r="154" spans="1:12">
      <c r="A154" t="s">
        <v>96</v>
      </c>
      <c r="B154">
        <v>21660462</v>
      </c>
      <c r="D154" t="s">
        <v>12</v>
      </c>
      <c r="E154" s="2">
        <v>0</v>
      </c>
      <c r="F154" s="2">
        <v>128.16999999999999</v>
      </c>
      <c r="G154" s="2">
        <v>0</v>
      </c>
      <c r="H154" s="2">
        <v>0</v>
      </c>
      <c r="I154" s="2">
        <v>0</v>
      </c>
      <c r="J154" s="2">
        <v>128.16999999999999</v>
      </c>
      <c r="K154" s="2">
        <v>0</v>
      </c>
      <c r="L154" s="2">
        <v>0</v>
      </c>
    </row>
    <row r="155" spans="1:12">
      <c r="A155" t="s">
        <v>96</v>
      </c>
      <c r="B155">
        <v>21660694</v>
      </c>
      <c r="D155" t="s">
        <v>12</v>
      </c>
      <c r="E155" s="2">
        <v>0</v>
      </c>
      <c r="F155" s="2">
        <v>-202.5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-202.5</v>
      </c>
    </row>
    <row r="156" spans="1:12">
      <c r="A156" t="s">
        <v>97</v>
      </c>
      <c r="B156">
        <v>21674399</v>
      </c>
      <c r="D156" t="s">
        <v>12</v>
      </c>
      <c r="E156" s="2">
        <v>0</v>
      </c>
      <c r="F156" s="2">
        <v>-6.41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-6.41</v>
      </c>
    </row>
    <row r="157" spans="1:12">
      <c r="A157" t="s">
        <v>97</v>
      </c>
      <c r="B157">
        <v>21674399</v>
      </c>
      <c r="D157" t="s">
        <v>12</v>
      </c>
      <c r="E157" s="2">
        <v>0</v>
      </c>
      <c r="F157" s="2">
        <v>71.72</v>
      </c>
      <c r="G157" s="2">
        <v>0</v>
      </c>
      <c r="H157" s="2">
        <v>0</v>
      </c>
      <c r="I157" s="2">
        <v>0</v>
      </c>
      <c r="J157" s="2">
        <v>71.72</v>
      </c>
      <c r="K157" s="2">
        <v>0</v>
      </c>
      <c r="L157" s="2">
        <v>0</v>
      </c>
    </row>
    <row r="158" spans="1:12" s="74" customFormat="1">
      <c r="A158" s="74" t="s">
        <v>97</v>
      </c>
      <c r="B158" s="74">
        <v>21680554</v>
      </c>
      <c r="D158" s="74" t="s">
        <v>12</v>
      </c>
      <c r="E158" s="75">
        <v>0</v>
      </c>
      <c r="F158" s="75">
        <v>-82.94</v>
      </c>
      <c r="G158" s="75">
        <v>0</v>
      </c>
      <c r="H158" s="75">
        <v>0</v>
      </c>
      <c r="I158" s="75">
        <v>-82.94</v>
      </c>
      <c r="J158" s="75">
        <v>0</v>
      </c>
      <c r="K158" s="75">
        <v>0</v>
      </c>
      <c r="L158" s="75">
        <v>0</v>
      </c>
    </row>
    <row r="159" spans="1:12">
      <c r="A159" t="s">
        <v>98</v>
      </c>
      <c r="B159">
        <v>21734706</v>
      </c>
      <c r="D159" t="s">
        <v>12</v>
      </c>
      <c r="E159" s="2">
        <v>0</v>
      </c>
      <c r="F159" s="2">
        <v>1343.6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1343.6</v>
      </c>
    </row>
    <row r="160" spans="1:12" s="74" customFormat="1">
      <c r="A160" s="74" t="s">
        <v>99</v>
      </c>
      <c r="B160" s="74">
        <v>21785454</v>
      </c>
      <c r="D160" s="74" t="s">
        <v>12</v>
      </c>
      <c r="E160" s="75">
        <v>0</v>
      </c>
      <c r="F160" s="75">
        <v>457.31</v>
      </c>
      <c r="G160" s="75">
        <v>0</v>
      </c>
      <c r="H160" s="75">
        <v>457.31</v>
      </c>
      <c r="I160" s="75">
        <v>0</v>
      </c>
      <c r="J160" s="75">
        <v>0</v>
      </c>
      <c r="K160" s="75">
        <v>0</v>
      </c>
      <c r="L160" s="75">
        <v>0</v>
      </c>
    </row>
    <row r="161" spans="1:12" s="74" customFormat="1">
      <c r="A161" s="74" t="s">
        <v>99</v>
      </c>
      <c r="B161" s="74">
        <v>21785454</v>
      </c>
      <c r="D161" s="74" t="s">
        <v>12</v>
      </c>
      <c r="E161" s="75">
        <v>0</v>
      </c>
      <c r="F161" s="75">
        <v>-440.34</v>
      </c>
      <c r="G161" s="75">
        <v>0</v>
      </c>
      <c r="H161" s="75">
        <v>0</v>
      </c>
      <c r="I161" s="75">
        <v>-257.27999999999997</v>
      </c>
      <c r="J161" s="75">
        <v>0</v>
      </c>
      <c r="K161" s="75">
        <v>0</v>
      </c>
      <c r="L161" s="75">
        <v>-183.06</v>
      </c>
    </row>
    <row r="162" spans="1:12">
      <c r="A162" t="s">
        <v>100</v>
      </c>
      <c r="B162">
        <v>21832818</v>
      </c>
      <c r="D162" t="s">
        <v>12</v>
      </c>
      <c r="E162" s="2">
        <v>0</v>
      </c>
      <c r="F162" s="2">
        <v>765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765</v>
      </c>
    </row>
    <row r="163" spans="1:12">
      <c r="A163" t="s">
        <v>100</v>
      </c>
      <c r="B163">
        <v>21832885</v>
      </c>
      <c r="D163" t="s">
        <v>12</v>
      </c>
      <c r="E163" s="2">
        <v>0</v>
      </c>
      <c r="F163" s="2">
        <v>1005.68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1005.68</v>
      </c>
    </row>
    <row r="164" spans="1:12">
      <c r="A164" t="s">
        <v>101</v>
      </c>
      <c r="B164">
        <v>21839789</v>
      </c>
      <c r="D164" t="s">
        <v>12</v>
      </c>
      <c r="E164" s="2">
        <v>0</v>
      </c>
      <c r="F164" s="2">
        <v>887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887</v>
      </c>
    </row>
    <row r="165" spans="1:12">
      <c r="A165" t="s">
        <v>101</v>
      </c>
      <c r="B165">
        <v>21841528</v>
      </c>
      <c r="D165" t="s">
        <v>12</v>
      </c>
      <c r="E165" s="2">
        <v>0</v>
      </c>
      <c r="F165" s="2">
        <v>887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887</v>
      </c>
    </row>
    <row r="166" spans="1:12">
      <c r="A166" t="s">
        <v>102</v>
      </c>
      <c r="B166">
        <v>21842672</v>
      </c>
      <c r="D166" t="s">
        <v>12</v>
      </c>
      <c r="E166" s="2">
        <v>0</v>
      </c>
      <c r="F166" s="2">
        <v>176.59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176.59</v>
      </c>
    </row>
    <row r="167" spans="1:12" s="74" customFormat="1">
      <c r="A167" s="74" t="s">
        <v>30</v>
      </c>
      <c r="B167" s="74">
        <v>21842686</v>
      </c>
      <c r="D167" s="74" t="s">
        <v>12</v>
      </c>
      <c r="E167" s="75">
        <v>0</v>
      </c>
      <c r="F167" s="75">
        <v>5887.24</v>
      </c>
      <c r="G167" s="75">
        <v>0</v>
      </c>
      <c r="H167" s="75">
        <v>361.71</v>
      </c>
      <c r="I167" s="75">
        <v>0</v>
      </c>
      <c r="J167" s="75">
        <v>0</v>
      </c>
      <c r="K167" s="75">
        <v>610.37</v>
      </c>
      <c r="L167" s="75">
        <v>4915.16</v>
      </c>
    </row>
    <row r="168" spans="1:12">
      <c r="A168" t="s">
        <v>102</v>
      </c>
      <c r="B168">
        <v>21842781</v>
      </c>
      <c r="D168" t="s">
        <v>12</v>
      </c>
      <c r="E168" s="2">
        <v>0</v>
      </c>
      <c r="F168" s="2">
        <v>141.57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141.57</v>
      </c>
    </row>
    <row r="169" spans="1:12">
      <c r="A169" t="s">
        <v>102</v>
      </c>
      <c r="B169">
        <v>21842849</v>
      </c>
      <c r="D169" t="s">
        <v>12</v>
      </c>
      <c r="E169" s="2">
        <v>0</v>
      </c>
      <c r="F169" s="2">
        <v>190.8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190.8</v>
      </c>
    </row>
    <row r="170" spans="1:12">
      <c r="A170" t="s">
        <v>103</v>
      </c>
      <c r="B170">
        <v>21849612</v>
      </c>
      <c r="D170" t="s">
        <v>12</v>
      </c>
      <c r="E170" s="2">
        <v>0</v>
      </c>
      <c r="F170" s="2">
        <v>-516.21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-516.21</v>
      </c>
    </row>
    <row r="171" spans="1:12" s="74" customFormat="1">
      <c r="A171" s="74" t="s">
        <v>94</v>
      </c>
      <c r="B171" s="74">
        <v>21851005</v>
      </c>
      <c r="D171" s="74" t="s">
        <v>12</v>
      </c>
      <c r="E171" s="75">
        <v>0</v>
      </c>
      <c r="F171" s="75">
        <v>-342.59</v>
      </c>
      <c r="G171" s="75">
        <v>0</v>
      </c>
      <c r="H171" s="75">
        <v>0</v>
      </c>
      <c r="I171" s="75">
        <v>-342.59</v>
      </c>
      <c r="J171" s="75">
        <v>0</v>
      </c>
      <c r="K171" s="75">
        <v>0</v>
      </c>
      <c r="L171" s="75">
        <v>0</v>
      </c>
    </row>
    <row r="172" spans="1:12">
      <c r="A172" t="s">
        <v>105</v>
      </c>
      <c r="B172">
        <v>21860097</v>
      </c>
      <c r="D172" t="s">
        <v>12</v>
      </c>
      <c r="E172" s="2">
        <v>0</v>
      </c>
      <c r="F172" s="2">
        <v>1133.79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1133.79</v>
      </c>
    </row>
    <row r="173" spans="1:12">
      <c r="A173" t="s">
        <v>106</v>
      </c>
      <c r="B173">
        <v>21887049</v>
      </c>
      <c r="D173" t="s">
        <v>12</v>
      </c>
      <c r="E173" s="2">
        <v>0</v>
      </c>
      <c r="F173" s="2">
        <v>838.11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838.11</v>
      </c>
    </row>
    <row r="174" spans="1:12">
      <c r="A174" t="s">
        <v>107</v>
      </c>
      <c r="B174">
        <v>21890708</v>
      </c>
      <c r="D174" t="s">
        <v>12</v>
      </c>
      <c r="E174" s="2">
        <v>0</v>
      </c>
      <c r="F174" s="2">
        <v>291.5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291.5</v>
      </c>
    </row>
    <row r="175" spans="1:12">
      <c r="A175" t="s">
        <v>108</v>
      </c>
      <c r="B175">
        <v>21958996</v>
      </c>
      <c r="D175" t="s">
        <v>12</v>
      </c>
      <c r="E175" s="2">
        <v>0</v>
      </c>
      <c r="F175" s="2">
        <v>1140.05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1140.05</v>
      </c>
    </row>
    <row r="176" spans="1:12">
      <c r="A176" t="s">
        <v>108</v>
      </c>
      <c r="B176">
        <v>21964280</v>
      </c>
      <c r="D176" t="s">
        <v>12</v>
      </c>
      <c r="E176" s="2">
        <v>0</v>
      </c>
      <c r="F176" s="2">
        <v>851.96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851.96</v>
      </c>
    </row>
    <row r="177" spans="1:12">
      <c r="A177" t="s">
        <v>109</v>
      </c>
      <c r="B177">
        <v>21992738</v>
      </c>
      <c r="D177" t="s">
        <v>12</v>
      </c>
      <c r="E177" s="2">
        <v>0</v>
      </c>
      <c r="F177" s="2">
        <v>4.5999999999999996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4.5999999999999996</v>
      </c>
    </row>
    <row r="178" spans="1:12" s="74" customFormat="1">
      <c r="A178" s="74" t="s">
        <v>109</v>
      </c>
      <c r="B178" s="74">
        <v>21992738</v>
      </c>
      <c r="D178" s="74" t="s">
        <v>12</v>
      </c>
      <c r="E178" s="75">
        <v>0</v>
      </c>
      <c r="F178" s="75">
        <v>-53.35</v>
      </c>
      <c r="G178" s="75">
        <v>0</v>
      </c>
      <c r="H178" s="75">
        <v>0</v>
      </c>
      <c r="I178" s="75">
        <v>-53.35</v>
      </c>
      <c r="J178" s="75">
        <v>0</v>
      </c>
      <c r="K178" s="75">
        <v>0</v>
      </c>
      <c r="L178" s="75">
        <v>0</v>
      </c>
    </row>
    <row r="179" spans="1:12">
      <c r="A179" t="s">
        <v>110</v>
      </c>
      <c r="B179">
        <v>21992928</v>
      </c>
      <c r="D179" t="s">
        <v>12</v>
      </c>
      <c r="E179" s="2">
        <v>0</v>
      </c>
      <c r="F179" s="2">
        <v>2058.33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2058.33</v>
      </c>
    </row>
    <row r="180" spans="1:12">
      <c r="A180" t="s">
        <v>110</v>
      </c>
      <c r="B180">
        <v>21993006</v>
      </c>
      <c r="D180" t="s">
        <v>12</v>
      </c>
      <c r="E180" s="2">
        <v>0</v>
      </c>
      <c r="F180" s="2">
        <v>791.13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791.13</v>
      </c>
    </row>
    <row r="181" spans="1:12">
      <c r="A181" t="s">
        <v>111</v>
      </c>
      <c r="B181">
        <v>21993310</v>
      </c>
      <c r="D181" t="s">
        <v>12</v>
      </c>
      <c r="E181" s="2">
        <v>0</v>
      </c>
      <c r="F181" s="2">
        <v>650.77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650.77</v>
      </c>
    </row>
    <row r="182" spans="1:12">
      <c r="A182" t="s">
        <v>111</v>
      </c>
      <c r="B182">
        <v>21994224</v>
      </c>
      <c r="D182" t="s">
        <v>12</v>
      </c>
      <c r="E182" s="2">
        <v>0</v>
      </c>
      <c r="F182" s="2">
        <v>1507.51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1507.51</v>
      </c>
    </row>
    <row r="183" spans="1:12">
      <c r="A183" t="s">
        <v>112</v>
      </c>
      <c r="B183">
        <v>22025026</v>
      </c>
      <c r="D183" t="s">
        <v>12</v>
      </c>
      <c r="E183" s="2">
        <v>0</v>
      </c>
      <c r="F183" s="2">
        <v>4.54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4.54</v>
      </c>
    </row>
    <row r="184" spans="1:12" s="74" customFormat="1">
      <c r="A184" s="74" t="s">
        <v>113</v>
      </c>
      <c r="B184" s="74">
        <v>22098763</v>
      </c>
      <c r="D184" s="74" t="s">
        <v>12</v>
      </c>
      <c r="E184" s="75">
        <v>0</v>
      </c>
      <c r="F184" s="75">
        <v>13254.45</v>
      </c>
      <c r="G184" s="75">
        <v>0</v>
      </c>
      <c r="H184" s="75">
        <v>864.12</v>
      </c>
      <c r="I184" s="75">
        <v>0</v>
      </c>
      <c r="J184" s="75">
        <v>0</v>
      </c>
      <c r="K184" s="75">
        <v>0</v>
      </c>
      <c r="L184" s="75">
        <v>12390.33</v>
      </c>
    </row>
    <row r="185" spans="1:12">
      <c r="A185" t="s">
        <v>113</v>
      </c>
      <c r="B185">
        <v>22102576</v>
      </c>
      <c r="D185" t="s">
        <v>12</v>
      </c>
      <c r="E185" s="2">
        <v>0</v>
      </c>
      <c r="F185" s="2">
        <v>3260.79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3260.79</v>
      </c>
    </row>
    <row r="186" spans="1:12">
      <c r="A186" t="s">
        <v>114</v>
      </c>
      <c r="B186">
        <v>22104714</v>
      </c>
      <c r="D186" t="s">
        <v>12</v>
      </c>
      <c r="E186" s="2">
        <v>0</v>
      </c>
      <c r="F186" s="2">
        <v>145.96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145.96</v>
      </c>
    </row>
    <row r="187" spans="1:12">
      <c r="A187" t="s">
        <v>115</v>
      </c>
      <c r="B187">
        <v>22114462</v>
      </c>
      <c r="D187" t="s">
        <v>12</v>
      </c>
      <c r="E187" s="2">
        <v>0</v>
      </c>
      <c r="F187" s="2">
        <v>20.350000000000001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20.350000000000001</v>
      </c>
    </row>
    <row r="188" spans="1:12">
      <c r="A188" t="s">
        <v>115</v>
      </c>
      <c r="B188">
        <v>22114462</v>
      </c>
      <c r="D188" t="s">
        <v>12</v>
      </c>
      <c r="E188" s="2">
        <v>0</v>
      </c>
      <c r="F188" s="2">
        <v>-11.25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-11.25</v>
      </c>
    </row>
    <row r="189" spans="1:12">
      <c r="A189" t="s">
        <v>116</v>
      </c>
      <c r="B189">
        <v>22116377</v>
      </c>
      <c r="D189" t="s">
        <v>12</v>
      </c>
      <c r="E189" s="2">
        <v>0</v>
      </c>
      <c r="F189" s="2">
        <v>11624.87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11624.87</v>
      </c>
    </row>
    <row r="190" spans="1:12">
      <c r="A190" t="s">
        <v>117</v>
      </c>
      <c r="B190">
        <v>22161642</v>
      </c>
      <c r="D190" t="s">
        <v>12</v>
      </c>
      <c r="E190" s="2">
        <v>0</v>
      </c>
      <c r="F190" s="2">
        <v>3258.71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3258.71</v>
      </c>
    </row>
    <row r="191" spans="1:12">
      <c r="A191" t="s">
        <v>117</v>
      </c>
      <c r="B191">
        <v>22161872</v>
      </c>
      <c r="D191" t="s">
        <v>12</v>
      </c>
      <c r="E191" s="2">
        <v>0</v>
      </c>
      <c r="F191" s="2">
        <v>224.57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224.57</v>
      </c>
    </row>
    <row r="192" spans="1:12">
      <c r="A192" t="s">
        <v>118</v>
      </c>
      <c r="B192">
        <v>22172011</v>
      </c>
      <c r="D192" t="s">
        <v>12</v>
      </c>
      <c r="E192" s="2">
        <v>0</v>
      </c>
      <c r="F192" s="2">
        <v>520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520</v>
      </c>
    </row>
    <row r="193" spans="1:12">
      <c r="A193" t="s">
        <v>115</v>
      </c>
      <c r="B193">
        <v>22203280</v>
      </c>
      <c r="D193" t="s">
        <v>12</v>
      </c>
      <c r="E193" s="2">
        <v>0</v>
      </c>
      <c r="F193" s="2">
        <v>566.82000000000005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566.82000000000005</v>
      </c>
    </row>
    <row r="194" spans="1:12" s="74" customFormat="1">
      <c r="A194" s="74" t="s">
        <v>115</v>
      </c>
      <c r="B194" s="74">
        <v>22203514</v>
      </c>
      <c r="D194" s="74" t="s">
        <v>12</v>
      </c>
      <c r="E194" s="75">
        <v>0</v>
      </c>
      <c r="F194" s="75">
        <v>-19.68</v>
      </c>
      <c r="G194" s="75">
        <v>0</v>
      </c>
      <c r="H194" s="75">
        <v>0</v>
      </c>
      <c r="I194" s="75">
        <v>-19.68</v>
      </c>
      <c r="J194" s="75">
        <v>0</v>
      </c>
      <c r="K194" s="75">
        <v>0</v>
      </c>
      <c r="L194" s="75">
        <v>0</v>
      </c>
    </row>
    <row r="195" spans="1:12">
      <c r="A195" t="s">
        <v>116</v>
      </c>
      <c r="B195">
        <v>22285549</v>
      </c>
      <c r="D195" t="s">
        <v>12</v>
      </c>
      <c r="E195" s="2">
        <v>0</v>
      </c>
      <c r="F195" s="2">
        <v>336.72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336.72</v>
      </c>
    </row>
    <row r="196" spans="1:12">
      <c r="A196" t="s">
        <v>103</v>
      </c>
      <c r="B196">
        <v>22308416</v>
      </c>
      <c r="D196" t="s">
        <v>12</v>
      </c>
      <c r="E196" s="2">
        <v>0</v>
      </c>
      <c r="F196" s="2">
        <v>625.25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625.25</v>
      </c>
    </row>
    <row r="197" spans="1:12">
      <c r="A197" t="s">
        <v>120</v>
      </c>
      <c r="B197">
        <v>22365701</v>
      </c>
      <c r="D197" t="s">
        <v>12</v>
      </c>
      <c r="E197" s="2">
        <v>0</v>
      </c>
      <c r="F197" s="2">
        <v>2180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2180</v>
      </c>
    </row>
    <row r="198" spans="1:12">
      <c r="A198" t="s">
        <v>121</v>
      </c>
      <c r="B198">
        <v>22418935</v>
      </c>
      <c r="D198" t="s">
        <v>12</v>
      </c>
      <c r="E198" s="2">
        <v>0</v>
      </c>
      <c r="F198" s="2">
        <v>1700.55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1700.55</v>
      </c>
    </row>
    <row r="199" spans="1:12">
      <c r="A199" t="s">
        <v>121</v>
      </c>
      <c r="B199">
        <v>22419220</v>
      </c>
      <c r="D199" t="s">
        <v>12</v>
      </c>
      <c r="E199" s="2">
        <v>0</v>
      </c>
      <c r="F199" s="2">
        <v>1445.74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1445.74</v>
      </c>
    </row>
    <row r="200" spans="1:12">
      <c r="A200" t="s">
        <v>122</v>
      </c>
      <c r="B200">
        <v>22427445</v>
      </c>
      <c r="D200" t="s">
        <v>12</v>
      </c>
      <c r="E200" s="2">
        <v>0</v>
      </c>
      <c r="F200" s="2">
        <v>1683.47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1683.47</v>
      </c>
    </row>
    <row r="201" spans="1:12">
      <c r="A201" t="s">
        <v>123</v>
      </c>
      <c r="B201">
        <v>22462452</v>
      </c>
      <c r="D201" t="s">
        <v>12</v>
      </c>
      <c r="E201" s="2">
        <v>0</v>
      </c>
      <c r="F201" s="2">
        <v>50.4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50.4</v>
      </c>
    </row>
    <row r="202" spans="1:12">
      <c r="A202" t="s">
        <v>124</v>
      </c>
      <c r="B202">
        <v>22506178</v>
      </c>
      <c r="D202" t="s">
        <v>12</v>
      </c>
      <c r="E202" s="2">
        <v>0</v>
      </c>
      <c r="F202" s="2">
        <v>-163.13999999999999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-163.13999999999999</v>
      </c>
    </row>
    <row r="203" spans="1:12">
      <c r="A203" t="s">
        <v>125</v>
      </c>
      <c r="B203">
        <v>22537087</v>
      </c>
      <c r="D203" t="s">
        <v>12</v>
      </c>
      <c r="E203" s="2">
        <v>0</v>
      </c>
      <c r="F203" s="2">
        <v>1884.94</v>
      </c>
      <c r="G203" s="2">
        <v>0</v>
      </c>
      <c r="H203" s="2">
        <v>0</v>
      </c>
      <c r="I203" s="2">
        <v>0</v>
      </c>
      <c r="J203" s="2">
        <v>0</v>
      </c>
      <c r="K203" s="2">
        <v>1884.94</v>
      </c>
      <c r="L203" s="2">
        <v>0</v>
      </c>
    </row>
    <row r="204" spans="1:12">
      <c r="A204" t="s">
        <v>125</v>
      </c>
      <c r="B204">
        <v>22538050</v>
      </c>
      <c r="D204" t="s">
        <v>12</v>
      </c>
      <c r="E204" s="2">
        <v>0</v>
      </c>
      <c r="F204" s="2">
        <v>6033</v>
      </c>
      <c r="G204" s="2">
        <v>0</v>
      </c>
      <c r="H204" s="2">
        <v>0</v>
      </c>
      <c r="I204" s="2">
        <v>0</v>
      </c>
      <c r="J204" s="2">
        <v>0</v>
      </c>
      <c r="K204" s="2">
        <v>5714.95</v>
      </c>
      <c r="L204" s="2">
        <v>318.05</v>
      </c>
    </row>
    <row r="205" spans="1:12">
      <c r="A205" t="s">
        <v>126</v>
      </c>
      <c r="B205">
        <v>22554633</v>
      </c>
      <c r="D205" t="s">
        <v>12</v>
      </c>
      <c r="E205" s="2">
        <v>0</v>
      </c>
      <c r="F205" s="2">
        <v>20.66</v>
      </c>
      <c r="G205" s="2">
        <v>0</v>
      </c>
      <c r="H205" s="2">
        <v>0</v>
      </c>
      <c r="I205" s="2">
        <v>0</v>
      </c>
      <c r="J205" s="2">
        <v>0</v>
      </c>
      <c r="K205" s="2">
        <v>20.66</v>
      </c>
      <c r="L205" s="2">
        <v>0</v>
      </c>
    </row>
    <row r="206" spans="1:12">
      <c r="A206" t="s">
        <v>127</v>
      </c>
      <c r="B206">
        <v>22586162</v>
      </c>
      <c r="D206" t="s">
        <v>12</v>
      </c>
      <c r="E206" s="2">
        <v>0</v>
      </c>
      <c r="F206" s="2">
        <v>930</v>
      </c>
      <c r="G206" s="2">
        <v>0</v>
      </c>
      <c r="H206" s="2">
        <v>0</v>
      </c>
      <c r="I206" s="2">
        <v>0</v>
      </c>
      <c r="J206" s="2">
        <v>930</v>
      </c>
      <c r="K206" s="2">
        <v>0</v>
      </c>
      <c r="L206" s="2">
        <v>0</v>
      </c>
    </row>
    <row r="207" spans="1:12">
      <c r="A207" t="s">
        <v>127</v>
      </c>
      <c r="B207">
        <v>22586328</v>
      </c>
      <c r="D207" t="s">
        <v>12</v>
      </c>
      <c r="E207" s="2">
        <v>0</v>
      </c>
      <c r="F207" s="2">
        <v>254.49</v>
      </c>
      <c r="G207" s="2">
        <v>0</v>
      </c>
      <c r="H207" s="2">
        <v>0</v>
      </c>
      <c r="I207" s="2">
        <v>0</v>
      </c>
      <c r="J207" s="2">
        <v>254.49</v>
      </c>
      <c r="K207" s="2">
        <v>0</v>
      </c>
      <c r="L207" s="2">
        <v>0</v>
      </c>
    </row>
    <row r="208" spans="1:12" s="74" customFormat="1">
      <c r="A208" s="74" t="s">
        <v>28</v>
      </c>
      <c r="B208" s="74">
        <v>22667227</v>
      </c>
      <c r="D208" s="74" t="s">
        <v>12</v>
      </c>
      <c r="E208" s="75">
        <v>0</v>
      </c>
      <c r="F208" s="75">
        <v>642.53</v>
      </c>
      <c r="G208" s="75">
        <v>0</v>
      </c>
      <c r="H208" s="75">
        <v>0</v>
      </c>
      <c r="I208" s="75">
        <v>642.53</v>
      </c>
      <c r="J208" s="75">
        <v>0</v>
      </c>
      <c r="K208" s="75">
        <v>0</v>
      </c>
      <c r="L208" s="75">
        <v>0</v>
      </c>
    </row>
    <row r="209" spans="1:12">
      <c r="A209" t="s">
        <v>128</v>
      </c>
      <c r="B209">
        <v>22756769</v>
      </c>
      <c r="D209" t="s">
        <v>12</v>
      </c>
      <c r="E209" s="2">
        <v>0</v>
      </c>
      <c r="F209" s="2">
        <v>-87.51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-87.51</v>
      </c>
    </row>
    <row r="210" spans="1:12">
      <c r="A210" t="s">
        <v>120</v>
      </c>
      <c r="B210">
        <v>22767379</v>
      </c>
      <c r="D210" t="s">
        <v>12</v>
      </c>
      <c r="E210" s="2">
        <v>0</v>
      </c>
      <c r="F210" s="2">
        <v>10435.620000000001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10435.620000000001</v>
      </c>
    </row>
    <row r="211" spans="1:12">
      <c r="A211" t="s">
        <v>129</v>
      </c>
      <c r="B211">
        <v>22823693</v>
      </c>
      <c r="D211" t="s">
        <v>12</v>
      </c>
      <c r="E211" s="2">
        <v>0</v>
      </c>
      <c r="F211" s="2">
        <v>937.31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937.31</v>
      </c>
    </row>
    <row r="212" spans="1:12">
      <c r="A212" t="s">
        <v>129</v>
      </c>
      <c r="B212">
        <v>22823861</v>
      </c>
      <c r="D212" t="s">
        <v>12</v>
      </c>
      <c r="E212" s="2">
        <v>0</v>
      </c>
      <c r="F212" s="2">
        <v>388.44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388.44</v>
      </c>
    </row>
    <row r="213" spans="1:12" s="74" customFormat="1">
      <c r="A213" s="74" t="s">
        <v>130</v>
      </c>
      <c r="B213" s="74">
        <v>22898077</v>
      </c>
      <c r="D213" s="74" t="s">
        <v>12</v>
      </c>
      <c r="E213" s="75">
        <v>0</v>
      </c>
      <c r="F213" s="75">
        <v>1634.62</v>
      </c>
      <c r="G213" s="75">
        <v>0</v>
      </c>
      <c r="H213" s="75">
        <v>0</v>
      </c>
      <c r="I213" s="75">
        <v>1634.62</v>
      </c>
      <c r="J213" s="75">
        <v>0</v>
      </c>
      <c r="K213" s="75">
        <v>0</v>
      </c>
      <c r="L213" s="75">
        <v>0</v>
      </c>
    </row>
    <row r="214" spans="1:12" s="74" customFormat="1">
      <c r="A214" s="74" t="s">
        <v>131</v>
      </c>
      <c r="B214" s="74">
        <v>22960038</v>
      </c>
      <c r="D214" s="74" t="s">
        <v>12</v>
      </c>
      <c r="E214" s="75">
        <v>0</v>
      </c>
      <c r="F214" s="75">
        <v>3863.69</v>
      </c>
      <c r="G214" s="75">
        <v>0</v>
      </c>
      <c r="H214" s="75">
        <v>0</v>
      </c>
      <c r="I214" s="75">
        <v>3863.69</v>
      </c>
      <c r="J214" s="75">
        <v>0</v>
      </c>
      <c r="K214" s="75">
        <v>0</v>
      </c>
      <c r="L214" s="75">
        <v>0</v>
      </c>
    </row>
    <row r="215" spans="1:12" s="74" customFormat="1">
      <c r="A215" s="74" t="s">
        <v>132</v>
      </c>
      <c r="B215" s="74">
        <v>22968006</v>
      </c>
      <c r="D215" s="74" t="s">
        <v>12</v>
      </c>
      <c r="E215" s="75">
        <v>0</v>
      </c>
      <c r="F215" s="75">
        <v>1832</v>
      </c>
      <c r="G215" s="75">
        <v>0</v>
      </c>
      <c r="H215" s="75">
        <v>0</v>
      </c>
      <c r="I215" s="75">
        <v>1832</v>
      </c>
      <c r="J215" s="75">
        <v>0</v>
      </c>
      <c r="K215" s="75">
        <v>0</v>
      </c>
      <c r="L215" s="75">
        <v>0</v>
      </c>
    </row>
    <row r="216" spans="1:12" s="74" customFormat="1">
      <c r="A216" s="74" t="s">
        <v>132</v>
      </c>
      <c r="B216" s="74">
        <v>22968283</v>
      </c>
      <c r="D216" s="74" t="s">
        <v>12</v>
      </c>
      <c r="E216" s="75">
        <v>0</v>
      </c>
      <c r="F216" s="75">
        <v>666</v>
      </c>
      <c r="G216" s="75">
        <v>0</v>
      </c>
      <c r="H216" s="75">
        <v>0</v>
      </c>
      <c r="I216" s="75">
        <v>666</v>
      </c>
      <c r="J216" s="75">
        <v>0</v>
      </c>
      <c r="K216" s="75">
        <v>0</v>
      </c>
      <c r="L216" s="75">
        <v>0</v>
      </c>
    </row>
    <row r="217" spans="1:12" s="74" customFormat="1">
      <c r="A217" s="74" t="s">
        <v>133</v>
      </c>
      <c r="B217" s="74">
        <v>22980930</v>
      </c>
      <c r="D217" s="74" t="s">
        <v>12</v>
      </c>
      <c r="E217" s="75">
        <v>0</v>
      </c>
      <c r="F217" s="75">
        <v>1489.35</v>
      </c>
      <c r="G217" s="75">
        <v>0</v>
      </c>
      <c r="H217" s="75">
        <v>0</v>
      </c>
      <c r="I217" s="75">
        <v>1489.35</v>
      </c>
      <c r="J217" s="75">
        <v>0</v>
      </c>
      <c r="K217" s="75">
        <v>0</v>
      </c>
      <c r="L217" s="75">
        <v>0</v>
      </c>
    </row>
    <row r="218" spans="1:12" s="74" customFormat="1">
      <c r="A218" s="74" t="s">
        <v>133</v>
      </c>
      <c r="B218" s="74">
        <v>22981227</v>
      </c>
      <c r="D218" s="74" t="s">
        <v>12</v>
      </c>
      <c r="E218" s="75">
        <v>0</v>
      </c>
      <c r="F218" s="75">
        <v>207.15</v>
      </c>
      <c r="G218" s="75">
        <v>0</v>
      </c>
      <c r="H218" s="75">
        <v>0</v>
      </c>
      <c r="I218" s="75">
        <v>207.15</v>
      </c>
      <c r="J218" s="75">
        <v>0</v>
      </c>
      <c r="K218" s="75">
        <v>0</v>
      </c>
      <c r="L218" s="75">
        <v>0</v>
      </c>
    </row>
    <row r="219" spans="1:12" s="74" customFormat="1">
      <c r="A219" s="74" t="s">
        <v>134</v>
      </c>
      <c r="B219" s="74">
        <v>23017610</v>
      </c>
      <c r="D219" s="74" t="s">
        <v>12</v>
      </c>
      <c r="E219" s="75">
        <v>0</v>
      </c>
      <c r="F219" s="75">
        <v>2680.83</v>
      </c>
      <c r="G219" s="75">
        <v>0</v>
      </c>
      <c r="H219" s="75">
        <v>2680.83</v>
      </c>
      <c r="I219" s="75">
        <v>0</v>
      </c>
      <c r="J219" s="75">
        <v>0</v>
      </c>
      <c r="K219" s="75">
        <v>0</v>
      </c>
      <c r="L219" s="75">
        <v>0</v>
      </c>
    </row>
    <row r="220" spans="1:12" s="74" customFormat="1">
      <c r="A220" s="74" t="s">
        <v>134</v>
      </c>
      <c r="B220" s="74">
        <v>23017765</v>
      </c>
      <c r="D220" s="74" t="s">
        <v>12</v>
      </c>
      <c r="E220" s="75">
        <v>0</v>
      </c>
      <c r="F220" s="75">
        <v>1919.99</v>
      </c>
      <c r="G220" s="75">
        <v>0</v>
      </c>
      <c r="H220" s="75">
        <v>1919.99</v>
      </c>
      <c r="I220" s="75">
        <v>0</v>
      </c>
      <c r="J220" s="75">
        <v>0</v>
      </c>
      <c r="K220" s="75">
        <v>0</v>
      </c>
      <c r="L220" s="75">
        <v>0</v>
      </c>
    </row>
    <row r="221" spans="1:12" s="74" customFormat="1">
      <c r="A221" s="74" t="s">
        <v>135</v>
      </c>
      <c r="B221" s="74">
        <v>23017949</v>
      </c>
      <c r="D221" s="74" t="s">
        <v>12</v>
      </c>
      <c r="E221" s="75">
        <v>0</v>
      </c>
      <c r="F221" s="75">
        <v>1280.82</v>
      </c>
      <c r="G221" s="75">
        <v>0</v>
      </c>
      <c r="H221" s="75">
        <v>674.09</v>
      </c>
      <c r="I221" s="75">
        <v>0</v>
      </c>
      <c r="J221" s="75">
        <v>0</v>
      </c>
      <c r="K221" s="75">
        <v>0</v>
      </c>
      <c r="L221" s="75">
        <v>606.73</v>
      </c>
    </row>
    <row r="222" spans="1:12" s="74" customFormat="1">
      <c r="A222" s="74" t="s">
        <v>135</v>
      </c>
      <c r="B222" s="74">
        <v>23018222</v>
      </c>
      <c r="D222" s="74" t="s">
        <v>12</v>
      </c>
      <c r="E222" s="75">
        <v>0</v>
      </c>
      <c r="F222" s="75">
        <v>2684.41</v>
      </c>
      <c r="G222" s="75">
        <v>0</v>
      </c>
      <c r="H222" s="75">
        <v>1370.19</v>
      </c>
      <c r="I222" s="75">
        <v>0</v>
      </c>
      <c r="J222" s="75">
        <v>0</v>
      </c>
      <c r="K222" s="75">
        <v>0</v>
      </c>
      <c r="L222" s="75">
        <v>1314.22</v>
      </c>
    </row>
    <row r="223" spans="1:12" s="74" customFormat="1">
      <c r="A223" s="74" t="s">
        <v>136</v>
      </c>
      <c r="B223" s="74">
        <v>23134514</v>
      </c>
      <c r="D223" s="74" t="s">
        <v>12</v>
      </c>
      <c r="E223" s="75">
        <v>0</v>
      </c>
      <c r="F223" s="75">
        <v>600</v>
      </c>
      <c r="G223" s="75">
        <v>0</v>
      </c>
      <c r="H223" s="75">
        <v>600</v>
      </c>
      <c r="I223" s="75">
        <v>0</v>
      </c>
      <c r="J223" s="75">
        <v>0</v>
      </c>
      <c r="K223" s="75">
        <v>0</v>
      </c>
      <c r="L223" s="75">
        <v>0</v>
      </c>
    </row>
    <row r="224" spans="1:12">
      <c r="A224" t="s">
        <v>91</v>
      </c>
      <c r="B224">
        <v>23183324</v>
      </c>
      <c r="D224" t="s">
        <v>12</v>
      </c>
      <c r="E224" s="2">
        <v>0</v>
      </c>
      <c r="F224" s="2">
        <v>436.09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436.09</v>
      </c>
    </row>
    <row r="225" spans="1:12" s="74" customFormat="1">
      <c r="A225" s="74" t="s">
        <v>137</v>
      </c>
      <c r="B225" s="74">
        <v>23185014</v>
      </c>
      <c r="D225" s="74" t="s">
        <v>12</v>
      </c>
      <c r="E225" s="75">
        <v>0</v>
      </c>
      <c r="F225" s="75">
        <v>1525.1</v>
      </c>
      <c r="G225" s="75">
        <v>0</v>
      </c>
      <c r="H225" s="75">
        <v>1525.1</v>
      </c>
      <c r="I225" s="75">
        <v>0</v>
      </c>
      <c r="J225" s="75">
        <v>0</v>
      </c>
      <c r="K225" s="75">
        <v>0</v>
      </c>
      <c r="L225" s="75">
        <v>0</v>
      </c>
    </row>
    <row r="226" spans="1:12" s="74" customFormat="1">
      <c r="A226" s="74" t="s">
        <v>138</v>
      </c>
      <c r="B226" s="74">
        <v>23185281</v>
      </c>
      <c r="D226" s="74" t="s">
        <v>12</v>
      </c>
      <c r="E226" s="75">
        <v>0</v>
      </c>
      <c r="F226" s="75">
        <v>12794.04</v>
      </c>
      <c r="G226" s="75">
        <v>0</v>
      </c>
      <c r="H226" s="75">
        <v>12794.04</v>
      </c>
      <c r="I226" s="75">
        <v>0</v>
      </c>
      <c r="J226" s="75">
        <v>0</v>
      </c>
      <c r="K226" s="75">
        <v>0</v>
      </c>
      <c r="L226" s="75">
        <v>0</v>
      </c>
    </row>
    <row r="227" spans="1:12" s="74" customFormat="1">
      <c r="A227" s="74" t="s">
        <v>138</v>
      </c>
      <c r="B227" s="74">
        <v>23186855</v>
      </c>
      <c r="D227" s="74" t="s">
        <v>12</v>
      </c>
      <c r="E227" s="75">
        <v>0</v>
      </c>
      <c r="F227" s="75">
        <v>-5375.95</v>
      </c>
      <c r="G227" s="75">
        <v>0</v>
      </c>
      <c r="H227" s="75">
        <v>0</v>
      </c>
      <c r="I227" s="75">
        <v>-5375.95</v>
      </c>
      <c r="J227" s="75">
        <v>0</v>
      </c>
      <c r="K227" s="75">
        <v>0</v>
      </c>
      <c r="L227" s="75">
        <v>0</v>
      </c>
    </row>
    <row r="228" spans="1:12" s="74" customFormat="1">
      <c r="A228" s="74" t="s">
        <v>131</v>
      </c>
      <c r="B228" s="74">
        <v>23231516</v>
      </c>
      <c r="D228" s="74" t="s">
        <v>12</v>
      </c>
      <c r="E228" s="75">
        <v>0</v>
      </c>
      <c r="F228" s="75">
        <v>1540.47</v>
      </c>
      <c r="G228" s="75">
        <v>0</v>
      </c>
      <c r="H228" s="75">
        <v>0</v>
      </c>
      <c r="I228" s="75">
        <v>1540.47</v>
      </c>
      <c r="J228" s="75">
        <v>0</v>
      </c>
      <c r="K228" s="75">
        <v>0</v>
      </c>
      <c r="L228" s="75">
        <v>0</v>
      </c>
    </row>
    <row r="229" spans="1:12" s="74" customFormat="1">
      <c r="A229" s="74" t="s">
        <v>139</v>
      </c>
      <c r="B229" s="74">
        <v>23268197</v>
      </c>
      <c r="D229" s="74" t="s">
        <v>12</v>
      </c>
      <c r="E229" s="75">
        <v>0</v>
      </c>
      <c r="F229" s="75">
        <v>1874.37</v>
      </c>
      <c r="G229" s="75">
        <v>0</v>
      </c>
      <c r="H229" s="75">
        <v>1874.37</v>
      </c>
      <c r="I229" s="75">
        <v>0</v>
      </c>
      <c r="J229" s="75">
        <v>0</v>
      </c>
      <c r="K229" s="75">
        <v>0</v>
      </c>
      <c r="L229" s="75">
        <v>0</v>
      </c>
    </row>
    <row r="230" spans="1:12" s="74" customFormat="1">
      <c r="A230" s="74" t="s">
        <v>139</v>
      </c>
      <c r="B230" s="74">
        <v>23268485</v>
      </c>
      <c r="D230" s="74" t="s">
        <v>12</v>
      </c>
      <c r="E230" s="75">
        <v>0</v>
      </c>
      <c r="F230" s="75">
        <v>411.75</v>
      </c>
      <c r="G230" s="75">
        <v>0</v>
      </c>
      <c r="H230" s="75">
        <v>411.75</v>
      </c>
      <c r="I230" s="75">
        <v>0</v>
      </c>
      <c r="J230" s="75">
        <v>0</v>
      </c>
      <c r="K230" s="75">
        <v>0</v>
      </c>
      <c r="L230" s="75">
        <v>0</v>
      </c>
    </row>
    <row r="231" spans="1:12" s="74" customFormat="1">
      <c r="A231" s="74" t="s">
        <v>140</v>
      </c>
      <c r="B231" s="74">
        <v>23305031</v>
      </c>
      <c r="D231" s="74" t="s">
        <v>12</v>
      </c>
      <c r="E231" s="75">
        <v>0</v>
      </c>
      <c r="F231" s="75">
        <v>13317.67</v>
      </c>
      <c r="G231" s="75">
        <v>0</v>
      </c>
      <c r="H231" s="75">
        <v>6823.73</v>
      </c>
      <c r="I231" s="75">
        <v>0</v>
      </c>
      <c r="J231" s="75">
        <v>0</v>
      </c>
      <c r="K231" s="75">
        <v>0</v>
      </c>
      <c r="L231" s="75">
        <v>6493.94</v>
      </c>
    </row>
    <row r="232" spans="1:12" s="74" customFormat="1">
      <c r="A232" s="74" t="s">
        <v>141</v>
      </c>
      <c r="B232" s="74">
        <v>23327391</v>
      </c>
      <c r="D232" s="74" t="s">
        <v>12</v>
      </c>
      <c r="E232" s="75">
        <v>0</v>
      </c>
      <c r="F232" s="75">
        <v>2801.91</v>
      </c>
      <c r="G232" s="75">
        <v>0</v>
      </c>
      <c r="H232" s="75">
        <v>2801.91</v>
      </c>
      <c r="I232" s="75">
        <v>0</v>
      </c>
      <c r="J232" s="75">
        <v>0</v>
      </c>
      <c r="K232" s="75">
        <v>0</v>
      </c>
      <c r="L232" s="75">
        <v>0</v>
      </c>
    </row>
    <row r="233" spans="1:12" s="74" customFormat="1">
      <c r="A233" s="74" t="s">
        <v>141</v>
      </c>
      <c r="B233" s="74">
        <v>23335519</v>
      </c>
      <c r="D233" s="74" t="s">
        <v>12</v>
      </c>
      <c r="E233" s="75">
        <v>0</v>
      </c>
      <c r="F233" s="75">
        <v>1729.02</v>
      </c>
      <c r="G233" s="75">
        <v>0</v>
      </c>
      <c r="H233" s="75">
        <v>1729.02</v>
      </c>
      <c r="I233" s="75">
        <v>0</v>
      </c>
      <c r="J233" s="75">
        <v>0</v>
      </c>
      <c r="K233" s="75">
        <v>0</v>
      </c>
      <c r="L233" s="75">
        <v>0</v>
      </c>
    </row>
    <row r="234" spans="1:12" s="74" customFormat="1">
      <c r="A234" s="74" t="s">
        <v>142</v>
      </c>
      <c r="B234" s="74">
        <v>23444369</v>
      </c>
      <c r="D234" s="74" t="s">
        <v>12</v>
      </c>
      <c r="E234" s="75">
        <v>0</v>
      </c>
      <c r="F234" s="75">
        <v>1949.43</v>
      </c>
      <c r="G234" s="75">
        <v>0</v>
      </c>
      <c r="H234" s="75">
        <v>1949.43</v>
      </c>
      <c r="I234" s="75">
        <v>0</v>
      </c>
      <c r="J234" s="75">
        <v>0</v>
      </c>
      <c r="K234" s="75">
        <v>0</v>
      </c>
      <c r="L234" s="75">
        <v>0</v>
      </c>
    </row>
    <row r="235" spans="1:12" s="74" customFormat="1">
      <c r="A235" s="74" t="s">
        <v>142</v>
      </c>
      <c r="B235" s="74">
        <v>23444451</v>
      </c>
      <c r="D235" s="74" t="s">
        <v>12</v>
      </c>
      <c r="E235" s="75">
        <v>0</v>
      </c>
      <c r="F235" s="75">
        <v>510.49</v>
      </c>
      <c r="G235" s="75">
        <v>0</v>
      </c>
      <c r="H235" s="75">
        <v>510.49</v>
      </c>
      <c r="I235" s="75">
        <v>0</v>
      </c>
      <c r="J235" s="75">
        <v>0</v>
      </c>
      <c r="K235" s="75">
        <v>0</v>
      </c>
      <c r="L235" s="75">
        <v>0</v>
      </c>
    </row>
    <row r="236" spans="1:12">
      <c r="A236" t="s">
        <v>143</v>
      </c>
      <c r="B236">
        <v>23454087</v>
      </c>
      <c r="D236" t="s">
        <v>12</v>
      </c>
      <c r="E236" s="2">
        <v>0</v>
      </c>
      <c r="F236" s="2">
        <v>1098.83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1098.83</v>
      </c>
    </row>
    <row r="237" spans="1:12">
      <c r="A237" t="s">
        <v>143</v>
      </c>
      <c r="B237">
        <v>23454216</v>
      </c>
      <c r="D237" t="s">
        <v>12</v>
      </c>
      <c r="E237" s="2">
        <v>0</v>
      </c>
      <c r="F237" s="2">
        <v>153.30000000000001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153.30000000000001</v>
      </c>
    </row>
    <row r="238" spans="1:12" s="74" customFormat="1">
      <c r="A238" s="74" t="s">
        <v>144</v>
      </c>
      <c r="B238" s="74">
        <v>23454476</v>
      </c>
      <c r="D238" s="74" t="s">
        <v>12</v>
      </c>
      <c r="E238" s="75">
        <v>0</v>
      </c>
      <c r="F238" s="75">
        <v>4827.7700000000004</v>
      </c>
      <c r="G238" s="75">
        <v>0</v>
      </c>
      <c r="H238" s="75">
        <v>0</v>
      </c>
      <c r="I238" s="75">
        <v>4827.7700000000004</v>
      </c>
      <c r="J238" s="75">
        <v>0</v>
      </c>
      <c r="K238" s="75">
        <v>0</v>
      </c>
      <c r="L238" s="75">
        <v>0</v>
      </c>
    </row>
    <row r="239" spans="1:12" s="74" customFormat="1">
      <c r="A239" s="74" t="s">
        <v>140</v>
      </c>
      <c r="B239" s="74">
        <v>23465611</v>
      </c>
      <c r="D239" s="74" t="s">
        <v>12</v>
      </c>
      <c r="E239" s="75">
        <v>0</v>
      </c>
      <c r="F239" s="75">
        <v>8605.32</v>
      </c>
      <c r="G239" s="75">
        <v>0</v>
      </c>
      <c r="H239" s="75">
        <v>4337.43</v>
      </c>
      <c r="I239" s="75">
        <v>0</v>
      </c>
      <c r="J239" s="75">
        <v>0</v>
      </c>
      <c r="K239" s="75">
        <v>0</v>
      </c>
      <c r="L239" s="75">
        <v>4267.8900000000003</v>
      </c>
    </row>
    <row r="240" spans="1:12" s="74" customFormat="1">
      <c r="A240" s="74" t="s">
        <v>145</v>
      </c>
      <c r="B240" s="74">
        <v>23473209</v>
      </c>
      <c r="D240" s="74" t="s">
        <v>12</v>
      </c>
      <c r="E240" s="75">
        <v>0</v>
      </c>
      <c r="F240" s="75">
        <v>-61.5</v>
      </c>
      <c r="G240" s="75">
        <v>0</v>
      </c>
      <c r="H240" s="75">
        <v>0</v>
      </c>
      <c r="I240" s="75">
        <v>-61.5</v>
      </c>
      <c r="J240" s="75">
        <v>0</v>
      </c>
      <c r="K240" s="75">
        <v>0</v>
      </c>
      <c r="L240" s="75">
        <v>0</v>
      </c>
    </row>
    <row r="241" spans="1:12" s="74" customFormat="1">
      <c r="A241" s="74" t="s">
        <v>145</v>
      </c>
      <c r="B241" s="74">
        <v>23473514</v>
      </c>
      <c r="D241" s="74" t="s">
        <v>12</v>
      </c>
      <c r="E241" s="75">
        <v>0</v>
      </c>
      <c r="F241" s="75">
        <v>-12.3</v>
      </c>
      <c r="G241" s="75">
        <v>0</v>
      </c>
      <c r="H241" s="75">
        <v>0</v>
      </c>
      <c r="I241" s="75">
        <v>-12.3</v>
      </c>
      <c r="J241" s="75">
        <v>0</v>
      </c>
      <c r="K241" s="75">
        <v>0</v>
      </c>
      <c r="L241" s="75">
        <v>0</v>
      </c>
    </row>
    <row r="242" spans="1:12" s="74" customFormat="1">
      <c r="A242" s="74" t="s">
        <v>146</v>
      </c>
      <c r="B242" s="74">
        <v>23501869</v>
      </c>
      <c r="D242" s="74" t="s">
        <v>12</v>
      </c>
      <c r="E242" s="75">
        <v>0</v>
      </c>
      <c r="F242" s="75">
        <v>4369.37</v>
      </c>
      <c r="G242" s="75">
        <v>0</v>
      </c>
      <c r="H242" s="75">
        <v>4369.37</v>
      </c>
      <c r="I242" s="75">
        <v>0</v>
      </c>
      <c r="J242" s="75">
        <v>0</v>
      </c>
      <c r="K242" s="75">
        <v>0</v>
      </c>
      <c r="L242" s="75">
        <v>0</v>
      </c>
    </row>
    <row r="243" spans="1:12" s="74" customFormat="1">
      <c r="A243" s="74" t="s">
        <v>146</v>
      </c>
      <c r="B243" s="74">
        <v>23502933</v>
      </c>
      <c r="D243" s="74" t="s">
        <v>12</v>
      </c>
      <c r="E243" s="75">
        <v>0</v>
      </c>
      <c r="F243" s="75">
        <v>1594.76</v>
      </c>
      <c r="G243" s="75">
        <v>0</v>
      </c>
      <c r="H243" s="75">
        <v>1594.76</v>
      </c>
      <c r="I243" s="75">
        <v>0</v>
      </c>
      <c r="J243" s="75">
        <v>0</v>
      </c>
      <c r="K243" s="75">
        <v>0</v>
      </c>
      <c r="L243" s="75">
        <v>0</v>
      </c>
    </row>
    <row r="244" spans="1:12" s="74" customFormat="1">
      <c r="A244" s="74" t="s">
        <v>146</v>
      </c>
      <c r="B244" s="74">
        <v>23513566</v>
      </c>
      <c r="D244" s="74" t="s">
        <v>12</v>
      </c>
      <c r="E244" s="75">
        <v>0</v>
      </c>
      <c r="F244" s="75">
        <v>8300.3700000000008</v>
      </c>
      <c r="G244" s="75">
        <v>0</v>
      </c>
      <c r="H244" s="75">
        <v>8300.3700000000008</v>
      </c>
      <c r="I244" s="75">
        <v>0</v>
      </c>
      <c r="J244" s="75">
        <v>0</v>
      </c>
      <c r="K244" s="75">
        <v>0</v>
      </c>
      <c r="L244" s="75">
        <v>0</v>
      </c>
    </row>
    <row r="245" spans="1:12" s="74" customFormat="1">
      <c r="A245" s="74" t="s">
        <v>146</v>
      </c>
      <c r="B245" s="74">
        <v>23515361</v>
      </c>
      <c r="D245" s="74" t="s">
        <v>12</v>
      </c>
      <c r="E245" s="75">
        <v>0</v>
      </c>
      <c r="F245" s="75">
        <v>3894.45</v>
      </c>
      <c r="G245" s="75">
        <v>0</v>
      </c>
      <c r="H245" s="75">
        <v>3801.57</v>
      </c>
      <c r="I245" s="75">
        <v>0</v>
      </c>
      <c r="J245" s="75">
        <v>92.88</v>
      </c>
      <c r="K245" s="75">
        <v>0</v>
      </c>
      <c r="L245" s="75">
        <v>0</v>
      </c>
    </row>
    <row r="246" spans="1:12" s="74" customFormat="1">
      <c r="A246" s="74" t="s">
        <v>146</v>
      </c>
      <c r="B246" s="74">
        <v>23566599</v>
      </c>
      <c r="D246" s="74" t="s">
        <v>12</v>
      </c>
      <c r="E246" s="75">
        <v>0</v>
      </c>
      <c r="F246" s="75">
        <v>3132.86</v>
      </c>
      <c r="G246" s="75">
        <v>0</v>
      </c>
      <c r="H246" s="75">
        <v>3132.86</v>
      </c>
      <c r="I246" s="75">
        <v>0</v>
      </c>
      <c r="J246" s="75">
        <v>0</v>
      </c>
      <c r="K246" s="75">
        <v>0</v>
      </c>
      <c r="L246" s="75">
        <v>0</v>
      </c>
    </row>
    <row r="247" spans="1:12" s="74" customFormat="1">
      <c r="A247" s="74" t="s">
        <v>146</v>
      </c>
      <c r="B247" s="74">
        <v>23567137</v>
      </c>
      <c r="D247" s="74" t="s">
        <v>12</v>
      </c>
      <c r="E247" s="75">
        <v>0</v>
      </c>
      <c r="F247" s="75">
        <v>1005.35</v>
      </c>
      <c r="G247" s="75">
        <v>0</v>
      </c>
      <c r="H247" s="75">
        <v>1005.35</v>
      </c>
      <c r="I247" s="75">
        <v>0</v>
      </c>
      <c r="J247" s="75">
        <v>0</v>
      </c>
      <c r="K247" s="75">
        <v>0</v>
      </c>
      <c r="L247" s="75">
        <v>0</v>
      </c>
    </row>
    <row r="248" spans="1:12" s="74" customFormat="1">
      <c r="A248" s="74" t="s">
        <v>147</v>
      </c>
      <c r="B248" s="74">
        <v>23567713</v>
      </c>
      <c r="D248" s="74" t="s">
        <v>12</v>
      </c>
      <c r="E248" s="75">
        <v>0</v>
      </c>
      <c r="F248" s="75">
        <v>1545.91</v>
      </c>
      <c r="G248" s="75">
        <v>0</v>
      </c>
      <c r="H248" s="75">
        <v>1545.91</v>
      </c>
      <c r="I248" s="75">
        <v>0</v>
      </c>
      <c r="J248" s="75">
        <v>0</v>
      </c>
      <c r="K248" s="75">
        <v>0</v>
      </c>
      <c r="L248" s="75">
        <v>0</v>
      </c>
    </row>
    <row r="249" spans="1:12" s="74" customFormat="1">
      <c r="A249" s="74" t="s">
        <v>147</v>
      </c>
      <c r="B249" s="74">
        <v>23570614</v>
      </c>
      <c r="D249" s="74" t="s">
        <v>12</v>
      </c>
      <c r="E249" s="75">
        <v>0</v>
      </c>
      <c r="F249" s="75">
        <v>1204.97</v>
      </c>
      <c r="G249" s="75">
        <v>0</v>
      </c>
      <c r="H249" s="75">
        <v>1204.97</v>
      </c>
      <c r="I249" s="75">
        <v>0</v>
      </c>
      <c r="J249" s="75">
        <v>0</v>
      </c>
      <c r="K249" s="75">
        <v>0</v>
      </c>
      <c r="L249" s="75">
        <v>0</v>
      </c>
    </row>
    <row r="250" spans="1:12" s="74" customFormat="1">
      <c r="A250" s="74" t="s">
        <v>137</v>
      </c>
      <c r="B250" s="74">
        <v>23817011</v>
      </c>
      <c r="D250" s="74" t="s">
        <v>12</v>
      </c>
      <c r="E250" s="75">
        <v>0</v>
      </c>
      <c r="F250" s="75">
        <v>821.22</v>
      </c>
      <c r="G250" s="75">
        <v>0</v>
      </c>
      <c r="H250" s="75">
        <v>746.07</v>
      </c>
      <c r="I250" s="75">
        <v>0</v>
      </c>
      <c r="J250" s="75">
        <v>75.150000000000006</v>
      </c>
      <c r="K250" s="75">
        <v>0</v>
      </c>
      <c r="L250" s="75">
        <v>0</v>
      </c>
    </row>
    <row r="251" spans="1:12">
      <c r="A251" t="s">
        <v>148</v>
      </c>
      <c r="B251">
        <v>23893194</v>
      </c>
      <c r="D251" t="s">
        <v>12</v>
      </c>
      <c r="E251" s="2">
        <v>0</v>
      </c>
      <c r="F251" s="2">
        <v>10962.76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10962.76</v>
      </c>
    </row>
    <row r="252" spans="1:12">
      <c r="A252" t="s">
        <v>148</v>
      </c>
      <c r="B252">
        <v>23893261</v>
      </c>
      <c r="D252" t="s">
        <v>12</v>
      </c>
      <c r="E252" s="2">
        <v>0</v>
      </c>
      <c r="F252" s="2">
        <v>3752.48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3752.48</v>
      </c>
    </row>
    <row r="253" spans="1:12">
      <c r="A253" t="s">
        <v>149</v>
      </c>
      <c r="B253">
        <v>23930767</v>
      </c>
      <c r="D253" t="s">
        <v>12</v>
      </c>
      <c r="E253" s="2">
        <v>0</v>
      </c>
      <c r="F253" s="2">
        <v>1028.57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1028.57</v>
      </c>
    </row>
    <row r="254" spans="1:12">
      <c r="A254" t="s">
        <v>149</v>
      </c>
      <c r="B254">
        <v>23930963</v>
      </c>
      <c r="D254" t="s">
        <v>12</v>
      </c>
      <c r="E254" s="2">
        <v>0</v>
      </c>
      <c r="F254" s="2">
        <v>234.55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234.55</v>
      </c>
    </row>
    <row r="255" spans="1:12" s="74" customFormat="1">
      <c r="A255" s="74" t="s">
        <v>150</v>
      </c>
      <c r="B255" s="74">
        <v>23941369</v>
      </c>
      <c r="D255" s="74" t="s">
        <v>12</v>
      </c>
      <c r="E255" s="75">
        <v>0</v>
      </c>
      <c r="F255" s="75">
        <v>-455.7</v>
      </c>
      <c r="G255" s="75">
        <v>0</v>
      </c>
      <c r="H255" s="75">
        <v>0</v>
      </c>
      <c r="I255" s="75">
        <v>-455.7</v>
      </c>
      <c r="J255" s="75">
        <v>0</v>
      </c>
      <c r="K255" s="75">
        <v>0</v>
      </c>
      <c r="L255" s="75">
        <v>0</v>
      </c>
    </row>
    <row r="256" spans="1:12" s="74" customFormat="1">
      <c r="A256" s="74" t="s">
        <v>150</v>
      </c>
      <c r="B256" s="74">
        <v>23941624</v>
      </c>
      <c r="D256" s="74" t="s">
        <v>12</v>
      </c>
      <c r="E256" s="75">
        <v>0</v>
      </c>
      <c r="F256" s="75">
        <v>-440.96</v>
      </c>
      <c r="G256" s="75">
        <v>0</v>
      </c>
      <c r="H256" s="75">
        <v>0</v>
      </c>
      <c r="I256" s="75">
        <v>-440.96</v>
      </c>
      <c r="J256" s="75">
        <v>0</v>
      </c>
      <c r="K256" s="75">
        <v>0</v>
      </c>
      <c r="L256" s="75">
        <v>0</v>
      </c>
    </row>
    <row r="257" spans="1:12">
      <c r="A257" t="s">
        <v>151</v>
      </c>
      <c r="B257">
        <v>23997374</v>
      </c>
      <c r="D257" t="s">
        <v>12</v>
      </c>
      <c r="E257" s="2">
        <v>0</v>
      </c>
      <c r="F257" s="2">
        <v>4556.1400000000003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4556.1400000000003</v>
      </c>
    </row>
    <row r="258" spans="1:12" s="74" customFormat="1">
      <c r="A258" s="74" t="s">
        <v>152</v>
      </c>
      <c r="B258" s="74" t="s">
        <v>153</v>
      </c>
      <c r="D258" s="74" t="s">
        <v>12</v>
      </c>
      <c r="E258" s="75">
        <v>0</v>
      </c>
      <c r="F258" s="75">
        <v>-53.06</v>
      </c>
      <c r="G258" s="75">
        <v>0</v>
      </c>
      <c r="H258" s="75">
        <v>-53.06</v>
      </c>
      <c r="I258" s="75">
        <v>0</v>
      </c>
      <c r="J258" s="75">
        <v>0</v>
      </c>
      <c r="K258" s="75">
        <v>0</v>
      </c>
      <c r="L258" s="75">
        <v>0</v>
      </c>
    </row>
    <row r="259" spans="1:12">
      <c r="A259" t="s">
        <v>154</v>
      </c>
      <c r="B259">
        <v>24078867</v>
      </c>
      <c r="D259" t="s">
        <v>12</v>
      </c>
      <c r="E259" s="2">
        <v>0</v>
      </c>
      <c r="F259" s="2">
        <v>214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214</v>
      </c>
    </row>
    <row r="260" spans="1:12" s="74" customFormat="1">
      <c r="A260" s="74" t="s">
        <v>155</v>
      </c>
      <c r="B260" s="74" t="s">
        <v>156</v>
      </c>
      <c r="D260" s="74" t="s">
        <v>12</v>
      </c>
      <c r="E260" s="75">
        <v>0</v>
      </c>
      <c r="F260" s="75">
        <v>-52.35</v>
      </c>
      <c r="G260" s="75">
        <v>0</v>
      </c>
      <c r="H260" s="75">
        <v>0</v>
      </c>
      <c r="I260" s="75">
        <v>-52.35</v>
      </c>
      <c r="J260" s="75">
        <v>0</v>
      </c>
      <c r="K260" s="75">
        <v>0</v>
      </c>
      <c r="L260" s="75">
        <v>0</v>
      </c>
    </row>
    <row r="261" spans="1:12">
      <c r="A261" t="s">
        <v>157</v>
      </c>
      <c r="B261">
        <v>24079983</v>
      </c>
      <c r="D261" t="s">
        <v>12</v>
      </c>
      <c r="E261" s="2">
        <v>0</v>
      </c>
      <c r="F261" s="2">
        <v>2342.2800000000002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2342.2800000000002</v>
      </c>
    </row>
    <row r="262" spans="1:12" s="74" customFormat="1">
      <c r="A262" s="74" t="s">
        <v>158</v>
      </c>
      <c r="B262" s="74" t="s">
        <v>159</v>
      </c>
      <c r="D262" s="74" t="s">
        <v>12</v>
      </c>
      <c r="E262" s="75">
        <v>0</v>
      </c>
      <c r="F262" s="75">
        <v>-15.88</v>
      </c>
      <c r="G262" s="75">
        <v>0</v>
      </c>
      <c r="H262" s="75">
        <v>-15.88</v>
      </c>
      <c r="I262" s="75">
        <v>0</v>
      </c>
      <c r="J262" s="75">
        <v>0</v>
      </c>
      <c r="K262" s="75">
        <v>0</v>
      </c>
      <c r="L262" s="75">
        <v>0</v>
      </c>
    </row>
    <row r="263" spans="1:12" s="74" customFormat="1">
      <c r="A263" s="74" t="s">
        <v>160</v>
      </c>
      <c r="B263" s="74" t="s">
        <v>161</v>
      </c>
      <c r="D263" s="74" t="s">
        <v>12</v>
      </c>
      <c r="E263" s="75">
        <v>0</v>
      </c>
      <c r="F263" s="75">
        <v>-17.97</v>
      </c>
      <c r="G263" s="75">
        <v>0</v>
      </c>
      <c r="H263" s="75">
        <v>-17.97</v>
      </c>
      <c r="I263" s="75">
        <v>0</v>
      </c>
      <c r="J263" s="75">
        <v>0</v>
      </c>
      <c r="K263" s="75">
        <v>0</v>
      </c>
      <c r="L263" s="75">
        <v>0</v>
      </c>
    </row>
    <row r="264" spans="1:12" s="74" customFormat="1">
      <c r="A264" s="74" t="s">
        <v>162</v>
      </c>
      <c r="B264" s="74" t="s">
        <v>163</v>
      </c>
      <c r="D264" s="74" t="s">
        <v>12</v>
      </c>
      <c r="E264" s="75">
        <v>0</v>
      </c>
      <c r="F264" s="75">
        <v>-39.76</v>
      </c>
      <c r="G264" s="75">
        <v>0</v>
      </c>
      <c r="H264" s="75">
        <v>-39.76</v>
      </c>
      <c r="I264" s="75">
        <v>0</v>
      </c>
      <c r="J264" s="75">
        <v>0</v>
      </c>
      <c r="K264" s="75">
        <v>0</v>
      </c>
      <c r="L264" s="75">
        <v>0</v>
      </c>
    </row>
    <row r="265" spans="1:12" s="74" customFormat="1">
      <c r="A265" s="74" t="s">
        <v>164</v>
      </c>
      <c r="B265" s="74" t="s">
        <v>165</v>
      </c>
      <c r="D265" s="74" t="s">
        <v>12</v>
      </c>
      <c r="E265" s="75">
        <v>0</v>
      </c>
      <c r="F265" s="75">
        <v>-60.18</v>
      </c>
      <c r="G265" s="75">
        <v>0</v>
      </c>
      <c r="H265" s="75">
        <v>0</v>
      </c>
      <c r="I265" s="75">
        <v>-60.18</v>
      </c>
      <c r="J265" s="75">
        <v>0</v>
      </c>
      <c r="K265" s="75">
        <v>0</v>
      </c>
      <c r="L265" s="75">
        <v>0</v>
      </c>
    </row>
    <row r="266" spans="1:12" s="74" customFormat="1">
      <c r="A266" s="74" t="s">
        <v>164</v>
      </c>
      <c r="B266" s="74" t="s">
        <v>165</v>
      </c>
      <c r="D266" s="74" t="s">
        <v>12</v>
      </c>
      <c r="E266" s="75">
        <v>0</v>
      </c>
      <c r="F266" s="75">
        <v>-7.47</v>
      </c>
      <c r="G266" s="75">
        <v>0</v>
      </c>
      <c r="H266" s="75">
        <v>0</v>
      </c>
      <c r="I266" s="75">
        <v>-7.47</v>
      </c>
      <c r="J266" s="75">
        <v>0</v>
      </c>
      <c r="K266" s="75">
        <v>0</v>
      </c>
      <c r="L266" s="75">
        <v>0</v>
      </c>
    </row>
    <row r="267" spans="1:12" s="74" customFormat="1">
      <c r="A267" s="74" t="s">
        <v>164</v>
      </c>
      <c r="B267" s="74" t="s">
        <v>165</v>
      </c>
      <c r="D267" s="74" t="s">
        <v>12</v>
      </c>
      <c r="E267" s="75">
        <v>0</v>
      </c>
      <c r="F267" s="75">
        <v>7.47</v>
      </c>
      <c r="G267" s="75">
        <v>0</v>
      </c>
      <c r="H267" s="75">
        <v>0</v>
      </c>
      <c r="I267" s="75">
        <v>7.47</v>
      </c>
      <c r="J267" s="75">
        <v>0</v>
      </c>
      <c r="K267" s="75">
        <v>0</v>
      </c>
      <c r="L267" s="75">
        <v>0</v>
      </c>
    </row>
    <row r="268" spans="1:12" s="74" customFormat="1">
      <c r="A268" s="74" t="s">
        <v>166</v>
      </c>
      <c r="B268" s="74" t="s">
        <v>167</v>
      </c>
      <c r="D268" s="74" t="s">
        <v>12</v>
      </c>
      <c r="E268" s="75">
        <v>0</v>
      </c>
      <c r="F268" s="75">
        <v>-27.39</v>
      </c>
      <c r="G268" s="75">
        <v>0</v>
      </c>
      <c r="H268" s="75">
        <v>-27.39</v>
      </c>
      <c r="I268" s="75">
        <v>0</v>
      </c>
      <c r="J268" s="75">
        <v>0</v>
      </c>
      <c r="K268" s="75">
        <v>0</v>
      </c>
      <c r="L268" s="75">
        <v>0</v>
      </c>
    </row>
    <row r="269" spans="1:12" s="74" customFormat="1">
      <c r="A269" s="74" t="s">
        <v>168</v>
      </c>
      <c r="B269" s="74" t="s">
        <v>169</v>
      </c>
      <c r="D269" s="74" t="s">
        <v>12</v>
      </c>
      <c r="E269" s="75">
        <v>0</v>
      </c>
      <c r="F269" s="75">
        <v>30.56</v>
      </c>
      <c r="G269" s="75">
        <v>0</v>
      </c>
      <c r="H269" s="75">
        <v>30.56</v>
      </c>
      <c r="I269" s="75">
        <v>0</v>
      </c>
      <c r="J269" s="75">
        <v>0</v>
      </c>
      <c r="K269" s="75">
        <v>0</v>
      </c>
      <c r="L269" s="75">
        <v>0</v>
      </c>
    </row>
    <row r="270" spans="1:12" s="74" customFormat="1">
      <c r="A270" s="74" t="s">
        <v>170</v>
      </c>
      <c r="B270" s="74" t="s">
        <v>171</v>
      </c>
      <c r="D270" s="74" t="s">
        <v>12</v>
      </c>
      <c r="E270" s="75">
        <v>0</v>
      </c>
      <c r="F270" s="75">
        <v>-17.75</v>
      </c>
      <c r="G270" s="75">
        <v>0</v>
      </c>
      <c r="H270" s="75">
        <v>-17.75</v>
      </c>
      <c r="I270" s="75">
        <v>0</v>
      </c>
      <c r="J270" s="75">
        <v>0</v>
      </c>
      <c r="K270" s="75">
        <v>0</v>
      </c>
      <c r="L270" s="75">
        <v>0</v>
      </c>
    </row>
    <row r="271" spans="1:12">
      <c r="A271" t="s">
        <v>172</v>
      </c>
      <c r="B271">
        <v>24116176</v>
      </c>
      <c r="D271" t="s">
        <v>12</v>
      </c>
      <c r="E271" s="2">
        <v>0</v>
      </c>
      <c r="F271" s="2">
        <v>5000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5000</v>
      </c>
    </row>
    <row r="272" spans="1:12">
      <c r="A272" t="s">
        <v>173</v>
      </c>
      <c r="B272">
        <v>24138956</v>
      </c>
      <c r="D272" t="s">
        <v>12</v>
      </c>
      <c r="E272" s="2">
        <v>0</v>
      </c>
      <c r="F272" s="2">
        <v>550</v>
      </c>
      <c r="G272" s="2">
        <v>0</v>
      </c>
      <c r="H272" s="2">
        <v>0</v>
      </c>
      <c r="I272" s="2">
        <v>0</v>
      </c>
      <c r="J272" s="2">
        <v>550</v>
      </c>
      <c r="K272" s="2">
        <v>0</v>
      </c>
      <c r="L272" s="2">
        <v>0</v>
      </c>
    </row>
    <row r="273" spans="1:12" s="74" customFormat="1">
      <c r="A273" s="74" t="s">
        <v>174</v>
      </c>
      <c r="B273" s="74" t="s">
        <v>175</v>
      </c>
      <c r="D273" s="74" t="s">
        <v>12</v>
      </c>
      <c r="E273" s="75">
        <v>0</v>
      </c>
      <c r="F273" s="75">
        <v>-129.69</v>
      </c>
      <c r="G273" s="75">
        <v>0</v>
      </c>
      <c r="H273" s="75">
        <v>0</v>
      </c>
      <c r="I273" s="75">
        <v>-129.69</v>
      </c>
      <c r="J273" s="75">
        <v>0</v>
      </c>
      <c r="K273" s="75">
        <v>0</v>
      </c>
      <c r="L273" s="75">
        <v>0</v>
      </c>
    </row>
    <row r="274" spans="1:12" s="74" customFormat="1">
      <c r="A274" s="74" t="s">
        <v>176</v>
      </c>
      <c r="B274" s="74" t="s">
        <v>177</v>
      </c>
      <c r="D274" s="74" t="s">
        <v>12</v>
      </c>
      <c r="E274" s="75">
        <v>0</v>
      </c>
      <c r="F274" s="75">
        <v>-48.6</v>
      </c>
      <c r="G274" s="75">
        <v>0</v>
      </c>
      <c r="H274" s="75">
        <v>0</v>
      </c>
      <c r="I274" s="75">
        <v>-48.6</v>
      </c>
      <c r="J274" s="75">
        <v>0</v>
      </c>
      <c r="K274" s="75">
        <v>0</v>
      </c>
      <c r="L274" s="75">
        <v>0</v>
      </c>
    </row>
    <row r="275" spans="1:12" s="74" customFormat="1">
      <c r="A275" s="74" t="s">
        <v>178</v>
      </c>
      <c r="B275" s="74" t="s">
        <v>179</v>
      </c>
      <c r="D275" s="74" t="s">
        <v>12</v>
      </c>
      <c r="E275" s="75">
        <v>0</v>
      </c>
      <c r="F275" s="75">
        <v>-119.07</v>
      </c>
      <c r="G275" s="75">
        <v>0</v>
      </c>
      <c r="H275" s="75">
        <v>0</v>
      </c>
      <c r="I275" s="75">
        <v>-119.07</v>
      </c>
      <c r="J275" s="75">
        <v>0</v>
      </c>
      <c r="K275" s="75">
        <v>0</v>
      </c>
      <c r="L275" s="75">
        <v>0</v>
      </c>
    </row>
    <row r="276" spans="1:12" s="74" customFormat="1">
      <c r="A276" s="74" t="s">
        <v>180</v>
      </c>
      <c r="B276" s="74" t="s">
        <v>181</v>
      </c>
      <c r="D276" s="74" t="s">
        <v>12</v>
      </c>
      <c r="E276" s="75">
        <v>0</v>
      </c>
      <c r="F276" s="75">
        <v>-97.2</v>
      </c>
      <c r="G276" s="75">
        <v>0</v>
      </c>
      <c r="H276" s="75">
        <v>0</v>
      </c>
      <c r="I276" s="75">
        <v>-97.2</v>
      </c>
      <c r="J276" s="75">
        <v>0</v>
      </c>
      <c r="K276" s="75">
        <v>0</v>
      </c>
      <c r="L276" s="75">
        <v>0</v>
      </c>
    </row>
    <row r="277" spans="1:12" s="74" customFormat="1">
      <c r="A277" s="74" t="s">
        <v>182</v>
      </c>
      <c r="B277" s="74" t="s">
        <v>183</v>
      </c>
      <c r="D277" s="74" t="s">
        <v>12</v>
      </c>
      <c r="E277" s="75">
        <v>0</v>
      </c>
      <c r="F277" s="75">
        <v>-57.38</v>
      </c>
      <c r="G277" s="75">
        <v>0</v>
      </c>
      <c r="H277" s="75">
        <v>-57.38</v>
      </c>
      <c r="I277" s="75">
        <v>0</v>
      </c>
      <c r="J277" s="75">
        <v>0</v>
      </c>
      <c r="K277" s="75">
        <v>0</v>
      </c>
      <c r="L277" s="75">
        <v>0</v>
      </c>
    </row>
    <row r="278" spans="1:12">
      <c r="A278" t="s">
        <v>184</v>
      </c>
      <c r="B278">
        <v>24176581</v>
      </c>
      <c r="D278" t="s">
        <v>12</v>
      </c>
      <c r="E278" s="2">
        <v>0</v>
      </c>
      <c r="F278" s="2">
        <v>1657.46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1657.46</v>
      </c>
    </row>
    <row r="279" spans="1:12">
      <c r="A279" t="s">
        <v>184</v>
      </c>
      <c r="B279">
        <v>24176634</v>
      </c>
      <c r="D279" t="s">
        <v>12</v>
      </c>
      <c r="E279" s="2">
        <v>0</v>
      </c>
      <c r="F279" s="2">
        <v>134.5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134.5</v>
      </c>
    </row>
    <row r="280" spans="1:12" s="74" customFormat="1">
      <c r="A280" s="74" t="s">
        <v>185</v>
      </c>
      <c r="B280" s="74" t="s">
        <v>186</v>
      </c>
      <c r="D280" s="74" t="s">
        <v>12</v>
      </c>
      <c r="E280" s="75">
        <v>0</v>
      </c>
      <c r="F280" s="75">
        <v>-68.930000000000007</v>
      </c>
      <c r="G280" s="75">
        <v>0</v>
      </c>
      <c r="H280" s="75">
        <v>0</v>
      </c>
      <c r="I280" s="75">
        <v>-68.930000000000007</v>
      </c>
      <c r="J280" s="75">
        <v>0</v>
      </c>
      <c r="K280" s="75">
        <v>0</v>
      </c>
      <c r="L280" s="75">
        <v>0</v>
      </c>
    </row>
    <row r="281" spans="1:12" s="74" customFormat="1">
      <c r="A281" s="74" t="s">
        <v>187</v>
      </c>
      <c r="B281" s="74" t="s">
        <v>188</v>
      </c>
      <c r="D281" s="74" t="s">
        <v>12</v>
      </c>
      <c r="E281" s="75">
        <v>0</v>
      </c>
      <c r="F281" s="75">
        <v>-70.900000000000006</v>
      </c>
      <c r="G281" s="75">
        <v>0</v>
      </c>
      <c r="H281" s="75">
        <v>0</v>
      </c>
      <c r="I281" s="75">
        <v>-70.900000000000006</v>
      </c>
      <c r="J281" s="75">
        <v>0</v>
      </c>
      <c r="K281" s="75">
        <v>0</v>
      </c>
      <c r="L281" s="75">
        <v>0</v>
      </c>
    </row>
    <row r="282" spans="1:12" s="74" customFormat="1">
      <c r="A282" s="74" t="s">
        <v>189</v>
      </c>
      <c r="B282" s="74" t="s">
        <v>190</v>
      </c>
      <c r="D282" s="74" t="s">
        <v>12</v>
      </c>
      <c r="E282" s="75">
        <v>0</v>
      </c>
      <c r="F282" s="75">
        <v>-75.83</v>
      </c>
      <c r="G282" s="75">
        <v>0</v>
      </c>
      <c r="H282" s="75">
        <v>0</v>
      </c>
      <c r="I282" s="75">
        <v>-75.83</v>
      </c>
      <c r="J282" s="75">
        <v>0</v>
      </c>
      <c r="K282" s="75">
        <v>0</v>
      </c>
      <c r="L282" s="75">
        <v>0</v>
      </c>
    </row>
    <row r="283" spans="1:12" s="74" customFormat="1">
      <c r="A283" s="74" t="s">
        <v>191</v>
      </c>
      <c r="B283" s="74" t="s">
        <v>192</v>
      </c>
      <c r="D283" s="74" t="s">
        <v>12</v>
      </c>
      <c r="E283" s="75">
        <v>0</v>
      </c>
      <c r="F283" s="75">
        <v>36.47</v>
      </c>
      <c r="G283" s="75">
        <v>0</v>
      </c>
      <c r="H283" s="75">
        <v>36.47</v>
      </c>
      <c r="I283" s="75">
        <v>0</v>
      </c>
      <c r="J283" s="75">
        <v>0</v>
      </c>
      <c r="K283" s="75">
        <v>0</v>
      </c>
      <c r="L283" s="75">
        <v>0</v>
      </c>
    </row>
    <row r="284" spans="1:12" s="74" customFormat="1">
      <c r="A284" s="74" t="s">
        <v>193</v>
      </c>
      <c r="B284" s="74" t="s">
        <v>194</v>
      </c>
      <c r="D284" s="74" t="s">
        <v>12</v>
      </c>
      <c r="E284" s="75">
        <v>0</v>
      </c>
      <c r="F284" s="75">
        <v>-29.29</v>
      </c>
      <c r="G284" s="75">
        <v>0</v>
      </c>
      <c r="H284" s="75">
        <v>-29.29</v>
      </c>
      <c r="I284" s="75">
        <v>0</v>
      </c>
      <c r="J284" s="75">
        <v>0</v>
      </c>
      <c r="K284" s="75">
        <v>0</v>
      </c>
      <c r="L284" s="75">
        <v>0</v>
      </c>
    </row>
    <row r="285" spans="1:12" s="74" customFormat="1">
      <c r="A285" s="74" t="s">
        <v>195</v>
      </c>
      <c r="B285" s="74" t="s">
        <v>196</v>
      </c>
      <c r="D285" s="74" t="s">
        <v>12</v>
      </c>
      <c r="E285" s="75">
        <v>0</v>
      </c>
      <c r="F285" s="75">
        <v>-19.329999999999998</v>
      </c>
      <c r="G285" s="75">
        <v>0</v>
      </c>
      <c r="H285" s="75">
        <v>-19.329999999999998</v>
      </c>
      <c r="I285" s="75">
        <v>0</v>
      </c>
      <c r="J285" s="75">
        <v>0</v>
      </c>
      <c r="K285" s="75">
        <v>0</v>
      </c>
      <c r="L285" s="75">
        <v>0</v>
      </c>
    </row>
    <row r="286" spans="1:12" s="74" customFormat="1">
      <c r="A286" s="74" t="s">
        <v>197</v>
      </c>
      <c r="B286" s="74" t="s">
        <v>198</v>
      </c>
      <c r="D286" s="74" t="s">
        <v>12</v>
      </c>
      <c r="E286" s="75">
        <v>0</v>
      </c>
      <c r="F286" s="75">
        <v>-108.09</v>
      </c>
      <c r="G286" s="75">
        <v>0</v>
      </c>
      <c r="H286" s="75">
        <v>-108.09</v>
      </c>
      <c r="I286" s="75">
        <v>0</v>
      </c>
      <c r="J286" s="75">
        <v>0</v>
      </c>
      <c r="K286" s="75">
        <v>0</v>
      </c>
      <c r="L286" s="75">
        <v>0</v>
      </c>
    </row>
    <row r="287" spans="1:12" s="74" customFormat="1">
      <c r="A287" s="74" t="s">
        <v>199</v>
      </c>
      <c r="B287" s="74" t="s">
        <v>200</v>
      </c>
      <c r="D287" s="74" t="s">
        <v>12</v>
      </c>
      <c r="E287" s="75">
        <v>0</v>
      </c>
      <c r="F287" s="75">
        <v>10.57</v>
      </c>
      <c r="G287" s="75">
        <v>0</v>
      </c>
      <c r="H287" s="75">
        <v>10.57</v>
      </c>
      <c r="I287" s="75">
        <v>0</v>
      </c>
      <c r="J287" s="75">
        <v>0</v>
      </c>
      <c r="K287" s="75">
        <v>0</v>
      </c>
      <c r="L287" s="75">
        <v>0</v>
      </c>
    </row>
    <row r="288" spans="1:12">
      <c r="A288" t="s">
        <v>151</v>
      </c>
      <c r="B288">
        <v>24281989</v>
      </c>
      <c r="D288" t="s">
        <v>12</v>
      </c>
      <c r="E288" s="2">
        <v>0</v>
      </c>
      <c r="F288" s="2">
        <v>1035.5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1035.5</v>
      </c>
    </row>
    <row r="289" spans="1:12" s="74" customFormat="1">
      <c r="A289" s="74" t="s">
        <v>201</v>
      </c>
      <c r="B289" s="74" t="s">
        <v>202</v>
      </c>
      <c r="D289" s="74" t="s">
        <v>12</v>
      </c>
      <c r="E289" s="75">
        <v>0</v>
      </c>
      <c r="F289" s="75">
        <v>-45.6</v>
      </c>
      <c r="G289" s="75">
        <v>0</v>
      </c>
      <c r="H289" s="75">
        <v>-45.6</v>
      </c>
      <c r="I289" s="75">
        <v>0</v>
      </c>
      <c r="J289" s="75">
        <v>0</v>
      </c>
      <c r="K289" s="75">
        <v>0</v>
      </c>
      <c r="L289" s="75">
        <v>0</v>
      </c>
    </row>
    <row r="290" spans="1:12" s="74" customFormat="1">
      <c r="A290" s="74" t="s">
        <v>203</v>
      </c>
      <c r="B290" s="74" t="s">
        <v>204</v>
      </c>
      <c r="D290" s="74" t="s">
        <v>12</v>
      </c>
      <c r="E290" s="75">
        <v>0</v>
      </c>
      <c r="F290" s="75">
        <v>-50.43</v>
      </c>
      <c r="G290" s="75">
        <v>0</v>
      </c>
      <c r="H290" s="75">
        <v>-50.43</v>
      </c>
      <c r="I290" s="75">
        <v>0</v>
      </c>
      <c r="J290" s="75">
        <v>0</v>
      </c>
      <c r="K290" s="75">
        <v>0</v>
      </c>
      <c r="L290" s="75">
        <v>0</v>
      </c>
    </row>
    <row r="291" spans="1:12" s="74" customFormat="1">
      <c r="A291" s="74" t="s">
        <v>205</v>
      </c>
      <c r="B291" s="74" t="s">
        <v>206</v>
      </c>
      <c r="D291" s="74" t="s">
        <v>12</v>
      </c>
      <c r="E291" s="75">
        <v>0</v>
      </c>
      <c r="F291" s="75">
        <v>-59.73</v>
      </c>
      <c r="G291" s="75">
        <v>0</v>
      </c>
      <c r="H291" s="75">
        <v>-59.73</v>
      </c>
      <c r="I291" s="75">
        <v>0</v>
      </c>
      <c r="J291" s="75">
        <v>0</v>
      </c>
      <c r="K291" s="75">
        <v>0</v>
      </c>
      <c r="L291" s="75">
        <v>0</v>
      </c>
    </row>
    <row r="292" spans="1:12" s="74" customFormat="1">
      <c r="A292" s="74" t="s">
        <v>207</v>
      </c>
      <c r="B292" s="74" t="s">
        <v>208</v>
      </c>
      <c r="D292" s="74" t="s">
        <v>12</v>
      </c>
      <c r="E292" s="75">
        <v>0</v>
      </c>
      <c r="F292" s="75">
        <v>-19.47</v>
      </c>
      <c r="G292" s="75">
        <v>0</v>
      </c>
      <c r="H292" s="75">
        <v>-19.47</v>
      </c>
      <c r="I292" s="75">
        <v>0</v>
      </c>
      <c r="J292" s="75">
        <v>0</v>
      </c>
      <c r="K292" s="75">
        <v>0</v>
      </c>
      <c r="L292" s="75">
        <v>0</v>
      </c>
    </row>
    <row r="293" spans="1:12" s="74" customFormat="1">
      <c r="A293" s="74" t="s">
        <v>209</v>
      </c>
      <c r="B293" s="74" t="s">
        <v>210</v>
      </c>
      <c r="D293" s="74" t="s">
        <v>12</v>
      </c>
      <c r="E293" s="75">
        <v>0</v>
      </c>
      <c r="F293" s="75">
        <v>-45.1</v>
      </c>
      <c r="G293" s="75">
        <v>0</v>
      </c>
      <c r="H293" s="75">
        <v>0</v>
      </c>
      <c r="I293" s="75">
        <v>0</v>
      </c>
      <c r="J293" s="75">
        <v>-45.1</v>
      </c>
      <c r="K293" s="75">
        <v>0</v>
      </c>
      <c r="L293" s="75">
        <v>0</v>
      </c>
    </row>
    <row r="294" spans="1:12" s="74" customFormat="1">
      <c r="A294" s="74" t="s">
        <v>211</v>
      </c>
      <c r="B294" s="74" t="s">
        <v>212</v>
      </c>
      <c r="D294" s="74" t="s">
        <v>12</v>
      </c>
      <c r="E294" s="75">
        <v>0</v>
      </c>
      <c r="F294" s="75">
        <v>50.56</v>
      </c>
      <c r="G294" s="75">
        <v>0</v>
      </c>
      <c r="H294" s="75">
        <v>0</v>
      </c>
      <c r="I294" s="75">
        <v>50.56</v>
      </c>
      <c r="J294" s="75">
        <v>0</v>
      </c>
      <c r="K294" s="75">
        <v>0</v>
      </c>
      <c r="L294" s="75">
        <v>0</v>
      </c>
    </row>
    <row r="295" spans="1:12" s="74" customFormat="1">
      <c r="A295" s="74" t="s">
        <v>213</v>
      </c>
      <c r="B295" s="74" t="s">
        <v>214</v>
      </c>
      <c r="D295" s="74" t="s">
        <v>12</v>
      </c>
      <c r="E295" s="75">
        <v>0</v>
      </c>
      <c r="F295" s="75">
        <v>25.51</v>
      </c>
      <c r="G295" s="75">
        <v>0</v>
      </c>
      <c r="H295" s="75">
        <v>25.51</v>
      </c>
      <c r="I295" s="75">
        <v>0</v>
      </c>
      <c r="J295" s="75">
        <v>0</v>
      </c>
      <c r="K295" s="75">
        <v>0</v>
      </c>
      <c r="L295" s="75">
        <v>0</v>
      </c>
    </row>
    <row r="296" spans="1:12" s="74" customFormat="1">
      <c r="A296" s="74" t="s">
        <v>215</v>
      </c>
      <c r="B296" s="74" t="s">
        <v>216</v>
      </c>
      <c r="D296" s="74" t="s">
        <v>12</v>
      </c>
      <c r="E296" s="75">
        <v>0</v>
      </c>
      <c r="F296" s="75">
        <v>43.41</v>
      </c>
      <c r="G296" s="75">
        <v>0</v>
      </c>
      <c r="H296" s="75">
        <v>0</v>
      </c>
      <c r="I296" s="75">
        <v>43.41</v>
      </c>
      <c r="J296" s="75">
        <v>0</v>
      </c>
      <c r="K296" s="75">
        <v>0</v>
      </c>
      <c r="L296" s="75">
        <v>0</v>
      </c>
    </row>
    <row r="297" spans="1:12" s="74" customFormat="1">
      <c r="A297" s="74" t="s">
        <v>217</v>
      </c>
      <c r="B297" s="74" t="s">
        <v>218</v>
      </c>
      <c r="D297" s="74" t="s">
        <v>12</v>
      </c>
      <c r="E297" s="75">
        <v>0</v>
      </c>
      <c r="F297" s="75">
        <v>49.36</v>
      </c>
      <c r="G297" s="75">
        <v>0</v>
      </c>
      <c r="H297" s="75">
        <v>0</v>
      </c>
      <c r="I297" s="75">
        <v>49.36</v>
      </c>
      <c r="J297" s="75">
        <v>0</v>
      </c>
      <c r="K297" s="75">
        <v>0</v>
      </c>
      <c r="L297" s="75">
        <v>0</v>
      </c>
    </row>
    <row r="298" spans="1:12" s="74" customFormat="1">
      <c r="A298" s="74" t="s">
        <v>219</v>
      </c>
      <c r="B298" s="74">
        <v>24366716</v>
      </c>
      <c r="D298" s="74" t="s">
        <v>12</v>
      </c>
      <c r="E298" s="75">
        <v>0</v>
      </c>
      <c r="F298" s="75">
        <v>-25</v>
      </c>
      <c r="G298" s="75">
        <v>0</v>
      </c>
      <c r="H298" s="75">
        <v>0</v>
      </c>
      <c r="I298" s="75">
        <v>-25</v>
      </c>
      <c r="J298" s="75">
        <v>0</v>
      </c>
      <c r="K298" s="75">
        <v>0</v>
      </c>
      <c r="L298" s="75">
        <v>0</v>
      </c>
    </row>
    <row r="299" spans="1:12">
      <c r="A299" t="s">
        <v>157</v>
      </c>
      <c r="B299">
        <v>24395328</v>
      </c>
      <c r="D299" t="s">
        <v>12</v>
      </c>
      <c r="E299" s="2">
        <v>0</v>
      </c>
      <c r="F299" s="2">
        <v>397.85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397.85</v>
      </c>
    </row>
    <row r="300" spans="1:12" s="74" customFormat="1">
      <c r="A300" s="74" t="s">
        <v>220</v>
      </c>
      <c r="B300" s="74" t="s">
        <v>221</v>
      </c>
      <c r="D300" s="74" t="s">
        <v>12</v>
      </c>
      <c r="E300" s="75">
        <v>0</v>
      </c>
      <c r="F300" s="75">
        <v>-29.41</v>
      </c>
      <c r="G300" s="75">
        <v>0</v>
      </c>
      <c r="H300" s="75">
        <v>-29.41</v>
      </c>
      <c r="I300" s="75">
        <v>0</v>
      </c>
      <c r="J300" s="75">
        <v>0</v>
      </c>
      <c r="K300" s="75">
        <v>0</v>
      </c>
      <c r="L300" s="75">
        <v>0</v>
      </c>
    </row>
    <row r="301" spans="1:12" s="74" customFormat="1">
      <c r="A301" s="74" t="s">
        <v>222</v>
      </c>
      <c r="B301" s="74" t="s">
        <v>223</v>
      </c>
      <c r="D301" s="74" t="s">
        <v>12</v>
      </c>
      <c r="E301" s="75">
        <v>0</v>
      </c>
      <c r="F301" s="75">
        <v>-28.14</v>
      </c>
      <c r="G301" s="75">
        <v>0</v>
      </c>
      <c r="H301" s="75">
        <v>-28.14</v>
      </c>
      <c r="I301" s="75">
        <v>0</v>
      </c>
      <c r="J301" s="75">
        <v>0</v>
      </c>
      <c r="K301" s="75">
        <v>0</v>
      </c>
      <c r="L301" s="75">
        <v>0</v>
      </c>
    </row>
    <row r="302" spans="1:12" s="74" customFormat="1">
      <c r="A302" s="74" t="s">
        <v>224</v>
      </c>
      <c r="B302" s="74" t="s">
        <v>225</v>
      </c>
      <c r="D302" s="74" t="s">
        <v>12</v>
      </c>
      <c r="E302" s="75">
        <v>0</v>
      </c>
      <c r="F302" s="75">
        <v>-28.84</v>
      </c>
      <c r="G302" s="75">
        <v>0</v>
      </c>
      <c r="H302" s="75">
        <v>-28.84</v>
      </c>
      <c r="I302" s="75">
        <v>0</v>
      </c>
      <c r="J302" s="75">
        <v>0</v>
      </c>
      <c r="K302" s="75">
        <v>0</v>
      </c>
      <c r="L302" s="75">
        <v>0</v>
      </c>
    </row>
    <row r="303" spans="1:12" s="74" customFormat="1">
      <c r="A303" s="74" t="s">
        <v>226</v>
      </c>
      <c r="B303" s="74" t="s">
        <v>227</v>
      </c>
      <c r="D303" s="74" t="s">
        <v>12</v>
      </c>
      <c r="E303" s="75">
        <v>0</v>
      </c>
      <c r="F303" s="75">
        <v>-82.21</v>
      </c>
      <c r="G303" s="75">
        <v>0</v>
      </c>
      <c r="H303" s="75">
        <v>-82.21</v>
      </c>
      <c r="I303" s="75">
        <v>0</v>
      </c>
      <c r="J303" s="75">
        <v>0</v>
      </c>
      <c r="K303" s="75">
        <v>0</v>
      </c>
      <c r="L303" s="75">
        <v>0</v>
      </c>
    </row>
    <row r="304" spans="1:12">
      <c r="A304" t="s">
        <v>79</v>
      </c>
      <c r="B304">
        <v>24561836</v>
      </c>
      <c r="D304" t="s">
        <v>12</v>
      </c>
      <c r="E304" s="2">
        <v>0</v>
      </c>
      <c r="F304" s="2">
        <v>1082.4000000000001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1082.4000000000001</v>
      </c>
    </row>
    <row r="305" spans="1:12" s="74" customFormat="1">
      <c r="A305" s="74" t="s">
        <v>228</v>
      </c>
      <c r="B305" s="74" t="s">
        <v>229</v>
      </c>
      <c r="D305" s="74" t="s">
        <v>12</v>
      </c>
      <c r="E305" s="75">
        <v>0</v>
      </c>
      <c r="F305" s="75">
        <v>-7.37</v>
      </c>
      <c r="G305" s="75">
        <v>0</v>
      </c>
      <c r="H305" s="75">
        <v>-7.37</v>
      </c>
      <c r="I305" s="75">
        <v>0</v>
      </c>
      <c r="J305" s="75">
        <v>0</v>
      </c>
      <c r="K305" s="75">
        <v>0</v>
      </c>
      <c r="L305" s="75">
        <v>0</v>
      </c>
    </row>
    <row r="306" spans="1:12" s="74" customFormat="1">
      <c r="A306" s="74" t="s">
        <v>230</v>
      </c>
      <c r="B306" s="74" t="s">
        <v>231</v>
      </c>
      <c r="D306" s="74" t="s">
        <v>12</v>
      </c>
      <c r="E306" s="75">
        <v>0</v>
      </c>
      <c r="F306" s="75">
        <v>-55.8</v>
      </c>
      <c r="G306" s="75">
        <v>0</v>
      </c>
      <c r="H306" s="75">
        <v>-55.8</v>
      </c>
      <c r="I306" s="75">
        <v>0</v>
      </c>
      <c r="J306" s="75">
        <v>0</v>
      </c>
      <c r="K306" s="75">
        <v>0</v>
      </c>
      <c r="L306" s="75">
        <v>0</v>
      </c>
    </row>
    <row r="307" spans="1:12" s="74" customFormat="1">
      <c r="A307" s="74" t="s">
        <v>232</v>
      </c>
      <c r="B307" s="74" t="s">
        <v>233</v>
      </c>
      <c r="D307" s="74" t="s">
        <v>12</v>
      </c>
      <c r="E307" s="75">
        <v>0</v>
      </c>
      <c r="F307" s="75">
        <v>-52.98</v>
      </c>
      <c r="G307" s="75">
        <v>0</v>
      </c>
      <c r="H307" s="75">
        <v>-52.98</v>
      </c>
      <c r="I307" s="75">
        <v>0</v>
      </c>
      <c r="J307" s="75">
        <v>0</v>
      </c>
      <c r="K307" s="75">
        <v>0</v>
      </c>
      <c r="L307" s="75">
        <v>0</v>
      </c>
    </row>
    <row r="308" spans="1:12" s="74" customFormat="1">
      <c r="A308" s="74" t="s">
        <v>234</v>
      </c>
      <c r="B308" s="74" t="s">
        <v>235</v>
      </c>
      <c r="D308" s="74" t="s">
        <v>12</v>
      </c>
      <c r="E308" s="75">
        <v>0</v>
      </c>
      <c r="F308" s="75">
        <v>-12.68</v>
      </c>
      <c r="G308" s="75">
        <v>0</v>
      </c>
      <c r="H308" s="75">
        <v>-12.68</v>
      </c>
      <c r="I308" s="75">
        <v>0</v>
      </c>
      <c r="J308" s="75">
        <v>0</v>
      </c>
      <c r="K308" s="75">
        <v>0</v>
      </c>
      <c r="L308" s="75">
        <v>0</v>
      </c>
    </row>
    <row r="309" spans="1:12" s="74" customFormat="1">
      <c r="A309" s="74" t="s">
        <v>236</v>
      </c>
      <c r="B309" s="74" t="s">
        <v>237</v>
      </c>
      <c r="D309" s="74" t="s">
        <v>12</v>
      </c>
      <c r="E309" s="75">
        <v>0</v>
      </c>
      <c r="F309" s="75">
        <v>-137.47999999999999</v>
      </c>
      <c r="G309" s="75">
        <v>0</v>
      </c>
      <c r="H309" s="75">
        <v>-137.47999999999999</v>
      </c>
      <c r="I309" s="75">
        <v>0</v>
      </c>
      <c r="J309" s="75">
        <v>0</v>
      </c>
      <c r="K309" s="75">
        <v>0</v>
      </c>
      <c r="L309" s="75">
        <v>0</v>
      </c>
    </row>
    <row r="310" spans="1:12" s="74" customFormat="1">
      <c r="A310" s="74" t="s">
        <v>238</v>
      </c>
      <c r="B310" s="74" t="s">
        <v>239</v>
      </c>
      <c r="D310" s="74" t="s">
        <v>12</v>
      </c>
      <c r="E310" s="75">
        <v>0</v>
      </c>
      <c r="F310" s="75">
        <v>-241.52</v>
      </c>
      <c r="G310" s="75">
        <v>0</v>
      </c>
      <c r="H310" s="75">
        <v>0</v>
      </c>
      <c r="I310" s="75">
        <v>-241.52</v>
      </c>
      <c r="J310" s="75">
        <v>0</v>
      </c>
      <c r="K310" s="75">
        <v>0</v>
      </c>
      <c r="L310" s="75">
        <v>0</v>
      </c>
    </row>
    <row r="311" spans="1:12" s="74" customFormat="1">
      <c r="A311" s="74" t="s">
        <v>240</v>
      </c>
      <c r="B311" s="74" t="s">
        <v>241</v>
      </c>
      <c r="D311" s="74" t="s">
        <v>12</v>
      </c>
      <c r="E311" s="75">
        <v>0</v>
      </c>
      <c r="F311" s="75">
        <v>-137.08000000000001</v>
      </c>
      <c r="G311" s="75">
        <v>0</v>
      </c>
      <c r="H311" s="75">
        <v>0</v>
      </c>
      <c r="I311" s="75">
        <v>-137.08000000000001</v>
      </c>
      <c r="J311" s="75">
        <v>0</v>
      </c>
      <c r="K311" s="75">
        <v>0</v>
      </c>
      <c r="L311" s="75">
        <v>0</v>
      </c>
    </row>
    <row r="312" spans="1:12" s="74" customFormat="1">
      <c r="A312" s="74" t="s">
        <v>242</v>
      </c>
      <c r="B312" s="74" t="s">
        <v>243</v>
      </c>
      <c r="D312" s="74" t="s">
        <v>12</v>
      </c>
      <c r="E312" s="75">
        <v>0</v>
      </c>
      <c r="F312" s="75">
        <v>-118.42</v>
      </c>
      <c r="G312" s="75">
        <v>0</v>
      </c>
      <c r="H312" s="75">
        <v>0</v>
      </c>
      <c r="I312" s="75">
        <v>-118.42</v>
      </c>
      <c r="J312" s="75">
        <v>0</v>
      </c>
      <c r="K312" s="75">
        <v>0</v>
      </c>
      <c r="L312" s="75">
        <v>0</v>
      </c>
    </row>
    <row r="313" spans="1:12">
      <c r="A313" t="s">
        <v>244</v>
      </c>
      <c r="B313">
        <v>24802186</v>
      </c>
      <c r="D313" t="s">
        <v>12</v>
      </c>
      <c r="E313" s="2">
        <v>0</v>
      </c>
      <c r="F313" s="2">
        <v>1298.3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1298.3</v>
      </c>
    </row>
    <row r="314" spans="1:12" s="74" customFormat="1">
      <c r="A314" s="74" t="s">
        <v>245</v>
      </c>
      <c r="B314" s="74" t="s">
        <v>246</v>
      </c>
      <c r="D314" s="74" t="s">
        <v>12</v>
      </c>
      <c r="E314" s="75">
        <v>0</v>
      </c>
      <c r="F314" s="75">
        <v>-105.61</v>
      </c>
      <c r="G314" s="75">
        <v>0</v>
      </c>
      <c r="H314" s="75">
        <v>0</v>
      </c>
      <c r="I314" s="75">
        <v>-105.61</v>
      </c>
      <c r="J314" s="75">
        <v>0</v>
      </c>
      <c r="K314" s="75">
        <v>0</v>
      </c>
      <c r="L314" s="75">
        <v>0</v>
      </c>
    </row>
    <row r="315" spans="1:12" s="74" customFormat="1">
      <c r="A315" s="74" t="s">
        <v>247</v>
      </c>
      <c r="B315" s="74" t="s">
        <v>248</v>
      </c>
      <c r="D315" s="74" t="s">
        <v>12</v>
      </c>
      <c r="E315" s="75">
        <v>0</v>
      </c>
      <c r="F315" s="75">
        <v>-37.53</v>
      </c>
      <c r="G315" s="75">
        <v>0</v>
      </c>
      <c r="H315" s="75">
        <v>0</v>
      </c>
      <c r="I315" s="75">
        <v>0</v>
      </c>
      <c r="J315" s="75">
        <v>-37.53</v>
      </c>
      <c r="K315" s="75">
        <v>0</v>
      </c>
      <c r="L315" s="75">
        <v>0</v>
      </c>
    </row>
    <row r="316" spans="1:12" s="74" customFormat="1">
      <c r="A316" s="74" t="s">
        <v>249</v>
      </c>
      <c r="B316" s="74" t="s">
        <v>250</v>
      </c>
      <c r="D316" s="74" t="s">
        <v>12</v>
      </c>
      <c r="E316" s="75">
        <v>0</v>
      </c>
      <c r="F316" s="75">
        <v>-41.39</v>
      </c>
      <c r="G316" s="75">
        <v>0</v>
      </c>
      <c r="H316" s="75">
        <v>-41.39</v>
      </c>
      <c r="I316" s="75">
        <v>0</v>
      </c>
      <c r="J316" s="75">
        <v>0</v>
      </c>
      <c r="K316" s="75">
        <v>0</v>
      </c>
      <c r="L316" s="75">
        <v>0</v>
      </c>
    </row>
    <row r="317" spans="1:12">
      <c r="A317" t="s">
        <v>244</v>
      </c>
      <c r="B317">
        <v>24822677</v>
      </c>
      <c r="D317" t="s">
        <v>12</v>
      </c>
      <c r="E317" s="2">
        <v>0</v>
      </c>
      <c r="F317" s="2">
        <v>956.66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956.66</v>
      </c>
    </row>
    <row r="318" spans="1:12" s="74" customFormat="1">
      <c r="A318" s="74" t="s">
        <v>251</v>
      </c>
      <c r="B318" s="74" t="s">
        <v>252</v>
      </c>
      <c r="D318" s="74" t="s">
        <v>12</v>
      </c>
      <c r="E318" s="75">
        <v>0</v>
      </c>
      <c r="F318" s="75">
        <v>-132.47</v>
      </c>
      <c r="G318" s="75">
        <v>0</v>
      </c>
      <c r="H318" s="75">
        <v>-132.47</v>
      </c>
      <c r="I318" s="75">
        <v>0</v>
      </c>
      <c r="J318" s="75">
        <v>0</v>
      </c>
      <c r="K318" s="75">
        <v>0</v>
      </c>
      <c r="L318" s="75">
        <v>0</v>
      </c>
    </row>
    <row r="319" spans="1:12" s="74" customFormat="1">
      <c r="A319" s="74" t="s">
        <v>253</v>
      </c>
      <c r="B319" s="74" t="s">
        <v>254</v>
      </c>
      <c r="D319" s="74" t="s">
        <v>12</v>
      </c>
      <c r="E319" s="75">
        <v>0</v>
      </c>
      <c r="F319" s="75">
        <v>-40.78</v>
      </c>
      <c r="G319" s="75">
        <v>0</v>
      </c>
      <c r="H319" s="75">
        <v>-40.78</v>
      </c>
      <c r="I319" s="75">
        <v>0</v>
      </c>
      <c r="J319" s="75">
        <v>0</v>
      </c>
      <c r="K319" s="75">
        <v>0</v>
      </c>
      <c r="L319" s="75">
        <v>0</v>
      </c>
    </row>
    <row r="320" spans="1:12" s="74" customFormat="1">
      <c r="A320" s="74" t="s">
        <v>255</v>
      </c>
      <c r="B320" s="74" t="s">
        <v>256</v>
      </c>
      <c r="D320" s="74" t="s">
        <v>12</v>
      </c>
      <c r="E320" s="75">
        <v>0</v>
      </c>
      <c r="F320" s="75">
        <v>-47.25</v>
      </c>
      <c r="G320" s="75">
        <v>0</v>
      </c>
      <c r="H320" s="75">
        <v>-47.25</v>
      </c>
      <c r="I320" s="75">
        <v>0</v>
      </c>
      <c r="J320" s="75">
        <v>0</v>
      </c>
      <c r="K320" s="75">
        <v>0</v>
      </c>
      <c r="L320" s="75">
        <v>0</v>
      </c>
    </row>
    <row r="321" spans="1:12" s="74" customFormat="1">
      <c r="A321" s="74" t="s">
        <v>257</v>
      </c>
      <c r="B321" s="74" t="s">
        <v>258</v>
      </c>
      <c r="D321" s="74" t="s">
        <v>12</v>
      </c>
      <c r="E321" s="75">
        <v>0</v>
      </c>
      <c r="F321" s="75">
        <v>-130.54</v>
      </c>
      <c r="G321" s="75">
        <v>0</v>
      </c>
      <c r="H321" s="75">
        <v>-130.54</v>
      </c>
      <c r="I321" s="75">
        <v>0</v>
      </c>
      <c r="J321" s="75">
        <v>0</v>
      </c>
      <c r="K321" s="75">
        <v>0</v>
      </c>
      <c r="L321" s="75">
        <v>0</v>
      </c>
    </row>
    <row r="322" spans="1:12" s="74" customFormat="1">
      <c r="A322" s="74" t="s">
        <v>259</v>
      </c>
      <c r="B322" s="74">
        <v>24843217</v>
      </c>
      <c r="D322" s="74" t="s">
        <v>12</v>
      </c>
      <c r="E322" s="75">
        <v>0</v>
      </c>
      <c r="F322" s="75">
        <v>-152.57</v>
      </c>
      <c r="G322" s="75">
        <v>0</v>
      </c>
      <c r="H322" s="75">
        <v>0</v>
      </c>
      <c r="I322" s="75">
        <v>-77.77</v>
      </c>
      <c r="J322" s="75">
        <v>-74.8</v>
      </c>
      <c r="K322" s="75">
        <v>0</v>
      </c>
      <c r="L322" s="75">
        <v>0</v>
      </c>
    </row>
    <row r="323" spans="1:12">
      <c r="A323" t="s">
        <v>260</v>
      </c>
      <c r="B323">
        <v>24868069</v>
      </c>
      <c r="D323" t="s">
        <v>12</v>
      </c>
      <c r="E323" s="2">
        <v>0</v>
      </c>
      <c r="F323" s="2">
        <v>1079.3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1079.3</v>
      </c>
    </row>
    <row r="324" spans="1:12">
      <c r="A324" t="s">
        <v>260</v>
      </c>
      <c r="B324">
        <v>24868447</v>
      </c>
      <c r="D324" t="s">
        <v>12</v>
      </c>
      <c r="E324" s="2">
        <v>0</v>
      </c>
      <c r="F324" s="2">
        <v>1887.41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1887.41</v>
      </c>
    </row>
    <row r="325" spans="1:12">
      <c r="A325" t="s">
        <v>261</v>
      </c>
      <c r="B325">
        <v>24950920</v>
      </c>
      <c r="D325" t="s">
        <v>12</v>
      </c>
      <c r="E325" s="2">
        <v>0</v>
      </c>
      <c r="F325" s="2">
        <v>37.869999999999997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37.869999999999997</v>
      </c>
    </row>
    <row r="326" spans="1:12">
      <c r="A326" t="s">
        <v>261</v>
      </c>
      <c r="B326">
        <v>24951955</v>
      </c>
      <c r="D326" t="s">
        <v>12</v>
      </c>
      <c r="E326" s="2">
        <v>0</v>
      </c>
      <c r="F326" s="2">
        <v>1381.52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1381.52</v>
      </c>
    </row>
    <row r="327" spans="1:12" s="74" customFormat="1">
      <c r="A327" s="74" t="s">
        <v>262</v>
      </c>
      <c r="B327" s="74" t="s">
        <v>263</v>
      </c>
      <c r="D327" s="74" t="s">
        <v>12</v>
      </c>
      <c r="E327" s="75">
        <v>0</v>
      </c>
      <c r="F327" s="75">
        <v>-175.92</v>
      </c>
      <c r="G327" s="75">
        <v>0</v>
      </c>
      <c r="H327" s="75">
        <v>-175.92</v>
      </c>
      <c r="I327" s="75">
        <v>0</v>
      </c>
      <c r="J327" s="75">
        <v>0</v>
      </c>
      <c r="K327" s="75">
        <v>0</v>
      </c>
      <c r="L327" s="75">
        <v>0</v>
      </c>
    </row>
    <row r="328" spans="1:12" s="74" customFormat="1">
      <c r="A328" s="74" t="s">
        <v>264</v>
      </c>
      <c r="B328" s="74" t="s">
        <v>265</v>
      </c>
      <c r="D328" s="74" t="s">
        <v>12</v>
      </c>
      <c r="E328" s="75">
        <v>0</v>
      </c>
      <c r="F328" s="75">
        <v>-33.340000000000003</v>
      </c>
      <c r="G328" s="75">
        <v>0</v>
      </c>
      <c r="H328" s="75">
        <v>-33.340000000000003</v>
      </c>
      <c r="I328" s="75">
        <v>0</v>
      </c>
      <c r="J328" s="75">
        <v>0</v>
      </c>
      <c r="K328" s="75">
        <v>0</v>
      </c>
      <c r="L328" s="75">
        <v>0</v>
      </c>
    </row>
    <row r="329" spans="1:12" s="74" customFormat="1">
      <c r="A329" s="74" t="s">
        <v>266</v>
      </c>
      <c r="B329" s="74" t="s">
        <v>267</v>
      </c>
      <c r="D329" s="74" t="s">
        <v>12</v>
      </c>
      <c r="E329" s="75">
        <v>0</v>
      </c>
      <c r="F329" s="75">
        <v>-56.11</v>
      </c>
      <c r="G329" s="75">
        <v>0</v>
      </c>
      <c r="H329" s="75">
        <v>0</v>
      </c>
      <c r="I329" s="75">
        <v>-56.11</v>
      </c>
      <c r="J329" s="75">
        <v>0</v>
      </c>
      <c r="K329" s="75">
        <v>0</v>
      </c>
      <c r="L329" s="75">
        <v>0</v>
      </c>
    </row>
    <row r="330" spans="1:12" s="74" customFormat="1">
      <c r="A330" s="74" t="s">
        <v>268</v>
      </c>
      <c r="B330" s="74" t="s">
        <v>269</v>
      </c>
      <c r="D330" s="74" t="s">
        <v>12</v>
      </c>
      <c r="E330" s="75">
        <v>0</v>
      </c>
      <c r="F330" s="75">
        <v>-99.59</v>
      </c>
      <c r="G330" s="75">
        <v>0</v>
      </c>
      <c r="H330" s="75">
        <v>-99.59</v>
      </c>
      <c r="I330" s="75">
        <v>0</v>
      </c>
      <c r="J330" s="75">
        <v>0</v>
      </c>
      <c r="K330" s="75">
        <v>0</v>
      </c>
      <c r="L330" s="75">
        <v>0</v>
      </c>
    </row>
    <row r="331" spans="1:12">
      <c r="A331" t="s">
        <v>261</v>
      </c>
      <c r="B331">
        <v>24958354</v>
      </c>
      <c r="D331" t="s">
        <v>12</v>
      </c>
      <c r="E331" s="2">
        <v>0</v>
      </c>
      <c r="F331" s="2">
        <v>737.22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737.22</v>
      </c>
    </row>
    <row r="332" spans="1:12">
      <c r="A332" t="s">
        <v>270</v>
      </c>
      <c r="B332">
        <v>25013836</v>
      </c>
      <c r="D332" t="s">
        <v>12</v>
      </c>
      <c r="E332" s="2">
        <v>0</v>
      </c>
      <c r="F332" s="2">
        <v>3449.08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3449.08</v>
      </c>
    </row>
    <row r="333" spans="1:12">
      <c r="A333" t="s">
        <v>270</v>
      </c>
      <c r="B333">
        <v>25021002</v>
      </c>
      <c r="D333" t="s">
        <v>12</v>
      </c>
      <c r="E333" s="2">
        <v>0</v>
      </c>
      <c r="F333" s="2">
        <v>1720.02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1720.02</v>
      </c>
    </row>
    <row r="334" spans="1:12" s="74" customFormat="1">
      <c r="A334" s="74" t="s">
        <v>271</v>
      </c>
      <c r="B334" s="74" t="s">
        <v>272</v>
      </c>
      <c r="D334" s="74" t="s">
        <v>12</v>
      </c>
      <c r="E334" s="75">
        <v>0</v>
      </c>
      <c r="F334" s="75">
        <v>-47.19</v>
      </c>
      <c r="G334" s="75">
        <v>0</v>
      </c>
      <c r="H334" s="75">
        <v>-47.19</v>
      </c>
      <c r="I334" s="75">
        <v>0</v>
      </c>
      <c r="J334" s="75">
        <v>0</v>
      </c>
      <c r="K334" s="75">
        <v>0</v>
      </c>
      <c r="L334" s="75">
        <v>0</v>
      </c>
    </row>
    <row r="335" spans="1:12" s="74" customFormat="1">
      <c r="A335" s="74" t="s">
        <v>273</v>
      </c>
      <c r="B335" s="74" t="s">
        <v>274</v>
      </c>
      <c r="D335" s="74" t="s">
        <v>12</v>
      </c>
      <c r="E335" s="75">
        <v>0</v>
      </c>
      <c r="F335" s="75">
        <v>-127.42</v>
      </c>
      <c r="G335" s="75">
        <v>0</v>
      </c>
      <c r="H335" s="75">
        <v>-127.42</v>
      </c>
      <c r="I335" s="75">
        <v>0</v>
      </c>
      <c r="J335" s="75">
        <v>0</v>
      </c>
      <c r="K335" s="75">
        <v>0</v>
      </c>
      <c r="L335" s="75">
        <v>0</v>
      </c>
    </row>
    <row r="336" spans="1:12" s="74" customFormat="1">
      <c r="A336" s="74" t="s">
        <v>275</v>
      </c>
      <c r="B336" s="74" t="s">
        <v>276</v>
      </c>
      <c r="D336" s="74" t="s">
        <v>12</v>
      </c>
      <c r="E336" s="75">
        <v>0</v>
      </c>
      <c r="F336" s="75">
        <v>-136.63</v>
      </c>
      <c r="G336" s="75">
        <v>0</v>
      </c>
      <c r="H336" s="75">
        <v>-136.63</v>
      </c>
      <c r="I336" s="75">
        <v>0</v>
      </c>
      <c r="J336" s="75">
        <v>0</v>
      </c>
      <c r="K336" s="75">
        <v>0</v>
      </c>
      <c r="L336" s="75">
        <v>0</v>
      </c>
    </row>
    <row r="337" spans="1:12" s="74" customFormat="1">
      <c r="A337" s="74" t="s">
        <v>277</v>
      </c>
      <c r="B337" s="74" t="s">
        <v>278</v>
      </c>
      <c r="D337" s="74" t="s">
        <v>12</v>
      </c>
      <c r="E337" s="75">
        <v>0</v>
      </c>
      <c r="F337" s="75">
        <v>141.71</v>
      </c>
      <c r="G337" s="75">
        <v>0</v>
      </c>
      <c r="H337" s="75">
        <v>141.71</v>
      </c>
      <c r="I337" s="75">
        <v>0</v>
      </c>
      <c r="J337" s="75">
        <v>0</v>
      </c>
      <c r="K337" s="75">
        <v>0</v>
      </c>
      <c r="L337" s="75">
        <v>0</v>
      </c>
    </row>
    <row r="338" spans="1:12" s="74" customFormat="1">
      <c r="A338" s="74" t="s">
        <v>279</v>
      </c>
      <c r="B338" s="74" t="s">
        <v>280</v>
      </c>
      <c r="D338" s="74" t="s">
        <v>12</v>
      </c>
      <c r="E338" s="75">
        <v>0</v>
      </c>
      <c r="F338" s="75">
        <v>-116.86</v>
      </c>
      <c r="G338" s="75">
        <v>0</v>
      </c>
      <c r="H338" s="75">
        <v>-116.86</v>
      </c>
      <c r="I338" s="75">
        <v>0</v>
      </c>
      <c r="J338" s="75">
        <v>0</v>
      </c>
      <c r="K338" s="75">
        <v>0</v>
      </c>
      <c r="L338" s="75">
        <v>0</v>
      </c>
    </row>
    <row r="339" spans="1:12" s="74" customFormat="1">
      <c r="A339" s="74" t="s">
        <v>281</v>
      </c>
      <c r="B339" s="74" t="s">
        <v>282</v>
      </c>
      <c r="D339" s="74" t="s">
        <v>12</v>
      </c>
      <c r="E339" s="75">
        <v>0</v>
      </c>
      <c r="F339" s="75">
        <v>-170.13</v>
      </c>
      <c r="G339" s="75">
        <v>0</v>
      </c>
      <c r="H339" s="75">
        <v>-170.13</v>
      </c>
      <c r="I339" s="75">
        <v>0</v>
      </c>
      <c r="J339" s="75">
        <v>0</v>
      </c>
      <c r="K339" s="75">
        <v>0</v>
      </c>
      <c r="L339" s="75">
        <v>0</v>
      </c>
    </row>
    <row r="340" spans="1:12" s="74" customFormat="1">
      <c r="A340" s="74" t="s">
        <v>283</v>
      </c>
      <c r="B340" s="74" t="s">
        <v>284</v>
      </c>
      <c r="D340" s="74" t="s">
        <v>12</v>
      </c>
      <c r="E340" s="75">
        <v>0</v>
      </c>
      <c r="F340" s="75">
        <v>-117.55</v>
      </c>
      <c r="G340" s="75">
        <v>0</v>
      </c>
      <c r="H340" s="75">
        <v>0</v>
      </c>
      <c r="I340" s="75">
        <v>0</v>
      </c>
      <c r="J340" s="75">
        <v>-117.55</v>
      </c>
      <c r="K340" s="75">
        <v>0</v>
      </c>
      <c r="L340" s="75">
        <v>0</v>
      </c>
    </row>
    <row r="341" spans="1:12" s="74" customFormat="1">
      <c r="A341" s="74" t="s">
        <v>285</v>
      </c>
      <c r="B341" s="74" t="s">
        <v>286</v>
      </c>
      <c r="D341" s="74" t="s">
        <v>12</v>
      </c>
      <c r="E341" s="75">
        <v>0</v>
      </c>
      <c r="F341" s="75">
        <v>-141.83000000000001</v>
      </c>
      <c r="G341" s="75">
        <v>0</v>
      </c>
      <c r="H341" s="75">
        <v>0</v>
      </c>
      <c r="I341" s="75">
        <v>0</v>
      </c>
      <c r="J341" s="75">
        <v>-141.83000000000001</v>
      </c>
      <c r="K341" s="75">
        <v>0</v>
      </c>
      <c r="L341" s="75">
        <v>0</v>
      </c>
    </row>
    <row r="342" spans="1:12" s="74" customFormat="1">
      <c r="A342" s="74" t="s">
        <v>287</v>
      </c>
      <c r="B342" s="74" t="s">
        <v>288</v>
      </c>
      <c r="D342" s="74" t="s">
        <v>12</v>
      </c>
      <c r="E342" s="75">
        <v>0</v>
      </c>
      <c r="F342" s="75">
        <v>-44.23</v>
      </c>
      <c r="G342" s="75">
        <v>0</v>
      </c>
      <c r="H342" s="75">
        <v>0</v>
      </c>
      <c r="I342" s="75">
        <v>0</v>
      </c>
      <c r="J342" s="75">
        <v>-44.23</v>
      </c>
      <c r="K342" s="75">
        <v>0</v>
      </c>
      <c r="L342" s="75">
        <v>0</v>
      </c>
    </row>
    <row r="343" spans="1:12" s="74" customFormat="1">
      <c r="A343" s="74" t="s">
        <v>289</v>
      </c>
      <c r="B343" s="74" t="s">
        <v>290</v>
      </c>
      <c r="D343" s="74" t="s">
        <v>12</v>
      </c>
      <c r="E343" s="75">
        <v>0</v>
      </c>
      <c r="F343" s="75">
        <v>54.95</v>
      </c>
      <c r="G343" s="75">
        <v>0</v>
      </c>
      <c r="H343" s="75">
        <v>54.95</v>
      </c>
      <c r="I343" s="75">
        <v>0</v>
      </c>
      <c r="J343" s="75">
        <v>0</v>
      </c>
      <c r="K343" s="75">
        <v>0</v>
      </c>
      <c r="L343" s="75">
        <v>0</v>
      </c>
    </row>
    <row r="344" spans="1:12" s="74" customFormat="1">
      <c r="A344" s="74" t="s">
        <v>291</v>
      </c>
      <c r="B344" s="74" t="s">
        <v>292</v>
      </c>
      <c r="D344" s="74" t="s">
        <v>12</v>
      </c>
      <c r="E344" s="75">
        <v>0</v>
      </c>
      <c r="F344" s="75">
        <v>-190.02</v>
      </c>
      <c r="G344" s="75">
        <v>0</v>
      </c>
      <c r="H344" s="75">
        <v>0</v>
      </c>
      <c r="I344" s="75">
        <v>-190.02</v>
      </c>
      <c r="J344" s="75">
        <v>0</v>
      </c>
      <c r="K344" s="75">
        <v>0</v>
      </c>
      <c r="L344" s="75">
        <v>0</v>
      </c>
    </row>
    <row r="345" spans="1:12" s="74" customFormat="1">
      <c r="A345" s="74" t="s">
        <v>293</v>
      </c>
      <c r="B345" s="74" t="s">
        <v>294</v>
      </c>
      <c r="D345" s="74" t="s">
        <v>12</v>
      </c>
      <c r="E345" s="75">
        <v>0</v>
      </c>
      <c r="F345" s="75">
        <v>-160.6</v>
      </c>
      <c r="G345" s="75">
        <v>0</v>
      </c>
      <c r="H345" s="75">
        <v>-160.6</v>
      </c>
      <c r="I345" s="75">
        <v>0</v>
      </c>
      <c r="J345" s="75">
        <v>0</v>
      </c>
      <c r="K345" s="75">
        <v>0</v>
      </c>
      <c r="L345" s="75">
        <v>0</v>
      </c>
    </row>
    <row r="346" spans="1:12" s="74" customFormat="1">
      <c r="A346" s="74" t="s">
        <v>295</v>
      </c>
      <c r="B346" s="74" t="s">
        <v>296</v>
      </c>
      <c r="D346" s="74" t="s">
        <v>12</v>
      </c>
      <c r="E346" s="75">
        <v>0</v>
      </c>
      <c r="F346" s="75">
        <v>119.13</v>
      </c>
      <c r="G346" s="75">
        <v>0</v>
      </c>
      <c r="H346" s="75">
        <v>119.13</v>
      </c>
      <c r="I346" s="75">
        <v>0</v>
      </c>
      <c r="J346" s="75">
        <v>0</v>
      </c>
      <c r="K346" s="75">
        <v>0</v>
      </c>
      <c r="L346" s="75">
        <v>0</v>
      </c>
    </row>
    <row r="347" spans="1:12" s="74" customFormat="1">
      <c r="A347" s="74" t="s">
        <v>297</v>
      </c>
      <c r="B347" s="74" t="s">
        <v>298</v>
      </c>
      <c r="D347" s="74" t="s">
        <v>12</v>
      </c>
      <c r="E347" s="75">
        <v>0</v>
      </c>
      <c r="F347" s="75">
        <v>-90.12</v>
      </c>
      <c r="G347" s="75">
        <v>0</v>
      </c>
      <c r="H347" s="75">
        <v>-90.12</v>
      </c>
      <c r="I347" s="75">
        <v>0</v>
      </c>
      <c r="J347" s="75">
        <v>0</v>
      </c>
      <c r="K347" s="75">
        <v>0</v>
      </c>
      <c r="L347" s="75">
        <v>0</v>
      </c>
    </row>
    <row r="348" spans="1:12" s="74" customFormat="1">
      <c r="A348" s="74" t="s">
        <v>299</v>
      </c>
      <c r="B348" s="74" t="s">
        <v>300</v>
      </c>
      <c r="D348" s="74" t="s">
        <v>12</v>
      </c>
      <c r="E348" s="75">
        <v>0</v>
      </c>
      <c r="F348" s="75">
        <v>-102.99</v>
      </c>
      <c r="G348" s="75">
        <v>0</v>
      </c>
      <c r="H348" s="75">
        <v>-102.99</v>
      </c>
      <c r="I348" s="75">
        <v>0</v>
      </c>
      <c r="J348" s="75">
        <v>0</v>
      </c>
      <c r="K348" s="75">
        <v>0</v>
      </c>
      <c r="L348" s="75">
        <v>0</v>
      </c>
    </row>
    <row r="349" spans="1:12" s="74" customFormat="1">
      <c r="A349" s="74" t="s">
        <v>301</v>
      </c>
      <c r="B349" s="74" t="s">
        <v>302</v>
      </c>
      <c r="D349" s="74" t="s">
        <v>12</v>
      </c>
      <c r="E349" s="75">
        <v>0</v>
      </c>
      <c r="F349" s="75">
        <v>-48.55</v>
      </c>
      <c r="G349" s="75">
        <v>0</v>
      </c>
      <c r="H349" s="75">
        <v>-48.55</v>
      </c>
      <c r="I349" s="75">
        <v>0</v>
      </c>
      <c r="J349" s="75">
        <v>0</v>
      </c>
      <c r="K349" s="75">
        <v>0</v>
      </c>
      <c r="L349" s="75">
        <v>0</v>
      </c>
    </row>
    <row r="350" spans="1:12" s="74" customFormat="1">
      <c r="A350" s="74" t="s">
        <v>303</v>
      </c>
      <c r="B350" s="74" t="s">
        <v>304</v>
      </c>
      <c r="D350" s="74" t="s">
        <v>12</v>
      </c>
      <c r="E350" s="75">
        <v>0</v>
      </c>
      <c r="F350" s="75">
        <v>42.26</v>
      </c>
      <c r="G350" s="75">
        <v>0</v>
      </c>
      <c r="H350" s="75">
        <v>42.26</v>
      </c>
      <c r="I350" s="75">
        <v>0</v>
      </c>
      <c r="J350" s="75">
        <v>0</v>
      </c>
      <c r="K350" s="75">
        <v>0</v>
      </c>
      <c r="L350" s="75">
        <v>0</v>
      </c>
    </row>
    <row r="351" spans="1:12" s="74" customFormat="1">
      <c r="A351" s="74" t="s">
        <v>305</v>
      </c>
      <c r="B351" s="74" t="s">
        <v>306</v>
      </c>
      <c r="D351" s="74" t="s">
        <v>12</v>
      </c>
      <c r="E351" s="75">
        <v>0</v>
      </c>
      <c r="F351" s="75">
        <v>-154.71</v>
      </c>
      <c r="G351" s="75">
        <v>0</v>
      </c>
      <c r="H351" s="75">
        <v>-154.71</v>
      </c>
      <c r="I351" s="75">
        <v>0</v>
      </c>
      <c r="J351" s="75">
        <v>0</v>
      </c>
      <c r="K351" s="75">
        <v>0</v>
      </c>
      <c r="L351" s="75">
        <v>0</v>
      </c>
    </row>
    <row r="352" spans="1:12" s="74" customFormat="1">
      <c r="A352" s="74" t="s">
        <v>307</v>
      </c>
      <c r="B352" s="74" t="s">
        <v>308</v>
      </c>
      <c r="D352" s="74" t="s">
        <v>12</v>
      </c>
      <c r="E352" s="75">
        <v>0</v>
      </c>
      <c r="F352" s="75">
        <v>-173.52</v>
      </c>
      <c r="G352" s="75">
        <v>0</v>
      </c>
      <c r="H352" s="75">
        <v>0</v>
      </c>
      <c r="I352" s="75">
        <v>-173.52</v>
      </c>
      <c r="J352" s="75">
        <v>0</v>
      </c>
      <c r="K352" s="75">
        <v>0</v>
      </c>
      <c r="L352" s="75">
        <v>0</v>
      </c>
    </row>
    <row r="353" spans="1:12" s="74" customFormat="1">
      <c r="A353" s="74" t="s">
        <v>309</v>
      </c>
      <c r="B353" s="74" t="s">
        <v>310</v>
      </c>
      <c r="D353" s="74" t="s">
        <v>12</v>
      </c>
      <c r="E353" s="75">
        <v>0</v>
      </c>
      <c r="F353" s="75">
        <v>-186.7</v>
      </c>
      <c r="G353" s="75">
        <v>0</v>
      </c>
      <c r="H353" s="75">
        <v>-186.7</v>
      </c>
      <c r="I353" s="75">
        <v>0</v>
      </c>
      <c r="J353" s="75">
        <v>0</v>
      </c>
      <c r="K353" s="75">
        <v>0</v>
      </c>
      <c r="L353" s="75">
        <v>0</v>
      </c>
    </row>
    <row r="354" spans="1:12" s="74" customFormat="1">
      <c r="A354" s="74" t="s">
        <v>311</v>
      </c>
      <c r="B354" s="74" t="s">
        <v>312</v>
      </c>
      <c r="D354" s="74" t="s">
        <v>12</v>
      </c>
      <c r="E354" s="75">
        <v>0</v>
      </c>
      <c r="F354" s="75">
        <v>-188.8</v>
      </c>
      <c r="G354" s="75">
        <v>0</v>
      </c>
      <c r="H354" s="75">
        <v>-188.8</v>
      </c>
      <c r="I354" s="75">
        <v>0</v>
      </c>
      <c r="J354" s="75">
        <v>0</v>
      </c>
      <c r="K354" s="75">
        <v>0</v>
      </c>
      <c r="L354" s="75">
        <v>0</v>
      </c>
    </row>
    <row r="355" spans="1:12" s="74" customFormat="1">
      <c r="A355" s="74" t="s">
        <v>313</v>
      </c>
      <c r="B355" s="74" t="s">
        <v>314</v>
      </c>
      <c r="D355" s="74" t="s">
        <v>12</v>
      </c>
      <c r="E355" s="75">
        <v>0</v>
      </c>
      <c r="F355" s="75">
        <v>-163.94</v>
      </c>
      <c r="G355" s="75">
        <v>0</v>
      </c>
      <c r="H355" s="75">
        <v>-163.94</v>
      </c>
      <c r="I355" s="75">
        <v>0</v>
      </c>
      <c r="J355" s="75">
        <v>0</v>
      </c>
      <c r="K355" s="75">
        <v>0</v>
      </c>
      <c r="L355" s="75">
        <v>0</v>
      </c>
    </row>
    <row r="356" spans="1:12" s="74" customFormat="1">
      <c r="A356" s="74" t="s">
        <v>315</v>
      </c>
      <c r="B356" s="74" t="s">
        <v>316</v>
      </c>
      <c r="D356" s="74" t="s">
        <v>12</v>
      </c>
      <c r="E356" s="75">
        <v>0</v>
      </c>
      <c r="F356" s="75">
        <v>-156.43</v>
      </c>
      <c r="G356" s="75">
        <v>0</v>
      </c>
      <c r="H356" s="75">
        <v>-156.43</v>
      </c>
      <c r="I356" s="75">
        <v>0</v>
      </c>
      <c r="J356" s="75">
        <v>0</v>
      </c>
      <c r="K356" s="75">
        <v>0</v>
      </c>
      <c r="L356" s="75">
        <v>0</v>
      </c>
    </row>
    <row r="357" spans="1:12" s="74" customFormat="1">
      <c r="A357" s="74" t="s">
        <v>317</v>
      </c>
      <c r="B357" s="74" t="s">
        <v>318</v>
      </c>
      <c r="D357" s="74" t="s">
        <v>12</v>
      </c>
      <c r="E357" s="75">
        <v>0</v>
      </c>
      <c r="F357" s="75">
        <v>-148.72999999999999</v>
      </c>
      <c r="G357" s="75">
        <v>0</v>
      </c>
      <c r="H357" s="75">
        <v>-148.72999999999999</v>
      </c>
      <c r="I357" s="75">
        <v>0</v>
      </c>
      <c r="J357" s="75">
        <v>0</v>
      </c>
      <c r="K357" s="75">
        <v>0</v>
      </c>
      <c r="L357" s="75">
        <v>0</v>
      </c>
    </row>
    <row r="358" spans="1:12" s="74" customFormat="1">
      <c r="A358" s="74" t="s">
        <v>319</v>
      </c>
      <c r="B358" s="74" t="s">
        <v>320</v>
      </c>
      <c r="D358" s="74" t="s">
        <v>12</v>
      </c>
      <c r="E358" s="75">
        <v>0</v>
      </c>
      <c r="F358" s="75">
        <v>-121.56</v>
      </c>
      <c r="G358" s="75">
        <v>0</v>
      </c>
      <c r="H358" s="75">
        <v>-121.56</v>
      </c>
      <c r="I358" s="75">
        <v>0</v>
      </c>
      <c r="J358" s="75">
        <v>0</v>
      </c>
      <c r="K358" s="75">
        <v>0</v>
      </c>
      <c r="L358" s="75">
        <v>0</v>
      </c>
    </row>
    <row r="359" spans="1:12" s="74" customFormat="1">
      <c r="A359" s="74" t="s">
        <v>321</v>
      </c>
      <c r="B359" s="74" t="s">
        <v>322</v>
      </c>
      <c r="D359" s="74" t="s">
        <v>12</v>
      </c>
      <c r="E359" s="75">
        <v>0</v>
      </c>
      <c r="F359" s="75">
        <v>-131.01</v>
      </c>
      <c r="G359" s="75">
        <v>0</v>
      </c>
      <c r="H359" s="75">
        <v>-131.01</v>
      </c>
      <c r="I359" s="75">
        <v>0</v>
      </c>
      <c r="J359" s="75">
        <v>0</v>
      </c>
      <c r="K359" s="75">
        <v>0</v>
      </c>
      <c r="L359" s="75">
        <v>0</v>
      </c>
    </row>
    <row r="360" spans="1:12" s="74" customFormat="1">
      <c r="A360" s="74" t="s">
        <v>323</v>
      </c>
      <c r="B360" s="74" t="s">
        <v>324</v>
      </c>
      <c r="D360" s="74" t="s">
        <v>12</v>
      </c>
      <c r="E360" s="75">
        <v>0</v>
      </c>
      <c r="F360" s="75">
        <v>-34.18</v>
      </c>
      <c r="G360" s="75">
        <v>0</v>
      </c>
      <c r="H360" s="75">
        <v>-34.18</v>
      </c>
      <c r="I360" s="75">
        <v>0</v>
      </c>
      <c r="J360" s="75">
        <v>0</v>
      </c>
      <c r="K360" s="75">
        <v>0</v>
      </c>
      <c r="L360" s="75">
        <v>0</v>
      </c>
    </row>
    <row r="361" spans="1:12" s="74" customFormat="1">
      <c r="A361" s="74" t="s">
        <v>325</v>
      </c>
      <c r="B361" s="74" t="s">
        <v>326</v>
      </c>
      <c r="D361" s="74" t="s">
        <v>12</v>
      </c>
      <c r="E361" s="75">
        <v>0</v>
      </c>
      <c r="F361" s="75">
        <v>-105.59</v>
      </c>
      <c r="G361" s="75">
        <v>0</v>
      </c>
      <c r="H361" s="75">
        <v>-105.59</v>
      </c>
      <c r="I361" s="75">
        <v>0</v>
      </c>
      <c r="J361" s="75">
        <v>0</v>
      </c>
      <c r="K361" s="75">
        <v>0</v>
      </c>
      <c r="L361" s="75">
        <v>0</v>
      </c>
    </row>
    <row r="362" spans="1:12" s="74" customFormat="1">
      <c r="A362" s="74" t="s">
        <v>327</v>
      </c>
      <c r="B362" s="74" t="s">
        <v>328</v>
      </c>
      <c r="D362" s="74" t="s">
        <v>12</v>
      </c>
      <c r="E362" s="75">
        <v>0</v>
      </c>
      <c r="F362" s="75">
        <v>-69.430000000000007</v>
      </c>
      <c r="G362" s="75">
        <v>0</v>
      </c>
      <c r="H362" s="75">
        <v>-69.430000000000007</v>
      </c>
      <c r="I362" s="75">
        <v>0</v>
      </c>
      <c r="J362" s="75">
        <v>0</v>
      </c>
      <c r="K362" s="75">
        <v>0</v>
      </c>
      <c r="L362" s="75">
        <v>0</v>
      </c>
    </row>
    <row r="363" spans="1:12" s="74" customFormat="1">
      <c r="A363" s="74" t="s">
        <v>329</v>
      </c>
      <c r="B363" s="74" t="s">
        <v>330</v>
      </c>
      <c r="D363" s="74" t="s">
        <v>12</v>
      </c>
      <c r="E363" s="75">
        <v>0</v>
      </c>
      <c r="F363" s="75">
        <v>-156.34</v>
      </c>
      <c r="G363" s="75">
        <v>0</v>
      </c>
      <c r="H363" s="75">
        <v>-156.34</v>
      </c>
      <c r="I363" s="75">
        <v>0</v>
      </c>
      <c r="J363" s="75">
        <v>0</v>
      </c>
      <c r="K363" s="75">
        <v>0</v>
      </c>
      <c r="L363" s="75">
        <v>0</v>
      </c>
    </row>
    <row r="364" spans="1:12" s="74" customFormat="1">
      <c r="A364" s="74" t="s">
        <v>331</v>
      </c>
      <c r="B364" s="74" t="s">
        <v>332</v>
      </c>
      <c r="D364" s="74" t="s">
        <v>12</v>
      </c>
      <c r="E364" s="75">
        <v>0</v>
      </c>
      <c r="F364" s="75">
        <v>-126.16</v>
      </c>
      <c r="G364" s="75">
        <v>0</v>
      </c>
      <c r="H364" s="75">
        <v>-126.16</v>
      </c>
      <c r="I364" s="75">
        <v>0</v>
      </c>
      <c r="J364" s="75">
        <v>0</v>
      </c>
      <c r="K364" s="75">
        <v>0</v>
      </c>
      <c r="L364" s="75">
        <v>0</v>
      </c>
    </row>
    <row r="365" spans="1:12" s="74" customFormat="1">
      <c r="A365" s="74" t="s">
        <v>333</v>
      </c>
      <c r="B365" s="74" t="s">
        <v>334</v>
      </c>
      <c r="D365" s="74" t="s">
        <v>12</v>
      </c>
      <c r="E365" s="75">
        <v>0</v>
      </c>
      <c r="F365" s="75">
        <v>-153.91</v>
      </c>
      <c r="G365" s="75">
        <v>0</v>
      </c>
      <c r="H365" s="75">
        <v>-153.91</v>
      </c>
      <c r="I365" s="75">
        <v>0</v>
      </c>
      <c r="J365" s="75">
        <v>0</v>
      </c>
      <c r="K365" s="75">
        <v>0</v>
      </c>
      <c r="L365" s="75">
        <v>0</v>
      </c>
    </row>
    <row r="366" spans="1:12" s="74" customFormat="1">
      <c r="A366" s="74" t="s">
        <v>335</v>
      </c>
      <c r="B366" s="74" t="s">
        <v>336</v>
      </c>
      <c r="D366" s="74" t="s">
        <v>12</v>
      </c>
      <c r="E366" s="75">
        <v>0</v>
      </c>
      <c r="F366" s="75">
        <v>-91.9</v>
      </c>
      <c r="G366" s="75">
        <v>0</v>
      </c>
      <c r="H366" s="75">
        <v>-91.9</v>
      </c>
      <c r="I366" s="75">
        <v>0</v>
      </c>
      <c r="J366" s="75">
        <v>0</v>
      </c>
      <c r="K366" s="75">
        <v>0</v>
      </c>
      <c r="L366" s="75">
        <v>0</v>
      </c>
    </row>
    <row r="367" spans="1:12" s="74" customFormat="1">
      <c r="A367" s="74" t="s">
        <v>337</v>
      </c>
      <c r="B367" s="74" t="s">
        <v>338</v>
      </c>
      <c r="D367" s="74" t="s">
        <v>12</v>
      </c>
      <c r="E367" s="75">
        <v>0</v>
      </c>
      <c r="F367" s="75">
        <v>-170.15</v>
      </c>
      <c r="G367" s="75">
        <v>0</v>
      </c>
      <c r="H367" s="75">
        <v>-170.15</v>
      </c>
      <c r="I367" s="75">
        <v>0</v>
      </c>
      <c r="J367" s="75">
        <v>0</v>
      </c>
      <c r="K367" s="75">
        <v>0</v>
      </c>
      <c r="L367" s="75">
        <v>0</v>
      </c>
    </row>
    <row r="368" spans="1:12" s="74" customFormat="1">
      <c r="A368" s="74" t="s">
        <v>339</v>
      </c>
      <c r="B368" s="74" t="s">
        <v>340</v>
      </c>
      <c r="D368" s="74" t="s">
        <v>12</v>
      </c>
      <c r="E368" s="75">
        <v>0</v>
      </c>
      <c r="F368" s="75">
        <v>-259</v>
      </c>
      <c r="G368" s="75">
        <v>0</v>
      </c>
      <c r="H368" s="75">
        <v>-259</v>
      </c>
      <c r="I368" s="75">
        <v>0</v>
      </c>
      <c r="J368" s="75">
        <v>0</v>
      </c>
      <c r="K368" s="75">
        <v>0</v>
      </c>
      <c r="L368" s="75">
        <v>0</v>
      </c>
    </row>
    <row r="369" spans="1:12" s="74" customFormat="1">
      <c r="A369" s="74" t="s">
        <v>341</v>
      </c>
      <c r="B369" s="74" t="s">
        <v>342</v>
      </c>
      <c r="D369" s="74" t="s">
        <v>12</v>
      </c>
      <c r="E369" s="75">
        <v>0</v>
      </c>
      <c r="F369" s="75">
        <v>-128.30000000000001</v>
      </c>
      <c r="G369" s="75">
        <v>0</v>
      </c>
      <c r="H369" s="75">
        <v>-128.30000000000001</v>
      </c>
      <c r="I369" s="75">
        <v>0</v>
      </c>
      <c r="J369" s="75">
        <v>0</v>
      </c>
      <c r="K369" s="75">
        <v>0</v>
      </c>
      <c r="L369" s="75">
        <v>0</v>
      </c>
    </row>
    <row r="370" spans="1:12" s="74" customFormat="1">
      <c r="A370" s="74" t="s">
        <v>343</v>
      </c>
      <c r="B370" s="74" t="s">
        <v>344</v>
      </c>
      <c r="D370" s="74" t="s">
        <v>12</v>
      </c>
      <c r="E370" s="75">
        <v>0</v>
      </c>
      <c r="F370" s="75">
        <v>-187.25</v>
      </c>
      <c r="G370" s="75">
        <v>0</v>
      </c>
      <c r="H370" s="75">
        <v>-187.25</v>
      </c>
      <c r="I370" s="75">
        <v>0</v>
      </c>
      <c r="J370" s="75">
        <v>0</v>
      </c>
      <c r="K370" s="75">
        <v>0</v>
      </c>
      <c r="L370" s="75">
        <v>0</v>
      </c>
    </row>
    <row r="371" spans="1:12" s="74" customFormat="1">
      <c r="A371" s="74" t="s">
        <v>345</v>
      </c>
      <c r="B371" s="74" t="s">
        <v>346</v>
      </c>
      <c r="D371" s="74" t="s">
        <v>12</v>
      </c>
      <c r="E371" s="75">
        <v>0</v>
      </c>
      <c r="F371" s="75">
        <v>-134.13999999999999</v>
      </c>
      <c r="G371" s="75">
        <v>0</v>
      </c>
      <c r="H371" s="75">
        <v>-134.13999999999999</v>
      </c>
      <c r="I371" s="75">
        <v>0</v>
      </c>
      <c r="J371" s="75">
        <v>0</v>
      </c>
      <c r="K371" s="75">
        <v>0</v>
      </c>
      <c r="L371" s="75">
        <v>0</v>
      </c>
    </row>
    <row r="372" spans="1:12" s="74" customFormat="1">
      <c r="A372" s="74" t="s">
        <v>347</v>
      </c>
      <c r="B372" s="74" t="s">
        <v>348</v>
      </c>
      <c r="D372" s="74" t="s">
        <v>12</v>
      </c>
      <c r="E372" s="75">
        <v>0</v>
      </c>
      <c r="F372" s="75">
        <v>-268.83</v>
      </c>
      <c r="G372" s="75">
        <v>0</v>
      </c>
      <c r="H372" s="75">
        <v>-268.83</v>
      </c>
      <c r="I372" s="75">
        <v>0</v>
      </c>
      <c r="J372" s="75">
        <v>0</v>
      </c>
      <c r="K372" s="75">
        <v>0</v>
      </c>
      <c r="L372" s="75">
        <v>0</v>
      </c>
    </row>
    <row r="373" spans="1:12" s="74" customFormat="1">
      <c r="A373" s="74" t="s">
        <v>349</v>
      </c>
      <c r="B373" s="74" t="s">
        <v>350</v>
      </c>
      <c r="D373" s="74" t="s">
        <v>12</v>
      </c>
      <c r="E373" s="75">
        <v>0</v>
      </c>
      <c r="F373" s="75">
        <v>-159.79</v>
      </c>
      <c r="G373" s="75">
        <v>0</v>
      </c>
      <c r="H373" s="75">
        <v>-159.79</v>
      </c>
      <c r="I373" s="75">
        <v>0</v>
      </c>
      <c r="J373" s="75">
        <v>0</v>
      </c>
      <c r="K373" s="75">
        <v>0</v>
      </c>
      <c r="L373" s="75">
        <v>0</v>
      </c>
    </row>
    <row r="374" spans="1:12" s="74" customFormat="1">
      <c r="A374" s="74" t="s">
        <v>351</v>
      </c>
      <c r="B374" s="74" t="s">
        <v>352</v>
      </c>
      <c r="D374" s="74" t="s">
        <v>12</v>
      </c>
      <c r="E374" s="75">
        <v>0</v>
      </c>
      <c r="F374" s="75">
        <v>-144.26</v>
      </c>
      <c r="G374" s="75">
        <v>0</v>
      </c>
      <c r="H374" s="75">
        <v>-144.26</v>
      </c>
      <c r="I374" s="75">
        <v>0</v>
      </c>
      <c r="J374" s="75">
        <v>0</v>
      </c>
      <c r="K374" s="75">
        <v>0</v>
      </c>
      <c r="L374" s="75">
        <v>0</v>
      </c>
    </row>
    <row r="375" spans="1:12" s="74" customFormat="1">
      <c r="A375" s="74" t="s">
        <v>353</v>
      </c>
      <c r="B375" s="74" t="s">
        <v>354</v>
      </c>
      <c r="D375" s="74" t="s">
        <v>12</v>
      </c>
      <c r="E375" s="75">
        <v>0</v>
      </c>
      <c r="F375" s="75">
        <v>-136.87</v>
      </c>
      <c r="G375" s="75">
        <v>0</v>
      </c>
      <c r="H375" s="75">
        <v>-136.87</v>
      </c>
      <c r="I375" s="75">
        <v>0</v>
      </c>
      <c r="J375" s="75">
        <v>0</v>
      </c>
      <c r="K375" s="75">
        <v>0</v>
      </c>
      <c r="L375" s="75">
        <v>0</v>
      </c>
    </row>
    <row r="376" spans="1:12" s="74" customFormat="1">
      <c r="A376" s="74" t="s">
        <v>355</v>
      </c>
      <c r="B376" s="74" t="s">
        <v>356</v>
      </c>
      <c r="D376" s="74" t="s">
        <v>12</v>
      </c>
      <c r="E376" s="75">
        <v>0</v>
      </c>
      <c r="F376" s="75">
        <v>-62.67</v>
      </c>
      <c r="G376" s="75">
        <v>0</v>
      </c>
      <c r="H376" s="75">
        <v>0</v>
      </c>
      <c r="I376" s="75">
        <v>0</v>
      </c>
      <c r="J376" s="75">
        <v>-62.67</v>
      </c>
      <c r="K376" s="75">
        <v>0</v>
      </c>
      <c r="L376" s="75">
        <v>0</v>
      </c>
    </row>
    <row r="377" spans="1:12" s="74" customFormat="1">
      <c r="A377" s="74" t="s">
        <v>357</v>
      </c>
      <c r="B377" s="74" t="s">
        <v>358</v>
      </c>
      <c r="D377" s="74" t="s">
        <v>12</v>
      </c>
      <c r="E377" s="75">
        <v>0</v>
      </c>
      <c r="F377" s="75">
        <v>-156.21</v>
      </c>
      <c r="G377" s="75">
        <v>0</v>
      </c>
      <c r="H377" s="75">
        <v>-156.21</v>
      </c>
      <c r="I377" s="75">
        <v>0</v>
      </c>
      <c r="J377" s="75">
        <v>0</v>
      </c>
      <c r="K377" s="75">
        <v>0</v>
      </c>
      <c r="L377" s="75">
        <v>0</v>
      </c>
    </row>
    <row r="378" spans="1:12" s="74" customFormat="1">
      <c r="A378" s="74" t="s">
        <v>359</v>
      </c>
      <c r="B378" s="74" t="s">
        <v>360</v>
      </c>
      <c r="D378" s="74" t="s">
        <v>12</v>
      </c>
      <c r="E378" s="75">
        <v>0</v>
      </c>
      <c r="F378" s="75">
        <v>-296.08</v>
      </c>
      <c r="G378" s="75">
        <v>0</v>
      </c>
      <c r="H378" s="75">
        <v>-296.08</v>
      </c>
      <c r="I378" s="75">
        <v>0</v>
      </c>
      <c r="J378" s="75">
        <v>0</v>
      </c>
      <c r="K378" s="75">
        <v>0</v>
      </c>
      <c r="L378" s="75">
        <v>0</v>
      </c>
    </row>
    <row r="379" spans="1:12" s="74" customFormat="1">
      <c r="A379" s="74" t="s">
        <v>361</v>
      </c>
      <c r="B379" s="74" t="s">
        <v>362</v>
      </c>
      <c r="D379" s="74" t="s">
        <v>12</v>
      </c>
      <c r="E379" s="75">
        <v>0</v>
      </c>
      <c r="F379" s="75">
        <v>-69.3</v>
      </c>
      <c r="G379" s="75">
        <v>0</v>
      </c>
      <c r="H379" s="75">
        <v>-69.3</v>
      </c>
      <c r="I379" s="75">
        <v>0</v>
      </c>
      <c r="J379" s="75">
        <v>0</v>
      </c>
      <c r="K379" s="75">
        <v>0</v>
      </c>
      <c r="L379" s="75">
        <v>0</v>
      </c>
    </row>
    <row r="380" spans="1:12" s="74" customFormat="1">
      <c r="A380" s="74" t="s">
        <v>363</v>
      </c>
      <c r="B380" s="74" t="s">
        <v>364</v>
      </c>
      <c r="D380" s="74" t="s">
        <v>12</v>
      </c>
      <c r="E380" s="75">
        <v>0</v>
      </c>
      <c r="F380" s="75">
        <v>-80.849999999999994</v>
      </c>
      <c r="G380" s="75">
        <v>0</v>
      </c>
      <c r="H380" s="75">
        <v>-80.849999999999994</v>
      </c>
      <c r="I380" s="75">
        <v>0</v>
      </c>
      <c r="J380" s="75">
        <v>0</v>
      </c>
      <c r="K380" s="75">
        <v>0</v>
      </c>
      <c r="L380" s="75">
        <v>0</v>
      </c>
    </row>
    <row r="381" spans="1:12" s="74" customFormat="1">
      <c r="A381" s="74" t="s">
        <v>365</v>
      </c>
      <c r="B381" s="74" t="s">
        <v>366</v>
      </c>
      <c r="D381" s="74" t="s">
        <v>12</v>
      </c>
      <c r="E381" s="75">
        <v>0</v>
      </c>
      <c r="F381" s="75">
        <v>-80.849999999999994</v>
      </c>
      <c r="G381" s="75">
        <v>0</v>
      </c>
      <c r="H381" s="75">
        <v>-80.849999999999994</v>
      </c>
      <c r="I381" s="75">
        <v>0</v>
      </c>
      <c r="J381" s="75">
        <v>0</v>
      </c>
      <c r="K381" s="75">
        <v>0</v>
      </c>
      <c r="L381" s="75">
        <v>0</v>
      </c>
    </row>
    <row r="382" spans="1:12" s="74" customFormat="1">
      <c r="A382" s="74" t="s">
        <v>367</v>
      </c>
      <c r="B382" s="74" t="s">
        <v>368</v>
      </c>
      <c r="D382" s="74" t="s">
        <v>12</v>
      </c>
      <c r="E382" s="75">
        <v>0</v>
      </c>
      <c r="F382" s="75">
        <v>-80.849999999999994</v>
      </c>
      <c r="G382" s="75">
        <v>0</v>
      </c>
      <c r="H382" s="75">
        <v>-80.849999999999994</v>
      </c>
      <c r="I382" s="75">
        <v>0</v>
      </c>
      <c r="J382" s="75">
        <v>0</v>
      </c>
      <c r="K382" s="75">
        <v>0</v>
      </c>
      <c r="L382" s="75">
        <v>0</v>
      </c>
    </row>
    <row r="383" spans="1:12" s="74" customFormat="1">
      <c r="A383" s="74" t="s">
        <v>369</v>
      </c>
      <c r="B383" s="74" t="s">
        <v>370</v>
      </c>
      <c r="D383" s="74" t="s">
        <v>12</v>
      </c>
      <c r="E383" s="75">
        <v>0</v>
      </c>
      <c r="F383" s="75">
        <v>-80.849999999999994</v>
      </c>
      <c r="G383" s="75">
        <v>0</v>
      </c>
      <c r="H383" s="75">
        <v>-80.849999999999994</v>
      </c>
      <c r="I383" s="75">
        <v>0</v>
      </c>
      <c r="J383" s="75">
        <v>0</v>
      </c>
      <c r="K383" s="75">
        <v>0</v>
      </c>
      <c r="L383" s="75">
        <v>0</v>
      </c>
    </row>
    <row r="384" spans="1:12" s="74" customFormat="1">
      <c r="A384" s="74" t="s">
        <v>371</v>
      </c>
      <c r="B384" s="74" t="s">
        <v>372</v>
      </c>
      <c r="D384" s="74" t="s">
        <v>12</v>
      </c>
      <c r="E384" s="75">
        <v>0</v>
      </c>
      <c r="F384" s="75">
        <v>-101.64</v>
      </c>
      <c r="G384" s="75">
        <v>0</v>
      </c>
      <c r="H384" s="75">
        <v>-101.64</v>
      </c>
      <c r="I384" s="75">
        <v>0</v>
      </c>
      <c r="J384" s="75">
        <v>0</v>
      </c>
      <c r="K384" s="75">
        <v>0</v>
      </c>
      <c r="L384" s="75">
        <v>0</v>
      </c>
    </row>
    <row r="385" spans="1:12" s="74" customFormat="1">
      <c r="A385" s="74" t="s">
        <v>373</v>
      </c>
      <c r="B385" s="74" t="s">
        <v>374</v>
      </c>
      <c r="D385" s="74" t="s">
        <v>12</v>
      </c>
      <c r="E385" s="75">
        <v>0</v>
      </c>
      <c r="F385" s="75">
        <v>-138.6</v>
      </c>
      <c r="G385" s="75">
        <v>0</v>
      </c>
      <c r="H385" s="75">
        <v>-138.6</v>
      </c>
      <c r="I385" s="75">
        <v>0</v>
      </c>
      <c r="J385" s="75">
        <v>0</v>
      </c>
      <c r="K385" s="75">
        <v>0</v>
      </c>
      <c r="L385" s="75">
        <v>0</v>
      </c>
    </row>
    <row r="386" spans="1:12" s="74" customFormat="1">
      <c r="A386" s="74" t="s">
        <v>375</v>
      </c>
      <c r="B386" s="74" t="s">
        <v>376</v>
      </c>
      <c r="D386" s="74" t="s">
        <v>12</v>
      </c>
      <c r="E386" s="75">
        <v>0</v>
      </c>
      <c r="F386" s="75">
        <v>-138.6</v>
      </c>
      <c r="G386" s="75">
        <v>0</v>
      </c>
      <c r="H386" s="75">
        <v>-138.6</v>
      </c>
      <c r="I386" s="75">
        <v>0</v>
      </c>
      <c r="J386" s="75">
        <v>0</v>
      </c>
      <c r="K386" s="75">
        <v>0</v>
      </c>
      <c r="L386" s="75">
        <v>0</v>
      </c>
    </row>
    <row r="387" spans="1:12" s="74" customFormat="1">
      <c r="A387" s="74" t="s">
        <v>377</v>
      </c>
      <c r="B387" s="74" t="s">
        <v>378</v>
      </c>
      <c r="D387" s="74" t="s">
        <v>12</v>
      </c>
      <c r="E387" s="75">
        <v>0</v>
      </c>
      <c r="F387" s="75">
        <v>-150.15</v>
      </c>
      <c r="G387" s="75">
        <v>0</v>
      </c>
      <c r="H387" s="75">
        <v>-150.15</v>
      </c>
      <c r="I387" s="75">
        <v>0</v>
      </c>
      <c r="J387" s="75">
        <v>0</v>
      </c>
      <c r="K387" s="75">
        <v>0</v>
      </c>
      <c r="L387" s="75">
        <v>0</v>
      </c>
    </row>
    <row r="388" spans="1:12" s="74" customFormat="1">
      <c r="A388" s="74" t="s">
        <v>379</v>
      </c>
      <c r="B388" s="74" t="s">
        <v>380</v>
      </c>
      <c r="D388" s="74" t="s">
        <v>12</v>
      </c>
      <c r="E388" s="75">
        <v>0</v>
      </c>
      <c r="F388" s="75">
        <v>-173.25</v>
      </c>
      <c r="G388" s="75">
        <v>0</v>
      </c>
      <c r="H388" s="75">
        <v>-173.25</v>
      </c>
      <c r="I388" s="75">
        <v>0</v>
      </c>
      <c r="J388" s="75">
        <v>0</v>
      </c>
      <c r="K388" s="75">
        <v>0</v>
      </c>
      <c r="L388" s="75">
        <v>0</v>
      </c>
    </row>
    <row r="389" spans="1:12" s="74" customFormat="1">
      <c r="A389" s="74" t="s">
        <v>381</v>
      </c>
      <c r="B389" s="74" t="s">
        <v>382</v>
      </c>
      <c r="D389" s="74" t="s">
        <v>12</v>
      </c>
      <c r="E389" s="75">
        <v>0</v>
      </c>
      <c r="F389" s="75">
        <v>-184.8</v>
      </c>
      <c r="G389" s="75">
        <v>0</v>
      </c>
      <c r="H389" s="75">
        <v>-184.8</v>
      </c>
      <c r="I389" s="75">
        <v>0</v>
      </c>
      <c r="J389" s="75">
        <v>0</v>
      </c>
      <c r="K389" s="75">
        <v>0</v>
      </c>
      <c r="L389" s="75">
        <v>0</v>
      </c>
    </row>
    <row r="390" spans="1:12" s="74" customFormat="1">
      <c r="A390" s="74" t="s">
        <v>383</v>
      </c>
      <c r="B390" s="74" t="s">
        <v>384</v>
      </c>
      <c r="D390" s="74" t="s">
        <v>12</v>
      </c>
      <c r="E390" s="75">
        <v>0</v>
      </c>
      <c r="F390" s="75">
        <v>-177.87</v>
      </c>
      <c r="G390" s="75">
        <v>0</v>
      </c>
      <c r="H390" s="75">
        <v>-177.87</v>
      </c>
      <c r="I390" s="75">
        <v>0</v>
      </c>
      <c r="J390" s="75">
        <v>0</v>
      </c>
      <c r="K390" s="75">
        <v>0</v>
      </c>
      <c r="L390" s="75">
        <v>0</v>
      </c>
    </row>
    <row r="391" spans="1:12" s="74" customFormat="1">
      <c r="A391" s="74" t="s">
        <v>385</v>
      </c>
      <c r="B391" s="74" t="s">
        <v>386</v>
      </c>
      <c r="D391" s="74" t="s">
        <v>12</v>
      </c>
      <c r="E391" s="75">
        <v>0</v>
      </c>
      <c r="F391" s="75">
        <v>-207.9</v>
      </c>
      <c r="G391" s="75">
        <v>0</v>
      </c>
      <c r="H391" s="75">
        <v>-207.9</v>
      </c>
      <c r="I391" s="75">
        <v>0</v>
      </c>
      <c r="J391" s="75">
        <v>0</v>
      </c>
      <c r="K391" s="75">
        <v>0</v>
      </c>
      <c r="L391" s="75">
        <v>0</v>
      </c>
    </row>
    <row r="392" spans="1:12" s="74" customFormat="1">
      <c r="A392" s="74" t="s">
        <v>387</v>
      </c>
      <c r="B392" s="74" t="s">
        <v>388</v>
      </c>
      <c r="D392" s="74" t="s">
        <v>12</v>
      </c>
      <c r="E392" s="75">
        <v>0</v>
      </c>
      <c r="F392" s="75">
        <v>-207.9</v>
      </c>
      <c r="G392" s="75">
        <v>0</v>
      </c>
      <c r="H392" s="75">
        <v>-207.9</v>
      </c>
      <c r="I392" s="75">
        <v>0</v>
      </c>
      <c r="J392" s="75">
        <v>0</v>
      </c>
      <c r="K392" s="75">
        <v>0</v>
      </c>
      <c r="L392" s="75">
        <v>0</v>
      </c>
    </row>
    <row r="393" spans="1:12" s="74" customFormat="1">
      <c r="A393" s="74" t="s">
        <v>389</v>
      </c>
      <c r="B393" s="74" t="s">
        <v>390</v>
      </c>
      <c r="D393" s="74" t="s">
        <v>12</v>
      </c>
      <c r="E393" s="75">
        <v>0</v>
      </c>
      <c r="F393" s="75">
        <v>-207.9</v>
      </c>
      <c r="G393" s="75">
        <v>0</v>
      </c>
      <c r="H393" s="75">
        <v>-207.9</v>
      </c>
      <c r="I393" s="75">
        <v>0</v>
      </c>
      <c r="J393" s="75">
        <v>0</v>
      </c>
      <c r="K393" s="75">
        <v>0</v>
      </c>
      <c r="L393" s="75">
        <v>0</v>
      </c>
    </row>
    <row r="394" spans="1:12" s="74" customFormat="1">
      <c r="A394" s="74" t="s">
        <v>391</v>
      </c>
      <c r="B394" s="74" t="s">
        <v>392</v>
      </c>
      <c r="D394" s="74" t="s">
        <v>12</v>
      </c>
      <c r="E394" s="75">
        <v>0</v>
      </c>
      <c r="F394" s="75">
        <v>-220.94</v>
      </c>
      <c r="G394" s="75">
        <v>0</v>
      </c>
      <c r="H394" s="75">
        <v>0</v>
      </c>
      <c r="I394" s="75">
        <v>-220.94</v>
      </c>
      <c r="J394" s="75">
        <v>0</v>
      </c>
      <c r="K394" s="75">
        <v>0</v>
      </c>
      <c r="L394" s="75">
        <v>0</v>
      </c>
    </row>
    <row r="395" spans="1:12" s="74" customFormat="1">
      <c r="A395" s="74" t="s">
        <v>393</v>
      </c>
      <c r="B395" s="74" t="s">
        <v>394</v>
      </c>
      <c r="D395" s="74" t="s">
        <v>12</v>
      </c>
      <c r="E395" s="75">
        <v>0</v>
      </c>
      <c r="F395" s="75">
        <v>-242.55</v>
      </c>
      <c r="G395" s="75">
        <v>0</v>
      </c>
      <c r="H395" s="75">
        <v>-242.55</v>
      </c>
      <c r="I395" s="75">
        <v>0</v>
      </c>
      <c r="J395" s="75">
        <v>0</v>
      </c>
      <c r="K395" s="75">
        <v>0</v>
      </c>
      <c r="L395" s="75">
        <v>0</v>
      </c>
    </row>
    <row r="396" spans="1:12" s="74" customFormat="1">
      <c r="A396" s="74" t="s">
        <v>395</v>
      </c>
      <c r="B396" s="74" t="s">
        <v>396</v>
      </c>
      <c r="D396" s="74" t="s">
        <v>12</v>
      </c>
      <c r="E396" s="75">
        <v>0</v>
      </c>
      <c r="F396" s="75">
        <v>-254.1</v>
      </c>
      <c r="G396" s="75">
        <v>0</v>
      </c>
      <c r="H396" s="75">
        <v>-254.1</v>
      </c>
      <c r="I396" s="75">
        <v>0</v>
      </c>
      <c r="J396" s="75">
        <v>0</v>
      </c>
      <c r="K396" s="75">
        <v>0</v>
      </c>
      <c r="L396" s="75">
        <v>0</v>
      </c>
    </row>
    <row r="397" spans="1:12" s="74" customFormat="1">
      <c r="A397" s="74" t="s">
        <v>397</v>
      </c>
      <c r="B397" s="74" t="s">
        <v>398</v>
      </c>
      <c r="D397" s="74" t="s">
        <v>12</v>
      </c>
      <c r="E397" s="75">
        <v>0</v>
      </c>
      <c r="F397" s="75">
        <v>-254.1</v>
      </c>
      <c r="G397" s="75">
        <v>0</v>
      </c>
      <c r="H397" s="75">
        <v>-254.1</v>
      </c>
      <c r="I397" s="75">
        <v>0</v>
      </c>
      <c r="J397" s="75">
        <v>0</v>
      </c>
      <c r="K397" s="75">
        <v>0</v>
      </c>
      <c r="L397" s="75">
        <v>0</v>
      </c>
    </row>
    <row r="398" spans="1:12" s="74" customFormat="1">
      <c r="A398" s="74" t="s">
        <v>399</v>
      </c>
      <c r="B398" s="74" t="s">
        <v>400</v>
      </c>
      <c r="D398" s="74" t="s">
        <v>12</v>
      </c>
      <c r="E398" s="75">
        <v>0</v>
      </c>
      <c r="F398" s="75">
        <v>-224.44</v>
      </c>
      <c r="G398" s="75">
        <v>0</v>
      </c>
      <c r="H398" s="75">
        <v>-224.44</v>
      </c>
      <c r="I398" s="75">
        <v>0</v>
      </c>
      <c r="J398" s="75">
        <v>0</v>
      </c>
      <c r="K398" s="75">
        <v>0</v>
      </c>
      <c r="L398" s="75">
        <v>0</v>
      </c>
    </row>
    <row r="399" spans="1:12" s="74" customFormat="1">
      <c r="A399" s="74" t="s">
        <v>401</v>
      </c>
      <c r="B399" s="74" t="s">
        <v>402</v>
      </c>
      <c r="D399" s="74" t="s">
        <v>12</v>
      </c>
      <c r="E399" s="75">
        <v>0</v>
      </c>
      <c r="F399" s="75">
        <v>-238.14</v>
      </c>
      <c r="G399" s="75">
        <v>0</v>
      </c>
      <c r="H399" s="75">
        <v>-238.14</v>
      </c>
      <c r="I399" s="75">
        <v>0</v>
      </c>
      <c r="J399" s="75">
        <v>0</v>
      </c>
      <c r="K399" s="75">
        <v>0</v>
      </c>
      <c r="L399" s="75">
        <v>0</v>
      </c>
    </row>
    <row r="400" spans="1:12" s="74" customFormat="1">
      <c r="A400" s="74" t="s">
        <v>403</v>
      </c>
      <c r="B400" s="74" t="s">
        <v>404</v>
      </c>
      <c r="D400" s="74" t="s">
        <v>12</v>
      </c>
      <c r="E400" s="75">
        <v>0</v>
      </c>
      <c r="F400" s="75">
        <v>-267.87</v>
      </c>
      <c r="G400" s="75">
        <v>0</v>
      </c>
      <c r="H400" s="75">
        <v>-267.87</v>
      </c>
      <c r="I400" s="75">
        <v>0</v>
      </c>
      <c r="J400" s="75">
        <v>0</v>
      </c>
      <c r="K400" s="75">
        <v>0</v>
      </c>
      <c r="L400" s="75">
        <v>0</v>
      </c>
    </row>
    <row r="401" spans="1:12" s="74" customFormat="1">
      <c r="A401" s="74" t="s">
        <v>405</v>
      </c>
      <c r="B401" s="74" t="s">
        <v>406</v>
      </c>
      <c r="D401" s="74" t="s">
        <v>12</v>
      </c>
      <c r="E401" s="75">
        <v>0</v>
      </c>
      <c r="F401" s="75">
        <v>-304.39999999999998</v>
      </c>
      <c r="G401" s="75">
        <v>0</v>
      </c>
      <c r="H401" s="75">
        <v>-304.39999999999998</v>
      </c>
      <c r="I401" s="75">
        <v>0</v>
      </c>
      <c r="J401" s="75">
        <v>0</v>
      </c>
      <c r="K401" s="75">
        <v>0</v>
      </c>
      <c r="L401" s="75">
        <v>0</v>
      </c>
    </row>
    <row r="402" spans="1:12" s="74" customFormat="1">
      <c r="A402" s="74" t="s">
        <v>407</v>
      </c>
      <c r="B402" s="74" t="s">
        <v>408</v>
      </c>
      <c r="D402" s="74" t="s">
        <v>12</v>
      </c>
      <c r="E402" s="75">
        <v>0</v>
      </c>
      <c r="F402" s="75">
        <v>-381.94</v>
      </c>
      <c r="G402" s="75">
        <v>0</v>
      </c>
      <c r="H402" s="75">
        <v>-381.94</v>
      </c>
      <c r="I402" s="75">
        <v>0</v>
      </c>
      <c r="J402" s="75">
        <v>0</v>
      </c>
      <c r="K402" s="75">
        <v>0</v>
      </c>
      <c r="L402" s="75">
        <v>0</v>
      </c>
    </row>
    <row r="403" spans="1:12" s="74" customFormat="1">
      <c r="A403" s="74" t="s">
        <v>409</v>
      </c>
      <c r="B403" s="74" t="s">
        <v>410</v>
      </c>
      <c r="D403" s="74" t="s">
        <v>12</v>
      </c>
      <c r="E403" s="75">
        <v>0</v>
      </c>
      <c r="F403" s="75">
        <v>-131.04</v>
      </c>
      <c r="G403" s="75">
        <v>0</v>
      </c>
      <c r="H403" s="75">
        <v>0</v>
      </c>
      <c r="I403" s="75">
        <v>-131.04</v>
      </c>
      <c r="J403" s="75">
        <v>0</v>
      </c>
      <c r="K403" s="75">
        <v>0</v>
      </c>
      <c r="L403" s="75">
        <v>0</v>
      </c>
    </row>
    <row r="404" spans="1:12" s="74" customFormat="1">
      <c r="A404" s="74" t="s">
        <v>411</v>
      </c>
      <c r="B404" s="74" t="s">
        <v>412</v>
      </c>
      <c r="D404" s="74" t="s">
        <v>12</v>
      </c>
      <c r="E404" s="75">
        <v>0</v>
      </c>
      <c r="F404" s="75">
        <v>-335.58</v>
      </c>
      <c r="G404" s="75">
        <v>0</v>
      </c>
      <c r="H404" s="75">
        <v>-335.58</v>
      </c>
      <c r="I404" s="75">
        <v>0</v>
      </c>
      <c r="J404" s="75">
        <v>0</v>
      </c>
      <c r="K404" s="75">
        <v>0</v>
      </c>
      <c r="L404" s="75">
        <v>0</v>
      </c>
    </row>
    <row r="405" spans="1:12" s="74" customFormat="1">
      <c r="A405" s="74" t="s">
        <v>413</v>
      </c>
      <c r="B405" s="74" t="s">
        <v>414</v>
      </c>
      <c r="D405" s="74" t="s">
        <v>12</v>
      </c>
      <c r="E405" s="75">
        <v>0</v>
      </c>
      <c r="F405" s="75">
        <v>-372.73</v>
      </c>
      <c r="G405" s="75">
        <v>0</v>
      </c>
      <c r="H405" s="75">
        <v>-372.73</v>
      </c>
      <c r="I405" s="75">
        <v>0</v>
      </c>
      <c r="J405" s="75">
        <v>0</v>
      </c>
      <c r="K405" s="75">
        <v>0</v>
      </c>
      <c r="L405" s="75">
        <v>0</v>
      </c>
    </row>
    <row r="406" spans="1:12" s="74" customFormat="1">
      <c r="A406" s="74" t="s">
        <v>415</v>
      </c>
      <c r="B406" s="74" t="s">
        <v>416</v>
      </c>
      <c r="D406" s="74" t="s">
        <v>12</v>
      </c>
      <c r="E406" s="75">
        <v>0</v>
      </c>
      <c r="F406" s="75">
        <v>-335.58</v>
      </c>
      <c r="G406" s="75">
        <v>0</v>
      </c>
      <c r="H406" s="75">
        <v>-335.58</v>
      </c>
      <c r="I406" s="75">
        <v>0</v>
      </c>
      <c r="J406" s="75">
        <v>0</v>
      </c>
      <c r="K406" s="75">
        <v>0</v>
      </c>
      <c r="L406" s="75">
        <v>0</v>
      </c>
    </row>
    <row r="407" spans="1:12" s="74" customFormat="1">
      <c r="A407" s="74" t="s">
        <v>417</v>
      </c>
      <c r="B407" s="74">
        <v>25334772</v>
      </c>
      <c r="D407" s="74" t="s">
        <v>12</v>
      </c>
      <c r="E407" s="75">
        <v>0</v>
      </c>
      <c r="F407" s="75">
        <v>224.38</v>
      </c>
      <c r="G407" s="75">
        <v>0</v>
      </c>
      <c r="H407" s="75">
        <v>179.78</v>
      </c>
      <c r="I407" s="75">
        <v>0</v>
      </c>
      <c r="J407" s="75">
        <v>0</v>
      </c>
      <c r="K407" s="75">
        <v>44.6</v>
      </c>
      <c r="L407" s="75">
        <v>0</v>
      </c>
    </row>
    <row r="408" spans="1:12">
      <c r="A408" t="s">
        <v>27</v>
      </c>
      <c r="B408">
        <v>25335773</v>
      </c>
      <c r="D408" t="s">
        <v>12</v>
      </c>
      <c r="E408" s="2">
        <v>0</v>
      </c>
      <c r="F408" s="2">
        <v>10849.84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10849.84</v>
      </c>
    </row>
    <row r="409" spans="1:12">
      <c r="A409" t="s">
        <v>418</v>
      </c>
      <c r="B409">
        <v>25336894</v>
      </c>
      <c r="D409" t="s">
        <v>12</v>
      </c>
      <c r="E409" s="2">
        <v>0</v>
      </c>
      <c r="F409" s="2">
        <v>136.24</v>
      </c>
      <c r="G409" s="2">
        <v>0</v>
      </c>
      <c r="H409" s="2">
        <v>0</v>
      </c>
      <c r="I409" s="2">
        <v>0</v>
      </c>
      <c r="J409" s="2">
        <v>47.04</v>
      </c>
      <c r="K409" s="2">
        <v>0</v>
      </c>
      <c r="L409" s="2">
        <v>89.2</v>
      </c>
    </row>
    <row r="410" spans="1:12" s="74" customFormat="1">
      <c r="A410" s="74" t="s">
        <v>419</v>
      </c>
      <c r="B410" s="74" t="s">
        <v>420</v>
      </c>
      <c r="D410" s="74" t="s">
        <v>12</v>
      </c>
      <c r="E410" s="75">
        <v>0</v>
      </c>
      <c r="F410" s="75">
        <v>-220.34</v>
      </c>
      <c r="G410" s="75">
        <v>0</v>
      </c>
      <c r="H410" s="75">
        <v>-220.34</v>
      </c>
      <c r="I410" s="75">
        <v>0</v>
      </c>
      <c r="J410" s="75">
        <v>0</v>
      </c>
      <c r="K410" s="75">
        <v>0</v>
      </c>
      <c r="L410" s="75">
        <v>0</v>
      </c>
    </row>
    <row r="411" spans="1:12" s="74" customFormat="1">
      <c r="A411" s="74" t="s">
        <v>421</v>
      </c>
      <c r="B411" s="74" t="s">
        <v>422</v>
      </c>
      <c r="D411" s="74" t="s">
        <v>12</v>
      </c>
      <c r="E411" s="75">
        <v>0</v>
      </c>
      <c r="F411" s="75">
        <v>-41.23</v>
      </c>
      <c r="G411" s="75">
        <v>0</v>
      </c>
      <c r="H411" s="75">
        <v>-41.23</v>
      </c>
      <c r="I411" s="75">
        <v>0</v>
      </c>
      <c r="J411" s="75">
        <v>0</v>
      </c>
      <c r="K411" s="75">
        <v>0</v>
      </c>
      <c r="L411" s="75">
        <v>0</v>
      </c>
    </row>
    <row r="412" spans="1:12" s="74" customFormat="1">
      <c r="A412" s="74" t="s">
        <v>423</v>
      </c>
      <c r="B412" s="74" t="s">
        <v>424</v>
      </c>
      <c r="D412" s="74" t="s">
        <v>12</v>
      </c>
      <c r="E412" s="75">
        <v>0</v>
      </c>
      <c r="F412" s="75">
        <v>-47.19</v>
      </c>
      <c r="G412" s="75">
        <v>0</v>
      </c>
      <c r="H412" s="75">
        <v>-47.19</v>
      </c>
      <c r="I412" s="75">
        <v>0</v>
      </c>
      <c r="J412" s="75">
        <v>0</v>
      </c>
      <c r="K412" s="75">
        <v>0</v>
      </c>
      <c r="L412" s="75">
        <v>0</v>
      </c>
    </row>
    <row r="413" spans="1:12" s="74" customFormat="1">
      <c r="A413" s="74" t="s">
        <v>425</v>
      </c>
      <c r="B413" s="74" t="s">
        <v>426</v>
      </c>
      <c r="D413" s="74" t="s">
        <v>12</v>
      </c>
      <c r="E413" s="75">
        <v>0</v>
      </c>
      <c r="F413" s="75">
        <v>-62.38</v>
      </c>
      <c r="G413" s="75">
        <v>0</v>
      </c>
      <c r="H413" s="75">
        <v>-62.38</v>
      </c>
      <c r="I413" s="75">
        <v>0</v>
      </c>
      <c r="J413" s="75">
        <v>0</v>
      </c>
      <c r="K413" s="75">
        <v>0</v>
      </c>
      <c r="L413" s="75">
        <v>0</v>
      </c>
    </row>
    <row r="414" spans="1:12" s="74" customFormat="1">
      <c r="A414" s="74" t="s">
        <v>130</v>
      </c>
      <c r="B414" s="74">
        <v>25405350</v>
      </c>
      <c r="D414" s="74" t="s">
        <v>12</v>
      </c>
      <c r="E414" s="75">
        <v>0</v>
      </c>
      <c r="F414" s="75">
        <v>213.94</v>
      </c>
      <c r="G414" s="75">
        <v>0</v>
      </c>
      <c r="H414" s="75">
        <v>0</v>
      </c>
      <c r="I414" s="75">
        <v>155.49</v>
      </c>
      <c r="J414" s="75">
        <v>0</v>
      </c>
      <c r="K414" s="75">
        <v>0</v>
      </c>
      <c r="L414" s="75">
        <v>58.45</v>
      </c>
    </row>
    <row r="415" spans="1:12" s="74" customFormat="1">
      <c r="A415" s="74" t="s">
        <v>427</v>
      </c>
      <c r="B415" s="74" t="s">
        <v>428</v>
      </c>
      <c r="D415" s="74" t="s">
        <v>12</v>
      </c>
      <c r="E415" s="75">
        <v>0</v>
      </c>
      <c r="F415" s="75">
        <v>-62.69</v>
      </c>
      <c r="G415" s="75">
        <v>0</v>
      </c>
      <c r="H415" s="75">
        <v>-62.69</v>
      </c>
      <c r="I415" s="75">
        <v>0</v>
      </c>
      <c r="J415" s="75">
        <v>0</v>
      </c>
      <c r="K415" s="75">
        <v>0</v>
      </c>
      <c r="L415" s="75">
        <v>0</v>
      </c>
    </row>
    <row r="416" spans="1:12" s="74" customFormat="1">
      <c r="A416" s="74" t="s">
        <v>429</v>
      </c>
      <c r="B416" s="74" t="s">
        <v>430</v>
      </c>
      <c r="D416" s="74" t="s">
        <v>12</v>
      </c>
      <c r="E416" s="75">
        <v>0</v>
      </c>
      <c r="F416" s="75">
        <v>-61.78</v>
      </c>
      <c r="G416" s="75">
        <v>0</v>
      </c>
      <c r="H416" s="75">
        <v>-61.78</v>
      </c>
      <c r="I416" s="75">
        <v>0</v>
      </c>
      <c r="J416" s="75">
        <v>0</v>
      </c>
      <c r="K416" s="75">
        <v>0</v>
      </c>
      <c r="L416" s="75">
        <v>0</v>
      </c>
    </row>
    <row r="417" spans="1:12" s="74" customFormat="1">
      <c r="A417" s="74" t="s">
        <v>431</v>
      </c>
      <c r="B417" s="74" t="s">
        <v>432</v>
      </c>
      <c r="D417" s="74" t="s">
        <v>12</v>
      </c>
      <c r="E417" s="75">
        <v>0</v>
      </c>
      <c r="F417" s="75">
        <v>-73.2</v>
      </c>
      <c r="G417" s="75">
        <v>0</v>
      </c>
      <c r="H417" s="75">
        <v>-73.2</v>
      </c>
      <c r="I417" s="75">
        <v>0</v>
      </c>
      <c r="J417" s="75">
        <v>0</v>
      </c>
      <c r="K417" s="75">
        <v>0</v>
      </c>
      <c r="L417" s="75">
        <v>0</v>
      </c>
    </row>
    <row r="418" spans="1:12" s="74" customFormat="1">
      <c r="A418" s="74" t="s">
        <v>433</v>
      </c>
      <c r="B418" s="74" t="s">
        <v>434</v>
      </c>
      <c r="D418" s="74" t="s">
        <v>12</v>
      </c>
      <c r="E418" s="75">
        <v>0</v>
      </c>
      <c r="F418" s="75">
        <v>-62.38</v>
      </c>
      <c r="G418" s="75">
        <v>0</v>
      </c>
      <c r="H418" s="75">
        <v>-62.38</v>
      </c>
      <c r="I418" s="75">
        <v>0</v>
      </c>
      <c r="J418" s="75">
        <v>0</v>
      </c>
      <c r="K418" s="75">
        <v>0</v>
      </c>
      <c r="L418" s="75">
        <v>0</v>
      </c>
    </row>
    <row r="419" spans="1:12" s="74" customFormat="1">
      <c r="A419" s="74" t="s">
        <v>435</v>
      </c>
      <c r="B419" s="74" t="s">
        <v>436</v>
      </c>
      <c r="D419" s="74" t="s">
        <v>12</v>
      </c>
      <c r="E419" s="75">
        <v>0</v>
      </c>
      <c r="F419" s="75">
        <v>-112.56</v>
      </c>
      <c r="G419" s="75">
        <v>0</v>
      </c>
      <c r="H419" s="75">
        <v>-112.56</v>
      </c>
      <c r="I419" s="75">
        <v>0</v>
      </c>
      <c r="J419" s="75">
        <v>0</v>
      </c>
      <c r="K419" s="75">
        <v>0</v>
      </c>
      <c r="L419" s="75">
        <v>0</v>
      </c>
    </row>
    <row r="420" spans="1:12" s="74" customFormat="1">
      <c r="A420" s="74" t="s">
        <v>437</v>
      </c>
      <c r="B420" s="74" t="s">
        <v>438</v>
      </c>
      <c r="D420" s="74" t="s">
        <v>12</v>
      </c>
      <c r="E420" s="75">
        <v>0</v>
      </c>
      <c r="F420" s="75">
        <v>67.39</v>
      </c>
      <c r="G420" s="75">
        <v>0</v>
      </c>
      <c r="H420" s="75">
        <v>67.39</v>
      </c>
      <c r="I420" s="75">
        <v>0</v>
      </c>
      <c r="J420" s="75">
        <v>0</v>
      </c>
      <c r="K420" s="75">
        <v>0</v>
      </c>
      <c r="L420" s="75">
        <v>0</v>
      </c>
    </row>
    <row r="421" spans="1:12" s="74" customFormat="1">
      <c r="A421" s="74" t="s">
        <v>439</v>
      </c>
      <c r="B421" s="74" t="s">
        <v>440</v>
      </c>
      <c r="D421" s="74" t="s">
        <v>12</v>
      </c>
      <c r="E421" s="75">
        <v>0</v>
      </c>
      <c r="F421" s="75">
        <v>63.89</v>
      </c>
      <c r="G421" s="75">
        <v>0</v>
      </c>
      <c r="H421" s="75">
        <v>63.89</v>
      </c>
      <c r="I421" s="75">
        <v>0</v>
      </c>
      <c r="J421" s="75">
        <v>0</v>
      </c>
      <c r="K421" s="75">
        <v>0</v>
      </c>
      <c r="L421" s="75">
        <v>0</v>
      </c>
    </row>
    <row r="422" spans="1:12" s="74" customFormat="1">
      <c r="A422" s="74" t="s">
        <v>441</v>
      </c>
      <c r="B422" s="74" t="s">
        <v>442</v>
      </c>
      <c r="D422" s="74" t="s">
        <v>12</v>
      </c>
      <c r="E422" s="75">
        <v>0</v>
      </c>
      <c r="F422" s="75">
        <v>41.03</v>
      </c>
      <c r="G422" s="75">
        <v>0</v>
      </c>
      <c r="H422" s="75">
        <v>41.03</v>
      </c>
      <c r="I422" s="75">
        <v>0</v>
      </c>
      <c r="J422" s="75">
        <v>0</v>
      </c>
      <c r="K422" s="75">
        <v>0</v>
      </c>
      <c r="L422" s="75">
        <v>0</v>
      </c>
    </row>
    <row r="423" spans="1:12" s="74" customFormat="1">
      <c r="A423" s="74" t="s">
        <v>443</v>
      </c>
      <c r="B423" s="74" t="s">
        <v>444</v>
      </c>
      <c r="D423" s="74" t="s">
        <v>12</v>
      </c>
      <c r="E423" s="75">
        <v>0</v>
      </c>
      <c r="F423" s="75">
        <v>63.89</v>
      </c>
      <c r="G423" s="75">
        <v>0</v>
      </c>
      <c r="H423" s="75">
        <v>63.89</v>
      </c>
      <c r="I423" s="75">
        <v>0</v>
      </c>
      <c r="J423" s="75">
        <v>0</v>
      </c>
      <c r="K423" s="75">
        <v>0</v>
      </c>
      <c r="L423" s="75">
        <v>0</v>
      </c>
    </row>
    <row r="424" spans="1:12" s="74" customFormat="1">
      <c r="A424" s="74" t="s">
        <v>445</v>
      </c>
      <c r="B424" s="74" t="s">
        <v>446</v>
      </c>
      <c r="D424" s="74" t="s">
        <v>12</v>
      </c>
      <c r="E424" s="75">
        <v>0</v>
      </c>
      <c r="F424" s="75">
        <v>-42.21</v>
      </c>
      <c r="G424" s="75">
        <v>0</v>
      </c>
      <c r="H424" s="75">
        <v>-42.21</v>
      </c>
      <c r="I424" s="75">
        <v>0</v>
      </c>
      <c r="J424" s="75">
        <v>0</v>
      </c>
      <c r="K424" s="75">
        <v>0</v>
      </c>
      <c r="L424" s="75">
        <v>0</v>
      </c>
    </row>
    <row r="425" spans="1:12" s="74" customFormat="1">
      <c r="A425" s="74" t="s">
        <v>447</v>
      </c>
      <c r="B425" s="74" t="s">
        <v>448</v>
      </c>
      <c r="D425" s="74" t="s">
        <v>12</v>
      </c>
      <c r="E425" s="75">
        <v>0</v>
      </c>
      <c r="F425" s="75">
        <v>-131.69999999999999</v>
      </c>
      <c r="G425" s="75">
        <v>0</v>
      </c>
      <c r="H425" s="75">
        <v>-131.69999999999999</v>
      </c>
      <c r="I425" s="75">
        <v>0</v>
      </c>
      <c r="J425" s="75">
        <v>0</v>
      </c>
      <c r="K425" s="75">
        <v>0</v>
      </c>
      <c r="L425" s="75">
        <v>0</v>
      </c>
    </row>
    <row r="426" spans="1:12">
      <c r="A426" t="s">
        <v>129</v>
      </c>
      <c r="B426">
        <v>25421036</v>
      </c>
      <c r="D426" t="s">
        <v>12</v>
      </c>
      <c r="E426" s="2">
        <v>0</v>
      </c>
      <c r="F426" s="2">
        <v>254.8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254.8</v>
      </c>
    </row>
    <row r="427" spans="1:12" s="74" customFormat="1">
      <c r="A427" s="74" t="s">
        <v>449</v>
      </c>
      <c r="B427" s="74" t="s">
        <v>450</v>
      </c>
      <c r="D427" s="74" t="s">
        <v>12</v>
      </c>
      <c r="E427" s="75">
        <v>0</v>
      </c>
      <c r="F427" s="75">
        <v>-222.06</v>
      </c>
      <c r="G427" s="75">
        <v>0</v>
      </c>
      <c r="H427" s="75">
        <v>0</v>
      </c>
      <c r="I427" s="75">
        <v>-222.06</v>
      </c>
      <c r="J427" s="75">
        <v>0</v>
      </c>
      <c r="K427" s="75">
        <v>0</v>
      </c>
      <c r="L427" s="75">
        <v>0</v>
      </c>
    </row>
    <row r="428" spans="1:12" s="74" customFormat="1">
      <c r="A428" s="74" t="s">
        <v>451</v>
      </c>
      <c r="B428" s="74" t="s">
        <v>452</v>
      </c>
      <c r="D428" s="74" t="s">
        <v>12</v>
      </c>
      <c r="E428" s="75">
        <v>0</v>
      </c>
      <c r="F428" s="75">
        <v>-189.76</v>
      </c>
      <c r="G428" s="75">
        <v>0</v>
      </c>
      <c r="H428" s="75">
        <v>-189.76</v>
      </c>
      <c r="I428" s="75">
        <v>0</v>
      </c>
      <c r="J428" s="75">
        <v>0</v>
      </c>
      <c r="K428" s="75">
        <v>0</v>
      </c>
      <c r="L428" s="75">
        <v>0</v>
      </c>
    </row>
    <row r="429" spans="1:12" s="74" customFormat="1">
      <c r="A429" s="74" t="s">
        <v>453</v>
      </c>
      <c r="B429" s="74" t="s">
        <v>454</v>
      </c>
      <c r="D429" s="74" t="s">
        <v>12</v>
      </c>
      <c r="E429" s="75">
        <v>0</v>
      </c>
      <c r="F429" s="75">
        <v>-91</v>
      </c>
      <c r="G429" s="75">
        <v>0</v>
      </c>
      <c r="H429" s="75">
        <v>-91</v>
      </c>
      <c r="I429" s="75">
        <v>0</v>
      </c>
      <c r="J429" s="75">
        <v>0</v>
      </c>
      <c r="K429" s="75">
        <v>0</v>
      </c>
      <c r="L429" s="75">
        <v>0</v>
      </c>
    </row>
    <row r="430" spans="1:12" s="74" customFormat="1">
      <c r="A430" s="74" t="s">
        <v>455</v>
      </c>
      <c r="B430" s="74" t="s">
        <v>456</v>
      </c>
      <c r="D430" s="74" t="s">
        <v>12</v>
      </c>
      <c r="E430" s="75">
        <v>0</v>
      </c>
      <c r="F430" s="75">
        <v>-179.02</v>
      </c>
      <c r="G430" s="75">
        <v>0</v>
      </c>
      <c r="H430" s="75">
        <v>-179.02</v>
      </c>
      <c r="I430" s="75">
        <v>0</v>
      </c>
      <c r="J430" s="75">
        <v>0</v>
      </c>
      <c r="K430" s="75">
        <v>0</v>
      </c>
      <c r="L430" s="75">
        <v>0</v>
      </c>
    </row>
    <row r="431" spans="1:12">
      <c r="A431" t="s">
        <v>129</v>
      </c>
      <c r="B431">
        <v>25428318</v>
      </c>
      <c r="D431" t="s">
        <v>12</v>
      </c>
      <c r="E431" s="2">
        <v>0</v>
      </c>
      <c r="F431" s="2">
        <v>664.36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664.36</v>
      </c>
    </row>
    <row r="432" spans="1:12" s="74" customFormat="1">
      <c r="A432" s="74" t="s">
        <v>138</v>
      </c>
      <c r="B432" s="74">
        <v>25450160</v>
      </c>
      <c r="D432" s="74" t="s">
        <v>12</v>
      </c>
      <c r="E432" s="75">
        <v>0</v>
      </c>
      <c r="F432" s="75">
        <v>9883.41</v>
      </c>
      <c r="G432" s="75">
        <v>0</v>
      </c>
      <c r="H432" s="75">
        <v>4507.46</v>
      </c>
      <c r="I432" s="75">
        <v>0</v>
      </c>
      <c r="J432" s="75">
        <v>0</v>
      </c>
      <c r="K432" s="75">
        <v>5375.95</v>
      </c>
      <c r="L432" s="75">
        <v>0</v>
      </c>
    </row>
    <row r="433" spans="1:12" s="74" customFormat="1">
      <c r="A433" s="74" t="s">
        <v>455</v>
      </c>
      <c r="B433" s="74" t="s">
        <v>457</v>
      </c>
      <c r="D433" s="74" t="s">
        <v>12</v>
      </c>
      <c r="E433" s="75">
        <v>0</v>
      </c>
      <c r="F433" s="75">
        <v>327.18</v>
      </c>
      <c r="G433" s="75">
        <v>0</v>
      </c>
      <c r="H433" s="75">
        <v>327.18</v>
      </c>
      <c r="I433" s="75">
        <v>0</v>
      </c>
      <c r="J433" s="75">
        <v>0</v>
      </c>
      <c r="K433" s="75">
        <v>0</v>
      </c>
      <c r="L433" s="75">
        <v>0</v>
      </c>
    </row>
    <row r="434" spans="1:12" s="74" customFormat="1">
      <c r="A434" s="74" t="s">
        <v>458</v>
      </c>
      <c r="B434" s="74" t="s">
        <v>459</v>
      </c>
      <c r="D434" s="74" t="s">
        <v>12</v>
      </c>
      <c r="E434" s="75">
        <v>0</v>
      </c>
      <c r="F434" s="75">
        <v>-17.16</v>
      </c>
      <c r="G434" s="75">
        <v>0</v>
      </c>
      <c r="H434" s="75">
        <v>-17.16</v>
      </c>
      <c r="I434" s="75">
        <v>0</v>
      </c>
      <c r="J434" s="75">
        <v>0</v>
      </c>
      <c r="K434" s="75">
        <v>0</v>
      </c>
      <c r="L434" s="75">
        <v>0</v>
      </c>
    </row>
    <row r="435" spans="1:12" s="74" customFormat="1">
      <c r="A435" s="74" t="s">
        <v>460</v>
      </c>
      <c r="B435" s="74" t="s">
        <v>461</v>
      </c>
      <c r="D435" s="74" t="s">
        <v>12</v>
      </c>
      <c r="E435" s="75">
        <v>0</v>
      </c>
      <c r="F435" s="75">
        <v>-294.05</v>
      </c>
      <c r="G435" s="75">
        <v>0</v>
      </c>
      <c r="H435" s="75">
        <v>-294.05</v>
      </c>
      <c r="I435" s="75">
        <v>0</v>
      </c>
      <c r="J435" s="75">
        <v>0</v>
      </c>
      <c r="K435" s="75">
        <v>0</v>
      </c>
      <c r="L435" s="75">
        <v>0</v>
      </c>
    </row>
    <row r="436" spans="1:12" s="74" customFormat="1">
      <c r="A436" s="74" t="s">
        <v>462</v>
      </c>
      <c r="B436" s="74" t="s">
        <v>463</v>
      </c>
      <c r="D436" s="74" t="s">
        <v>12</v>
      </c>
      <c r="E436" s="75">
        <v>0</v>
      </c>
      <c r="F436" s="75">
        <v>-41.03</v>
      </c>
      <c r="G436" s="75">
        <v>0</v>
      </c>
      <c r="H436" s="75">
        <v>-41.03</v>
      </c>
      <c r="I436" s="75">
        <v>0</v>
      </c>
      <c r="J436" s="75">
        <v>0</v>
      </c>
      <c r="K436" s="75">
        <v>0</v>
      </c>
      <c r="L436" s="75">
        <v>0</v>
      </c>
    </row>
    <row r="437" spans="1:12" s="74" customFormat="1">
      <c r="A437" s="74" t="s">
        <v>464</v>
      </c>
      <c r="B437" s="74" t="s">
        <v>465</v>
      </c>
      <c r="D437" s="74" t="s">
        <v>12</v>
      </c>
      <c r="E437" s="75">
        <v>0</v>
      </c>
      <c r="F437" s="75">
        <v>-192.02</v>
      </c>
      <c r="G437" s="75">
        <v>0</v>
      </c>
      <c r="H437" s="75">
        <v>-192.02</v>
      </c>
      <c r="I437" s="75">
        <v>0</v>
      </c>
      <c r="J437" s="75">
        <v>0</v>
      </c>
      <c r="K437" s="75">
        <v>0</v>
      </c>
      <c r="L437" s="75">
        <v>0</v>
      </c>
    </row>
    <row r="438" spans="1:12" s="74" customFormat="1">
      <c r="A438" s="74" t="s">
        <v>466</v>
      </c>
      <c r="B438" s="74" t="s">
        <v>467</v>
      </c>
      <c r="D438" s="74" t="s">
        <v>12</v>
      </c>
      <c r="E438" s="75">
        <v>0</v>
      </c>
      <c r="F438" s="75">
        <v>-198.41</v>
      </c>
      <c r="G438" s="75">
        <v>0</v>
      </c>
      <c r="H438" s="75">
        <v>-198.41</v>
      </c>
      <c r="I438" s="75">
        <v>0</v>
      </c>
      <c r="J438" s="75">
        <v>0</v>
      </c>
      <c r="K438" s="75">
        <v>0</v>
      </c>
      <c r="L438" s="75">
        <v>0</v>
      </c>
    </row>
    <row r="439" spans="1:12" s="74" customFormat="1">
      <c r="A439" s="74" t="s">
        <v>355</v>
      </c>
      <c r="B439" s="74" t="s">
        <v>468</v>
      </c>
      <c r="D439" s="74" t="s">
        <v>12</v>
      </c>
      <c r="E439" s="75">
        <v>0</v>
      </c>
      <c r="F439" s="75">
        <v>-37.18</v>
      </c>
      <c r="G439" s="75">
        <v>0</v>
      </c>
      <c r="H439" s="75">
        <v>0</v>
      </c>
      <c r="I439" s="75">
        <v>0</v>
      </c>
      <c r="J439" s="75">
        <v>-37.18</v>
      </c>
      <c r="K439" s="75">
        <v>0</v>
      </c>
      <c r="L439" s="75">
        <v>0</v>
      </c>
    </row>
    <row r="440" spans="1:12">
      <c r="A440" t="s">
        <v>469</v>
      </c>
      <c r="B440">
        <v>25634965</v>
      </c>
      <c r="D440" t="s">
        <v>12</v>
      </c>
      <c r="E440" s="2">
        <v>0</v>
      </c>
      <c r="F440" s="2">
        <v>1338.05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1338.05</v>
      </c>
    </row>
    <row r="441" spans="1:12">
      <c r="A441" t="s">
        <v>470</v>
      </c>
      <c r="B441">
        <v>25698397</v>
      </c>
      <c r="D441" t="s">
        <v>12</v>
      </c>
      <c r="E441" s="2">
        <v>0</v>
      </c>
      <c r="F441" s="2">
        <v>1166.5</v>
      </c>
      <c r="G441" s="2">
        <v>0</v>
      </c>
      <c r="H441" s="2">
        <v>0</v>
      </c>
      <c r="I441" s="2">
        <v>0</v>
      </c>
      <c r="J441" s="2">
        <v>0</v>
      </c>
      <c r="K441" s="2">
        <v>1166.5</v>
      </c>
      <c r="L441" s="2">
        <v>0</v>
      </c>
    </row>
    <row r="442" spans="1:12">
      <c r="A442" t="s">
        <v>471</v>
      </c>
      <c r="B442">
        <v>25766714</v>
      </c>
      <c r="D442" t="s">
        <v>12</v>
      </c>
      <c r="E442" s="2">
        <v>0</v>
      </c>
      <c r="F442" s="2">
        <v>820</v>
      </c>
      <c r="G442" s="2">
        <v>0</v>
      </c>
      <c r="H442" s="2">
        <v>0</v>
      </c>
      <c r="I442" s="2">
        <v>0</v>
      </c>
      <c r="J442" s="2">
        <v>0</v>
      </c>
      <c r="K442" s="2">
        <v>820</v>
      </c>
      <c r="L442" s="2">
        <v>0</v>
      </c>
    </row>
    <row r="443" spans="1:12" s="74" customFormat="1">
      <c r="A443" s="74" t="s">
        <v>472</v>
      </c>
      <c r="B443" s="74" t="s">
        <v>473</v>
      </c>
      <c r="D443" s="74" t="s">
        <v>12</v>
      </c>
      <c r="E443" s="75">
        <v>0</v>
      </c>
      <c r="F443" s="75">
        <v>-136.66</v>
      </c>
      <c r="G443" s="75">
        <v>0</v>
      </c>
      <c r="H443" s="75">
        <v>-136.66</v>
      </c>
      <c r="I443" s="75">
        <v>0</v>
      </c>
      <c r="J443" s="75">
        <v>0</v>
      </c>
      <c r="K443" s="75">
        <v>0</v>
      </c>
      <c r="L443" s="75">
        <v>0</v>
      </c>
    </row>
    <row r="444" spans="1:12" s="74" customFormat="1">
      <c r="A444" s="74" t="s">
        <v>474</v>
      </c>
      <c r="B444" s="74" t="s">
        <v>475</v>
      </c>
      <c r="D444" s="74" t="s">
        <v>12</v>
      </c>
      <c r="E444" s="75">
        <v>0</v>
      </c>
      <c r="F444" s="75">
        <v>-71.48</v>
      </c>
      <c r="G444" s="75">
        <v>0</v>
      </c>
      <c r="H444" s="75">
        <v>0</v>
      </c>
      <c r="I444" s="75">
        <v>-71.48</v>
      </c>
      <c r="J444" s="75">
        <v>0</v>
      </c>
      <c r="K444" s="75">
        <v>0</v>
      </c>
      <c r="L444" s="75">
        <v>0</v>
      </c>
    </row>
    <row r="445" spans="1:12" s="74" customFormat="1">
      <c r="A445" s="74" t="s">
        <v>474</v>
      </c>
      <c r="B445" s="74" t="s">
        <v>476</v>
      </c>
      <c r="D445" s="74" t="s">
        <v>12</v>
      </c>
      <c r="E445" s="75">
        <v>0</v>
      </c>
      <c r="F445" s="75">
        <v>-187.32</v>
      </c>
      <c r="G445" s="75">
        <v>0</v>
      </c>
      <c r="H445" s="75">
        <v>0</v>
      </c>
      <c r="I445" s="75">
        <v>-187.32</v>
      </c>
      <c r="J445" s="75">
        <v>0</v>
      </c>
      <c r="K445" s="75">
        <v>0</v>
      </c>
      <c r="L445" s="75">
        <v>0</v>
      </c>
    </row>
    <row r="446" spans="1:12">
      <c r="A446" t="s">
        <v>477</v>
      </c>
      <c r="B446">
        <v>25849344</v>
      </c>
      <c r="D446" t="s">
        <v>12</v>
      </c>
      <c r="E446" s="2">
        <v>0</v>
      </c>
      <c r="F446" s="2">
        <v>2624.22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2624.22</v>
      </c>
    </row>
    <row r="447" spans="1:12">
      <c r="A447" t="s">
        <v>477</v>
      </c>
      <c r="B447">
        <v>25849665</v>
      </c>
      <c r="D447" t="s">
        <v>12</v>
      </c>
      <c r="E447" s="2">
        <v>0</v>
      </c>
      <c r="F447" s="2">
        <v>430.63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430.63</v>
      </c>
    </row>
    <row r="448" spans="1:12">
      <c r="A448" t="s">
        <v>27</v>
      </c>
      <c r="B448">
        <v>25863320</v>
      </c>
      <c r="D448" t="s">
        <v>12</v>
      </c>
      <c r="E448" s="2">
        <v>0</v>
      </c>
      <c r="F448" s="2">
        <v>221933.4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221933.4</v>
      </c>
    </row>
    <row r="449" spans="1:12">
      <c r="A449" t="s">
        <v>469</v>
      </c>
      <c r="B449">
        <v>25892979</v>
      </c>
      <c r="D449" t="s">
        <v>12</v>
      </c>
      <c r="E449" s="2">
        <v>0</v>
      </c>
      <c r="F449" s="2">
        <v>226.11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226.11</v>
      </c>
    </row>
    <row r="450" spans="1:12" s="74" customFormat="1">
      <c r="A450" s="74" t="s">
        <v>478</v>
      </c>
      <c r="B450" s="74" t="s">
        <v>479</v>
      </c>
      <c r="D450" s="74" t="s">
        <v>12</v>
      </c>
      <c r="E450" s="75">
        <v>0</v>
      </c>
      <c r="F450" s="75">
        <v>-54.72</v>
      </c>
      <c r="G450" s="75">
        <v>0</v>
      </c>
      <c r="H450" s="75">
        <v>-54.72</v>
      </c>
      <c r="I450" s="75">
        <v>0</v>
      </c>
      <c r="J450" s="75">
        <v>0</v>
      </c>
      <c r="K450" s="75">
        <v>0</v>
      </c>
      <c r="L450" s="75">
        <v>0</v>
      </c>
    </row>
    <row r="451" spans="1:12" s="74" customFormat="1">
      <c r="A451" s="74" t="s">
        <v>480</v>
      </c>
      <c r="B451" s="74" t="s">
        <v>481</v>
      </c>
      <c r="D451" s="74" t="s">
        <v>12</v>
      </c>
      <c r="E451" s="75">
        <v>0</v>
      </c>
      <c r="F451" s="75">
        <v>-124.72</v>
      </c>
      <c r="G451" s="75">
        <v>0</v>
      </c>
      <c r="H451" s="75">
        <v>-124.72</v>
      </c>
      <c r="I451" s="75">
        <v>0</v>
      </c>
      <c r="J451" s="75">
        <v>0</v>
      </c>
      <c r="K451" s="75">
        <v>0</v>
      </c>
      <c r="L451" s="75">
        <v>0</v>
      </c>
    </row>
    <row r="452" spans="1:12" s="74" customFormat="1">
      <c r="A452" s="74" t="s">
        <v>482</v>
      </c>
      <c r="B452" s="74" t="s">
        <v>483</v>
      </c>
      <c r="D452" s="74" t="s">
        <v>12</v>
      </c>
      <c r="E452" s="75">
        <v>0</v>
      </c>
      <c r="F452" s="75">
        <v>-72.42</v>
      </c>
      <c r="G452" s="75">
        <v>0</v>
      </c>
      <c r="H452" s="75">
        <v>-72.42</v>
      </c>
      <c r="I452" s="75">
        <v>0</v>
      </c>
      <c r="J452" s="75">
        <v>0</v>
      </c>
      <c r="K452" s="75">
        <v>0</v>
      </c>
      <c r="L452" s="75">
        <v>0</v>
      </c>
    </row>
    <row r="453" spans="1:12" s="74" customFormat="1">
      <c r="A453" s="74" t="s">
        <v>484</v>
      </c>
      <c r="B453" s="74" t="s">
        <v>485</v>
      </c>
      <c r="D453" s="74" t="s">
        <v>12</v>
      </c>
      <c r="E453" s="75">
        <v>0</v>
      </c>
      <c r="F453" s="75">
        <v>-339.27</v>
      </c>
      <c r="G453" s="75">
        <v>0</v>
      </c>
      <c r="H453" s="75">
        <v>-339.27</v>
      </c>
      <c r="I453" s="75">
        <v>0</v>
      </c>
      <c r="J453" s="75">
        <v>0</v>
      </c>
      <c r="K453" s="75">
        <v>0</v>
      </c>
      <c r="L453" s="75">
        <v>0</v>
      </c>
    </row>
    <row r="454" spans="1:12" s="74" customFormat="1">
      <c r="A454" s="74" t="s">
        <v>486</v>
      </c>
      <c r="B454" s="74" t="s">
        <v>487</v>
      </c>
      <c r="D454" s="74" t="s">
        <v>12</v>
      </c>
      <c r="E454" s="75">
        <v>0</v>
      </c>
      <c r="F454" s="75">
        <v>-299.33</v>
      </c>
      <c r="G454" s="75">
        <v>0</v>
      </c>
      <c r="H454" s="75">
        <v>-299.33</v>
      </c>
      <c r="I454" s="75">
        <v>0</v>
      </c>
      <c r="J454" s="75">
        <v>0</v>
      </c>
      <c r="K454" s="75">
        <v>0</v>
      </c>
      <c r="L454" s="75">
        <v>0</v>
      </c>
    </row>
    <row r="455" spans="1:12" s="74" customFormat="1">
      <c r="A455" s="74" t="s">
        <v>488</v>
      </c>
      <c r="B455" s="74" t="s">
        <v>489</v>
      </c>
      <c r="D455" s="74" t="s">
        <v>12</v>
      </c>
      <c r="E455" s="75">
        <v>0</v>
      </c>
      <c r="F455" s="75">
        <v>-310.98</v>
      </c>
      <c r="G455" s="75">
        <v>0</v>
      </c>
      <c r="H455" s="75">
        <v>-310.98</v>
      </c>
      <c r="I455" s="75">
        <v>0</v>
      </c>
      <c r="J455" s="75">
        <v>0</v>
      </c>
      <c r="K455" s="75">
        <v>0</v>
      </c>
      <c r="L455" s="75">
        <v>0</v>
      </c>
    </row>
    <row r="456" spans="1:12" s="74" customFormat="1">
      <c r="A456" s="74" t="s">
        <v>490</v>
      </c>
      <c r="B456" s="74" t="s">
        <v>491</v>
      </c>
      <c r="D456" s="74" t="s">
        <v>12</v>
      </c>
      <c r="E456" s="75">
        <v>0</v>
      </c>
      <c r="F456" s="75">
        <v>-132.29</v>
      </c>
      <c r="G456" s="75">
        <v>0</v>
      </c>
      <c r="H456" s="75">
        <v>-132.29</v>
      </c>
      <c r="I456" s="75">
        <v>0</v>
      </c>
      <c r="J456" s="75">
        <v>0</v>
      </c>
      <c r="K456" s="75">
        <v>0</v>
      </c>
      <c r="L456" s="75">
        <v>0</v>
      </c>
    </row>
    <row r="457" spans="1:12" s="74" customFormat="1">
      <c r="A457" s="74" t="s">
        <v>492</v>
      </c>
      <c r="B457" s="74" t="s">
        <v>493</v>
      </c>
      <c r="D457" s="74" t="s">
        <v>12</v>
      </c>
      <c r="E457" s="75">
        <v>0</v>
      </c>
      <c r="F457" s="75">
        <v>-330.01</v>
      </c>
      <c r="G457" s="75">
        <v>-330.01</v>
      </c>
      <c r="H457" s="75">
        <v>0</v>
      </c>
      <c r="I457" s="75">
        <v>0</v>
      </c>
      <c r="J457" s="75">
        <v>0</v>
      </c>
      <c r="K457" s="75">
        <v>0</v>
      </c>
      <c r="L457" s="75">
        <v>0</v>
      </c>
    </row>
    <row r="458" spans="1:12" s="74" customFormat="1">
      <c r="A458" s="74" t="s">
        <v>494</v>
      </c>
      <c r="B458" s="74" t="s">
        <v>495</v>
      </c>
      <c r="D458" s="74" t="s">
        <v>12</v>
      </c>
      <c r="E458" s="75">
        <v>0</v>
      </c>
      <c r="F458" s="75">
        <v>-260.39</v>
      </c>
      <c r="G458" s="75">
        <v>0</v>
      </c>
      <c r="H458" s="75">
        <v>-260.39</v>
      </c>
      <c r="I458" s="75">
        <v>0</v>
      </c>
      <c r="J458" s="75">
        <v>0</v>
      </c>
      <c r="K458" s="75">
        <v>0</v>
      </c>
      <c r="L458" s="75">
        <v>0</v>
      </c>
    </row>
    <row r="459" spans="1:12" s="74" customFormat="1">
      <c r="A459" s="74" t="s">
        <v>496</v>
      </c>
      <c r="B459" s="74" t="s">
        <v>497</v>
      </c>
      <c r="D459" s="74" t="s">
        <v>12</v>
      </c>
      <c r="E459" s="75">
        <v>0</v>
      </c>
      <c r="F459" s="75">
        <v>-310.7</v>
      </c>
      <c r="G459" s="75">
        <v>0</v>
      </c>
      <c r="H459" s="75">
        <v>-310.7</v>
      </c>
      <c r="I459" s="75">
        <v>0</v>
      </c>
      <c r="J459" s="75">
        <v>0</v>
      </c>
      <c r="K459" s="75">
        <v>0</v>
      </c>
      <c r="L459" s="75">
        <v>0</v>
      </c>
    </row>
    <row r="460" spans="1:12" s="74" customFormat="1">
      <c r="A460" s="74" t="s">
        <v>498</v>
      </c>
      <c r="B460" s="74" t="s">
        <v>499</v>
      </c>
      <c r="D460" s="74" t="s">
        <v>12</v>
      </c>
      <c r="E460" s="75">
        <v>0</v>
      </c>
      <c r="F460" s="75">
        <v>-263.16000000000003</v>
      </c>
      <c r="G460" s="75">
        <v>0</v>
      </c>
      <c r="H460" s="75">
        <v>-263.16000000000003</v>
      </c>
      <c r="I460" s="75">
        <v>0</v>
      </c>
      <c r="J460" s="75">
        <v>0</v>
      </c>
      <c r="K460" s="75">
        <v>0</v>
      </c>
      <c r="L460" s="75">
        <v>0</v>
      </c>
    </row>
    <row r="461" spans="1:12" s="74" customFormat="1">
      <c r="A461" s="74" t="s">
        <v>500</v>
      </c>
      <c r="B461" s="74" t="s">
        <v>501</v>
      </c>
      <c r="D461" s="74" t="s">
        <v>12</v>
      </c>
      <c r="E461" s="75">
        <v>0</v>
      </c>
      <c r="F461" s="75">
        <v>-243.21</v>
      </c>
      <c r="G461" s="75">
        <v>0</v>
      </c>
      <c r="H461" s="75">
        <v>-243.21</v>
      </c>
      <c r="I461" s="75">
        <v>0</v>
      </c>
      <c r="J461" s="75">
        <v>0</v>
      </c>
      <c r="K461" s="75">
        <v>0</v>
      </c>
      <c r="L461" s="75">
        <v>0</v>
      </c>
    </row>
    <row r="462" spans="1:12" s="74" customFormat="1">
      <c r="A462" s="74" t="s">
        <v>502</v>
      </c>
      <c r="B462" s="74" t="s">
        <v>503</v>
      </c>
      <c r="D462" s="74" t="s">
        <v>12</v>
      </c>
      <c r="E462" s="75">
        <v>0</v>
      </c>
      <c r="F462" s="75">
        <v>-228.74</v>
      </c>
      <c r="G462" s="75">
        <v>0</v>
      </c>
      <c r="H462" s="75">
        <v>-228.74</v>
      </c>
      <c r="I462" s="75">
        <v>0</v>
      </c>
      <c r="J462" s="75">
        <v>0</v>
      </c>
      <c r="K462" s="75">
        <v>0</v>
      </c>
      <c r="L462" s="75">
        <v>0</v>
      </c>
    </row>
    <row r="463" spans="1:12" s="74" customFormat="1">
      <c r="A463" s="74" t="s">
        <v>504</v>
      </c>
      <c r="B463" s="74" t="s">
        <v>505</v>
      </c>
      <c r="D463" s="74" t="s">
        <v>12</v>
      </c>
      <c r="E463" s="75">
        <v>0</v>
      </c>
      <c r="F463" s="75">
        <v>-220.83</v>
      </c>
      <c r="G463" s="75">
        <v>0</v>
      </c>
      <c r="H463" s="75">
        <v>-220.83</v>
      </c>
      <c r="I463" s="75">
        <v>0</v>
      </c>
      <c r="J463" s="75">
        <v>0</v>
      </c>
      <c r="K463" s="75">
        <v>0</v>
      </c>
      <c r="L463" s="75">
        <v>0</v>
      </c>
    </row>
    <row r="464" spans="1:12" s="74" customFormat="1">
      <c r="A464" s="74" t="s">
        <v>506</v>
      </c>
      <c r="B464" s="74" t="s">
        <v>507</v>
      </c>
      <c r="D464" s="74" t="s">
        <v>12</v>
      </c>
      <c r="E464" s="75">
        <v>0</v>
      </c>
      <c r="F464" s="75">
        <v>-165.23</v>
      </c>
      <c r="G464" s="75">
        <v>0</v>
      </c>
      <c r="H464" s="75">
        <v>-165.23</v>
      </c>
      <c r="I464" s="75">
        <v>0</v>
      </c>
      <c r="J464" s="75">
        <v>0</v>
      </c>
      <c r="K464" s="75">
        <v>0</v>
      </c>
      <c r="L464" s="75">
        <v>0</v>
      </c>
    </row>
    <row r="465" spans="1:12" s="74" customFormat="1">
      <c r="A465" s="74" t="s">
        <v>508</v>
      </c>
      <c r="B465" s="74" t="s">
        <v>509</v>
      </c>
      <c r="D465" s="74" t="s">
        <v>12</v>
      </c>
      <c r="E465" s="75">
        <v>0</v>
      </c>
      <c r="F465" s="75">
        <v>-181.96</v>
      </c>
      <c r="G465" s="75">
        <v>0</v>
      </c>
      <c r="H465" s="75">
        <v>-181.96</v>
      </c>
      <c r="I465" s="75">
        <v>0</v>
      </c>
      <c r="J465" s="75">
        <v>0</v>
      </c>
      <c r="K465" s="75">
        <v>0</v>
      </c>
      <c r="L465" s="75">
        <v>0</v>
      </c>
    </row>
    <row r="466" spans="1:12" s="74" customFormat="1">
      <c r="A466" s="74" t="s">
        <v>510</v>
      </c>
      <c r="B466" s="74" t="s">
        <v>511</v>
      </c>
      <c r="D466" s="74" t="s">
        <v>12</v>
      </c>
      <c r="E466" s="75">
        <v>0</v>
      </c>
      <c r="F466" s="75">
        <v>-330.01</v>
      </c>
      <c r="G466" s="75">
        <v>0</v>
      </c>
      <c r="H466" s="75">
        <v>-330.01</v>
      </c>
      <c r="I466" s="75">
        <v>0</v>
      </c>
      <c r="J466" s="75">
        <v>0</v>
      </c>
      <c r="K466" s="75">
        <v>0</v>
      </c>
      <c r="L466" s="75">
        <v>0</v>
      </c>
    </row>
    <row r="467" spans="1:12" s="74" customFormat="1">
      <c r="A467" s="74" t="s">
        <v>512</v>
      </c>
      <c r="B467" s="74" t="s">
        <v>513</v>
      </c>
      <c r="D467" s="74" t="s">
        <v>12</v>
      </c>
      <c r="E467" s="75">
        <v>0</v>
      </c>
      <c r="F467" s="75">
        <v>-315.55</v>
      </c>
      <c r="G467" s="75">
        <v>0</v>
      </c>
      <c r="H467" s="75">
        <v>-315.55</v>
      </c>
      <c r="I467" s="75">
        <v>0</v>
      </c>
      <c r="J467" s="75">
        <v>0</v>
      </c>
      <c r="K467" s="75">
        <v>0</v>
      </c>
      <c r="L467" s="75">
        <v>0</v>
      </c>
    </row>
    <row r="468" spans="1:12" s="74" customFormat="1">
      <c r="A468" s="74" t="s">
        <v>514</v>
      </c>
      <c r="B468" s="74" t="s">
        <v>515</v>
      </c>
      <c r="D468" s="74" t="s">
        <v>12</v>
      </c>
      <c r="E468" s="75">
        <v>0</v>
      </c>
      <c r="F468" s="75">
        <v>-305.60000000000002</v>
      </c>
      <c r="G468" s="75">
        <v>0</v>
      </c>
      <c r="H468" s="75">
        <v>-305.60000000000002</v>
      </c>
      <c r="I468" s="75">
        <v>0</v>
      </c>
      <c r="J468" s="75">
        <v>0</v>
      </c>
      <c r="K468" s="75">
        <v>0</v>
      </c>
      <c r="L468" s="75">
        <v>0</v>
      </c>
    </row>
    <row r="469" spans="1:12" s="74" customFormat="1">
      <c r="A469" s="74" t="s">
        <v>266</v>
      </c>
      <c r="B469" s="74" t="s">
        <v>516</v>
      </c>
      <c r="D469" s="74" t="s">
        <v>12</v>
      </c>
      <c r="E469" s="75">
        <v>0</v>
      </c>
      <c r="F469" s="75">
        <v>-238.69</v>
      </c>
      <c r="G469" s="75">
        <v>0</v>
      </c>
      <c r="H469" s="75">
        <v>-238.69</v>
      </c>
      <c r="I469" s="75">
        <v>0</v>
      </c>
      <c r="J469" s="75">
        <v>0</v>
      </c>
      <c r="K469" s="75">
        <v>0</v>
      </c>
      <c r="L469" s="75">
        <v>0</v>
      </c>
    </row>
    <row r="470" spans="1:12" s="74" customFormat="1">
      <c r="A470" s="74" t="s">
        <v>517</v>
      </c>
      <c r="B470" s="74" t="s">
        <v>518</v>
      </c>
      <c r="D470" s="74" t="s">
        <v>12</v>
      </c>
      <c r="E470" s="75">
        <v>0</v>
      </c>
      <c r="F470" s="75">
        <v>-231.46</v>
      </c>
      <c r="G470" s="75">
        <v>0</v>
      </c>
      <c r="H470" s="75">
        <v>-231.46</v>
      </c>
      <c r="I470" s="75">
        <v>0</v>
      </c>
      <c r="J470" s="75">
        <v>0</v>
      </c>
      <c r="K470" s="75">
        <v>0</v>
      </c>
      <c r="L470" s="75">
        <v>0</v>
      </c>
    </row>
    <row r="471" spans="1:12" s="74" customFormat="1">
      <c r="A471" s="74" t="s">
        <v>519</v>
      </c>
      <c r="B471" s="74" t="s">
        <v>520</v>
      </c>
      <c r="D471" s="74" t="s">
        <v>12</v>
      </c>
      <c r="E471" s="75">
        <v>0</v>
      </c>
      <c r="F471" s="75">
        <v>-204.45</v>
      </c>
      <c r="G471" s="75">
        <v>0</v>
      </c>
      <c r="H471" s="75">
        <v>-204.45</v>
      </c>
      <c r="I471" s="75">
        <v>0</v>
      </c>
      <c r="J471" s="75">
        <v>0</v>
      </c>
      <c r="K471" s="75">
        <v>0</v>
      </c>
      <c r="L471" s="75">
        <v>0</v>
      </c>
    </row>
    <row r="472" spans="1:12" s="74" customFormat="1">
      <c r="A472" s="74" t="s">
        <v>521</v>
      </c>
      <c r="B472" s="74" t="s">
        <v>522</v>
      </c>
      <c r="D472" s="74" t="s">
        <v>12</v>
      </c>
      <c r="E472" s="75">
        <v>0</v>
      </c>
      <c r="F472" s="75">
        <v>-171.32</v>
      </c>
      <c r="G472" s="75">
        <v>0</v>
      </c>
      <c r="H472" s="75">
        <v>-171.32</v>
      </c>
      <c r="I472" s="75">
        <v>0</v>
      </c>
      <c r="J472" s="75">
        <v>0</v>
      </c>
      <c r="K472" s="75">
        <v>0</v>
      </c>
      <c r="L472" s="75">
        <v>0</v>
      </c>
    </row>
    <row r="473" spans="1:12" s="74" customFormat="1">
      <c r="A473" s="74" t="s">
        <v>523</v>
      </c>
      <c r="B473" s="74" t="s">
        <v>524</v>
      </c>
      <c r="D473" s="74" t="s">
        <v>12</v>
      </c>
      <c r="E473" s="75">
        <v>0</v>
      </c>
      <c r="F473" s="75">
        <v>-158.63999999999999</v>
      </c>
      <c r="G473" s="75">
        <v>0</v>
      </c>
      <c r="H473" s="75">
        <v>-158.63999999999999</v>
      </c>
      <c r="I473" s="75">
        <v>0</v>
      </c>
      <c r="J473" s="75">
        <v>0</v>
      </c>
      <c r="K473" s="75">
        <v>0</v>
      </c>
      <c r="L473" s="75">
        <v>0</v>
      </c>
    </row>
    <row r="474" spans="1:12" s="74" customFormat="1">
      <c r="A474" s="74" t="s">
        <v>525</v>
      </c>
      <c r="B474" s="74" t="s">
        <v>526</v>
      </c>
      <c r="D474" s="74" t="s">
        <v>12</v>
      </c>
      <c r="E474" s="75">
        <v>0</v>
      </c>
      <c r="F474" s="75">
        <v>-159.15</v>
      </c>
      <c r="G474" s="75">
        <v>0</v>
      </c>
      <c r="H474" s="75">
        <v>-159.15</v>
      </c>
      <c r="I474" s="75">
        <v>0</v>
      </c>
      <c r="J474" s="75">
        <v>0</v>
      </c>
      <c r="K474" s="75">
        <v>0</v>
      </c>
      <c r="L474" s="75">
        <v>0</v>
      </c>
    </row>
    <row r="475" spans="1:12" s="74" customFormat="1">
      <c r="A475" s="74" t="s">
        <v>527</v>
      </c>
      <c r="B475" s="74" t="s">
        <v>528</v>
      </c>
      <c r="D475" s="74" t="s">
        <v>12</v>
      </c>
      <c r="E475" s="75">
        <v>0</v>
      </c>
      <c r="F475" s="75">
        <v>-185</v>
      </c>
      <c r="G475" s="75">
        <v>0</v>
      </c>
      <c r="H475" s="75">
        <v>-185</v>
      </c>
      <c r="I475" s="75">
        <v>0</v>
      </c>
      <c r="J475" s="75">
        <v>0</v>
      </c>
      <c r="K475" s="75">
        <v>0</v>
      </c>
      <c r="L475" s="75">
        <v>0</v>
      </c>
    </row>
    <row r="476" spans="1:12" s="74" customFormat="1">
      <c r="A476" s="74" t="s">
        <v>529</v>
      </c>
      <c r="B476" s="74" t="s">
        <v>530</v>
      </c>
      <c r="D476" s="74" t="s">
        <v>12</v>
      </c>
      <c r="E476" s="75">
        <v>0</v>
      </c>
      <c r="F476" s="75">
        <v>-167.26</v>
      </c>
      <c r="G476" s="75">
        <v>0</v>
      </c>
      <c r="H476" s="75">
        <v>-167.26</v>
      </c>
      <c r="I476" s="75">
        <v>0</v>
      </c>
      <c r="J476" s="75">
        <v>0</v>
      </c>
      <c r="K476" s="75">
        <v>0</v>
      </c>
      <c r="L476" s="75">
        <v>0</v>
      </c>
    </row>
    <row r="477" spans="1:12" s="74" customFormat="1">
      <c r="A477" s="74" t="s">
        <v>531</v>
      </c>
      <c r="B477" s="74" t="s">
        <v>532</v>
      </c>
      <c r="D477" s="74" t="s">
        <v>12</v>
      </c>
      <c r="E477" s="75">
        <v>0</v>
      </c>
      <c r="F477" s="75">
        <v>-145.47</v>
      </c>
      <c r="G477" s="75">
        <v>0</v>
      </c>
      <c r="H477" s="75">
        <v>-145.47</v>
      </c>
      <c r="I477" s="75">
        <v>0</v>
      </c>
      <c r="J477" s="75">
        <v>0</v>
      </c>
      <c r="K477" s="75">
        <v>0</v>
      </c>
      <c r="L477" s="75">
        <v>0</v>
      </c>
    </row>
    <row r="478" spans="1:12" s="74" customFormat="1">
      <c r="A478" s="74" t="s">
        <v>533</v>
      </c>
      <c r="B478" s="74" t="s">
        <v>534</v>
      </c>
      <c r="D478" s="74" t="s">
        <v>12</v>
      </c>
      <c r="E478" s="75">
        <v>0</v>
      </c>
      <c r="F478" s="75">
        <v>-189.44</v>
      </c>
      <c r="G478" s="75">
        <v>0</v>
      </c>
      <c r="H478" s="75">
        <v>-189.44</v>
      </c>
      <c r="I478" s="75">
        <v>0</v>
      </c>
      <c r="J478" s="75">
        <v>0</v>
      </c>
      <c r="K478" s="75">
        <v>0</v>
      </c>
      <c r="L478" s="75">
        <v>0</v>
      </c>
    </row>
    <row r="479" spans="1:12" s="74" customFormat="1">
      <c r="A479" s="74" t="s">
        <v>535</v>
      </c>
      <c r="B479" s="74" t="s">
        <v>536</v>
      </c>
      <c r="D479" s="74" t="s">
        <v>12</v>
      </c>
      <c r="E479" s="75">
        <v>0</v>
      </c>
      <c r="F479" s="75">
        <v>-184.51</v>
      </c>
      <c r="G479" s="75">
        <v>0</v>
      </c>
      <c r="H479" s="75">
        <v>-184.51</v>
      </c>
      <c r="I479" s="75">
        <v>0</v>
      </c>
      <c r="J479" s="75">
        <v>0</v>
      </c>
      <c r="K479" s="75">
        <v>0</v>
      </c>
      <c r="L479" s="75">
        <v>0</v>
      </c>
    </row>
    <row r="480" spans="1:12" s="74" customFormat="1">
      <c r="A480" s="74" t="s">
        <v>537</v>
      </c>
      <c r="B480" s="74" t="s">
        <v>538</v>
      </c>
      <c r="D480" s="74" t="s">
        <v>12</v>
      </c>
      <c r="E480" s="75">
        <v>0</v>
      </c>
      <c r="F480" s="75">
        <v>-295.02</v>
      </c>
      <c r="G480" s="75">
        <v>0</v>
      </c>
      <c r="H480" s="75">
        <v>-295.02</v>
      </c>
      <c r="I480" s="75">
        <v>0</v>
      </c>
      <c r="J480" s="75">
        <v>0</v>
      </c>
      <c r="K480" s="75">
        <v>0</v>
      </c>
      <c r="L480" s="75">
        <v>0</v>
      </c>
    </row>
    <row r="481" spans="1:12" s="74" customFormat="1">
      <c r="A481" s="74" t="s">
        <v>539</v>
      </c>
      <c r="B481" s="74" t="s">
        <v>540</v>
      </c>
      <c r="D481" s="74" t="s">
        <v>12</v>
      </c>
      <c r="E481" s="75">
        <v>0</v>
      </c>
      <c r="F481" s="75">
        <v>-223.2</v>
      </c>
      <c r="G481" s="75">
        <v>0</v>
      </c>
      <c r="H481" s="75">
        <v>-223.2</v>
      </c>
      <c r="I481" s="75">
        <v>0</v>
      </c>
      <c r="J481" s="75">
        <v>0</v>
      </c>
      <c r="K481" s="75">
        <v>0</v>
      </c>
      <c r="L481" s="75">
        <v>0</v>
      </c>
    </row>
    <row r="482" spans="1:12" s="74" customFormat="1">
      <c r="A482" s="74" t="s">
        <v>541</v>
      </c>
      <c r="B482" s="74" t="s">
        <v>542</v>
      </c>
      <c r="D482" s="74" t="s">
        <v>12</v>
      </c>
      <c r="E482" s="75">
        <v>0</v>
      </c>
      <c r="F482" s="75">
        <v>-312.82</v>
      </c>
      <c r="G482" s="75">
        <v>0</v>
      </c>
      <c r="H482" s="75">
        <v>-312.82</v>
      </c>
      <c r="I482" s="75">
        <v>0</v>
      </c>
      <c r="J482" s="75">
        <v>0</v>
      </c>
      <c r="K482" s="75">
        <v>0</v>
      </c>
      <c r="L482" s="75">
        <v>0</v>
      </c>
    </row>
    <row r="483" spans="1:12" s="74" customFormat="1">
      <c r="A483" s="74" t="s">
        <v>543</v>
      </c>
      <c r="B483" s="74" t="s">
        <v>544</v>
      </c>
      <c r="D483" s="74" t="s">
        <v>12</v>
      </c>
      <c r="E483" s="75">
        <v>0</v>
      </c>
      <c r="F483" s="75">
        <v>-300.33999999999997</v>
      </c>
      <c r="G483" s="75">
        <v>0</v>
      </c>
      <c r="H483" s="75">
        <v>-300.33999999999997</v>
      </c>
      <c r="I483" s="75">
        <v>0</v>
      </c>
      <c r="J483" s="75">
        <v>0</v>
      </c>
      <c r="K483" s="75">
        <v>0</v>
      </c>
      <c r="L483" s="75">
        <v>0</v>
      </c>
    </row>
    <row r="484" spans="1:12" s="74" customFormat="1">
      <c r="A484" s="74" t="s">
        <v>545</v>
      </c>
      <c r="B484" s="74" t="s">
        <v>546</v>
      </c>
      <c r="D484" s="74" t="s">
        <v>12</v>
      </c>
      <c r="E484" s="75">
        <v>0</v>
      </c>
      <c r="F484" s="75">
        <v>-253.33</v>
      </c>
      <c r="G484" s="75">
        <v>0</v>
      </c>
      <c r="H484" s="75">
        <v>-253.33</v>
      </c>
      <c r="I484" s="75">
        <v>0</v>
      </c>
      <c r="J484" s="75">
        <v>0</v>
      </c>
      <c r="K484" s="75">
        <v>0</v>
      </c>
      <c r="L484" s="75">
        <v>0</v>
      </c>
    </row>
    <row r="485" spans="1:12" s="74" customFormat="1">
      <c r="A485" s="74" t="s">
        <v>547</v>
      </c>
      <c r="B485" s="74" t="s">
        <v>548</v>
      </c>
      <c r="D485" s="74" t="s">
        <v>12</v>
      </c>
      <c r="E485" s="75">
        <v>0</v>
      </c>
      <c r="F485" s="75">
        <v>-312.82</v>
      </c>
      <c r="G485" s="75">
        <v>0</v>
      </c>
      <c r="H485" s="75">
        <v>-312.82</v>
      </c>
      <c r="I485" s="75">
        <v>0</v>
      </c>
      <c r="J485" s="75">
        <v>0</v>
      </c>
      <c r="K485" s="75">
        <v>0</v>
      </c>
      <c r="L485" s="75">
        <v>0</v>
      </c>
    </row>
    <row r="486" spans="1:12" s="74" customFormat="1">
      <c r="A486" s="74" t="s">
        <v>549</v>
      </c>
      <c r="B486" s="74" t="s">
        <v>550</v>
      </c>
      <c r="D486" s="74" t="s">
        <v>12</v>
      </c>
      <c r="E486" s="75">
        <v>0</v>
      </c>
      <c r="F486" s="75">
        <v>-350.24</v>
      </c>
      <c r="G486" s="75">
        <v>0</v>
      </c>
      <c r="H486" s="75">
        <v>-350.24</v>
      </c>
      <c r="I486" s="75">
        <v>0</v>
      </c>
      <c r="J486" s="75">
        <v>0</v>
      </c>
      <c r="K486" s="75">
        <v>0</v>
      </c>
      <c r="L486" s="75">
        <v>0</v>
      </c>
    </row>
    <row r="487" spans="1:12" s="74" customFormat="1">
      <c r="A487" s="74" t="s">
        <v>551</v>
      </c>
      <c r="B487" s="74" t="s">
        <v>552</v>
      </c>
      <c r="D487" s="74" t="s">
        <v>12</v>
      </c>
      <c r="E487" s="75">
        <v>0</v>
      </c>
      <c r="F487" s="75">
        <v>-223.57</v>
      </c>
      <c r="G487" s="75">
        <v>0</v>
      </c>
      <c r="H487" s="75">
        <v>-223.57</v>
      </c>
      <c r="I487" s="75">
        <v>0</v>
      </c>
      <c r="J487" s="75">
        <v>0</v>
      </c>
      <c r="K487" s="75">
        <v>0</v>
      </c>
      <c r="L487" s="75">
        <v>0</v>
      </c>
    </row>
    <row r="488" spans="1:12" s="74" customFormat="1">
      <c r="A488" s="74" t="s">
        <v>553</v>
      </c>
      <c r="B488" s="74" t="s">
        <v>554</v>
      </c>
      <c r="D488" s="74" t="s">
        <v>12</v>
      </c>
      <c r="E488" s="75">
        <v>0</v>
      </c>
      <c r="F488" s="75">
        <v>-319.52999999999997</v>
      </c>
      <c r="G488" s="75">
        <v>0</v>
      </c>
      <c r="H488" s="75">
        <v>-319.52999999999997</v>
      </c>
      <c r="I488" s="75">
        <v>0</v>
      </c>
      <c r="J488" s="75">
        <v>0</v>
      </c>
      <c r="K488" s="75">
        <v>0</v>
      </c>
      <c r="L488" s="75">
        <v>0</v>
      </c>
    </row>
    <row r="489" spans="1:12" s="74" customFormat="1">
      <c r="A489" s="74" t="s">
        <v>555</v>
      </c>
      <c r="B489" s="74" t="s">
        <v>556</v>
      </c>
      <c r="D489" s="74" t="s">
        <v>12</v>
      </c>
      <c r="E489" s="75">
        <v>0</v>
      </c>
      <c r="F489" s="75">
        <v>-286.91000000000003</v>
      </c>
      <c r="G489" s="75">
        <v>0</v>
      </c>
      <c r="H489" s="75">
        <v>-286.91000000000003</v>
      </c>
      <c r="I489" s="75">
        <v>0</v>
      </c>
      <c r="J489" s="75">
        <v>0</v>
      </c>
      <c r="K489" s="75">
        <v>0</v>
      </c>
      <c r="L489" s="75">
        <v>0</v>
      </c>
    </row>
    <row r="490" spans="1:12" s="74" customFormat="1">
      <c r="A490" s="74" t="s">
        <v>557</v>
      </c>
      <c r="B490" s="74" t="s">
        <v>558</v>
      </c>
      <c r="D490" s="74" t="s">
        <v>12</v>
      </c>
      <c r="E490" s="75">
        <v>0</v>
      </c>
      <c r="F490" s="75">
        <v>-219.75</v>
      </c>
      <c r="G490" s="75">
        <v>0</v>
      </c>
      <c r="H490" s="75">
        <v>-219.75</v>
      </c>
      <c r="I490" s="75">
        <v>0</v>
      </c>
      <c r="J490" s="75">
        <v>0</v>
      </c>
      <c r="K490" s="75">
        <v>0</v>
      </c>
      <c r="L490" s="75">
        <v>0</v>
      </c>
    </row>
    <row r="491" spans="1:12" s="74" customFormat="1">
      <c r="A491" s="74" t="s">
        <v>559</v>
      </c>
      <c r="B491" s="74" t="s">
        <v>560</v>
      </c>
      <c r="D491" s="74" t="s">
        <v>12</v>
      </c>
      <c r="E491" s="75">
        <v>0</v>
      </c>
      <c r="F491" s="75">
        <v>-260.39</v>
      </c>
      <c r="G491" s="75">
        <v>0</v>
      </c>
      <c r="H491" s="75">
        <v>-260.39</v>
      </c>
      <c r="I491" s="75">
        <v>0</v>
      </c>
      <c r="J491" s="75">
        <v>0</v>
      </c>
      <c r="K491" s="75">
        <v>0</v>
      </c>
      <c r="L491" s="75">
        <v>0</v>
      </c>
    </row>
    <row r="492" spans="1:12" s="74" customFormat="1">
      <c r="A492" s="74" t="s">
        <v>561</v>
      </c>
      <c r="B492" s="74" t="s">
        <v>562</v>
      </c>
      <c r="D492" s="74" t="s">
        <v>12</v>
      </c>
      <c r="E492" s="75">
        <v>0</v>
      </c>
      <c r="F492" s="75">
        <v>-260.39</v>
      </c>
      <c r="G492" s="75">
        <v>0</v>
      </c>
      <c r="H492" s="75">
        <v>-260.39</v>
      </c>
      <c r="I492" s="75">
        <v>0</v>
      </c>
      <c r="J492" s="75">
        <v>0</v>
      </c>
      <c r="K492" s="75">
        <v>0</v>
      </c>
      <c r="L492" s="75">
        <v>0</v>
      </c>
    </row>
    <row r="493" spans="1:12" s="74" customFormat="1">
      <c r="A493" s="74" t="s">
        <v>563</v>
      </c>
      <c r="B493" s="74" t="s">
        <v>564</v>
      </c>
      <c r="D493" s="74" t="s">
        <v>12</v>
      </c>
      <c r="E493" s="75">
        <v>0</v>
      </c>
      <c r="F493" s="75">
        <v>-210.66</v>
      </c>
      <c r="G493" s="75">
        <v>0</v>
      </c>
      <c r="H493" s="75">
        <v>-210.66</v>
      </c>
      <c r="I493" s="75">
        <v>0</v>
      </c>
      <c r="J493" s="75">
        <v>0</v>
      </c>
      <c r="K493" s="75">
        <v>0</v>
      </c>
      <c r="L493" s="75">
        <v>0</v>
      </c>
    </row>
    <row r="494" spans="1:12" s="74" customFormat="1">
      <c r="A494" s="74" t="s">
        <v>565</v>
      </c>
      <c r="B494" s="74" t="s">
        <v>566</v>
      </c>
      <c r="D494" s="74" t="s">
        <v>12</v>
      </c>
      <c r="E494" s="75">
        <v>0</v>
      </c>
      <c r="F494" s="75">
        <v>-280.27999999999997</v>
      </c>
      <c r="G494" s="75">
        <v>0</v>
      </c>
      <c r="H494" s="75">
        <v>-280.27999999999997</v>
      </c>
      <c r="I494" s="75">
        <v>0</v>
      </c>
      <c r="J494" s="75">
        <v>0</v>
      </c>
      <c r="K494" s="75">
        <v>0</v>
      </c>
      <c r="L494" s="75">
        <v>0</v>
      </c>
    </row>
    <row r="495" spans="1:12" s="74" customFormat="1">
      <c r="A495" s="74" t="s">
        <v>567</v>
      </c>
      <c r="B495" s="74" t="s">
        <v>568</v>
      </c>
      <c r="D495" s="74" t="s">
        <v>12</v>
      </c>
      <c r="E495" s="75">
        <v>0</v>
      </c>
      <c r="F495" s="75">
        <v>-162.19999999999999</v>
      </c>
      <c r="G495" s="75">
        <v>0</v>
      </c>
      <c r="H495" s="75">
        <v>-162.19999999999999</v>
      </c>
      <c r="I495" s="75">
        <v>0</v>
      </c>
      <c r="J495" s="75">
        <v>0</v>
      </c>
      <c r="K495" s="75">
        <v>0</v>
      </c>
      <c r="L495" s="75">
        <v>0</v>
      </c>
    </row>
    <row r="496" spans="1:12" s="74" customFormat="1">
      <c r="A496" s="74" t="s">
        <v>569</v>
      </c>
      <c r="B496" s="74" t="s">
        <v>570</v>
      </c>
      <c r="D496" s="74" t="s">
        <v>12</v>
      </c>
      <c r="E496" s="75">
        <v>0</v>
      </c>
      <c r="F496" s="75">
        <v>-274.86</v>
      </c>
      <c r="G496" s="75">
        <v>0</v>
      </c>
      <c r="H496" s="75">
        <v>-274.86</v>
      </c>
      <c r="I496" s="75">
        <v>0</v>
      </c>
      <c r="J496" s="75">
        <v>0</v>
      </c>
      <c r="K496" s="75">
        <v>0</v>
      </c>
      <c r="L496" s="75">
        <v>0</v>
      </c>
    </row>
    <row r="497" spans="1:12" s="74" customFormat="1">
      <c r="A497" s="74" t="s">
        <v>571</v>
      </c>
      <c r="B497" s="74" t="s">
        <v>572</v>
      </c>
      <c r="D497" s="74" t="s">
        <v>12</v>
      </c>
      <c r="E497" s="75">
        <v>0</v>
      </c>
      <c r="F497" s="75">
        <v>-166.75</v>
      </c>
      <c r="G497" s="75">
        <v>0</v>
      </c>
      <c r="H497" s="75">
        <v>-166.75</v>
      </c>
      <c r="I497" s="75">
        <v>0</v>
      </c>
      <c r="J497" s="75">
        <v>0</v>
      </c>
      <c r="K497" s="75">
        <v>0</v>
      </c>
      <c r="L497" s="75">
        <v>0</v>
      </c>
    </row>
    <row r="498" spans="1:12" s="74" customFormat="1">
      <c r="A498" s="74" t="s">
        <v>547</v>
      </c>
      <c r="B498" s="74" t="s">
        <v>573</v>
      </c>
      <c r="D498" s="74" t="s">
        <v>12</v>
      </c>
      <c r="E498" s="75">
        <v>0</v>
      </c>
      <c r="F498" s="75">
        <v>-171.32</v>
      </c>
      <c r="G498" s="75">
        <v>0</v>
      </c>
      <c r="H498" s="75">
        <v>-171.32</v>
      </c>
      <c r="I498" s="75">
        <v>0</v>
      </c>
      <c r="J498" s="75">
        <v>0</v>
      </c>
      <c r="K498" s="75">
        <v>0</v>
      </c>
      <c r="L498" s="75">
        <v>0</v>
      </c>
    </row>
    <row r="499" spans="1:12" s="74" customFormat="1">
      <c r="A499" s="74" t="s">
        <v>574</v>
      </c>
      <c r="B499" s="74" t="s">
        <v>575</v>
      </c>
      <c r="D499" s="74" t="s">
        <v>12</v>
      </c>
      <c r="E499" s="75">
        <v>0</v>
      </c>
      <c r="F499" s="75">
        <v>-191.09</v>
      </c>
      <c r="G499" s="75">
        <v>0</v>
      </c>
      <c r="H499" s="75">
        <v>0</v>
      </c>
      <c r="I499" s="75">
        <v>-191.09</v>
      </c>
      <c r="J499" s="75">
        <v>0</v>
      </c>
      <c r="K499" s="75">
        <v>0</v>
      </c>
      <c r="L499" s="75">
        <v>0</v>
      </c>
    </row>
    <row r="500" spans="1:12" s="74" customFormat="1">
      <c r="A500" s="74" t="s">
        <v>576</v>
      </c>
      <c r="B500" s="74" t="s">
        <v>577</v>
      </c>
      <c r="D500" s="74" t="s">
        <v>12</v>
      </c>
      <c r="E500" s="75">
        <v>0</v>
      </c>
      <c r="F500" s="75">
        <v>-101.93</v>
      </c>
      <c r="G500" s="75">
        <v>0</v>
      </c>
      <c r="H500" s="75">
        <v>0</v>
      </c>
      <c r="I500" s="75">
        <v>-101.93</v>
      </c>
      <c r="J500" s="75">
        <v>0</v>
      </c>
      <c r="K500" s="75">
        <v>0</v>
      </c>
      <c r="L500" s="75">
        <v>0</v>
      </c>
    </row>
    <row r="501" spans="1:12" s="74" customFormat="1">
      <c r="A501" s="74" t="s">
        <v>578</v>
      </c>
      <c r="B501" s="74" t="s">
        <v>579</v>
      </c>
      <c r="D501" s="74" t="s">
        <v>12</v>
      </c>
      <c r="E501" s="75">
        <v>0</v>
      </c>
      <c r="F501" s="75">
        <v>-190.83</v>
      </c>
      <c r="G501" s="75">
        <v>0</v>
      </c>
      <c r="H501" s="75">
        <v>0</v>
      </c>
      <c r="I501" s="75">
        <v>-190.83</v>
      </c>
      <c r="J501" s="75">
        <v>0</v>
      </c>
      <c r="K501" s="75">
        <v>0</v>
      </c>
      <c r="L501" s="75">
        <v>0</v>
      </c>
    </row>
    <row r="502" spans="1:12" s="74" customFormat="1">
      <c r="A502" s="74" t="s">
        <v>580</v>
      </c>
      <c r="B502" s="74" t="s">
        <v>581</v>
      </c>
      <c r="D502" s="74" t="s">
        <v>12</v>
      </c>
      <c r="E502" s="75">
        <v>0</v>
      </c>
      <c r="F502" s="75">
        <v>-126.81</v>
      </c>
      <c r="G502" s="75">
        <v>0</v>
      </c>
      <c r="H502" s="75">
        <v>0</v>
      </c>
      <c r="I502" s="75">
        <v>-126.81</v>
      </c>
      <c r="J502" s="75">
        <v>0</v>
      </c>
      <c r="K502" s="75">
        <v>0</v>
      </c>
      <c r="L502" s="75">
        <v>0</v>
      </c>
    </row>
    <row r="503" spans="1:12" s="74" customFormat="1">
      <c r="A503" s="74" t="s">
        <v>580</v>
      </c>
      <c r="B503" s="74" t="s">
        <v>581</v>
      </c>
      <c r="D503" s="74" t="s">
        <v>12</v>
      </c>
      <c r="E503" s="75">
        <v>0</v>
      </c>
      <c r="F503" s="75">
        <v>126.81</v>
      </c>
      <c r="G503" s="75">
        <v>0</v>
      </c>
      <c r="H503" s="75">
        <v>126.81</v>
      </c>
      <c r="I503" s="75">
        <v>0</v>
      </c>
      <c r="J503" s="75">
        <v>0</v>
      </c>
      <c r="K503" s="75">
        <v>0</v>
      </c>
      <c r="L503" s="75">
        <v>0</v>
      </c>
    </row>
    <row r="504" spans="1:12" s="74" customFormat="1">
      <c r="A504" s="74" t="s">
        <v>582</v>
      </c>
      <c r="B504" s="74" t="s">
        <v>583</v>
      </c>
      <c r="D504" s="74" t="s">
        <v>12</v>
      </c>
      <c r="E504" s="75">
        <v>0</v>
      </c>
      <c r="F504" s="75">
        <v>-286.56</v>
      </c>
      <c r="G504" s="75">
        <v>0</v>
      </c>
      <c r="H504" s="75">
        <v>-286.56</v>
      </c>
      <c r="I504" s="75">
        <v>0</v>
      </c>
      <c r="J504" s="75">
        <v>0</v>
      </c>
      <c r="K504" s="75">
        <v>0</v>
      </c>
      <c r="L504" s="75">
        <v>0</v>
      </c>
    </row>
    <row r="505" spans="1:12" s="74" customFormat="1">
      <c r="A505" s="74" t="s">
        <v>584</v>
      </c>
      <c r="B505" s="74" t="s">
        <v>585</v>
      </c>
      <c r="D505" s="74" t="s">
        <v>12</v>
      </c>
      <c r="E505" s="75">
        <v>0</v>
      </c>
      <c r="F505" s="75">
        <v>-284.8</v>
      </c>
      <c r="G505" s="75">
        <v>0</v>
      </c>
      <c r="H505" s="75">
        <v>-284.8</v>
      </c>
      <c r="I505" s="75">
        <v>0</v>
      </c>
      <c r="J505" s="75">
        <v>0</v>
      </c>
      <c r="K505" s="75">
        <v>0</v>
      </c>
      <c r="L505" s="75">
        <v>0</v>
      </c>
    </row>
    <row r="506" spans="1:12" s="74" customFormat="1">
      <c r="A506" s="74" t="s">
        <v>586</v>
      </c>
      <c r="B506" s="74" t="s">
        <v>587</v>
      </c>
      <c r="D506" s="74" t="s">
        <v>12</v>
      </c>
      <c r="E506" s="75">
        <v>0</v>
      </c>
      <c r="F506" s="75">
        <v>-103.35</v>
      </c>
      <c r="G506" s="75">
        <v>0</v>
      </c>
      <c r="H506" s="75">
        <v>-103.35</v>
      </c>
      <c r="I506" s="75">
        <v>0</v>
      </c>
      <c r="J506" s="75">
        <v>0</v>
      </c>
      <c r="K506" s="75">
        <v>0</v>
      </c>
      <c r="L506" s="75">
        <v>0</v>
      </c>
    </row>
    <row r="507" spans="1:12" s="74" customFormat="1">
      <c r="A507" s="74" t="s">
        <v>588</v>
      </c>
      <c r="B507" s="74" t="s">
        <v>589</v>
      </c>
      <c r="D507" s="74" t="s">
        <v>12</v>
      </c>
      <c r="E507" s="75">
        <v>0</v>
      </c>
      <c r="F507" s="75">
        <v>-289.19</v>
      </c>
      <c r="G507" s="75">
        <v>0</v>
      </c>
      <c r="H507" s="75">
        <v>-289.19</v>
      </c>
      <c r="I507" s="75">
        <v>0</v>
      </c>
      <c r="J507" s="75">
        <v>0</v>
      </c>
      <c r="K507" s="75">
        <v>0</v>
      </c>
      <c r="L507" s="75">
        <v>0</v>
      </c>
    </row>
    <row r="508" spans="1:12" s="74" customFormat="1">
      <c r="A508" s="74" t="s">
        <v>590</v>
      </c>
      <c r="B508" s="74" t="s">
        <v>591</v>
      </c>
      <c r="D508" s="74" t="s">
        <v>12</v>
      </c>
      <c r="E508" s="75">
        <v>0</v>
      </c>
      <c r="F508" s="75">
        <v>-304.08999999999997</v>
      </c>
      <c r="G508" s="75">
        <v>0</v>
      </c>
      <c r="H508" s="75">
        <v>-304.08999999999997</v>
      </c>
      <c r="I508" s="75">
        <v>0</v>
      </c>
      <c r="J508" s="75">
        <v>0</v>
      </c>
      <c r="K508" s="75">
        <v>0</v>
      </c>
      <c r="L508" s="75">
        <v>0</v>
      </c>
    </row>
    <row r="509" spans="1:12" s="74" customFormat="1">
      <c r="A509" s="74" t="s">
        <v>592</v>
      </c>
      <c r="B509" s="74" t="s">
        <v>593</v>
      </c>
      <c r="D509" s="74" t="s">
        <v>12</v>
      </c>
      <c r="E509" s="75">
        <v>0</v>
      </c>
      <c r="F509" s="75">
        <v>-318.11</v>
      </c>
      <c r="G509" s="75">
        <v>0</v>
      </c>
      <c r="H509" s="75">
        <v>-318.11</v>
      </c>
      <c r="I509" s="75">
        <v>0</v>
      </c>
      <c r="J509" s="75">
        <v>0</v>
      </c>
      <c r="K509" s="75">
        <v>0</v>
      </c>
      <c r="L509" s="75">
        <v>0</v>
      </c>
    </row>
    <row r="510" spans="1:12" s="74" customFormat="1">
      <c r="A510" s="74" t="s">
        <v>594</v>
      </c>
      <c r="B510" s="74" t="s">
        <v>595</v>
      </c>
      <c r="D510" s="74" t="s">
        <v>12</v>
      </c>
      <c r="E510" s="75">
        <v>0</v>
      </c>
      <c r="F510" s="75">
        <v>-99.88</v>
      </c>
      <c r="G510" s="75">
        <v>0</v>
      </c>
      <c r="H510" s="75">
        <v>-99.88</v>
      </c>
      <c r="I510" s="75">
        <v>0</v>
      </c>
      <c r="J510" s="75">
        <v>0</v>
      </c>
      <c r="K510" s="75">
        <v>0</v>
      </c>
      <c r="L510" s="75">
        <v>0</v>
      </c>
    </row>
    <row r="511" spans="1:12" s="74" customFormat="1">
      <c r="A511" s="74" t="s">
        <v>596</v>
      </c>
      <c r="B511" s="74" t="s">
        <v>597</v>
      </c>
      <c r="D511" s="74" t="s">
        <v>12</v>
      </c>
      <c r="E511" s="75">
        <v>0</v>
      </c>
      <c r="F511" s="75">
        <v>-259.77</v>
      </c>
      <c r="G511" s="75">
        <v>0</v>
      </c>
      <c r="H511" s="75">
        <v>-259.77</v>
      </c>
      <c r="I511" s="75">
        <v>0</v>
      </c>
      <c r="J511" s="75">
        <v>0</v>
      </c>
      <c r="K511" s="75">
        <v>0</v>
      </c>
      <c r="L511" s="75">
        <v>0</v>
      </c>
    </row>
    <row r="512" spans="1:12" s="74" customFormat="1">
      <c r="A512" s="74" t="s">
        <v>598</v>
      </c>
      <c r="B512" s="74" t="s">
        <v>599</v>
      </c>
      <c r="D512" s="74" t="s">
        <v>12</v>
      </c>
      <c r="E512" s="75">
        <v>0</v>
      </c>
      <c r="F512" s="75">
        <v>-299.70999999999998</v>
      </c>
      <c r="G512" s="75">
        <v>0</v>
      </c>
      <c r="H512" s="75">
        <v>-299.70999999999998</v>
      </c>
      <c r="I512" s="75">
        <v>0</v>
      </c>
      <c r="J512" s="75">
        <v>0</v>
      </c>
      <c r="K512" s="75">
        <v>0</v>
      </c>
      <c r="L512" s="75">
        <v>0</v>
      </c>
    </row>
    <row r="513" spans="1:12" s="74" customFormat="1">
      <c r="A513" s="74" t="s">
        <v>600</v>
      </c>
      <c r="B513" s="74" t="s">
        <v>601</v>
      </c>
      <c r="D513" s="74" t="s">
        <v>12</v>
      </c>
      <c r="E513" s="75">
        <v>0</v>
      </c>
      <c r="F513" s="75">
        <v>-110.6</v>
      </c>
      <c r="G513" s="75">
        <v>0</v>
      </c>
      <c r="H513" s="75">
        <v>-110.6</v>
      </c>
      <c r="I513" s="75">
        <v>0</v>
      </c>
      <c r="J513" s="75">
        <v>0</v>
      </c>
      <c r="K513" s="75">
        <v>0</v>
      </c>
      <c r="L513" s="75">
        <v>0</v>
      </c>
    </row>
    <row r="514" spans="1:12" s="74" customFormat="1">
      <c r="A514" s="74" t="s">
        <v>602</v>
      </c>
      <c r="B514" s="74" t="s">
        <v>603</v>
      </c>
      <c r="D514" s="74" t="s">
        <v>12</v>
      </c>
      <c r="E514" s="75">
        <v>0</v>
      </c>
      <c r="F514" s="75">
        <v>-307.58999999999997</v>
      </c>
      <c r="G514" s="75">
        <v>0</v>
      </c>
      <c r="H514" s="75">
        <v>-307.58999999999997</v>
      </c>
      <c r="I514" s="75">
        <v>0</v>
      </c>
      <c r="J514" s="75">
        <v>0</v>
      </c>
      <c r="K514" s="75">
        <v>0</v>
      </c>
      <c r="L514" s="75">
        <v>0</v>
      </c>
    </row>
    <row r="515" spans="1:12" s="74" customFormat="1">
      <c r="A515" s="74" t="s">
        <v>604</v>
      </c>
      <c r="B515" s="74" t="s">
        <v>605</v>
      </c>
      <c r="D515" s="74" t="s">
        <v>12</v>
      </c>
      <c r="E515" s="75">
        <v>0</v>
      </c>
      <c r="F515" s="75">
        <v>-313.72000000000003</v>
      </c>
      <c r="G515" s="75">
        <v>0</v>
      </c>
      <c r="H515" s="75">
        <v>-313.72000000000003</v>
      </c>
      <c r="I515" s="75">
        <v>0</v>
      </c>
      <c r="J515" s="75">
        <v>0</v>
      </c>
      <c r="K515" s="75">
        <v>0</v>
      </c>
      <c r="L515" s="75">
        <v>0</v>
      </c>
    </row>
    <row r="516" spans="1:12" s="74" customFormat="1">
      <c r="A516" s="74" t="s">
        <v>606</v>
      </c>
      <c r="B516" s="74" t="s">
        <v>607</v>
      </c>
      <c r="D516" s="74" t="s">
        <v>12</v>
      </c>
      <c r="E516" s="75">
        <v>0</v>
      </c>
      <c r="F516" s="75">
        <v>-302.33999999999997</v>
      </c>
      <c r="G516" s="75">
        <v>0</v>
      </c>
      <c r="H516" s="75">
        <v>-302.33999999999997</v>
      </c>
      <c r="I516" s="75">
        <v>0</v>
      </c>
      <c r="J516" s="75">
        <v>0</v>
      </c>
      <c r="K516" s="75">
        <v>0</v>
      </c>
      <c r="L516" s="75">
        <v>0</v>
      </c>
    </row>
    <row r="517" spans="1:12" s="74" customFormat="1">
      <c r="A517" s="74" t="s">
        <v>608</v>
      </c>
      <c r="B517" s="74" t="s">
        <v>609</v>
      </c>
      <c r="D517" s="74" t="s">
        <v>12</v>
      </c>
      <c r="E517" s="75">
        <v>0</v>
      </c>
      <c r="F517" s="75">
        <v>-281.3</v>
      </c>
      <c r="G517" s="75">
        <v>0</v>
      </c>
      <c r="H517" s="75">
        <v>-281.3</v>
      </c>
      <c r="I517" s="75">
        <v>0</v>
      </c>
      <c r="J517" s="75">
        <v>0</v>
      </c>
      <c r="K517" s="75">
        <v>0</v>
      </c>
      <c r="L517" s="75">
        <v>0</v>
      </c>
    </row>
    <row r="518" spans="1:12" s="74" customFormat="1">
      <c r="A518" s="74" t="s">
        <v>610</v>
      </c>
      <c r="B518" s="74" t="s">
        <v>611</v>
      </c>
      <c r="D518" s="74" t="s">
        <v>12</v>
      </c>
      <c r="E518" s="75">
        <v>0</v>
      </c>
      <c r="F518" s="75">
        <v>-289.19</v>
      </c>
      <c r="G518" s="75">
        <v>0</v>
      </c>
      <c r="H518" s="75">
        <v>-289.19</v>
      </c>
      <c r="I518" s="75">
        <v>0</v>
      </c>
      <c r="J518" s="75">
        <v>0</v>
      </c>
      <c r="K518" s="75">
        <v>0</v>
      </c>
      <c r="L518" s="75">
        <v>0</v>
      </c>
    </row>
    <row r="519" spans="1:12" s="74" customFormat="1">
      <c r="A519" s="74" t="s">
        <v>612</v>
      </c>
      <c r="B519" s="74" t="s">
        <v>613</v>
      </c>
      <c r="D519" s="74" t="s">
        <v>12</v>
      </c>
      <c r="E519" s="75">
        <v>0</v>
      </c>
      <c r="F519" s="75">
        <v>-288.31</v>
      </c>
      <c r="G519" s="75">
        <v>0</v>
      </c>
      <c r="H519" s="75">
        <v>-288.31</v>
      </c>
      <c r="I519" s="75">
        <v>0</v>
      </c>
      <c r="J519" s="75">
        <v>0</v>
      </c>
      <c r="K519" s="75">
        <v>0</v>
      </c>
      <c r="L519" s="75">
        <v>0</v>
      </c>
    </row>
    <row r="520" spans="1:12" s="74" customFormat="1">
      <c r="A520" s="74" t="s">
        <v>319</v>
      </c>
      <c r="B520" s="74" t="s">
        <v>614</v>
      </c>
      <c r="D520" s="74" t="s">
        <v>12</v>
      </c>
      <c r="E520" s="75">
        <v>0</v>
      </c>
      <c r="F520" s="75">
        <v>-289.19</v>
      </c>
      <c r="G520" s="75">
        <v>0</v>
      </c>
      <c r="H520" s="75">
        <v>-289.19</v>
      </c>
      <c r="I520" s="75">
        <v>0</v>
      </c>
      <c r="J520" s="75">
        <v>0</v>
      </c>
      <c r="K520" s="75">
        <v>0</v>
      </c>
      <c r="L520" s="75">
        <v>0</v>
      </c>
    </row>
    <row r="521" spans="1:12" s="74" customFormat="1">
      <c r="A521" s="74" t="s">
        <v>615</v>
      </c>
      <c r="B521" s="74" t="s">
        <v>616</v>
      </c>
      <c r="D521" s="74" t="s">
        <v>12</v>
      </c>
      <c r="E521" s="75">
        <v>0</v>
      </c>
      <c r="F521" s="75">
        <v>-310.22000000000003</v>
      </c>
      <c r="G521" s="75">
        <v>0</v>
      </c>
      <c r="H521" s="75">
        <v>-310.22000000000003</v>
      </c>
      <c r="I521" s="75">
        <v>0</v>
      </c>
      <c r="J521" s="75">
        <v>0</v>
      </c>
      <c r="K521" s="75">
        <v>0</v>
      </c>
      <c r="L521" s="75">
        <v>0</v>
      </c>
    </row>
    <row r="522" spans="1:12" s="74" customFormat="1">
      <c r="A522" s="74" t="s">
        <v>617</v>
      </c>
      <c r="B522" s="74" t="s">
        <v>618</v>
      </c>
      <c r="D522" s="74" t="s">
        <v>12</v>
      </c>
      <c r="E522" s="75">
        <v>0</v>
      </c>
      <c r="F522" s="75">
        <v>-315.48</v>
      </c>
      <c r="G522" s="75">
        <v>0</v>
      </c>
      <c r="H522" s="75">
        <v>-315.48</v>
      </c>
      <c r="I522" s="75">
        <v>0</v>
      </c>
      <c r="J522" s="75">
        <v>0</v>
      </c>
      <c r="K522" s="75">
        <v>0</v>
      </c>
      <c r="L522" s="75">
        <v>0</v>
      </c>
    </row>
    <row r="523" spans="1:12" s="74" customFormat="1">
      <c r="A523" s="74" t="s">
        <v>619</v>
      </c>
      <c r="B523" s="74" t="s">
        <v>620</v>
      </c>
      <c r="D523" s="74" t="s">
        <v>12</v>
      </c>
      <c r="E523" s="75">
        <v>0</v>
      </c>
      <c r="F523" s="75">
        <v>-70.650000000000006</v>
      </c>
      <c r="G523" s="75">
        <v>0</v>
      </c>
      <c r="H523" s="75">
        <v>-70.650000000000006</v>
      </c>
      <c r="I523" s="75">
        <v>0</v>
      </c>
      <c r="J523" s="75">
        <v>0</v>
      </c>
      <c r="K523" s="75">
        <v>0</v>
      </c>
      <c r="L523" s="75">
        <v>0</v>
      </c>
    </row>
    <row r="524" spans="1:12" s="74" customFormat="1">
      <c r="A524" s="74" t="s">
        <v>621</v>
      </c>
      <c r="B524" s="74" t="s">
        <v>622</v>
      </c>
      <c r="D524" s="74" t="s">
        <v>12</v>
      </c>
      <c r="E524" s="75">
        <v>0</v>
      </c>
      <c r="F524" s="75">
        <v>-274.52999999999997</v>
      </c>
      <c r="G524" s="75">
        <v>0</v>
      </c>
      <c r="H524" s="75">
        <v>-274.52999999999997</v>
      </c>
      <c r="I524" s="75">
        <v>0</v>
      </c>
      <c r="J524" s="75">
        <v>0</v>
      </c>
      <c r="K524" s="75">
        <v>0</v>
      </c>
      <c r="L524" s="75">
        <v>0</v>
      </c>
    </row>
    <row r="525" spans="1:12" s="74" customFormat="1">
      <c r="A525" s="74" t="s">
        <v>623</v>
      </c>
      <c r="B525" s="74" t="s">
        <v>624</v>
      </c>
      <c r="D525" s="74" t="s">
        <v>12</v>
      </c>
      <c r="E525" s="75">
        <v>0</v>
      </c>
      <c r="F525" s="75">
        <v>-74.87</v>
      </c>
      <c r="G525" s="75">
        <v>0</v>
      </c>
      <c r="H525" s="75">
        <v>-74.87</v>
      </c>
      <c r="I525" s="75">
        <v>0</v>
      </c>
      <c r="J525" s="75">
        <v>0</v>
      </c>
      <c r="K525" s="75">
        <v>0</v>
      </c>
      <c r="L525" s="75">
        <v>0</v>
      </c>
    </row>
    <row r="526" spans="1:12" s="74" customFormat="1">
      <c r="A526" s="74" t="s">
        <v>625</v>
      </c>
      <c r="B526" s="74" t="s">
        <v>626</v>
      </c>
      <c r="D526" s="74" t="s">
        <v>12</v>
      </c>
      <c r="E526" s="75">
        <v>0</v>
      </c>
      <c r="F526" s="75">
        <v>-105.24</v>
      </c>
      <c r="G526" s="75">
        <v>0</v>
      </c>
      <c r="H526" s="75">
        <v>-105.24</v>
      </c>
      <c r="I526" s="75">
        <v>0</v>
      </c>
      <c r="J526" s="75">
        <v>0</v>
      </c>
      <c r="K526" s="75">
        <v>0</v>
      </c>
      <c r="L526" s="75">
        <v>0</v>
      </c>
    </row>
    <row r="527" spans="1:12" s="74" customFormat="1">
      <c r="A527" s="74" t="s">
        <v>627</v>
      </c>
      <c r="B527" s="74" t="s">
        <v>628</v>
      </c>
      <c r="D527" s="74" t="s">
        <v>12</v>
      </c>
      <c r="E527" s="75">
        <v>0</v>
      </c>
      <c r="F527" s="75">
        <v>-101.46</v>
      </c>
      <c r="G527" s="75">
        <v>0</v>
      </c>
      <c r="H527" s="75">
        <v>-101.46</v>
      </c>
      <c r="I527" s="75">
        <v>0</v>
      </c>
      <c r="J527" s="75">
        <v>0</v>
      </c>
      <c r="K527" s="75">
        <v>0</v>
      </c>
      <c r="L527" s="75">
        <v>0</v>
      </c>
    </row>
    <row r="528" spans="1:12" s="74" customFormat="1">
      <c r="A528" s="74" t="s">
        <v>629</v>
      </c>
      <c r="B528" s="74" t="s">
        <v>630</v>
      </c>
      <c r="D528" s="74" t="s">
        <v>12</v>
      </c>
      <c r="E528" s="75">
        <v>0</v>
      </c>
      <c r="F528" s="75">
        <v>-110.28</v>
      </c>
      <c r="G528" s="75">
        <v>0</v>
      </c>
      <c r="H528" s="75">
        <v>-110.28</v>
      </c>
      <c r="I528" s="75">
        <v>0</v>
      </c>
      <c r="J528" s="75">
        <v>0</v>
      </c>
      <c r="K528" s="75">
        <v>0</v>
      </c>
      <c r="L528" s="75">
        <v>0</v>
      </c>
    </row>
    <row r="529" spans="1:12" s="74" customFormat="1">
      <c r="A529" s="74" t="s">
        <v>631</v>
      </c>
      <c r="B529" s="74" t="s">
        <v>632</v>
      </c>
      <c r="D529" s="74" t="s">
        <v>12</v>
      </c>
      <c r="E529" s="75">
        <v>0</v>
      </c>
      <c r="F529" s="75">
        <v>-286.56</v>
      </c>
      <c r="G529" s="75">
        <v>0</v>
      </c>
      <c r="H529" s="75">
        <v>-286.56</v>
      </c>
      <c r="I529" s="75">
        <v>0</v>
      </c>
      <c r="J529" s="75">
        <v>0</v>
      </c>
      <c r="K529" s="75">
        <v>0</v>
      </c>
      <c r="L529" s="75">
        <v>0</v>
      </c>
    </row>
    <row r="530" spans="1:12" s="74" customFormat="1">
      <c r="A530" s="74" t="s">
        <v>633</v>
      </c>
      <c r="B530" s="74" t="s">
        <v>634</v>
      </c>
      <c r="D530" s="74" t="s">
        <v>12</v>
      </c>
      <c r="E530" s="75">
        <v>0</v>
      </c>
      <c r="F530" s="75">
        <v>-276.05</v>
      </c>
      <c r="G530" s="75">
        <v>0</v>
      </c>
      <c r="H530" s="75">
        <v>-276.05</v>
      </c>
      <c r="I530" s="75">
        <v>0</v>
      </c>
      <c r="J530" s="75">
        <v>0</v>
      </c>
      <c r="K530" s="75">
        <v>0</v>
      </c>
      <c r="L530" s="75">
        <v>0</v>
      </c>
    </row>
    <row r="531" spans="1:12" s="74" customFormat="1">
      <c r="A531" s="74" t="s">
        <v>635</v>
      </c>
      <c r="B531" s="74" t="s">
        <v>636</v>
      </c>
      <c r="D531" s="74" t="s">
        <v>12</v>
      </c>
      <c r="E531" s="75">
        <v>0</v>
      </c>
      <c r="F531" s="75">
        <v>-286.56</v>
      </c>
      <c r="G531" s="75">
        <v>0</v>
      </c>
      <c r="H531" s="75">
        <v>-286.56</v>
      </c>
      <c r="I531" s="75">
        <v>0</v>
      </c>
      <c r="J531" s="75">
        <v>0</v>
      </c>
      <c r="K531" s="75">
        <v>0</v>
      </c>
      <c r="L531" s="75">
        <v>0</v>
      </c>
    </row>
    <row r="532" spans="1:12" s="74" customFormat="1">
      <c r="A532" s="74" t="s">
        <v>637</v>
      </c>
      <c r="B532" s="74" t="s">
        <v>638</v>
      </c>
      <c r="D532" s="74" t="s">
        <v>12</v>
      </c>
      <c r="E532" s="75">
        <v>0</v>
      </c>
      <c r="F532" s="75">
        <v>-286.56</v>
      </c>
      <c r="G532" s="75">
        <v>0</v>
      </c>
      <c r="H532" s="75">
        <v>-286.56</v>
      </c>
      <c r="I532" s="75">
        <v>0</v>
      </c>
      <c r="J532" s="75">
        <v>0</v>
      </c>
      <c r="K532" s="75">
        <v>0</v>
      </c>
      <c r="L532" s="75">
        <v>0</v>
      </c>
    </row>
    <row r="533" spans="1:12" s="74" customFormat="1">
      <c r="A533" s="74" t="s">
        <v>639</v>
      </c>
      <c r="B533" s="74" t="s">
        <v>640</v>
      </c>
      <c r="D533" s="74" t="s">
        <v>12</v>
      </c>
      <c r="E533" s="75">
        <v>0</v>
      </c>
      <c r="F533" s="75">
        <v>-133.1</v>
      </c>
      <c r="G533" s="75">
        <v>0</v>
      </c>
      <c r="H533" s="75">
        <v>-133.1</v>
      </c>
      <c r="I533" s="75">
        <v>0</v>
      </c>
      <c r="J533" s="75">
        <v>0</v>
      </c>
      <c r="K533" s="75">
        <v>0</v>
      </c>
      <c r="L533" s="75">
        <v>0</v>
      </c>
    </row>
    <row r="534" spans="1:12" s="74" customFormat="1">
      <c r="A534" s="74" t="s">
        <v>641</v>
      </c>
      <c r="B534" s="74" t="s">
        <v>642</v>
      </c>
      <c r="D534" s="74" t="s">
        <v>12</v>
      </c>
      <c r="E534" s="75">
        <v>0</v>
      </c>
      <c r="F534" s="75">
        <v>-98.63</v>
      </c>
      <c r="G534" s="75">
        <v>0</v>
      </c>
      <c r="H534" s="75">
        <v>-98.63</v>
      </c>
      <c r="I534" s="75">
        <v>0</v>
      </c>
      <c r="J534" s="75">
        <v>0</v>
      </c>
      <c r="K534" s="75">
        <v>0</v>
      </c>
      <c r="L534" s="75">
        <v>0</v>
      </c>
    </row>
    <row r="535" spans="1:12" s="74" customFormat="1">
      <c r="A535" s="74" t="s">
        <v>643</v>
      </c>
      <c r="B535" s="74" t="s">
        <v>644</v>
      </c>
      <c r="D535" s="74" t="s">
        <v>12</v>
      </c>
      <c r="E535" s="75">
        <v>0</v>
      </c>
      <c r="F535" s="75">
        <v>-280.42</v>
      </c>
      <c r="G535" s="75">
        <v>0</v>
      </c>
      <c r="H535" s="75">
        <v>-280.42</v>
      </c>
      <c r="I535" s="75">
        <v>0</v>
      </c>
      <c r="J535" s="75">
        <v>0</v>
      </c>
      <c r="K535" s="75">
        <v>0</v>
      </c>
      <c r="L535" s="75">
        <v>0</v>
      </c>
    </row>
    <row r="536" spans="1:12" s="74" customFormat="1">
      <c r="A536" s="74" t="s">
        <v>645</v>
      </c>
      <c r="B536" s="74" t="s">
        <v>646</v>
      </c>
      <c r="D536" s="74" t="s">
        <v>12</v>
      </c>
      <c r="E536" s="75">
        <v>0</v>
      </c>
      <c r="F536" s="75">
        <v>-292.69</v>
      </c>
      <c r="G536" s="75">
        <v>0</v>
      </c>
      <c r="H536" s="75">
        <v>-292.69</v>
      </c>
      <c r="I536" s="75">
        <v>0</v>
      </c>
      <c r="J536" s="75">
        <v>0</v>
      </c>
      <c r="K536" s="75">
        <v>0</v>
      </c>
      <c r="L536" s="75">
        <v>0</v>
      </c>
    </row>
    <row r="537" spans="1:12" s="74" customFormat="1">
      <c r="A537" s="74" t="s">
        <v>647</v>
      </c>
      <c r="B537" s="74" t="s">
        <v>648</v>
      </c>
      <c r="D537" s="74" t="s">
        <v>12</v>
      </c>
      <c r="E537" s="75">
        <v>0</v>
      </c>
      <c r="F537" s="75">
        <v>-290.06</v>
      </c>
      <c r="G537" s="75">
        <v>0</v>
      </c>
      <c r="H537" s="75">
        <v>-290.06</v>
      </c>
      <c r="I537" s="75">
        <v>0</v>
      </c>
      <c r="J537" s="75">
        <v>0</v>
      </c>
      <c r="K537" s="75">
        <v>0</v>
      </c>
      <c r="L537" s="75">
        <v>0</v>
      </c>
    </row>
    <row r="538" spans="1:12" s="74" customFormat="1">
      <c r="A538" s="74" t="s">
        <v>649</v>
      </c>
      <c r="B538" s="74" t="s">
        <v>650</v>
      </c>
      <c r="D538" s="74" t="s">
        <v>12</v>
      </c>
      <c r="E538" s="75">
        <v>0</v>
      </c>
      <c r="F538" s="75">
        <v>-109.97</v>
      </c>
      <c r="G538" s="75">
        <v>0</v>
      </c>
      <c r="H538" s="75">
        <v>-109.97</v>
      </c>
      <c r="I538" s="75">
        <v>0</v>
      </c>
      <c r="J538" s="75">
        <v>0</v>
      </c>
      <c r="K538" s="75">
        <v>0</v>
      </c>
      <c r="L538" s="75">
        <v>0</v>
      </c>
    </row>
    <row r="539" spans="1:12" s="74" customFormat="1">
      <c r="A539" s="74" t="s">
        <v>651</v>
      </c>
      <c r="B539" s="74" t="s">
        <v>652</v>
      </c>
      <c r="D539" s="74" t="s">
        <v>12</v>
      </c>
      <c r="E539" s="75">
        <v>0</v>
      </c>
      <c r="F539" s="75">
        <v>-302.33999999999997</v>
      </c>
      <c r="G539" s="75">
        <v>0</v>
      </c>
      <c r="H539" s="75">
        <v>-302.33999999999997</v>
      </c>
      <c r="I539" s="75">
        <v>0</v>
      </c>
      <c r="J539" s="75">
        <v>0</v>
      </c>
      <c r="K539" s="75">
        <v>0</v>
      </c>
      <c r="L539" s="75">
        <v>0</v>
      </c>
    </row>
    <row r="540" spans="1:12" s="74" customFormat="1">
      <c r="A540" s="74" t="s">
        <v>653</v>
      </c>
      <c r="B540" s="74" t="s">
        <v>654</v>
      </c>
      <c r="D540" s="74" t="s">
        <v>12</v>
      </c>
      <c r="E540" s="75">
        <v>0</v>
      </c>
      <c r="F540" s="75">
        <v>-302.33999999999997</v>
      </c>
      <c r="G540" s="75">
        <v>0</v>
      </c>
      <c r="H540" s="75">
        <v>-302.33999999999997</v>
      </c>
      <c r="I540" s="75">
        <v>0</v>
      </c>
      <c r="J540" s="75">
        <v>0</v>
      </c>
      <c r="K540" s="75">
        <v>0</v>
      </c>
      <c r="L540" s="75">
        <v>0</v>
      </c>
    </row>
    <row r="541" spans="1:12" s="74" customFormat="1">
      <c r="A541" s="74" t="s">
        <v>655</v>
      </c>
      <c r="B541" s="74" t="s">
        <v>656</v>
      </c>
      <c r="D541" s="74" t="s">
        <v>12</v>
      </c>
      <c r="E541" s="75">
        <v>0</v>
      </c>
      <c r="F541" s="75">
        <v>-271.66000000000003</v>
      </c>
      <c r="G541" s="75">
        <v>0</v>
      </c>
      <c r="H541" s="75">
        <v>-271.66000000000003</v>
      </c>
      <c r="I541" s="75">
        <v>0</v>
      </c>
      <c r="J541" s="75">
        <v>0</v>
      </c>
      <c r="K541" s="75">
        <v>0</v>
      </c>
      <c r="L541" s="75">
        <v>0</v>
      </c>
    </row>
    <row r="542" spans="1:12" s="74" customFormat="1">
      <c r="A542" s="74" t="s">
        <v>657</v>
      </c>
      <c r="B542" s="74" t="s">
        <v>658</v>
      </c>
      <c r="D542" s="74" t="s">
        <v>12</v>
      </c>
      <c r="E542" s="75">
        <v>0</v>
      </c>
      <c r="F542" s="75">
        <v>-103.13</v>
      </c>
      <c r="G542" s="75">
        <v>0</v>
      </c>
      <c r="H542" s="75">
        <v>-103.13</v>
      </c>
      <c r="I542" s="75">
        <v>0</v>
      </c>
      <c r="J542" s="75">
        <v>0</v>
      </c>
      <c r="K542" s="75">
        <v>0</v>
      </c>
      <c r="L542" s="75">
        <v>0</v>
      </c>
    </row>
    <row r="543" spans="1:12" s="74" customFormat="1">
      <c r="A543" s="74" t="s">
        <v>659</v>
      </c>
      <c r="B543" s="74" t="s">
        <v>660</v>
      </c>
      <c r="D543" s="74" t="s">
        <v>12</v>
      </c>
      <c r="E543" s="75">
        <v>0</v>
      </c>
      <c r="F543" s="75">
        <v>-267.27999999999997</v>
      </c>
      <c r="G543" s="75">
        <v>0</v>
      </c>
      <c r="H543" s="75">
        <v>-267.27999999999997</v>
      </c>
      <c r="I543" s="75">
        <v>0</v>
      </c>
      <c r="J543" s="75">
        <v>0</v>
      </c>
      <c r="K543" s="75">
        <v>0</v>
      </c>
      <c r="L543" s="75">
        <v>0</v>
      </c>
    </row>
    <row r="544" spans="1:12" s="74" customFormat="1">
      <c r="A544" s="74" t="s">
        <v>661</v>
      </c>
      <c r="B544" s="74" t="s">
        <v>662</v>
      </c>
      <c r="D544" s="74" t="s">
        <v>12</v>
      </c>
      <c r="E544" s="75">
        <v>0</v>
      </c>
      <c r="F544" s="75">
        <v>-71.7</v>
      </c>
      <c r="G544" s="75">
        <v>0</v>
      </c>
      <c r="H544" s="75">
        <v>-71.7</v>
      </c>
      <c r="I544" s="75">
        <v>0</v>
      </c>
      <c r="J544" s="75">
        <v>0</v>
      </c>
      <c r="K544" s="75">
        <v>0</v>
      </c>
      <c r="L544" s="75">
        <v>0</v>
      </c>
    </row>
    <row r="545" spans="1:12" s="74" customFormat="1">
      <c r="A545" s="74" t="s">
        <v>663</v>
      </c>
      <c r="B545" s="74" t="s">
        <v>664</v>
      </c>
      <c r="D545" s="74" t="s">
        <v>12</v>
      </c>
      <c r="E545" s="75">
        <v>0</v>
      </c>
      <c r="F545" s="75">
        <v>-306.70999999999998</v>
      </c>
      <c r="G545" s="75">
        <v>0</v>
      </c>
      <c r="H545" s="75">
        <v>-306.70999999999998</v>
      </c>
      <c r="I545" s="75">
        <v>0</v>
      </c>
      <c r="J545" s="75">
        <v>0</v>
      </c>
      <c r="K545" s="75">
        <v>0</v>
      </c>
      <c r="L545" s="75">
        <v>0</v>
      </c>
    </row>
    <row r="546" spans="1:12" s="74" customFormat="1">
      <c r="A546" s="74" t="s">
        <v>665</v>
      </c>
      <c r="B546" s="74" t="s">
        <v>666</v>
      </c>
      <c r="D546" s="74" t="s">
        <v>12</v>
      </c>
      <c r="E546" s="75">
        <v>0</v>
      </c>
      <c r="F546" s="75">
        <v>-304.08999999999997</v>
      </c>
      <c r="G546" s="75">
        <v>0</v>
      </c>
      <c r="H546" s="75">
        <v>-304.08999999999997</v>
      </c>
      <c r="I546" s="75">
        <v>0</v>
      </c>
      <c r="J546" s="75">
        <v>0</v>
      </c>
      <c r="K546" s="75">
        <v>0</v>
      </c>
      <c r="L546" s="75">
        <v>0</v>
      </c>
    </row>
    <row r="547" spans="1:12" s="74" customFormat="1">
      <c r="A547" s="74" t="s">
        <v>667</v>
      </c>
      <c r="B547" s="74" t="s">
        <v>668</v>
      </c>
      <c r="D547" s="74" t="s">
        <v>12</v>
      </c>
      <c r="E547" s="75">
        <v>0</v>
      </c>
      <c r="F547" s="75">
        <v>-240.95</v>
      </c>
      <c r="G547" s="75">
        <v>0</v>
      </c>
      <c r="H547" s="75">
        <v>-240.95</v>
      </c>
      <c r="I547" s="75">
        <v>0</v>
      </c>
      <c r="J547" s="75">
        <v>0</v>
      </c>
      <c r="K547" s="75">
        <v>0</v>
      </c>
      <c r="L547" s="75">
        <v>0</v>
      </c>
    </row>
    <row r="548" spans="1:12" s="74" customFormat="1">
      <c r="A548" s="74" t="s">
        <v>669</v>
      </c>
      <c r="B548" s="74" t="s">
        <v>670</v>
      </c>
      <c r="D548" s="74" t="s">
        <v>12</v>
      </c>
      <c r="E548" s="75">
        <v>0</v>
      </c>
      <c r="F548" s="75">
        <v>-309.33999999999997</v>
      </c>
      <c r="G548" s="75">
        <v>0</v>
      </c>
      <c r="H548" s="75">
        <v>-309.33999999999997</v>
      </c>
      <c r="I548" s="75">
        <v>0</v>
      </c>
      <c r="J548" s="75">
        <v>0</v>
      </c>
      <c r="K548" s="75">
        <v>0</v>
      </c>
      <c r="L548" s="75">
        <v>0</v>
      </c>
    </row>
    <row r="549" spans="1:12" s="74" customFormat="1">
      <c r="A549" s="74" t="s">
        <v>671</v>
      </c>
      <c r="B549" s="74" t="s">
        <v>672</v>
      </c>
      <c r="D549" s="74" t="s">
        <v>12</v>
      </c>
      <c r="E549" s="75">
        <v>0</v>
      </c>
      <c r="F549" s="75">
        <v>-288.31</v>
      </c>
      <c r="G549" s="75">
        <v>0</v>
      </c>
      <c r="H549" s="75">
        <v>-288.31</v>
      </c>
      <c r="I549" s="75">
        <v>0</v>
      </c>
      <c r="J549" s="75">
        <v>0</v>
      </c>
      <c r="K549" s="75">
        <v>0</v>
      </c>
      <c r="L549" s="75">
        <v>0</v>
      </c>
    </row>
    <row r="550" spans="1:12" s="74" customFormat="1">
      <c r="A550" s="74" t="s">
        <v>673</v>
      </c>
      <c r="B550" s="74" t="s">
        <v>674</v>
      </c>
      <c r="D550" s="74" t="s">
        <v>12</v>
      </c>
      <c r="E550" s="75">
        <v>0</v>
      </c>
      <c r="F550" s="75">
        <v>-103.44</v>
      </c>
      <c r="G550" s="75">
        <v>0</v>
      </c>
      <c r="H550" s="75">
        <v>-103.44</v>
      </c>
      <c r="I550" s="75">
        <v>0</v>
      </c>
      <c r="J550" s="75">
        <v>0</v>
      </c>
      <c r="K550" s="75">
        <v>0</v>
      </c>
      <c r="L550" s="75">
        <v>0</v>
      </c>
    </row>
    <row r="551" spans="1:12" s="74" customFormat="1">
      <c r="A551" s="74" t="s">
        <v>675</v>
      </c>
      <c r="B551" s="74" t="s">
        <v>676</v>
      </c>
      <c r="D551" s="74" t="s">
        <v>12</v>
      </c>
      <c r="E551" s="75">
        <v>0</v>
      </c>
      <c r="F551" s="75">
        <v>-68.959999999999994</v>
      </c>
      <c r="G551" s="75">
        <v>0</v>
      </c>
      <c r="H551" s="75">
        <v>-68.959999999999994</v>
      </c>
      <c r="I551" s="75">
        <v>0</v>
      </c>
      <c r="J551" s="75">
        <v>0</v>
      </c>
      <c r="K551" s="75">
        <v>0</v>
      </c>
      <c r="L551" s="75">
        <v>0</v>
      </c>
    </row>
    <row r="552" spans="1:12" s="74" customFormat="1">
      <c r="A552" s="74" t="s">
        <v>677</v>
      </c>
      <c r="B552" s="74" t="s">
        <v>678</v>
      </c>
      <c r="D552" s="74" t="s">
        <v>12</v>
      </c>
      <c r="E552" s="75">
        <v>0</v>
      </c>
      <c r="F552" s="75">
        <v>-65.8</v>
      </c>
      <c r="G552" s="75">
        <v>0</v>
      </c>
      <c r="H552" s="75">
        <v>-65.8</v>
      </c>
      <c r="I552" s="75">
        <v>0</v>
      </c>
      <c r="J552" s="75">
        <v>0</v>
      </c>
      <c r="K552" s="75">
        <v>0</v>
      </c>
      <c r="L552" s="75">
        <v>0</v>
      </c>
    </row>
    <row r="553" spans="1:12" s="74" customFormat="1">
      <c r="A553" s="74" t="s">
        <v>679</v>
      </c>
      <c r="B553" s="74" t="s">
        <v>680</v>
      </c>
      <c r="D553" s="74" t="s">
        <v>12</v>
      </c>
      <c r="E553" s="75">
        <v>0</v>
      </c>
      <c r="F553" s="75">
        <v>-101.78</v>
      </c>
      <c r="G553" s="75">
        <v>0</v>
      </c>
      <c r="H553" s="75">
        <v>-101.78</v>
      </c>
      <c r="I553" s="75">
        <v>0</v>
      </c>
      <c r="J553" s="75">
        <v>0</v>
      </c>
      <c r="K553" s="75">
        <v>0</v>
      </c>
      <c r="L553" s="75">
        <v>0</v>
      </c>
    </row>
    <row r="554" spans="1:12" s="74" customFormat="1">
      <c r="A554" s="74" t="s">
        <v>681</v>
      </c>
      <c r="B554" s="74" t="s">
        <v>682</v>
      </c>
      <c r="D554" s="74" t="s">
        <v>12</v>
      </c>
      <c r="E554" s="75">
        <v>0</v>
      </c>
      <c r="F554" s="75">
        <v>-318.98</v>
      </c>
      <c r="G554" s="75">
        <v>0</v>
      </c>
      <c r="H554" s="75">
        <v>-318.98</v>
      </c>
      <c r="I554" s="75">
        <v>0</v>
      </c>
      <c r="J554" s="75">
        <v>0</v>
      </c>
      <c r="K554" s="75">
        <v>0</v>
      </c>
      <c r="L554" s="75">
        <v>0</v>
      </c>
    </row>
    <row r="555" spans="1:12" s="74" customFormat="1">
      <c r="A555" s="74" t="s">
        <v>683</v>
      </c>
      <c r="B555" s="74" t="s">
        <v>684</v>
      </c>
      <c r="D555" s="74" t="s">
        <v>12</v>
      </c>
      <c r="E555" s="75">
        <v>0</v>
      </c>
      <c r="F555" s="75">
        <v>-111.86</v>
      </c>
      <c r="G555" s="75">
        <v>0</v>
      </c>
      <c r="H555" s="75">
        <v>-111.86</v>
      </c>
      <c r="I555" s="75">
        <v>0</v>
      </c>
      <c r="J555" s="75">
        <v>0</v>
      </c>
      <c r="K555" s="75">
        <v>0</v>
      </c>
      <c r="L555" s="75">
        <v>0</v>
      </c>
    </row>
    <row r="556" spans="1:12" s="74" customFormat="1">
      <c r="A556" s="74" t="s">
        <v>685</v>
      </c>
      <c r="B556" s="74" t="s">
        <v>686</v>
      </c>
      <c r="D556" s="74" t="s">
        <v>12</v>
      </c>
      <c r="E556" s="75">
        <v>0</v>
      </c>
      <c r="F556" s="75">
        <v>-74.87</v>
      </c>
      <c r="G556" s="75">
        <v>0</v>
      </c>
      <c r="H556" s="75">
        <v>-74.87</v>
      </c>
      <c r="I556" s="75">
        <v>0</v>
      </c>
      <c r="J556" s="75">
        <v>0</v>
      </c>
      <c r="K556" s="75">
        <v>0</v>
      </c>
      <c r="L556" s="75">
        <v>0</v>
      </c>
    </row>
    <row r="557" spans="1:12" s="74" customFormat="1">
      <c r="A557" s="74" t="s">
        <v>687</v>
      </c>
      <c r="B557" s="74" t="s">
        <v>688</v>
      </c>
      <c r="D557" s="74" t="s">
        <v>12</v>
      </c>
      <c r="E557" s="75">
        <v>0</v>
      </c>
      <c r="F557" s="75">
        <v>-71.069999999999993</v>
      </c>
      <c r="G557" s="75">
        <v>0</v>
      </c>
      <c r="H557" s="75">
        <v>-71.069999999999993</v>
      </c>
      <c r="I557" s="75">
        <v>0</v>
      </c>
      <c r="J557" s="75">
        <v>0</v>
      </c>
      <c r="K557" s="75">
        <v>0</v>
      </c>
      <c r="L557" s="75">
        <v>0</v>
      </c>
    </row>
    <row r="558" spans="1:12" s="74" customFormat="1">
      <c r="A558" s="74" t="s">
        <v>689</v>
      </c>
      <c r="B558" s="74" t="s">
        <v>690</v>
      </c>
      <c r="D558" s="74" t="s">
        <v>12</v>
      </c>
      <c r="E558" s="75">
        <v>0</v>
      </c>
      <c r="F558" s="75">
        <v>-304.08999999999997</v>
      </c>
      <c r="G558" s="75">
        <v>0</v>
      </c>
      <c r="H558" s="75">
        <v>-304.08999999999997</v>
      </c>
      <c r="I558" s="75">
        <v>0</v>
      </c>
      <c r="J558" s="75">
        <v>0</v>
      </c>
      <c r="K558" s="75">
        <v>0</v>
      </c>
      <c r="L558" s="75">
        <v>0</v>
      </c>
    </row>
    <row r="559" spans="1:12" s="74" customFormat="1">
      <c r="A559" s="74" t="s">
        <v>691</v>
      </c>
      <c r="B559" s="74" t="s">
        <v>692</v>
      </c>
      <c r="D559" s="74" t="s">
        <v>12</v>
      </c>
      <c r="E559" s="75">
        <v>0</v>
      </c>
      <c r="F559" s="75">
        <v>-283.93</v>
      </c>
      <c r="G559" s="75">
        <v>0</v>
      </c>
      <c r="H559" s="75">
        <v>-283.93</v>
      </c>
      <c r="I559" s="75">
        <v>0</v>
      </c>
      <c r="J559" s="75">
        <v>0</v>
      </c>
      <c r="K559" s="75">
        <v>0</v>
      </c>
      <c r="L559" s="75">
        <v>0</v>
      </c>
    </row>
    <row r="560" spans="1:12" s="74" customFormat="1">
      <c r="A560" s="74" t="s">
        <v>693</v>
      </c>
      <c r="B560" s="74" t="s">
        <v>694</v>
      </c>
      <c r="D560" s="74" t="s">
        <v>12</v>
      </c>
      <c r="E560" s="75">
        <v>0</v>
      </c>
      <c r="F560" s="75">
        <v>-297.95</v>
      </c>
      <c r="G560" s="75">
        <v>0</v>
      </c>
      <c r="H560" s="75">
        <v>-297.95</v>
      </c>
      <c r="I560" s="75">
        <v>0</v>
      </c>
      <c r="J560" s="75">
        <v>0</v>
      </c>
      <c r="K560" s="75">
        <v>0</v>
      </c>
      <c r="L560" s="75">
        <v>0</v>
      </c>
    </row>
    <row r="561" spans="1:12" s="74" customFormat="1">
      <c r="A561" s="74" t="s">
        <v>695</v>
      </c>
      <c r="B561" s="74" t="s">
        <v>696</v>
      </c>
      <c r="D561" s="74" t="s">
        <v>12</v>
      </c>
      <c r="E561" s="75">
        <v>0</v>
      </c>
      <c r="F561" s="75">
        <v>-297.95</v>
      </c>
      <c r="G561" s="75">
        <v>0</v>
      </c>
      <c r="H561" s="75">
        <v>-297.95</v>
      </c>
      <c r="I561" s="75">
        <v>0</v>
      </c>
      <c r="J561" s="75">
        <v>0</v>
      </c>
      <c r="K561" s="75">
        <v>0</v>
      </c>
      <c r="L561" s="75">
        <v>0</v>
      </c>
    </row>
    <row r="562" spans="1:12" s="74" customFormat="1">
      <c r="A562" s="74" t="s">
        <v>697</v>
      </c>
      <c r="B562" s="74" t="s">
        <v>698</v>
      </c>
      <c r="D562" s="74" t="s">
        <v>12</v>
      </c>
      <c r="E562" s="75">
        <v>0</v>
      </c>
      <c r="F562" s="75">
        <v>-115.01</v>
      </c>
      <c r="G562" s="75">
        <v>0</v>
      </c>
      <c r="H562" s="75">
        <v>-115.01</v>
      </c>
      <c r="I562" s="75">
        <v>0</v>
      </c>
      <c r="J562" s="75">
        <v>0</v>
      </c>
      <c r="K562" s="75">
        <v>0</v>
      </c>
      <c r="L562" s="75">
        <v>0</v>
      </c>
    </row>
    <row r="563" spans="1:12" s="74" customFormat="1">
      <c r="A563" s="74" t="s">
        <v>699</v>
      </c>
      <c r="B563" s="74" t="s">
        <v>700</v>
      </c>
      <c r="D563" s="74" t="s">
        <v>12</v>
      </c>
      <c r="E563" s="75">
        <v>0</v>
      </c>
      <c r="F563" s="75">
        <v>83.91</v>
      </c>
      <c r="G563" s="75">
        <v>0</v>
      </c>
      <c r="H563" s="75">
        <v>83.91</v>
      </c>
      <c r="I563" s="75">
        <v>0</v>
      </c>
      <c r="J563" s="75">
        <v>0</v>
      </c>
      <c r="K563" s="75">
        <v>0</v>
      </c>
      <c r="L563" s="75">
        <v>0</v>
      </c>
    </row>
    <row r="564" spans="1:12" s="74" customFormat="1">
      <c r="A564" s="74" t="s">
        <v>701</v>
      </c>
      <c r="B564" s="74" t="s">
        <v>702</v>
      </c>
      <c r="D564" s="74" t="s">
        <v>12</v>
      </c>
      <c r="E564" s="75">
        <v>0</v>
      </c>
      <c r="F564" s="75">
        <v>-202.31</v>
      </c>
      <c r="G564" s="75">
        <v>0</v>
      </c>
      <c r="H564" s="75">
        <v>-202.31</v>
      </c>
      <c r="I564" s="75">
        <v>0</v>
      </c>
      <c r="J564" s="75">
        <v>0</v>
      </c>
      <c r="K564" s="75">
        <v>0</v>
      </c>
      <c r="L564" s="75">
        <v>0</v>
      </c>
    </row>
    <row r="565" spans="1:12" s="74" customFormat="1">
      <c r="A565" s="74" t="s">
        <v>703</v>
      </c>
      <c r="B565" s="74" t="s">
        <v>704</v>
      </c>
      <c r="D565" s="74" t="s">
        <v>12</v>
      </c>
      <c r="E565" s="75">
        <v>0</v>
      </c>
      <c r="F565" s="75">
        <v>-37.369999999999997</v>
      </c>
      <c r="G565" s="75">
        <v>0</v>
      </c>
      <c r="H565" s="75">
        <v>-37.369999999999997</v>
      </c>
      <c r="I565" s="75">
        <v>0</v>
      </c>
      <c r="J565" s="75">
        <v>0</v>
      </c>
      <c r="K565" s="75">
        <v>0</v>
      </c>
      <c r="L565" s="75">
        <v>0</v>
      </c>
    </row>
    <row r="566" spans="1:12" s="74" customFormat="1">
      <c r="A566" s="74" t="s">
        <v>705</v>
      </c>
      <c r="B566" s="74" t="s">
        <v>706</v>
      </c>
      <c r="D566" s="74" t="s">
        <v>12</v>
      </c>
      <c r="E566" s="75">
        <v>0</v>
      </c>
      <c r="F566" s="75">
        <v>-216.97</v>
      </c>
      <c r="G566" s="75">
        <v>0</v>
      </c>
      <c r="H566" s="75">
        <v>-216.97</v>
      </c>
      <c r="I566" s="75">
        <v>0</v>
      </c>
      <c r="J566" s="75">
        <v>0</v>
      </c>
      <c r="K566" s="75">
        <v>0</v>
      </c>
      <c r="L566" s="75">
        <v>0</v>
      </c>
    </row>
    <row r="567" spans="1:12" s="74" customFormat="1">
      <c r="A567" s="74" t="s">
        <v>707</v>
      </c>
      <c r="B567" s="74" t="s">
        <v>708</v>
      </c>
      <c r="D567" s="74" t="s">
        <v>12</v>
      </c>
      <c r="E567" s="75">
        <v>0</v>
      </c>
      <c r="F567" s="75">
        <v>-191.32</v>
      </c>
      <c r="G567" s="75">
        <v>0</v>
      </c>
      <c r="H567" s="75">
        <v>-191.32</v>
      </c>
      <c r="I567" s="75">
        <v>0</v>
      </c>
      <c r="J567" s="75">
        <v>0</v>
      </c>
      <c r="K567" s="75">
        <v>0</v>
      </c>
      <c r="L567" s="75">
        <v>0</v>
      </c>
    </row>
    <row r="568" spans="1:12" s="74" customFormat="1">
      <c r="A568" s="74" t="s">
        <v>709</v>
      </c>
      <c r="B568" s="74" t="s">
        <v>710</v>
      </c>
      <c r="D568" s="74" t="s">
        <v>12</v>
      </c>
      <c r="E568" s="75">
        <v>0</v>
      </c>
      <c r="F568" s="75">
        <v>-200.11</v>
      </c>
      <c r="G568" s="75">
        <v>0</v>
      </c>
      <c r="H568" s="75">
        <v>-200.11</v>
      </c>
      <c r="I568" s="75">
        <v>0</v>
      </c>
      <c r="J568" s="75">
        <v>0</v>
      </c>
      <c r="K568" s="75">
        <v>0</v>
      </c>
      <c r="L568" s="75">
        <v>0</v>
      </c>
    </row>
    <row r="569" spans="1:12" s="74" customFormat="1">
      <c r="A569" s="74" t="s">
        <v>711</v>
      </c>
      <c r="B569" s="74" t="s">
        <v>712</v>
      </c>
      <c r="D569" s="74" t="s">
        <v>12</v>
      </c>
      <c r="E569" s="75">
        <v>0</v>
      </c>
      <c r="F569" s="75">
        <v>-225.77</v>
      </c>
      <c r="G569" s="75">
        <v>0</v>
      </c>
      <c r="H569" s="75">
        <v>-225.77</v>
      </c>
      <c r="I569" s="75">
        <v>0</v>
      </c>
      <c r="J569" s="75">
        <v>0</v>
      </c>
      <c r="K569" s="75">
        <v>0</v>
      </c>
      <c r="L569" s="75">
        <v>0</v>
      </c>
    </row>
    <row r="570" spans="1:12" s="74" customFormat="1">
      <c r="A570" s="74" t="s">
        <v>713</v>
      </c>
      <c r="B570" s="74" t="s">
        <v>714</v>
      </c>
      <c r="D570" s="74" t="s">
        <v>12</v>
      </c>
      <c r="E570" s="75">
        <v>0</v>
      </c>
      <c r="F570" s="75">
        <v>-203.78</v>
      </c>
      <c r="G570" s="75">
        <v>0</v>
      </c>
      <c r="H570" s="75">
        <v>-203.78</v>
      </c>
      <c r="I570" s="75">
        <v>0</v>
      </c>
      <c r="J570" s="75">
        <v>0</v>
      </c>
      <c r="K570" s="75">
        <v>0</v>
      </c>
      <c r="L570" s="75">
        <v>0</v>
      </c>
    </row>
    <row r="571" spans="1:12" s="74" customFormat="1">
      <c r="A571" s="74" t="s">
        <v>715</v>
      </c>
      <c r="B571" s="74" t="s">
        <v>716</v>
      </c>
      <c r="D571" s="74" t="s">
        <v>12</v>
      </c>
      <c r="E571" s="75">
        <v>0</v>
      </c>
      <c r="F571" s="75">
        <v>-192.78</v>
      </c>
      <c r="G571" s="75">
        <v>0</v>
      </c>
      <c r="H571" s="75">
        <v>-192.78</v>
      </c>
      <c r="I571" s="75">
        <v>0</v>
      </c>
      <c r="J571" s="75">
        <v>0</v>
      </c>
      <c r="K571" s="75">
        <v>0</v>
      </c>
      <c r="L571" s="75">
        <v>0</v>
      </c>
    </row>
    <row r="572" spans="1:12" s="74" customFormat="1">
      <c r="A572" s="74" t="s">
        <v>715</v>
      </c>
      <c r="B572" s="74" t="s">
        <v>716</v>
      </c>
      <c r="D572" s="74" t="s">
        <v>12</v>
      </c>
      <c r="E572" s="75">
        <v>0</v>
      </c>
      <c r="F572" s="75">
        <v>192.78</v>
      </c>
      <c r="G572" s="75">
        <v>0</v>
      </c>
      <c r="H572" s="75">
        <v>192.78</v>
      </c>
      <c r="I572" s="75">
        <v>0</v>
      </c>
      <c r="J572" s="75">
        <v>0</v>
      </c>
      <c r="K572" s="75">
        <v>0</v>
      </c>
      <c r="L572" s="75">
        <v>0</v>
      </c>
    </row>
    <row r="573" spans="1:12" s="74" customFormat="1">
      <c r="A573" s="74" t="s">
        <v>717</v>
      </c>
      <c r="B573" s="74" t="s">
        <v>718</v>
      </c>
      <c r="D573" s="74" t="s">
        <v>12</v>
      </c>
      <c r="E573" s="75">
        <v>0</v>
      </c>
      <c r="F573" s="75">
        <v>-261.75</v>
      </c>
      <c r="G573" s="75">
        <v>0</v>
      </c>
      <c r="H573" s="75">
        <v>-261.75</v>
      </c>
      <c r="I573" s="75">
        <v>0</v>
      </c>
      <c r="J573" s="75">
        <v>0</v>
      </c>
      <c r="K573" s="75">
        <v>0</v>
      </c>
      <c r="L573" s="75">
        <v>0</v>
      </c>
    </row>
    <row r="574" spans="1:12" s="74" customFormat="1">
      <c r="A574" s="74" t="s">
        <v>719</v>
      </c>
      <c r="B574" s="74" t="s">
        <v>720</v>
      </c>
      <c r="D574" s="74" t="s">
        <v>12</v>
      </c>
      <c r="E574" s="75">
        <v>0</v>
      </c>
      <c r="F574" s="75">
        <v>-195.72</v>
      </c>
      <c r="G574" s="75">
        <v>0</v>
      </c>
      <c r="H574" s="75">
        <v>-195.72</v>
      </c>
      <c r="I574" s="75">
        <v>0</v>
      </c>
      <c r="J574" s="75">
        <v>0</v>
      </c>
      <c r="K574" s="75">
        <v>0</v>
      </c>
      <c r="L574" s="75">
        <v>0</v>
      </c>
    </row>
    <row r="575" spans="1:12" s="74" customFormat="1">
      <c r="A575" s="74" t="s">
        <v>721</v>
      </c>
      <c r="B575" s="74" t="s">
        <v>722</v>
      </c>
      <c r="D575" s="74" t="s">
        <v>12</v>
      </c>
      <c r="E575" s="75">
        <v>0</v>
      </c>
      <c r="F575" s="75">
        <v>-196.45</v>
      </c>
      <c r="G575" s="75">
        <v>0</v>
      </c>
      <c r="H575" s="75">
        <v>-196.45</v>
      </c>
      <c r="I575" s="75">
        <v>0</v>
      </c>
      <c r="J575" s="75">
        <v>0</v>
      </c>
      <c r="K575" s="75">
        <v>0</v>
      </c>
      <c r="L575" s="75">
        <v>0</v>
      </c>
    </row>
    <row r="576" spans="1:12" s="74" customFormat="1">
      <c r="A576" s="74" t="s">
        <v>723</v>
      </c>
      <c r="B576" s="74" t="s">
        <v>724</v>
      </c>
      <c r="D576" s="74" t="s">
        <v>12</v>
      </c>
      <c r="E576" s="75">
        <v>0</v>
      </c>
      <c r="F576" s="75">
        <v>-200.11</v>
      </c>
      <c r="G576" s="75">
        <v>0</v>
      </c>
      <c r="H576" s="75">
        <v>-200.11</v>
      </c>
      <c r="I576" s="75">
        <v>0</v>
      </c>
      <c r="J576" s="75">
        <v>0</v>
      </c>
      <c r="K576" s="75">
        <v>0</v>
      </c>
      <c r="L576" s="75">
        <v>0</v>
      </c>
    </row>
    <row r="577" spans="1:12" s="74" customFormat="1">
      <c r="A577" s="74" t="s">
        <v>725</v>
      </c>
      <c r="B577" s="74" t="s">
        <v>726</v>
      </c>
      <c r="D577" s="74" t="s">
        <v>12</v>
      </c>
      <c r="E577" s="75">
        <v>0</v>
      </c>
      <c r="F577" s="75">
        <v>-231.86</v>
      </c>
      <c r="G577" s="75">
        <v>0</v>
      </c>
      <c r="H577" s="75">
        <v>-231.86</v>
      </c>
      <c r="I577" s="75">
        <v>0</v>
      </c>
      <c r="J577" s="75">
        <v>0</v>
      </c>
      <c r="K577" s="75">
        <v>0</v>
      </c>
      <c r="L577" s="75">
        <v>0</v>
      </c>
    </row>
    <row r="578" spans="1:12" s="74" customFormat="1">
      <c r="A578" s="74" t="s">
        <v>727</v>
      </c>
      <c r="B578" s="74" t="s">
        <v>728</v>
      </c>
      <c r="D578" s="74" t="s">
        <v>12</v>
      </c>
      <c r="E578" s="75">
        <v>0</v>
      </c>
      <c r="F578" s="75">
        <v>-224.24</v>
      </c>
      <c r="G578" s="75">
        <v>0</v>
      </c>
      <c r="H578" s="75">
        <v>-224.24</v>
      </c>
      <c r="I578" s="75">
        <v>0</v>
      </c>
      <c r="J578" s="75">
        <v>0</v>
      </c>
      <c r="K578" s="75">
        <v>0</v>
      </c>
      <c r="L578" s="75">
        <v>0</v>
      </c>
    </row>
    <row r="579" spans="1:12" s="74" customFormat="1">
      <c r="A579" s="74" t="s">
        <v>729</v>
      </c>
      <c r="B579" s="74" t="s">
        <v>730</v>
      </c>
      <c r="D579" s="74" t="s">
        <v>12</v>
      </c>
      <c r="E579" s="75">
        <v>0</v>
      </c>
      <c r="F579" s="75">
        <v>-226.5</v>
      </c>
      <c r="G579" s="75">
        <v>0</v>
      </c>
      <c r="H579" s="75">
        <v>-226.5</v>
      </c>
      <c r="I579" s="75">
        <v>0</v>
      </c>
      <c r="J579" s="75">
        <v>0</v>
      </c>
      <c r="K579" s="75">
        <v>0</v>
      </c>
      <c r="L579" s="75">
        <v>0</v>
      </c>
    </row>
    <row r="580" spans="1:12" s="74" customFormat="1">
      <c r="A580" s="74" t="s">
        <v>731</v>
      </c>
      <c r="B580" s="74" t="s">
        <v>732</v>
      </c>
      <c r="D580" s="74" t="s">
        <v>12</v>
      </c>
      <c r="E580" s="75">
        <v>0</v>
      </c>
      <c r="F580" s="75">
        <v>-191.32</v>
      </c>
      <c r="G580" s="75">
        <v>0</v>
      </c>
      <c r="H580" s="75">
        <v>-191.32</v>
      </c>
      <c r="I580" s="75">
        <v>0</v>
      </c>
      <c r="J580" s="75">
        <v>0</v>
      </c>
      <c r="K580" s="75">
        <v>0</v>
      </c>
      <c r="L580" s="75">
        <v>0</v>
      </c>
    </row>
    <row r="581" spans="1:12" s="74" customFormat="1">
      <c r="A581" s="74" t="s">
        <v>427</v>
      </c>
      <c r="B581" s="74" t="s">
        <v>733</v>
      </c>
      <c r="D581" s="74" t="s">
        <v>12</v>
      </c>
      <c r="E581" s="75">
        <v>0</v>
      </c>
      <c r="F581" s="75">
        <v>66.48</v>
      </c>
      <c r="G581" s="75">
        <v>0</v>
      </c>
      <c r="H581" s="75">
        <v>66.48</v>
      </c>
      <c r="I581" s="75">
        <v>0</v>
      </c>
      <c r="J581" s="75">
        <v>0</v>
      </c>
      <c r="K581" s="75">
        <v>0</v>
      </c>
      <c r="L581" s="75">
        <v>0</v>
      </c>
    </row>
    <row r="582" spans="1:12" s="74" customFormat="1">
      <c r="A582" s="74" t="s">
        <v>734</v>
      </c>
      <c r="B582" s="74" t="s">
        <v>735</v>
      </c>
      <c r="D582" s="74" t="s">
        <v>12</v>
      </c>
      <c r="E582" s="75">
        <v>0</v>
      </c>
      <c r="F582" s="75">
        <v>-199.38</v>
      </c>
      <c r="G582" s="75">
        <v>0</v>
      </c>
      <c r="H582" s="75">
        <v>-199.38</v>
      </c>
      <c r="I582" s="75">
        <v>0</v>
      </c>
      <c r="J582" s="75">
        <v>0</v>
      </c>
      <c r="K582" s="75">
        <v>0</v>
      </c>
      <c r="L582" s="75">
        <v>0</v>
      </c>
    </row>
    <row r="583" spans="1:12" s="74" customFormat="1">
      <c r="A583" s="74" t="s">
        <v>736</v>
      </c>
      <c r="B583" s="74" t="s">
        <v>737</v>
      </c>
      <c r="D583" s="74" t="s">
        <v>12</v>
      </c>
      <c r="E583" s="75">
        <v>0</v>
      </c>
      <c r="F583" s="75">
        <v>-275</v>
      </c>
      <c r="G583" s="75">
        <v>0</v>
      </c>
      <c r="H583" s="75">
        <v>-275</v>
      </c>
      <c r="I583" s="75">
        <v>0</v>
      </c>
      <c r="J583" s="75">
        <v>0</v>
      </c>
      <c r="K583" s="75">
        <v>0</v>
      </c>
      <c r="L583" s="75">
        <v>0</v>
      </c>
    </row>
    <row r="584" spans="1:12" s="74" customFormat="1">
      <c r="A584" s="74" t="s">
        <v>738</v>
      </c>
      <c r="B584" s="74" t="s">
        <v>739</v>
      </c>
      <c r="D584" s="74" t="s">
        <v>12</v>
      </c>
      <c r="E584" s="75">
        <v>0</v>
      </c>
      <c r="F584" s="75">
        <v>-275</v>
      </c>
      <c r="G584" s="75">
        <v>0</v>
      </c>
      <c r="H584" s="75">
        <v>0</v>
      </c>
      <c r="I584" s="75">
        <v>-275</v>
      </c>
      <c r="J584" s="75">
        <v>0</v>
      </c>
      <c r="K584" s="75">
        <v>0</v>
      </c>
      <c r="L584" s="75">
        <v>0</v>
      </c>
    </row>
    <row r="585" spans="1:12" s="74" customFormat="1">
      <c r="A585" s="74" t="s">
        <v>740</v>
      </c>
      <c r="B585" s="74" t="s">
        <v>741</v>
      </c>
      <c r="D585" s="74" t="s">
        <v>12</v>
      </c>
      <c r="E585" s="75">
        <v>0</v>
      </c>
      <c r="F585" s="75">
        <v>-275</v>
      </c>
      <c r="G585" s="75">
        <v>0</v>
      </c>
      <c r="H585" s="75">
        <v>-275</v>
      </c>
      <c r="I585" s="75">
        <v>0</v>
      </c>
      <c r="J585" s="75">
        <v>0</v>
      </c>
      <c r="K585" s="75">
        <v>0</v>
      </c>
      <c r="L585" s="75">
        <v>0</v>
      </c>
    </row>
    <row r="586" spans="1:12" s="74" customFormat="1">
      <c r="A586" s="74" t="s">
        <v>742</v>
      </c>
      <c r="B586" s="74" t="s">
        <v>743</v>
      </c>
      <c r="D586" s="74" t="s">
        <v>12</v>
      </c>
      <c r="E586" s="75">
        <v>0</v>
      </c>
      <c r="F586" s="75">
        <v>-275</v>
      </c>
      <c r="G586" s="75">
        <v>0</v>
      </c>
      <c r="H586" s="75">
        <v>0</v>
      </c>
      <c r="I586" s="75">
        <v>-275</v>
      </c>
      <c r="J586" s="75">
        <v>0</v>
      </c>
      <c r="K586" s="75">
        <v>0</v>
      </c>
      <c r="L586" s="75">
        <v>0</v>
      </c>
    </row>
    <row r="587" spans="1:12" s="74" customFormat="1">
      <c r="A587" s="74" t="s">
        <v>744</v>
      </c>
      <c r="B587" s="74" t="s">
        <v>745</v>
      </c>
      <c r="D587" s="74" t="s">
        <v>12</v>
      </c>
      <c r="E587" s="75">
        <v>0</v>
      </c>
      <c r="F587" s="75">
        <v>-244.86</v>
      </c>
      <c r="G587" s="75">
        <v>0</v>
      </c>
      <c r="H587" s="75">
        <v>0</v>
      </c>
      <c r="I587" s="75">
        <v>0</v>
      </c>
      <c r="J587" s="75">
        <v>-244.86</v>
      </c>
      <c r="K587" s="75">
        <v>0</v>
      </c>
      <c r="L587" s="75">
        <v>0</v>
      </c>
    </row>
    <row r="588" spans="1:12" s="74" customFormat="1">
      <c r="A588" s="74" t="s">
        <v>746</v>
      </c>
      <c r="B588" s="74" t="s">
        <v>747</v>
      </c>
      <c r="D588" s="74" t="s">
        <v>12</v>
      </c>
      <c r="E588" s="75">
        <v>0</v>
      </c>
      <c r="F588" s="75">
        <v>-275</v>
      </c>
      <c r="G588" s="75">
        <v>0</v>
      </c>
      <c r="H588" s="75">
        <v>0</v>
      </c>
      <c r="I588" s="75">
        <v>-275</v>
      </c>
      <c r="J588" s="75">
        <v>0</v>
      </c>
      <c r="K588" s="75">
        <v>0</v>
      </c>
      <c r="L588" s="75">
        <v>0</v>
      </c>
    </row>
    <row r="589" spans="1:12" s="74" customFormat="1">
      <c r="A589" s="74" t="s">
        <v>748</v>
      </c>
      <c r="B589" s="74" t="s">
        <v>749</v>
      </c>
      <c r="D589" s="74" t="s">
        <v>12</v>
      </c>
      <c r="E589" s="75">
        <v>0</v>
      </c>
      <c r="F589" s="75">
        <v>-275</v>
      </c>
      <c r="G589" s="75">
        <v>0</v>
      </c>
      <c r="H589" s="75">
        <v>0</v>
      </c>
      <c r="I589" s="75">
        <v>-275</v>
      </c>
      <c r="J589" s="75">
        <v>0</v>
      </c>
      <c r="K589" s="75">
        <v>0</v>
      </c>
      <c r="L589" s="75">
        <v>0</v>
      </c>
    </row>
    <row r="590" spans="1:12" s="74" customFormat="1">
      <c r="A590" s="74" t="s">
        <v>750</v>
      </c>
      <c r="B590" s="74" t="s">
        <v>751</v>
      </c>
      <c r="D590" s="74" t="s">
        <v>12</v>
      </c>
      <c r="E590" s="75">
        <v>0</v>
      </c>
      <c r="F590" s="75">
        <v>-275</v>
      </c>
      <c r="G590" s="75">
        <v>0</v>
      </c>
      <c r="H590" s="75">
        <v>-275</v>
      </c>
      <c r="I590" s="75">
        <v>0</v>
      </c>
      <c r="J590" s="75">
        <v>0</v>
      </c>
      <c r="K590" s="75">
        <v>0</v>
      </c>
      <c r="L590" s="75">
        <v>0</v>
      </c>
    </row>
    <row r="591" spans="1:12" s="74" customFormat="1">
      <c r="A591" s="74" t="s">
        <v>752</v>
      </c>
      <c r="B591" s="74" t="s">
        <v>753</v>
      </c>
      <c r="D591" s="74" t="s">
        <v>12</v>
      </c>
      <c r="E591" s="75">
        <v>0</v>
      </c>
      <c r="F591" s="75">
        <v>-275</v>
      </c>
      <c r="G591" s="75">
        <v>0</v>
      </c>
      <c r="H591" s="75">
        <v>0</v>
      </c>
      <c r="I591" s="75">
        <v>-275</v>
      </c>
      <c r="J591" s="75">
        <v>0</v>
      </c>
      <c r="K591" s="75">
        <v>0</v>
      </c>
      <c r="L591" s="75">
        <v>0</v>
      </c>
    </row>
    <row r="592" spans="1:12" s="74" customFormat="1">
      <c r="A592" s="74" t="s">
        <v>754</v>
      </c>
      <c r="B592" s="74" t="s">
        <v>755</v>
      </c>
      <c r="D592" s="74" t="s">
        <v>12</v>
      </c>
      <c r="E592" s="75">
        <v>0</v>
      </c>
      <c r="F592" s="75">
        <v>-275</v>
      </c>
      <c r="G592" s="75">
        <v>0</v>
      </c>
      <c r="H592" s="75">
        <v>-275</v>
      </c>
      <c r="I592" s="75">
        <v>0</v>
      </c>
      <c r="J592" s="75">
        <v>0</v>
      </c>
      <c r="K592" s="75">
        <v>0</v>
      </c>
      <c r="L592" s="75">
        <v>0</v>
      </c>
    </row>
    <row r="593" spans="1:12" s="74" customFormat="1">
      <c r="A593" s="74" t="s">
        <v>756</v>
      </c>
      <c r="B593" s="74" t="s">
        <v>757</v>
      </c>
      <c r="D593" s="74" t="s">
        <v>12</v>
      </c>
      <c r="E593" s="75">
        <v>0</v>
      </c>
      <c r="F593" s="75">
        <v>-275</v>
      </c>
      <c r="G593" s="75">
        <v>0</v>
      </c>
      <c r="H593" s="75">
        <v>0</v>
      </c>
      <c r="I593" s="75">
        <v>-275</v>
      </c>
      <c r="J593" s="75">
        <v>0</v>
      </c>
      <c r="K593" s="75">
        <v>0</v>
      </c>
      <c r="L593" s="75">
        <v>0</v>
      </c>
    </row>
    <row r="594" spans="1:12" s="74" customFormat="1">
      <c r="A594" s="74" t="s">
        <v>758</v>
      </c>
      <c r="B594" s="74" t="s">
        <v>759</v>
      </c>
      <c r="D594" s="74" t="s">
        <v>12</v>
      </c>
      <c r="E594" s="75">
        <v>0</v>
      </c>
      <c r="F594" s="75">
        <v>-275</v>
      </c>
      <c r="G594" s="75">
        <v>0</v>
      </c>
      <c r="H594" s="75">
        <v>-275</v>
      </c>
      <c r="I594" s="75">
        <v>0</v>
      </c>
      <c r="J594" s="75">
        <v>0</v>
      </c>
      <c r="K594" s="75">
        <v>0</v>
      </c>
      <c r="L594" s="75">
        <v>0</v>
      </c>
    </row>
    <row r="595" spans="1:12" s="74" customFormat="1">
      <c r="A595" s="74" t="s">
        <v>760</v>
      </c>
      <c r="B595" s="74" t="s">
        <v>761</v>
      </c>
      <c r="D595" s="74" t="s">
        <v>12</v>
      </c>
      <c r="E595" s="75">
        <v>0</v>
      </c>
      <c r="F595" s="75">
        <v>-275</v>
      </c>
      <c r="G595" s="75">
        <v>0</v>
      </c>
      <c r="H595" s="75">
        <v>-275</v>
      </c>
      <c r="I595" s="75">
        <v>0</v>
      </c>
      <c r="J595" s="75">
        <v>0</v>
      </c>
      <c r="K595" s="75">
        <v>0</v>
      </c>
      <c r="L595" s="75">
        <v>0</v>
      </c>
    </row>
    <row r="596" spans="1:12" s="74" customFormat="1">
      <c r="A596" s="74" t="s">
        <v>762</v>
      </c>
      <c r="B596" s="74" t="s">
        <v>763</v>
      </c>
      <c r="D596" s="74" t="s">
        <v>12</v>
      </c>
      <c r="E596" s="75">
        <v>0</v>
      </c>
      <c r="F596" s="75">
        <v>-275</v>
      </c>
      <c r="G596" s="75">
        <v>0</v>
      </c>
      <c r="H596" s="75">
        <v>-275</v>
      </c>
      <c r="I596" s="75">
        <v>0</v>
      </c>
      <c r="J596" s="75">
        <v>0</v>
      </c>
      <c r="K596" s="75">
        <v>0</v>
      </c>
      <c r="L596" s="75">
        <v>0</v>
      </c>
    </row>
    <row r="597" spans="1:12" s="74" customFormat="1">
      <c r="A597" s="74" t="s">
        <v>764</v>
      </c>
      <c r="B597" s="74" t="s">
        <v>765</v>
      </c>
      <c r="D597" s="74" t="s">
        <v>12</v>
      </c>
      <c r="E597" s="75">
        <v>0</v>
      </c>
      <c r="F597" s="75">
        <v>-244.86</v>
      </c>
      <c r="G597" s="75">
        <v>0</v>
      </c>
      <c r="H597" s="75">
        <v>0</v>
      </c>
      <c r="I597" s="75">
        <v>0</v>
      </c>
      <c r="J597" s="75">
        <v>-244.86</v>
      </c>
      <c r="K597" s="75">
        <v>0</v>
      </c>
      <c r="L597" s="75">
        <v>0</v>
      </c>
    </row>
    <row r="598" spans="1:12" s="74" customFormat="1">
      <c r="A598" s="74" t="s">
        <v>766</v>
      </c>
      <c r="B598" s="74" t="s">
        <v>767</v>
      </c>
      <c r="D598" s="74" t="s">
        <v>12</v>
      </c>
      <c r="E598" s="75">
        <v>0</v>
      </c>
      <c r="F598" s="75">
        <v>-275</v>
      </c>
      <c r="G598" s="75">
        <v>0</v>
      </c>
      <c r="H598" s="75">
        <v>-275</v>
      </c>
      <c r="I598" s="75">
        <v>0</v>
      </c>
      <c r="J598" s="75">
        <v>0</v>
      </c>
      <c r="K598" s="75">
        <v>0</v>
      </c>
      <c r="L598" s="75">
        <v>0</v>
      </c>
    </row>
    <row r="599" spans="1:12" s="74" customFormat="1">
      <c r="A599" s="74" t="s">
        <v>768</v>
      </c>
      <c r="B599" s="74" t="s">
        <v>769</v>
      </c>
      <c r="D599" s="74" t="s">
        <v>12</v>
      </c>
      <c r="E599" s="75">
        <v>0</v>
      </c>
      <c r="F599" s="75">
        <v>-234.31</v>
      </c>
      <c r="G599" s="75">
        <v>0</v>
      </c>
      <c r="H599" s="75">
        <v>0</v>
      </c>
      <c r="I599" s="75">
        <v>-234.31</v>
      </c>
      <c r="J599" s="75">
        <v>0</v>
      </c>
      <c r="K599" s="75">
        <v>0</v>
      </c>
      <c r="L599" s="75">
        <v>0</v>
      </c>
    </row>
    <row r="600" spans="1:12" s="74" customFormat="1">
      <c r="A600" s="74" t="s">
        <v>770</v>
      </c>
      <c r="B600" s="74" t="s">
        <v>771</v>
      </c>
      <c r="D600" s="74" t="s">
        <v>12</v>
      </c>
      <c r="E600" s="75">
        <v>0</v>
      </c>
      <c r="F600" s="75">
        <v>-218.49</v>
      </c>
      <c r="G600" s="75">
        <v>0</v>
      </c>
      <c r="H600" s="75">
        <v>-218.49</v>
      </c>
      <c r="I600" s="75">
        <v>0</v>
      </c>
      <c r="J600" s="75">
        <v>0</v>
      </c>
      <c r="K600" s="75">
        <v>0</v>
      </c>
      <c r="L600" s="75">
        <v>0</v>
      </c>
    </row>
    <row r="601" spans="1:12" s="74" customFormat="1">
      <c r="A601" s="74" t="s">
        <v>772</v>
      </c>
      <c r="B601" s="74" t="s">
        <v>773</v>
      </c>
      <c r="D601" s="74" t="s">
        <v>12</v>
      </c>
      <c r="E601" s="75">
        <v>0</v>
      </c>
      <c r="F601" s="75">
        <v>-218.49</v>
      </c>
      <c r="G601" s="75">
        <v>0</v>
      </c>
      <c r="H601" s="75">
        <v>-218.49</v>
      </c>
      <c r="I601" s="75">
        <v>0</v>
      </c>
      <c r="J601" s="75">
        <v>0</v>
      </c>
      <c r="K601" s="75">
        <v>0</v>
      </c>
      <c r="L601" s="75">
        <v>0</v>
      </c>
    </row>
    <row r="602" spans="1:12" s="74" customFormat="1">
      <c r="A602" s="74" t="s">
        <v>774</v>
      </c>
      <c r="B602" s="74" t="s">
        <v>775</v>
      </c>
      <c r="D602" s="74" t="s">
        <v>12</v>
      </c>
      <c r="E602" s="75">
        <v>0</v>
      </c>
      <c r="F602" s="75">
        <v>-218.49</v>
      </c>
      <c r="G602" s="75">
        <v>0</v>
      </c>
      <c r="H602" s="75">
        <v>-218.49</v>
      </c>
      <c r="I602" s="75">
        <v>0</v>
      </c>
      <c r="J602" s="75">
        <v>0</v>
      </c>
      <c r="K602" s="75">
        <v>0</v>
      </c>
      <c r="L602" s="75">
        <v>0</v>
      </c>
    </row>
    <row r="603" spans="1:12" s="74" customFormat="1">
      <c r="A603" s="74" t="s">
        <v>776</v>
      </c>
      <c r="B603" s="74" t="s">
        <v>777</v>
      </c>
      <c r="D603" s="74" t="s">
        <v>12</v>
      </c>
      <c r="E603" s="75">
        <v>0</v>
      </c>
      <c r="F603" s="75">
        <v>-275</v>
      </c>
      <c r="G603" s="75">
        <v>0</v>
      </c>
      <c r="H603" s="75">
        <v>0</v>
      </c>
      <c r="I603" s="75">
        <v>-275</v>
      </c>
      <c r="J603" s="75">
        <v>0</v>
      </c>
      <c r="K603" s="75">
        <v>0</v>
      </c>
      <c r="L603" s="75">
        <v>0</v>
      </c>
    </row>
    <row r="604" spans="1:12" s="74" customFormat="1">
      <c r="A604" s="74" t="s">
        <v>778</v>
      </c>
      <c r="B604" s="74" t="s">
        <v>779</v>
      </c>
      <c r="D604" s="74" t="s">
        <v>12</v>
      </c>
      <c r="E604" s="75">
        <v>0</v>
      </c>
      <c r="F604" s="75">
        <v>-86.45</v>
      </c>
      <c r="G604" s="75">
        <v>0</v>
      </c>
      <c r="H604" s="75">
        <v>-86.45</v>
      </c>
      <c r="I604" s="75">
        <v>0</v>
      </c>
      <c r="J604" s="75">
        <v>0</v>
      </c>
      <c r="K604" s="75">
        <v>0</v>
      </c>
      <c r="L604" s="75">
        <v>0</v>
      </c>
    </row>
    <row r="605" spans="1:12" s="74" customFormat="1">
      <c r="A605" s="74" t="s">
        <v>780</v>
      </c>
      <c r="B605" s="74" t="s">
        <v>781</v>
      </c>
      <c r="D605" s="74" t="s">
        <v>12</v>
      </c>
      <c r="E605" s="75">
        <v>0</v>
      </c>
      <c r="F605" s="75">
        <v>-80.69</v>
      </c>
      <c r="G605" s="75">
        <v>0</v>
      </c>
      <c r="H605" s="75">
        <v>-80.69</v>
      </c>
      <c r="I605" s="75">
        <v>0</v>
      </c>
      <c r="J605" s="75">
        <v>0</v>
      </c>
      <c r="K605" s="75">
        <v>0</v>
      </c>
      <c r="L605" s="75">
        <v>0</v>
      </c>
    </row>
    <row r="606" spans="1:12">
      <c r="A606" t="s">
        <v>470</v>
      </c>
      <c r="B606">
        <v>26001944</v>
      </c>
      <c r="D606" t="s">
        <v>12</v>
      </c>
      <c r="E606" s="2">
        <v>0</v>
      </c>
      <c r="F606" s="2">
        <v>342.9</v>
      </c>
      <c r="G606" s="2">
        <v>0</v>
      </c>
      <c r="H606" s="2">
        <v>0</v>
      </c>
      <c r="I606" s="2">
        <v>0</v>
      </c>
      <c r="J606" s="2">
        <v>0</v>
      </c>
      <c r="K606" s="2">
        <v>342.9</v>
      </c>
      <c r="L606" s="2">
        <v>0</v>
      </c>
    </row>
    <row r="607" spans="1:12">
      <c r="A607" t="s">
        <v>270</v>
      </c>
      <c r="B607">
        <v>26024328</v>
      </c>
      <c r="D607" t="s">
        <v>12</v>
      </c>
      <c r="E607" s="2">
        <v>0</v>
      </c>
      <c r="F607" s="2">
        <v>3321.51</v>
      </c>
      <c r="G607" s="2">
        <v>0</v>
      </c>
      <c r="H607" s="2">
        <v>0</v>
      </c>
      <c r="I607" s="2">
        <v>0</v>
      </c>
      <c r="J607" s="2">
        <v>0</v>
      </c>
      <c r="K607" s="2">
        <v>3321.51</v>
      </c>
      <c r="L607" s="2">
        <v>0</v>
      </c>
    </row>
    <row r="608" spans="1:12">
      <c r="A608" t="s">
        <v>270</v>
      </c>
      <c r="B608">
        <v>26024630</v>
      </c>
      <c r="D608" t="s">
        <v>12</v>
      </c>
      <c r="E608" s="2">
        <v>0</v>
      </c>
      <c r="F608" s="2">
        <v>771.85</v>
      </c>
      <c r="G608" s="2">
        <v>0</v>
      </c>
      <c r="H608" s="2">
        <v>0</v>
      </c>
      <c r="I608" s="2">
        <v>0</v>
      </c>
      <c r="J608" s="2">
        <v>0</v>
      </c>
      <c r="K608" s="2">
        <v>771.85</v>
      </c>
      <c r="L608" s="2">
        <v>0</v>
      </c>
    </row>
    <row r="609" spans="1:12" s="74" customFormat="1">
      <c r="A609" s="74" t="s">
        <v>782</v>
      </c>
      <c r="B609" s="74" t="s">
        <v>783</v>
      </c>
      <c r="D609" s="74" t="s">
        <v>12</v>
      </c>
      <c r="E609" s="75">
        <v>0</v>
      </c>
      <c r="F609" s="75">
        <v>318.54000000000002</v>
      </c>
      <c r="G609" s="75">
        <v>0</v>
      </c>
      <c r="H609" s="75">
        <v>318.54000000000002</v>
      </c>
      <c r="I609" s="75">
        <v>0</v>
      </c>
      <c r="J609" s="75">
        <v>0</v>
      </c>
      <c r="K609" s="75">
        <v>0</v>
      </c>
      <c r="L609" s="75">
        <v>0</v>
      </c>
    </row>
    <row r="610" spans="1:12" s="74" customFormat="1">
      <c r="A610" s="74" t="s">
        <v>782</v>
      </c>
      <c r="B610" s="74" t="s">
        <v>783</v>
      </c>
      <c r="D610" s="74" t="s">
        <v>12</v>
      </c>
      <c r="E610" s="75">
        <v>0</v>
      </c>
      <c r="F610" s="75">
        <v>-627.9</v>
      </c>
      <c r="G610" s="75">
        <v>0</v>
      </c>
      <c r="H610" s="75">
        <v>-627.9</v>
      </c>
      <c r="I610" s="75">
        <v>0</v>
      </c>
      <c r="J610" s="75">
        <v>0</v>
      </c>
      <c r="K610" s="75">
        <v>0</v>
      </c>
      <c r="L610" s="75">
        <v>0</v>
      </c>
    </row>
    <row r="611" spans="1:12" s="74" customFormat="1">
      <c r="A611" s="74" t="s">
        <v>784</v>
      </c>
      <c r="B611" s="74" t="s">
        <v>785</v>
      </c>
      <c r="D611" s="74" t="s">
        <v>12</v>
      </c>
      <c r="E611" s="75">
        <v>0</v>
      </c>
      <c r="F611" s="75">
        <v>7200</v>
      </c>
      <c r="G611" s="75">
        <v>0</v>
      </c>
      <c r="H611" s="75">
        <v>0</v>
      </c>
      <c r="I611" s="75">
        <v>0</v>
      </c>
      <c r="J611" s="75">
        <v>7200</v>
      </c>
      <c r="K611" s="75">
        <v>0</v>
      </c>
      <c r="L611" s="75">
        <v>0</v>
      </c>
    </row>
    <row r="612" spans="1:12">
      <c r="A612" t="s">
        <v>786</v>
      </c>
      <c r="B612">
        <v>26051221</v>
      </c>
      <c r="D612" t="s">
        <v>12</v>
      </c>
      <c r="E612" s="2">
        <v>0</v>
      </c>
      <c r="F612" s="2">
        <v>213.91</v>
      </c>
      <c r="G612" s="2">
        <v>0</v>
      </c>
      <c r="H612" s="2">
        <v>0</v>
      </c>
      <c r="I612" s="2">
        <v>0</v>
      </c>
      <c r="J612" s="2">
        <v>213.91</v>
      </c>
      <c r="K612" s="2">
        <v>0</v>
      </c>
      <c r="L612" s="2">
        <v>0</v>
      </c>
    </row>
    <row r="613" spans="1:12" s="74" customFormat="1">
      <c r="A613" s="74" t="s">
        <v>787</v>
      </c>
      <c r="B613" s="74">
        <v>26051409</v>
      </c>
      <c r="D613" s="74" t="s">
        <v>12</v>
      </c>
      <c r="E613" s="75">
        <v>0</v>
      </c>
      <c r="F613" s="75">
        <v>222.55</v>
      </c>
      <c r="G613" s="75">
        <v>0</v>
      </c>
      <c r="H613" s="75">
        <v>222.55</v>
      </c>
      <c r="I613" s="75">
        <v>0</v>
      </c>
      <c r="J613" s="75">
        <v>0</v>
      </c>
      <c r="K613" s="75">
        <v>0</v>
      </c>
      <c r="L613" s="75">
        <v>0</v>
      </c>
    </row>
    <row r="614" spans="1:12" s="74" customFormat="1">
      <c r="A614" s="74" t="s">
        <v>788</v>
      </c>
      <c r="B614" s="74" t="s">
        <v>789</v>
      </c>
      <c r="D614" s="74" t="s">
        <v>12</v>
      </c>
      <c r="E614" s="75">
        <v>0</v>
      </c>
      <c r="F614" s="75">
        <v>462.87</v>
      </c>
      <c r="G614" s="75">
        <v>0</v>
      </c>
      <c r="H614" s="75">
        <v>0</v>
      </c>
      <c r="I614" s="75">
        <v>0</v>
      </c>
      <c r="J614" s="75">
        <v>0</v>
      </c>
      <c r="K614" s="75">
        <v>462.87</v>
      </c>
      <c r="L614" s="75">
        <v>0</v>
      </c>
    </row>
    <row r="615" spans="1:12" s="74" customFormat="1">
      <c r="A615" s="74" t="s">
        <v>788</v>
      </c>
      <c r="B615" s="74" t="s">
        <v>789</v>
      </c>
      <c r="D615" s="74" t="s">
        <v>12</v>
      </c>
      <c r="E615" s="75">
        <v>0</v>
      </c>
      <c r="F615" s="75">
        <v>477.85</v>
      </c>
      <c r="G615" s="75">
        <v>0</v>
      </c>
      <c r="H615" s="75">
        <v>0</v>
      </c>
      <c r="I615" s="75">
        <v>0</v>
      </c>
      <c r="J615" s="75">
        <v>0</v>
      </c>
      <c r="K615" s="75">
        <v>477.85</v>
      </c>
      <c r="L615" s="75">
        <v>0</v>
      </c>
    </row>
    <row r="616" spans="1:12" s="74" customFormat="1">
      <c r="A616" s="74" t="s">
        <v>788</v>
      </c>
      <c r="B616" s="74" t="s">
        <v>790</v>
      </c>
      <c r="D616" s="74" t="s">
        <v>12</v>
      </c>
      <c r="E616" s="75">
        <v>0</v>
      </c>
      <c r="F616" s="75">
        <v>-779.1</v>
      </c>
      <c r="G616" s="75">
        <v>0</v>
      </c>
      <c r="H616" s="75">
        <v>0</v>
      </c>
      <c r="I616" s="75">
        <v>0</v>
      </c>
      <c r="J616" s="75">
        <v>0</v>
      </c>
      <c r="K616" s="75">
        <v>-779.1</v>
      </c>
      <c r="L616" s="75">
        <v>0</v>
      </c>
    </row>
    <row r="617" spans="1:12" s="74" customFormat="1">
      <c r="A617" s="74" t="s">
        <v>788</v>
      </c>
      <c r="B617" s="74" t="s">
        <v>790</v>
      </c>
      <c r="D617" s="74" t="s">
        <v>12</v>
      </c>
      <c r="E617" s="75">
        <v>0</v>
      </c>
      <c r="F617" s="75">
        <v>67.58</v>
      </c>
      <c r="G617" s="75">
        <v>0</v>
      </c>
      <c r="H617" s="75">
        <v>0</v>
      </c>
      <c r="I617" s="75">
        <v>0</v>
      </c>
      <c r="J617" s="75">
        <v>0</v>
      </c>
      <c r="K617" s="75">
        <v>67.58</v>
      </c>
      <c r="L617" s="75">
        <v>0</v>
      </c>
    </row>
    <row r="618" spans="1:12" s="74" customFormat="1">
      <c r="A618" s="74" t="s">
        <v>788</v>
      </c>
      <c r="B618" s="74" t="s">
        <v>790</v>
      </c>
      <c r="D618" s="74" t="s">
        <v>12</v>
      </c>
      <c r="E618" s="75">
        <v>0</v>
      </c>
      <c r="F618" s="75">
        <v>10000</v>
      </c>
      <c r="G618" s="75">
        <v>0</v>
      </c>
      <c r="H618" s="75">
        <v>0</v>
      </c>
      <c r="I618" s="75">
        <v>0</v>
      </c>
      <c r="J618" s="75">
        <v>0</v>
      </c>
      <c r="K618" s="75">
        <v>10000</v>
      </c>
      <c r="L618" s="75">
        <v>0</v>
      </c>
    </row>
    <row r="619" spans="1:12" s="74" customFormat="1">
      <c r="A619" s="74" t="s">
        <v>788</v>
      </c>
      <c r="B619" s="74" t="s">
        <v>790</v>
      </c>
      <c r="D619" s="74" t="s">
        <v>12</v>
      </c>
      <c r="E619" s="75">
        <v>0</v>
      </c>
      <c r="F619" s="75">
        <v>-9950</v>
      </c>
      <c r="G619" s="75">
        <v>0</v>
      </c>
      <c r="H619" s="75">
        <v>0</v>
      </c>
      <c r="I619" s="75">
        <v>0</v>
      </c>
      <c r="J619" s="75">
        <v>0</v>
      </c>
      <c r="K619" s="75">
        <v>-9950</v>
      </c>
      <c r="L619" s="75">
        <v>0</v>
      </c>
    </row>
    <row r="620" spans="1:12" s="74" customFormat="1">
      <c r="A620" s="74" t="s">
        <v>788</v>
      </c>
      <c r="B620" s="74" t="s">
        <v>790</v>
      </c>
      <c r="D620" s="74" t="s">
        <v>12</v>
      </c>
      <c r="E620" s="75">
        <v>0</v>
      </c>
      <c r="F620" s="75">
        <v>9950</v>
      </c>
      <c r="G620" s="75">
        <v>0</v>
      </c>
      <c r="H620" s="75">
        <v>0</v>
      </c>
      <c r="I620" s="75">
        <v>0</v>
      </c>
      <c r="J620" s="75">
        <v>0</v>
      </c>
      <c r="K620" s="75">
        <v>9950</v>
      </c>
      <c r="L620" s="75">
        <v>0</v>
      </c>
    </row>
    <row r="621" spans="1:12" s="74" customFormat="1">
      <c r="A621" s="74" t="s">
        <v>788</v>
      </c>
      <c r="B621" s="74" t="s">
        <v>790</v>
      </c>
      <c r="D621" s="74" t="s">
        <v>12</v>
      </c>
      <c r="E621" s="75">
        <v>0</v>
      </c>
      <c r="F621" s="75">
        <v>-222.6</v>
      </c>
      <c r="G621" s="75">
        <v>0</v>
      </c>
      <c r="H621" s="75">
        <v>0</v>
      </c>
      <c r="I621" s="75">
        <v>0</v>
      </c>
      <c r="J621" s="75">
        <v>0</v>
      </c>
      <c r="K621" s="75">
        <v>-222.6</v>
      </c>
      <c r="L621" s="75">
        <v>0</v>
      </c>
    </row>
    <row r="622" spans="1:12" s="74" customFormat="1">
      <c r="A622" s="74" t="s">
        <v>791</v>
      </c>
      <c r="B622" s="74" t="s">
        <v>792</v>
      </c>
      <c r="D622" s="74" t="s">
        <v>12</v>
      </c>
      <c r="E622" s="75">
        <v>0</v>
      </c>
      <c r="F622" s="75">
        <v>390.51</v>
      </c>
      <c r="G622" s="75">
        <v>0</v>
      </c>
      <c r="H622" s="75">
        <v>0</v>
      </c>
      <c r="I622" s="75">
        <v>0</v>
      </c>
      <c r="J622" s="75">
        <v>0</v>
      </c>
      <c r="K622" s="75">
        <v>390.51</v>
      </c>
      <c r="L622" s="75">
        <v>0</v>
      </c>
    </row>
    <row r="623" spans="1:12" s="74" customFormat="1">
      <c r="A623" s="74" t="s">
        <v>791</v>
      </c>
      <c r="B623" s="74" t="s">
        <v>792</v>
      </c>
      <c r="D623" s="74" t="s">
        <v>12</v>
      </c>
      <c r="E623" s="75">
        <v>0</v>
      </c>
      <c r="F623" s="75">
        <v>798.8</v>
      </c>
      <c r="G623" s="75">
        <v>0</v>
      </c>
      <c r="H623" s="75">
        <v>0</v>
      </c>
      <c r="I623" s="75">
        <v>0</v>
      </c>
      <c r="J623" s="75">
        <v>0</v>
      </c>
      <c r="K623" s="75">
        <v>798.8</v>
      </c>
      <c r="L623" s="75">
        <v>0</v>
      </c>
    </row>
    <row r="624" spans="1:12" s="74" customFormat="1">
      <c r="A624" s="74" t="s">
        <v>791</v>
      </c>
      <c r="B624" s="74" t="s">
        <v>792</v>
      </c>
      <c r="D624" s="74" t="s">
        <v>12</v>
      </c>
      <c r="E624" s="75">
        <v>0</v>
      </c>
      <c r="F624" s="75">
        <v>12795</v>
      </c>
      <c r="G624" s="75">
        <v>0</v>
      </c>
      <c r="H624" s="75">
        <v>0</v>
      </c>
      <c r="I624" s="75">
        <v>0</v>
      </c>
      <c r="J624" s="75">
        <v>0</v>
      </c>
      <c r="K624" s="75">
        <v>12795</v>
      </c>
      <c r="L624" s="75">
        <v>0</v>
      </c>
    </row>
    <row r="625" spans="1:12" s="74" customFormat="1">
      <c r="A625" s="74" t="s">
        <v>791</v>
      </c>
      <c r="B625" s="74" t="s">
        <v>793</v>
      </c>
      <c r="D625" s="74" t="s">
        <v>12</v>
      </c>
      <c r="E625" s="75">
        <v>0</v>
      </c>
      <c r="F625" s="75">
        <v>345.53</v>
      </c>
      <c r="G625" s="75">
        <v>0</v>
      </c>
      <c r="H625" s="75">
        <v>0</v>
      </c>
      <c r="I625" s="75">
        <v>0</v>
      </c>
      <c r="J625" s="75">
        <v>0</v>
      </c>
      <c r="K625" s="75">
        <v>345.53</v>
      </c>
      <c r="L625" s="75">
        <v>0</v>
      </c>
    </row>
    <row r="626" spans="1:12" s="74" customFormat="1">
      <c r="A626" s="74" t="s">
        <v>791</v>
      </c>
      <c r="B626" s="74" t="s">
        <v>793</v>
      </c>
      <c r="D626" s="74" t="s">
        <v>12</v>
      </c>
      <c r="E626" s="75">
        <v>0</v>
      </c>
      <c r="F626" s="75">
        <v>14318.22</v>
      </c>
      <c r="G626" s="75">
        <v>0</v>
      </c>
      <c r="H626" s="75">
        <v>0</v>
      </c>
      <c r="I626" s="75">
        <v>0</v>
      </c>
      <c r="J626" s="75">
        <v>0</v>
      </c>
      <c r="K626" s="75">
        <v>14318.22</v>
      </c>
      <c r="L626" s="75">
        <v>0</v>
      </c>
    </row>
    <row r="627" spans="1:12" s="74" customFormat="1">
      <c r="A627" s="74" t="s">
        <v>791</v>
      </c>
      <c r="B627" s="74" t="s">
        <v>793</v>
      </c>
      <c r="D627" s="74" t="s">
        <v>12</v>
      </c>
      <c r="E627" s="75">
        <v>0</v>
      </c>
      <c r="F627" s="75">
        <v>-220.5</v>
      </c>
      <c r="G627" s="75">
        <v>0</v>
      </c>
      <c r="H627" s="75">
        <v>0</v>
      </c>
      <c r="I627" s="75">
        <v>-220.5</v>
      </c>
      <c r="J627" s="75">
        <v>0</v>
      </c>
      <c r="K627" s="75">
        <v>0</v>
      </c>
      <c r="L627" s="75">
        <v>0</v>
      </c>
    </row>
    <row r="628" spans="1:12" s="74" customFormat="1">
      <c r="A628" s="74" t="s">
        <v>791</v>
      </c>
      <c r="B628" s="74" t="s">
        <v>793</v>
      </c>
      <c r="D628" s="74" t="s">
        <v>12</v>
      </c>
      <c r="E628" s="75">
        <v>0</v>
      </c>
      <c r="F628" s="75">
        <v>142.77000000000001</v>
      </c>
      <c r="G628" s="75">
        <v>0</v>
      </c>
      <c r="H628" s="75">
        <v>0</v>
      </c>
      <c r="I628" s="75">
        <v>142.77000000000001</v>
      </c>
      <c r="J628" s="75">
        <v>0</v>
      </c>
      <c r="K628" s="75">
        <v>0</v>
      </c>
      <c r="L628" s="75">
        <v>0</v>
      </c>
    </row>
    <row r="629" spans="1:12" s="74" customFormat="1">
      <c r="A629" s="74" t="s">
        <v>791</v>
      </c>
      <c r="B629" s="74" t="s">
        <v>793</v>
      </c>
      <c r="D629" s="74" t="s">
        <v>12</v>
      </c>
      <c r="E629" s="75">
        <v>0</v>
      </c>
      <c r="F629" s="75">
        <v>355.01</v>
      </c>
      <c r="G629" s="75">
        <v>0</v>
      </c>
      <c r="H629" s="75">
        <v>0</v>
      </c>
      <c r="I629" s="75">
        <v>355.01</v>
      </c>
      <c r="J629" s="75">
        <v>0</v>
      </c>
      <c r="K629" s="75">
        <v>0</v>
      </c>
      <c r="L629" s="75">
        <v>0</v>
      </c>
    </row>
    <row r="630" spans="1:12" s="74" customFormat="1">
      <c r="A630" s="74" t="s">
        <v>794</v>
      </c>
      <c r="B630" s="74" t="s">
        <v>795</v>
      </c>
      <c r="D630" s="74" t="s">
        <v>12</v>
      </c>
      <c r="E630" s="75">
        <v>0</v>
      </c>
      <c r="F630" s="75">
        <v>3570.51</v>
      </c>
      <c r="G630" s="75">
        <v>0</v>
      </c>
      <c r="H630" s="75">
        <v>0</v>
      </c>
      <c r="I630" s="75">
        <v>0</v>
      </c>
      <c r="J630" s="75">
        <v>0</v>
      </c>
      <c r="K630" s="75">
        <v>3570.51</v>
      </c>
      <c r="L630" s="75">
        <v>0</v>
      </c>
    </row>
    <row r="631" spans="1:12" s="74" customFormat="1">
      <c r="A631" s="74" t="s">
        <v>794</v>
      </c>
      <c r="B631" s="74" t="s">
        <v>795</v>
      </c>
      <c r="D631" s="74" t="s">
        <v>12</v>
      </c>
      <c r="E631" s="75">
        <v>0</v>
      </c>
      <c r="F631" s="75">
        <v>3705.24</v>
      </c>
      <c r="G631" s="75">
        <v>0</v>
      </c>
      <c r="H631" s="75">
        <v>0</v>
      </c>
      <c r="I631" s="75">
        <v>0</v>
      </c>
      <c r="J631" s="75">
        <v>0</v>
      </c>
      <c r="K631" s="75">
        <v>3705.24</v>
      </c>
      <c r="L631" s="75">
        <v>0</v>
      </c>
    </row>
    <row r="632" spans="1:12" s="74" customFormat="1">
      <c r="A632" s="74" t="s">
        <v>794</v>
      </c>
      <c r="B632" s="74" t="s">
        <v>796</v>
      </c>
      <c r="D632" s="74" t="s">
        <v>12</v>
      </c>
      <c r="E632" s="75">
        <v>0</v>
      </c>
      <c r="F632" s="75">
        <v>1835.64</v>
      </c>
      <c r="G632" s="75">
        <v>0</v>
      </c>
      <c r="H632" s="75">
        <v>0</v>
      </c>
      <c r="I632" s="75">
        <v>0</v>
      </c>
      <c r="J632" s="75">
        <v>0</v>
      </c>
      <c r="K632" s="75">
        <v>1835.64</v>
      </c>
      <c r="L632" s="75">
        <v>0</v>
      </c>
    </row>
    <row r="633" spans="1:12" s="74" customFormat="1">
      <c r="A633" s="74" t="s">
        <v>794</v>
      </c>
      <c r="B633" s="74" t="s">
        <v>796</v>
      </c>
      <c r="D633" s="74" t="s">
        <v>12</v>
      </c>
      <c r="E633" s="75">
        <v>0</v>
      </c>
      <c r="F633" s="75">
        <v>1932.93</v>
      </c>
      <c r="G633" s="75">
        <v>0</v>
      </c>
      <c r="H633" s="75">
        <v>0</v>
      </c>
      <c r="I633" s="75">
        <v>0</v>
      </c>
      <c r="J633" s="75">
        <v>0</v>
      </c>
      <c r="K633" s="75">
        <v>1932.93</v>
      </c>
      <c r="L633" s="75">
        <v>0</v>
      </c>
    </row>
    <row r="634" spans="1:12" s="74" customFormat="1">
      <c r="A634" s="74" t="s">
        <v>797</v>
      </c>
      <c r="B634" s="74" t="s">
        <v>798</v>
      </c>
      <c r="D634" s="74" t="s">
        <v>12</v>
      </c>
      <c r="E634" s="75">
        <v>0</v>
      </c>
      <c r="F634" s="75">
        <v>4245.32</v>
      </c>
      <c r="G634" s="75">
        <v>0</v>
      </c>
      <c r="H634" s="75">
        <v>0</v>
      </c>
      <c r="I634" s="75">
        <v>0</v>
      </c>
      <c r="J634" s="75">
        <v>0</v>
      </c>
      <c r="K634" s="75">
        <v>4245.32</v>
      </c>
      <c r="L634" s="75">
        <v>0</v>
      </c>
    </row>
    <row r="635" spans="1:12" s="74" customFormat="1">
      <c r="A635" s="74" t="s">
        <v>797</v>
      </c>
      <c r="B635" s="74" t="s">
        <v>798</v>
      </c>
      <c r="D635" s="74" t="s">
        <v>12</v>
      </c>
      <c r="E635" s="75">
        <v>0</v>
      </c>
      <c r="F635" s="75">
        <v>-572.69000000000005</v>
      </c>
      <c r="G635" s="75">
        <v>0</v>
      </c>
      <c r="H635" s="75">
        <v>0</v>
      </c>
      <c r="I635" s="75">
        <v>0</v>
      </c>
      <c r="J635" s="75">
        <v>0</v>
      </c>
      <c r="K635" s="75">
        <v>-572.69000000000005</v>
      </c>
      <c r="L635" s="75">
        <v>0</v>
      </c>
    </row>
    <row r="636" spans="1:12" s="74" customFormat="1">
      <c r="A636" s="74" t="s">
        <v>797</v>
      </c>
      <c r="B636" s="74" t="s">
        <v>798</v>
      </c>
      <c r="D636" s="74" t="s">
        <v>12</v>
      </c>
      <c r="E636" s="75">
        <v>0</v>
      </c>
      <c r="F636" s="75">
        <v>3970.4</v>
      </c>
      <c r="G636" s="75">
        <v>0</v>
      </c>
      <c r="H636" s="75">
        <v>0</v>
      </c>
      <c r="I636" s="75">
        <v>0</v>
      </c>
      <c r="J636" s="75">
        <v>0</v>
      </c>
      <c r="K636" s="75">
        <v>3970.4</v>
      </c>
      <c r="L636" s="75">
        <v>0</v>
      </c>
    </row>
    <row r="637" spans="1:12" s="74" customFormat="1">
      <c r="A637" s="74" t="s">
        <v>797</v>
      </c>
      <c r="B637" s="74" t="s">
        <v>798</v>
      </c>
      <c r="D637" s="74" t="s">
        <v>12</v>
      </c>
      <c r="E637" s="75">
        <v>0</v>
      </c>
      <c r="F637" s="75">
        <v>505.75</v>
      </c>
      <c r="G637" s="75">
        <v>0</v>
      </c>
      <c r="H637" s="75">
        <v>0</v>
      </c>
      <c r="I637" s="75">
        <v>0</v>
      </c>
      <c r="J637" s="75">
        <v>0</v>
      </c>
      <c r="K637" s="75">
        <v>505.75</v>
      </c>
      <c r="L637" s="75">
        <v>0</v>
      </c>
    </row>
    <row r="638" spans="1:12" s="74" customFormat="1">
      <c r="A638" s="74" t="s">
        <v>797</v>
      </c>
      <c r="B638" s="74" t="s">
        <v>798</v>
      </c>
      <c r="D638" s="74" t="s">
        <v>12</v>
      </c>
      <c r="E638" s="75">
        <v>0</v>
      </c>
      <c r="F638" s="75">
        <v>-369.49</v>
      </c>
      <c r="G638" s="75">
        <v>0</v>
      </c>
      <c r="H638" s="75">
        <v>0</v>
      </c>
      <c r="I638" s="75">
        <v>0</v>
      </c>
      <c r="J638" s="75">
        <v>0</v>
      </c>
      <c r="K638" s="75">
        <v>-369.49</v>
      </c>
      <c r="L638" s="75">
        <v>0</v>
      </c>
    </row>
    <row r="639" spans="1:12" s="74" customFormat="1">
      <c r="A639" s="74" t="s">
        <v>797</v>
      </c>
      <c r="B639" s="74" t="s">
        <v>798</v>
      </c>
      <c r="D639" s="74" t="s">
        <v>12</v>
      </c>
      <c r="E639" s="75">
        <v>0</v>
      </c>
      <c r="F639" s="75">
        <v>3782.08</v>
      </c>
      <c r="G639" s="75">
        <v>0</v>
      </c>
      <c r="H639" s="75">
        <v>0</v>
      </c>
      <c r="I639" s="75">
        <v>0</v>
      </c>
      <c r="J639" s="75">
        <v>0</v>
      </c>
      <c r="K639" s="75">
        <v>3782.08</v>
      </c>
      <c r="L639" s="75">
        <v>0</v>
      </c>
    </row>
    <row r="640" spans="1:12" s="74" customFormat="1">
      <c r="A640" s="74" t="s">
        <v>797</v>
      </c>
      <c r="B640" s="74" t="s">
        <v>798</v>
      </c>
      <c r="D640" s="74" t="s">
        <v>12</v>
      </c>
      <c r="E640" s="75">
        <v>0</v>
      </c>
      <c r="F640" s="75">
        <v>15.9</v>
      </c>
      <c r="G640" s="75">
        <v>0</v>
      </c>
      <c r="H640" s="75">
        <v>0</v>
      </c>
      <c r="I640" s="75">
        <v>0</v>
      </c>
      <c r="J640" s="75">
        <v>0</v>
      </c>
      <c r="K640" s="75">
        <v>15.9</v>
      </c>
      <c r="L640" s="75">
        <v>0</v>
      </c>
    </row>
    <row r="641" spans="1:12" s="74" customFormat="1">
      <c r="A641" s="74" t="s">
        <v>797</v>
      </c>
      <c r="B641" s="74" t="s">
        <v>798</v>
      </c>
      <c r="D641" s="74" t="s">
        <v>12</v>
      </c>
      <c r="E641" s="75">
        <v>0</v>
      </c>
      <c r="F641" s="75">
        <v>154.94999999999999</v>
      </c>
      <c r="G641" s="75">
        <v>0</v>
      </c>
      <c r="H641" s="75">
        <v>0</v>
      </c>
      <c r="I641" s="75">
        <v>0</v>
      </c>
      <c r="J641" s="75">
        <v>0</v>
      </c>
      <c r="K641" s="75">
        <v>154.94999999999999</v>
      </c>
      <c r="L641" s="75">
        <v>0</v>
      </c>
    </row>
    <row r="642" spans="1:12" s="74" customFormat="1">
      <c r="A642" s="74" t="s">
        <v>797</v>
      </c>
      <c r="B642" s="74" t="s">
        <v>798</v>
      </c>
      <c r="D642" s="74" t="s">
        <v>12</v>
      </c>
      <c r="E642" s="75">
        <v>0</v>
      </c>
      <c r="F642" s="75">
        <v>-21.2</v>
      </c>
      <c r="G642" s="75">
        <v>0</v>
      </c>
      <c r="H642" s="75">
        <v>0</v>
      </c>
      <c r="I642" s="75">
        <v>0</v>
      </c>
      <c r="J642" s="75">
        <v>0</v>
      </c>
      <c r="K642" s="75">
        <v>-21.2</v>
      </c>
      <c r="L642" s="75">
        <v>0</v>
      </c>
    </row>
    <row r="643" spans="1:12" s="74" customFormat="1">
      <c r="A643" s="74" t="s">
        <v>799</v>
      </c>
      <c r="B643" s="74" t="s">
        <v>800</v>
      </c>
      <c r="D643" s="74" t="s">
        <v>12</v>
      </c>
      <c r="E643" s="75">
        <v>0</v>
      </c>
      <c r="F643" s="75">
        <v>142.4</v>
      </c>
      <c r="G643" s="75">
        <v>0</v>
      </c>
      <c r="H643" s="75">
        <v>0</v>
      </c>
      <c r="I643" s="75">
        <v>0</v>
      </c>
      <c r="J643" s="75">
        <v>0</v>
      </c>
      <c r="K643" s="75">
        <v>142.4</v>
      </c>
      <c r="L643" s="75">
        <v>0</v>
      </c>
    </row>
    <row r="644" spans="1:12" s="74" customFormat="1">
      <c r="A644" s="74" t="s">
        <v>799</v>
      </c>
      <c r="B644" s="74" t="s">
        <v>800</v>
      </c>
      <c r="D644" s="74" t="s">
        <v>12</v>
      </c>
      <c r="E644" s="75">
        <v>0</v>
      </c>
      <c r="F644" s="75">
        <v>10392.65</v>
      </c>
      <c r="G644" s="75">
        <v>0</v>
      </c>
      <c r="H644" s="75">
        <v>0</v>
      </c>
      <c r="I644" s="75">
        <v>0</v>
      </c>
      <c r="J644" s="75">
        <v>0</v>
      </c>
      <c r="K644" s="75">
        <v>10392.65</v>
      </c>
      <c r="L644" s="75">
        <v>0</v>
      </c>
    </row>
    <row r="645" spans="1:12" s="74" customFormat="1">
      <c r="A645" s="74" t="s">
        <v>799</v>
      </c>
      <c r="B645" s="74" t="s">
        <v>800</v>
      </c>
      <c r="D645" s="74" t="s">
        <v>12</v>
      </c>
      <c r="E645" s="75">
        <v>0</v>
      </c>
      <c r="F645" s="75">
        <v>492.16</v>
      </c>
      <c r="G645" s="75">
        <v>0</v>
      </c>
      <c r="H645" s="75">
        <v>0</v>
      </c>
      <c r="I645" s="75">
        <v>0</v>
      </c>
      <c r="J645" s="75">
        <v>0</v>
      </c>
      <c r="K645" s="75">
        <v>492.16</v>
      </c>
      <c r="L645" s="75">
        <v>0</v>
      </c>
    </row>
    <row r="646" spans="1:12" s="74" customFormat="1">
      <c r="A646" s="74" t="s">
        <v>799</v>
      </c>
      <c r="B646" s="74" t="s">
        <v>800</v>
      </c>
      <c r="D646" s="74" t="s">
        <v>12</v>
      </c>
      <c r="E646" s="75">
        <v>0</v>
      </c>
      <c r="F646" s="75">
        <v>9527.2800000000007</v>
      </c>
      <c r="G646" s="75">
        <v>0</v>
      </c>
      <c r="H646" s="75">
        <v>0</v>
      </c>
      <c r="I646" s="75">
        <v>0</v>
      </c>
      <c r="J646" s="75">
        <v>0</v>
      </c>
      <c r="K646" s="75">
        <v>9527.2800000000007</v>
      </c>
      <c r="L646" s="75">
        <v>0</v>
      </c>
    </row>
    <row r="647" spans="1:12" s="74" customFormat="1">
      <c r="A647" s="74" t="s">
        <v>799</v>
      </c>
      <c r="B647" s="74" t="s">
        <v>800</v>
      </c>
      <c r="D647" s="74" t="s">
        <v>12</v>
      </c>
      <c r="E647" s="75">
        <v>0</v>
      </c>
      <c r="F647" s="75">
        <v>-193.22</v>
      </c>
      <c r="G647" s="75">
        <v>0</v>
      </c>
      <c r="H647" s="75">
        <v>0</v>
      </c>
      <c r="I647" s="75">
        <v>0</v>
      </c>
      <c r="J647" s="75">
        <v>0</v>
      </c>
      <c r="K647" s="75">
        <v>-193.22</v>
      </c>
      <c r="L647" s="75">
        <v>0</v>
      </c>
    </row>
    <row r="648" spans="1:12" s="74" customFormat="1">
      <c r="A648" s="74" t="s">
        <v>799</v>
      </c>
      <c r="B648" s="74" t="s">
        <v>800</v>
      </c>
      <c r="D648" s="74" t="s">
        <v>12</v>
      </c>
      <c r="E648" s="75">
        <v>0</v>
      </c>
      <c r="F648" s="75">
        <v>-951.06</v>
      </c>
      <c r="G648" s="75">
        <v>0</v>
      </c>
      <c r="H648" s="75">
        <v>0</v>
      </c>
      <c r="I648" s="75">
        <v>0</v>
      </c>
      <c r="J648" s="75">
        <v>0</v>
      </c>
      <c r="K648" s="75">
        <v>-951.06</v>
      </c>
      <c r="L648" s="75">
        <v>0</v>
      </c>
    </row>
    <row r="649" spans="1:12" s="74" customFormat="1">
      <c r="A649" s="74" t="s">
        <v>799</v>
      </c>
      <c r="B649" s="74" t="s">
        <v>800</v>
      </c>
      <c r="D649" s="74" t="s">
        <v>12</v>
      </c>
      <c r="E649" s="75">
        <v>0</v>
      </c>
      <c r="F649" s="75">
        <v>176.66</v>
      </c>
      <c r="G649" s="75">
        <v>0</v>
      </c>
      <c r="H649" s="75">
        <v>0</v>
      </c>
      <c r="I649" s="75">
        <v>0</v>
      </c>
      <c r="J649" s="75">
        <v>0</v>
      </c>
      <c r="K649" s="75">
        <v>176.66</v>
      </c>
      <c r="L649" s="75">
        <v>0</v>
      </c>
    </row>
    <row r="650" spans="1:12" s="74" customFormat="1">
      <c r="A650" s="74" t="s">
        <v>799</v>
      </c>
      <c r="B650" s="74" t="s">
        <v>800</v>
      </c>
      <c r="D650" s="74" t="s">
        <v>12</v>
      </c>
      <c r="E650" s="75">
        <v>0</v>
      </c>
      <c r="F650" s="75">
        <v>951.06</v>
      </c>
      <c r="G650" s="75">
        <v>0</v>
      </c>
      <c r="H650" s="75">
        <v>0</v>
      </c>
      <c r="I650" s="75">
        <v>0</v>
      </c>
      <c r="J650" s="75">
        <v>0</v>
      </c>
      <c r="K650" s="75">
        <v>951.06</v>
      </c>
      <c r="L650" s="75">
        <v>0</v>
      </c>
    </row>
    <row r="651" spans="1:12" s="74" customFormat="1">
      <c r="A651" s="74" t="s">
        <v>799</v>
      </c>
      <c r="B651" s="74" t="s">
        <v>800</v>
      </c>
      <c r="D651" s="74" t="s">
        <v>12</v>
      </c>
      <c r="E651" s="75">
        <v>0</v>
      </c>
      <c r="F651" s="75">
        <v>-951.06</v>
      </c>
      <c r="G651" s="75">
        <v>0</v>
      </c>
      <c r="H651" s="75">
        <v>0</v>
      </c>
      <c r="I651" s="75">
        <v>0</v>
      </c>
      <c r="J651" s="75">
        <v>0</v>
      </c>
      <c r="K651" s="75">
        <v>-951.06</v>
      </c>
      <c r="L651" s="75">
        <v>0</v>
      </c>
    </row>
    <row r="652" spans="1:12" s="74" customFormat="1">
      <c r="A652" s="74" t="s">
        <v>799</v>
      </c>
      <c r="B652" s="74" t="s">
        <v>800</v>
      </c>
      <c r="D652" s="74" t="s">
        <v>12</v>
      </c>
      <c r="E652" s="75">
        <v>0</v>
      </c>
      <c r="F652" s="75">
        <v>813.04</v>
      </c>
      <c r="G652" s="75">
        <v>0</v>
      </c>
      <c r="H652" s="75">
        <v>0</v>
      </c>
      <c r="I652" s="75">
        <v>0</v>
      </c>
      <c r="J652" s="75">
        <v>0</v>
      </c>
      <c r="K652" s="75">
        <v>813.04</v>
      </c>
      <c r="L652" s="75">
        <v>0</v>
      </c>
    </row>
    <row r="653" spans="1:12" s="74" customFormat="1">
      <c r="A653" s="74" t="s">
        <v>799</v>
      </c>
      <c r="B653" s="74" t="s">
        <v>800</v>
      </c>
      <c r="D653" s="74" t="s">
        <v>12</v>
      </c>
      <c r="E653" s="75">
        <v>0</v>
      </c>
      <c r="F653" s="75">
        <v>-753.14</v>
      </c>
      <c r="G653" s="75">
        <v>0</v>
      </c>
      <c r="H653" s="75">
        <v>0</v>
      </c>
      <c r="I653" s="75">
        <v>0</v>
      </c>
      <c r="J653" s="75">
        <v>0</v>
      </c>
      <c r="K653" s="75">
        <v>-753.14</v>
      </c>
      <c r="L653" s="75">
        <v>0</v>
      </c>
    </row>
    <row r="654" spans="1:12" s="74" customFormat="1">
      <c r="A654" s="74" t="s">
        <v>799</v>
      </c>
      <c r="B654" s="74" t="s">
        <v>800</v>
      </c>
      <c r="D654" s="74" t="s">
        <v>12</v>
      </c>
      <c r="E654" s="75">
        <v>0</v>
      </c>
      <c r="F654" s="75">
        <v>12088.4</v>
      </c>
      <c r="G654" s="75">
        <v>0</v>
      </c>
      <c r="H654" s="75">
        <v>0</v>
      </c>
      <c r="I654" s="75">
        <v>12088.4</v>
      </c>
      <c r="J654" s="75">
        <v>0</v>
      </c>
      <c r="K654" s="75">
        <v>0</v>
      </c>
      <c r="L654" s="75">
        <v>0</v>
      </c>
    </row>
    <row r="655" spans="1:12" s="74" customFormat="1">
      <c r="A655" s="74" t="s">
        <v>801</v>
      </c>
      <c r="B655" s="74" t="s">
        <v>802</v>
      </c>
      <c r="D655" s="74" t="s">
        <v>12</v>
      </c>
      <c r="E655" s="75">
        <v>0</v>
      </c>
      <c r="F655" s="75">
        <v>501.23</v>
      </c>
      <c r="G655" s="75">
        <v>0</v>
      </c>
      <c r="H655" s="75">
        <v>0</v>
      </c>
      <c r="I655" s="75">
        <v>0</v>
      </c>
      <c r="J655" s="75">
        <v>0</v>
      </c>
      <c r="K655" s="75">
        <v>501.23</v>
      </c>
      <c r="L655" s="75">
        <v>0</v>
      </c>
    </row>
    <row r="656" spans="1:12" s="74" customFormat="1">
      <c r="A656" s="74" t="s">
        <v>801</v>
      </c>
      <c r="B656" s="74" t="s">
        <v>802</v>
      </c>
      <c r="D656" s="74" t="s">
        <v>12</v>
      </c>
      <c r="E656" s="75">
        <v>0</v>
      </c>
      <c r="F656" s="75">
        <v>-83.54</v>
      </c>
      <c r="G656" s="75">
        <v>0</v>
      </c>
      <c r="H656" s="75">
        <v>0</v>
      </c>
      <c r="I656" s="75">
        <v>0</v>
      </c>
      <c r="J656" s="75">
        <v>0</v>
      </c>
      <c r="K656" s="75">
        <v>-83.54</v>
      </c>
      <c r="L656" s="75">
        <v>0</v>
      </c>
    </row>
    <row r="657" spans="1:12" s="74" customFormat="1">
      <c r="A657" s="74" t="s">
        <v>801</v>
      </c>
      <c r="B657" s="74" t="s">
        <v>802</v>
      </c>
      <c r="D657" s="74" t="s">
        <v>12</v>
      </c>
      <c r="E657" s="75">
        <v>0</v>
      </c>
      <c r="F657" s="75">
        <v>87.08</v>
      </c>
      <c r="G657" s="75">
        <v>0</v>
      </c>
      <c r="H657" s="75">
        <v>0</v>
      </c>
      <c r="I657" s="75">
        <v>0</v>
      </c>
      <c r="J657" s="75">
        <v>0</v>
      </c>
      <c r="K657" s="75">
        <v>87.08</v>
      </c>
      <c r="L657" s="75">
        <v>0</v>
      </c>
    </row>
    <row r="658" spans="1:12" s="74" customFormat="1">
      <c r="A658" s="74" t="s">
        <v>801</v>
      </c>
      <c r="B658" s="74" t="s">
        <v>802</v>
      </c>
      <c r="D658" s="74" t="s">
        <v>12</v>
      </c>
      <c r="E658" s="75">
        <v>0</v>
      </c>
      <c r="F658" s="75">
        <v>1700</v>
      </c>
      <c r="G658" s="75">
        <v>0</v>
      </c>
      <c r="H658" s="75">
        <v>0</v>
      </c>
      <c r="I658" s="75">
        <v>0</v>
      </c>
      <c r="J658" s="75">
        <v>0</v>
      </c>
      <c r="K658" s="75">
        <v>1700</v>
      </c>
      <c r="L658" s="75">
        <v>0</v>
      </c>
    </row>
    <row r="659" spans="1:12" s="74" customFormat="1">
      <c r="A659" s="74" t="s">
        <v>801</v>
      </c>
      <c r="B659" s="74" t="s">
        <v>802</v>
      </c>
      <c r="D659" s="74" t="s">
        <v>12</v>
      </c>
      <c r="E659" s="75">
        <v>0</v>
      </c>
      <c r="F659" s="75">
        <v>326.77999999999997</v>
      </c>
      <c r="G659" s="75">
        <v>0</v>
      </c>
      <c r="H659" s="75">
        <v>0</v>
      </c>
      <c r="I659" s="75">
        <v>0</v>
      </c>
      <c r="J659" s="75">
        <v>0</v>
      </c>
      <c r="K659" s="75">
        <v>326.77999999999997</v>
      </c>
      <c r="L659" s="75">
        <v>0</v>
      </c>
    </row>
    <row r="660" spans="1:12" s="74" customFormat="1">
      <c r="A660" s="74" t="s">
        <v>801</v>
      </c>
      <c r="B660" s="74" t="s">
        <v>802</v>
      </c>
      <c r="D660" s="74" t="s">
        <v>12</v>
      </c>
      <c r="E660" s="75">
        <v>0</v>
      </c>
      <c r="F660" s="75">
        <v>146.79</v>
      </c>
      <c r="G660" s="75">
        <v>0</v>
      </c>
      <c r="H660" s="75">
        <v>0</v>
      </c>
      <c r="I660" s="75">
        <v>0</v>
      </c>
      <c r="J660" s="75">
        <v>0</v>
      </c>
      <c r="K660" s="75">
        <v>146.79</v>
      </c>
      <c r="L660" s="75">
        <v>0</v>
      </c>
    </row>
    <row r="661" spans="1:12" s="74" customFormat="1">
      <c r="A661" s="74" t="s">
        <v>801</v>
      </c>
      <c r="B661" s="74" t="s">
        <v>802</v>
      </c>
      <c r="D661" s="74" t="s">
        <v>12</v>
      </c>
      <c r="E661" s="75">
        <v>0</v>
      </c>
      <c r="F661" s="75">
        <v>58.42</v>
      </c>
      <c r="G661" s="75">
        <v>0</v>
      </c>
      <c r="H661" s="75">
        <v>0</v>
      </c>
      <c r="I661" s="75">
        <v>0</v>
      </c>
      <c r="J661" s="75">
        <v>0</v>
      </c>
      <c r="K661" s="75">
        <v>58.42</v>
      </c>
      <c r="L661" s="75">
        <v>0</v>
      </c>
    </row>
    <row r="662" spans="1:12" s="74" customFormat="1">
      <c r="A662" s="74" t="s">
        <v>801</v>
      </c>
      <c r="B662" s="74" t="s">
        <v>802</v>
      </c>
      <c r="D662" s="74" t="s">
        <v>12</v>
      </c>
      <c r="E662" s="75">
        <v>0</v>
      </c>
      <c r="F662" s="75">
        <v>7961.38</v>
      </c>
      <c r="G662" s="75">
        <v>0</v>
      </c>
      <c r="H662" s="75">
        <v>0</v>
      </c>
      <c r="I662" s="75">
        <v>0</v>
      </c>
      <c r="J662" s="75">
        <v>0</v>
      </c>
      <c r="K662" s="75">
        <v>7961.38</v>
      </c>
      <c r="L662" s="75">
        <v>0</v>
      </c>
    </row>
    <row r="663" spans="1:12" s="74" customFormat="1">
      <c r="A663" s="74" t="s">
        <v>801</v>
      </c>
      <c r="B663" s="74" t="s">
        <v>802</v>
      </c>
      <c r="D663" s="74" t="s">
        <v>12</v>
      </c>
      <c r="E663" s="75">
        <v>0</v>
      </c>
      <c r="F663" s="75">
        <v>220.57</v>
      </c>
      <c r="G663" s="75">
        <v>0</v>
      </c>
      <c r="H663" s="75">
        <v>0</v>
      </c>
      <c r="I663" s="75">
        <v>0</v>
      </c>
      <c r="J663" s="75">
        <v>0</v>
      </c>
      <c r="K663" s="75">
        <v>220.57</v>
      </c>
      <c r="L663" s="75">
        <v>0</v>
      </c>
    </row>
    <row r="664" spans="1:12" s="74" customFormat="1">
      <c r="A664" s="74" t="s">
        <v>801</v>
      </c>
      <c r="B664" s="74" t="s">
        <v>802</v>
      </c>
      <c r="D664" s="74" t="s">
        <v>12</v>
      </c>
      <c r="E664" s="75">
        <v>0</v>
      </c>
      <c r="F664" s="75">
        <v>317.10000000000002</v>
      </c>
      <c r="G664" s="75">
        <v>0</v>
      </c>
      <c r="H664" s="75">
        <v>0</v>
      </c>
      <c r="I664" s="75">
        <v>0</v>
      </c>
      <c r="J664" s="75">
        <v>0</v>
      </c>
      <c r="K664" s="75">
        <v>317.10000000000002</v>
      </c>
      <c r="L664" s="75">
        <v>0</v>
      </c>
    </row>
    <row r="665" spans="1:12" s="74" customFormat="1">
      <c r="A665" s="74" t="s">
        <v>801</v>
      </c>
      <c r="B665" s="74" t="s">
        <v>802</v>
      </c>
      <c r="D665" s="74" t="s">
        <v>12</v>
      </c>
      <c r="E665" s="75">
        <v>0</v>
      </c>
      <c r="F665" s="75">
        <v>180.69</v>
      </c>
      <c r="G665" s="75">
        <v>0</v>
      </c>
      <c r="H665" s="75">
        <v>0</v>
      </c>
      <c r="I665" s="75">
        <v>0</v>
      </c>
      <c r="J665" s="75">
        <v>0</v>
      </c>
      <c r="K665" s="75">
        <v>180.69</v>
      </c>
      <c r="L665" s="75">
        <v>0</v>
      </c>
    </row>
    <row r="666" spans="1:12" s="74" customFormat="1">
      <c r="A666" s="74" t="s">
        <v>801</v>
      </c>
      <c r="B666" s="74" t="s">
        <v>802</v>
      </c>
      <c r="D666" s="74" t="s">
        <v>12</v>
      </c>
      <c r="E666" s="75">
        <v>0</v>
      </c>
      <c r="F666" s="75">
        <v>329.08</v>
      </c>
      <c r="G666" s="75">
        <v>0</v>
      </c>
      <c r="H666" s="75">
        <v>0</v>
      </c>
      <c r="I666" s="75">
        <v>0</v>
      </c>
      <c r="J666" s="75">
        <v>0</v>
      </c>
      <c r="K666" s="75">
        <v>329.08</v>
      </c>
      <c r="L666" s="75">
        <v>0</v>
      </c>
    </row>
    <row r="667" spans="1:12" s="74" customFormat="1">
      <c r="A667" s="74" t="s">
        <v>801</v>
      </c>
      <c r="B667" s="74" t="s">
        <v>802</v>
      </c>
      <c r="D667" s="74" t="s">
        <v>12</v>
      </c>
      <c r="E667" s="75">
        <v>0</v>
      </c>
      <c r="F667" s="75">
        <v>167.72</v>
      </c>
      <c r="G667" s="75">
        <v>0</v>
      </c>
      <c r="H667" s="75">
        <v>0</v>
      </c>
      <c r="I667" s="75">
        <v>0</v>
      </c>
      <c r="J667" s="75">
        <v>0</v>
      </c>
      <c r="K667" s="75">
        <v>167.72</v>
      </c>
      <c r="L667" s="75">
        <v>0</v>
      </c>
    </row>
    <row r="668" spans="1:12" s="74" customFormat="1">
      <c r="A668" s="74" t="s">
        <v>801</v>
      </c>
      <c r="B668" s="74" t="s">
        <v>802</v>
      </c>
      <c r="D668" s="74" t="s">
        <v>12</v>
      </c>
      <c r="E668" s="75">
        <v>0</v>
      </c>
      <c r="F668" s="75">
        <v>-377.25</v>
      </c>
      <c r="G668" s="75">
        <v>0</v>
      </c>
      <c r="H668" s="75">
        <v>-377.25</v>
      </c>
      <c r="I668" s="75">
        <v>0</v>
      </c>
      <c r="J668" s="75">
        <v>0</v>
      </c>
      <c r="K668" s="75">
        <v>0</v>
      </c>
      <c r="L668" s="75">
        <v>0</v>
      </c>
    </row>
    <row r="669" spans="1:12" s="74" customFormat="1">
      <c r="A669" s="74" t="s">
        <v>803</v>
      </c>
      <c r="B669" s="74" t="s">
        <v>804</v>
      </c>
      <c r="D669" s="74" t="s">
        <v>12</v>
      </c>
      <c r="E669" s="75">
        <v>0</v>
      </c>
      <c r="F669" s="75">
        <v>213.16</v>
      </c>
      <c r="G669" s="75">
        <v>0</v>
      </c>
      <c r="H669" s="75">
        <v>0</v>
      </c>
      <c r="I669" s="75">
        <v>0</v>
      </c>
      <c r="J669" s="75">
        <v>0</v>
      </c>
      <c r="K669" s="75">
        <v>213.16</v>
      </c>
      <c r="L669" s="75">
        <v>0</v>
      </c>
    </row>
    <row r="670" spans="1:12" s="74" customFormat="1">
      <c r="A670" s="74" t="s">
        <v>803</v>
      </c>
      <c r="B670" s="74" t="s">
        <v>804</v>
      </c>
      <c r="D670" s="74" t="s">
        <v>12</v>
      </c>
      <c r="E670" s="75">
        <v>0</v>
      </c>
      <c r="F670" s="75">
        <v>165.18</v>
      </c>
      <c r="G670" s="75">
        <v>0</v>
      </c>
      <c r="H670" s="75">
        <v>0</v>
      </c>
      <c r="I670" s="75">
        <v>0</v>
      </c>
      <c r="J670" s="75">
        <v>0</v>
      </c>
      <c r="K670" s="75">
        <v>165.18</v>
      </c>
      <c r="L670" s="75">
        <v>0</v>
      </c>
    </row>
    <row r="671" spans="1:12" s="74" customFormat="1">
      <c r="A671" s="74" t="s">
        <v>803</v>
      </c>
      <c r="B671" s="74" t="s">
        <v>804</v>
      </c>
      <c r="D671" s="74" t="s">
        <v>12</v>
      </c>
      <c r="E671" s="75">
        <v>0</v>
      </c>
      <c r="F671" s="75">
        <v>153.35</v>
      </c>
      <c r="G671" s="75">
        <v>0</v>
      </c>
      <c r="H671" s="75">
        <v>0</v>
      </c>
      <c r="I671" s="75">
        <v>0</v>
      </c>
      <c r="J671" s="75">
        <v>0</v>
      </c>
      <c r="K671" s="75">
        <v>153.35</v>
      </c>
      <c r="L671" s="75">
        <v>0</v>
      </c>
    </row>
    <row r="672" spans="1:12" s="74" customFormat="1">
      <c r="A672" s="74" t="s">
        <v>803</v>
      </c>
      <c r="B672" s="74" t="s">
        <v>804</v>
      </c>
      <c r="D672" s="74" t="s">
        <v>12</v>
      </c>
      <c r="E672" s="75">
        <v>0</v>
      </c>
      <c r="F672" s="75">
        <v>12.09</v>
      </c>
      <c r="G672" s="75">
        <v>0</v>
      </c>
      <c r="H672" s="75">
        <v>0</v>
      </c>
      <c r="I672" s="75">
        <v>0</v>
      </c>
      <c r="J672" s="75">
        <v>0</v>
      </c>
      <c r="K672" s="75">
        <v>12.09</v>
      </c>
      <c r="L672" s="75">
        <v>0</v>
      </c>
    </row>
    <row r="673" spans="1:12" s="74" customFormat="1">
      <c r="A673" s="74" t="s">
        <v>803</v>
      </c>
      <c r="B673" s="74" t="s">
        <v>804</v>
      </c>
      <c r="D673" s="74" t="s">
        <v>12</v>
      </c>
      <c r="E673" s="75">
        <v>0</v>
      </c>
      <c r="F673" s="75">
        <v>3592</v>
      </c>
      <c r="G673" s="75">
        <v>0</v>
      </c>
      <c r="H673" s="75">
        <v>0</v>
      </c>
      <c r="I673" s="75">
        <v>0</v>
      </c>
      <c r="J673" s="75">
        <v>0</v>
      </c>
      <c r="K673" s="75">
        <v>3592</v>
      </c>
      <c r="L673" s="75">
        <v>0</v>
      </c>
    </row>
    <row r="674" spans="1:12" s="74" customFormat="1">
      <c r="A674" s="74" t="s">
        <v>803</v>
      </c>
      <c r="B674" s="74" t="s">
        <v>804</v>
      </c>
      <c r="D674" s="74" t="s">
        <v>12</v>
      </c>
      <c r="E674" s="75">
        <v>0</v>
      </c>
      <c r="F674" s="75">
        <v>1999.47</v>
      </c>
      <c r="G674" s="75">
        <v>0</v>
      </c>
      <c r="H674" s="75">
        <v>0</v>
      </c>
      <c r="I674" s="75">
        <v>0</v>
      </c>
      <c r="J674" s="75">
        <v>0</v>
      </c>
      <c r="K674" s="75">
        <v>1999.47</v>
      </c>
      <c r="L674" s="75">
        <v>0</v>
      </c>
    </row>
    <row r="675" spans="1:12" s="74" customFormat="1">
      <c r="A675" s="74" t="s">
        <v>805</v>
      </c>
      <c r="B675" s="74" t="s">
        <v>806</v>
      </c>
      <c r="D675" s="74" t="s">
        <v>12</v>
      </c>
      <c r="E675" s="75">
        <v>0</v>
      </c>
      <c r="F675" s="75">
        <v>1083.32</v>
      </c>
      <c r="G675" s="75">
        <v>0</v>
      </c>
      <c r="H675" s="75">
        <v>0</v>
      </c>
      <c r="I675" s="75">
        <v>0</v>
      </c>
      <c r="J675" s="75">
        <v>0</v>
      </c>
      <c r="K675" s="75">
        <v>1083.32</v>
      </c>
      <c r="L675" s="75">
        <v>0</v>
      </c>
    </row>
    <row r="676" spans="1:12" s="74" customFormat="1">
      <c r="A676" s="74" t="s">
        <v>805</v>
      </c>
      <c r="B676" s="74" t="s">
        <v>806</v>
      </c>
      <c r="D676" s="74" t="s">
        <v>12</v>
      </c>
      <c r="E676" s="75">
        <v>0</v>
      </c>
      <c r="F676" s="75">
        <v>365.62</v>
      </c>
      <c r="G676" s="75">
        <v>0</v>
      </c>
      <c r="H676" s="75">
        <v>0</v>
      </c>
      <c r="I676" s="75">
        <v>0</v>
      </c>
      <c r="J676" s="75">
        <v>0</v>
      </c>
      <c r="K676" s="75">
        <v>365.62</v>
      </c>
      <c r="L676" s="75">
        <v>0</v>
      </c>
    </row>
    <row r="677" spans="1:12" s="74" customFormat="1">
      <c r="A677" s="74" t="s">
        <v>805</v>
      </c>
      <c r="B677" s="74" t="s">
        <v>806</v>
      </c>
      <c r="D677" s="74" t="s">
        <v>12</v>
      </c>
      <c r="E677" s="75">
        <v>0</v>
      </c>
      <c r="F677" s="75">
        <v>174.41</v>
      </c>
      <c r="G677" s="75">
        <v>0</v>
      </c>
      <c r="H677" s="75">
        <v>0</v>
      </c>
      <c r="I677" s="75">
        <v>0</v>
      </c>
      <c r="J677" s="75">
        <v>0</v>
      </c>
      <c r="K677" s="75">
        <v>174.41</v>
      </c>
      <c r="L677" s="75">
        <v>0</v>
      </c>
    </row>
    <row r="678" spans="1:12" s="74" customFormat="1">
      <c r="A678" s="74" t="s">
        <v>805</v>
      </c>
      <c r="B678" s="74" t="s">
        <v>806</v>
      </c>
      <c r="D678" s="74" t="s">
        <v>12</v>
      </c>
      <c r="E678" s="75">
        <v>0</v>
      </c>
      <c r="F678" s="75">
        <v>-174.41</v>
      </c>
      <c r="G678" s="75">
        <v>0</v>
      </c>
      <c r="H678" s="75">
        <v>0</v>
      </c>
      <c r="I678" s="75">
        <v>0</v>
      </c>
      <c r="J678" s="75">
        <v>0</v>
      </c>
      <c r="K678" s="75">
        <v>-174.41</v>
      </c>
      <c r="L678" s="75">
        <v>0</v>
      </c>
    </row>
    <row r="679" spans="1:12" s="74" customFormat="1">
      <c r="A679" s="74" t="s">
        <v>805</v>
      </c>
      <c r="B679" s="74" t="s">
        <v>806</v>
      </c>
      <c r="D679" s="74" t="s">
        <v>12</v>
      </c>
      <c r="E679" s="75">
        <v>0</v>
      </c>
      <c r="F679" s="75">
        <v>261.63</v>
      </c>
      <c r="G679" s="75">
        <v>0</v>
      </c>
      <c r="H679" s="75">
        <v>0</v>
      </c>
      <c r="I679" s="75">
        <v>0</v>
      </c>
      <c r="J679" s="75">
        <v>0</v>
      </c>
      <c r="K679" s="75">
        <v>261.63</v>
      </c>
      <c r="L679" s="75">
        <v>0</v>
      </c>
    </row>
    <row r="680" spans="1:12" s="74" customFormat="1">
      <c r="A680" s="74" t="s">
        <v>805</v>
      </c>
      <c r="B680" s="74" t="s">
        <v>806</v>
      </c>
      <c r="D680" s="74" t="s">
        <v>12</v>
      </c>
      <c r="E680" s="75">
        <v>0</v>
      </c>
      <c r="F680" s="75">
        <v>232.25</v>
      </c>
      <c r="G680" s="75">
        <v>0</v>
      </c>
      <c r="H680" s="75">
        <v>0</v>
      </c>
      <c r="I680" s="75">
        <v>0</v>
      </c>
      <c r="J680" s="75">
        <v>0</v>
      </c>
      <c r="K680" s="75">
        <v>232.25</v>
      </c>
      <c r="L680" s="75">
        <v>0</v>
      </c>
    </row>
    <row r="681" spans="1:12" s="74" customFormat="1">
      <c r="A681" s="74" t="s">
        <v>805</v>
      </c>
      <c r="B681" s="74" t="s">
        <v>806</v>
      </c>
      <c r="D681" s="74" t="s">
        <v>12</v>
      </c>
      <c r="E681" s="75">
        <v>0</v>
      </c>
      <c r="F681" s="75">
        <v>-338.57</v>
      </c>
      <c r="G681" s="75">
        <v>0</v>
      </c>
      <c r="H681" s="75">
        <v>0</v>
      </c>
      <c r="I681" s="75">
        <v>0</v>
      </c>
      <c r="J681" s="75">
        <v>0</v>
      </c>
      <c r="K681" s="75">
        <v>-338.57</v>
      </c>
      <c r="L681" s="75">
        <v>0</v>
      </c>
    </row>
    <row r="682" spans="1:12" s="74" customFormat="1">
      <c r="A682" s="74" t="s">
        <v>805</v>
      </c>
      <c r="B682" s="74" t="s">
        <v>806</v>
      </c>
      <c r="D682" s="74" t="s">
        <v>12</v>
      </c>
      <c r="E682" s="75">
        <v>0</v>
      </c>
      <c r="F682" s="75">
        <v>24.86</v>
      </c>
      <c r="G682" s="75">
        <v>0</v>
      </c>
      <c r="H682" s="75">
        <v>0</v>
      </c>
      <c r="I682" s="75">
        <v>0</v>
      </c>
      <c r="J682" s="75">
        <v>0</v>
      </c>
      <c r="K682" s="75">
        <v>24.86</v>
      </c>
      <c r="L682" s="75">
        <v>0</v>
      </c>
    </row>
    <row r="683" spans="1:12" s="74" customFormat="1">
      <c r="A683" s="74" t="s">
        <v>805</v>
      </c>
      <c r="B683" s="74" t="s">
        <v>806</v>
      </c>
      <c r="D683" s="74" t="s">
        <v>12</v>
      </c>
      <c r="E683" s="75">
        <v>0</v>
      </c>
      <c r="F683" s="75">
        <v>3099.58</v>
      </c>
      <c r="G683" s="75">
        <v>0</v>
      </c>
      <c r="H683" s="75">
        <v>0</v>
      </c>
      <c r="I683" s="75">
        <v>0</v>
      </c>
      <c r="J683" s="75">
        <v>0</v>
      </c>
      <c r="K683" s="75">
        <v>3099.58</v>
      </c>
      <c r="L683" s="75">
        <v>0</v>
      </c>
    </row>
    <row r="684" spans="1:12" s="74" customFormat="1">
      <c r="A684" s="74" t="s">
        <v>807</v>
      </c>
      <c r="B684" s="74" t="s">
        <v>808</v>
      </c>
      <c r="D684" s="74" t="s">
        <v>12</v>
      </c>
      <c r="E684" s="75">
        <v>0</v>
      </c>
      <c r="F684" s="75">
        <v>5207.45</v>
      </c>
      <c r="G684" s="75">
        <v>0</v>
      </c>
      <c r="H684" s="75">
        <v>0</v>
      </c>
      <c r="I684" s="75">
        <v>0</v>
      </c>
      <c r="J684" s="75">
        <v>0</v>
      </c>
      <c r="K684" s="75">
        <v>5207.45</v>
      </c>
      <c r="L684" s="75">
        <v>0</v>
      </c>
    </row>
    <row r="685" spans="1:12" s="74" customFormat="1">
      <c r="A685" s="74" t="s">
        <v>807</v>
      </c>
      <c r="B685" s="74" t="s">
        <v>808</v>
      </c>
      <c r="D685" s="74" t="s">
        <v>12</v>
      </c>
      <c r="E685" s="75">
        <v>0</v>
      </c>
      <c r="F685" s="75">
        <v>695.83</v>
      </c>
      <c r="G685" s="75">
        <v>0</v>
      </c>
      <c r="H685" s="75">
        <v>0</v>
      </c>
      <c r="I685" s="75">
        <v>0</v>
      </c>
      <c r="J685" s="75">
        <v>0</v>
      </c>
      <c r="K685" s="75">
        <v>695.83</v>
      </c>
      <c r="L685" s="75">
        <v>0</v>
      </c>
    </row>
    <row r="686" spans="1:12" s="74" customFormat="1">
      <c r="A686" s="74" t="s">
        <v>807</v>
      </c>
      <c r="B686" s="74" t="s">
        <v>808</v>
      </c>
      <c r="D686" s="74" t="s">
        <v>12</v>
      </c>
      <c r="E686" s="75">
        <v>0</v>
      </c>
      <c r="F686" s="75">
        <v>102.79</v>
      </c>
      <c r="G686" s="75">
        <v>0</v>
      </c>
      <c r="H686" s="75">
        <v>0</v>
      </c>
      <c r="I686" s="75">
        <v>0</v>
      </c>
      <c r="J686" s="75">
        <v>0</v>
      </c>
      <c r="K686" s="75">
        <v>102.79</v>
      </c>
      <c r="L686" s="75">
        <v>0</v>
      </c>
    </row>
    <row r="687" spans="1:12" s="74" customFormat="1">
      <c r="A687" s="74" t="s">
        <v>809</v>
      </c>
      <c r="B687" s="74" t="s">
        <v>810</v>
      </c>
      <c r="D687" s="74" t="s">
        <v>12</v>
      </c>
      <c r="E687" s="75">
        <v>0</v>
      </c>
      <c r="F687" s="75">
        <v>2134.84</v>
      </c>
      <c r="G687" s="75">
        <v>0</v>
      </c>
      <c r="H687" s="75">
        <v>0</v>
      </c>
      <c r="I687" s="75">
        <v>0</v>
      </c>
      <c r="J687" s="75">
        <v>0</v>
      </c>
      <c r="K687" s="75">
        <v>2134.84</v>
      </c>
      <c r="L687" s="75">
        <v>0</v>
      </c>
    </row>
    <row r="688" spans="1:12" s="74" customFormat="1">
      <c r="A688" s="74" t="s">
        <v>809</v>
      </c>
      <c r="B688" s="74" t="s">
        <v>810</v>
      </c>
      <c r="D688" s="74" t="s">
        <v>12</v>
      </c>
      <c r="E688" s="75">
        <v>0</v>
      </c>
      <c r="F688" s="75">
        <v>421.95</v>
      </c>
      <c r="G688" s="75">
        <v>0</v>
      </c>
      <c r="H688" s="75">
        <v>0</v>
      </c>
      <c r="I688" s="75">
        <v>0</v>
      </c>
      <c r="J688" s="75">
        <v>0</v>
      </c>
      <c r="K688" s="75">
        <v>421.95</v>
      </c>
      <c r="L688" s="75">
        <v>0</v>
      </c>
    </row>
    <row r="689" spans="1:12" s="74" customFormat="1">
      <c r="A689" s="74" t="s">
        <v>809</v>
      </c>
      <c r="B689" s="74" t="s">
        <v>810</v>
      </c>
      <c r="D689" s="74" t="s">
        <v>12</v>
      </c>
      <c r="E689" s="75">
        <v>0</v>
      </c>
      <c r="F689" s="75">
        <v>327.16000000000003</v>
      </c>
      <c r="G689" s="75">
        <v>0</v>
      </c>
      <c r="H689" s="75">
        <v>0</v>
      </c>
      <c r="I689" s="75">
        <v>0</v>
      </c>
      <c r="J689" s="75">
        <v>0</v>
      </c>
      <c r="K689" s="75">
        <v>327.16000000000003</v>
      </c>
      <c r="L689" s="75">
        <v>0</v>
      </c>
    </row>
    <row r="690" spans="1:12" s="74" customFormat="1">
      <c r="A690" s="74" t="s">
        <v>809</v>
      </c>
      <c r="B690" s="74" t="s">
        <v>810</v>
      </c>
      <c r="D690" s="74" t="s">
        <v>12</v>
      </c>
      <c r="E690" s="75">
        <v>0</v>
      </c>
      <c r="F690" s="75">
        <v>301.42</v>
      </c>
      <c r="G690" s="75">
        <v>0</v>
      </c>
      <c r="H690" s="75">
        <v>0</v>
      </c>
      <c r="I690" s="75">
        <v>0</v>
      </c>
      <c r="J690" s="75">
        <v>0</v>
      </c>
      <c r="K690" s="75">
        <v>301.42</v>
      </c>
      <c r="L690" s="75">
        <v>0</v>
      </c>
    </row>
    <row r="691" spans="1:12" s="74" customFormat="1">
      <c r="A691" s="74" t="s">
        <v>809</v>
      </c>
      <c r="B691" s="74" t="s">
        <v>810</v>
      </c>
      <c r="D691" s="74" t="s">
        <v>12</v>
      </c>
      <c r="E691" s="75">
        <v>0</v>
      </c>
      <c r="F691" s="75">
        <v>32</v>
      </c>
      <c r="G691" s="75">
        <v>0</v>
      </c>
      <c r="H691" s="75">
        <v>0</v>
      </c>
      <c r="I691" s="75">
        <v>0</v>
      </c>
      <c r="J691" s="75">
        <v>0</v>
      </c>
      <c r="K691" s="75">
        <v>32</v>
      </c>
      <c r="L691" s="75">
        <v>0</v>
      </c>
    </row>
    <row r="692" spans="1:12" s="74" customFormat="1">
      <c r="A692" s="74" t="s">
        <v>809</v>
      </c>
      <c r="B692" s="74" t="s">
        <v>810</v>
      </c>
      <c r="D692" s="74" t="s">
        <v>12</v>
      </c>
      <c r="E692" s="75">
        <v>0</v>
      </c>
      <c r="F692" s="75">
        <v>4400.5</v>
      </c>
      <c r="G692" s="75">
        <v>0</v>
      </c>
      <c r="H692" s="75">
        <v>0</v>
      </c>
      <c r="I692" s="75">
        <v>0</v>
      </c>
      <c r="J692" s="75">
        <v>0</v>
      </c>
      <c r="K692" s="75">
        <v>4400.5</v>
      </c>
      <c r="L692" s="75">
        <v>0</v>
      </c>
    </row>
    <row r="693" spans="1:12" s="74" customFormat="1">
      <c r="A693" s="74" t="s">
        <v>811</v>
      </c>
      <c r="B693" s="74" t="s">
        <v>812</v>
      </c>
      <c r="D693" s="74" t="s">
        <v>12</v>
      </c>
      <c r="E693" s="75">
        <v>0</v>
      </c>
      <c r="F693" s="75">
        <v>2637.47</v>
      </c>
      <c r="G693" s="75">
        <v>0</v>
      </c>
      <c r="H693" s="75">
        <v>0</v>
      </c>
      <c r="I693" s="75">
        <v>0</v>
      </c>
      <c r="J693" s="75">
        <v>0</v>
      </c>
      <c r="K693" s="75">
        <v>2637.47</v>
      </c>
      <c r="L693" s="75">
        <v>0</v>
      </c>
    </row>
    <row r="694" spans="1:12" s="74" customFormat="1">
      <c r="A694" s="74" t="s">
        <v>813</v>
      </c>
      <c r="B694" s="74" t="s">
        <v>814</v>
      </c>
      <c r="D694" s="74" t="s">
        <v>12</v>
      </c>
      <c r="E694" s="75">
        <v>0</v>
      </c>
      <c r="F694" s="75">
        <v>3520.93</v>
      </c>
      <c r="G694" s="75">
        <v>0</v>
      </c>
      <c r="H694" s="75">
        <v>0</v>
      </c>
      <c r="I694" s="75">
        <v>0</v>
      </c>
      <c r="J694" s="75">
        <v>0</v>
      </c>
      <c r="K694" s="75">
        <v>3520.93</v>
      </c>
      <c r="L694" s="75">
        <v>0</v>
      </c>
    </row>
    <row r="695" spans="1:12" s="74" customFormat="1">
      <c r="A695" s="74" t="s">
        <v>813</v>
      </c>
      <c r="B695" s="74" t="s">
        <v>815</v>
      </c>
      <c r="D695" s="74" t="s">
        <v>12</v>
      </c>
      <c r="E695" s="75">
        <v>0</v>
      </c>
      <c r="F695" s="75">
        <v>813.52</v>
      </c>
      <c r="G695" s="75">
        <v>0</v>
      </c>
      <c r="H695" s="75">
        <v>0</v>
      </c>
      <c r="I695" s="75">
        <v>0</v>
      </c>
      <c r="J695" s="75">
        <v>0</v>
      </c>
      <c r="K695" s="75">
        <v>813.52</v>
      </c>
      <c r="L695" s="75">
        <v>0</v>
      </c>
    </row>
    <row r="696" spans="1:12" s="74" customFormat="1">
      <c r="A696" s="74" t="s">
        <v>813</v>
      </c>
      <c r="B696" s="74" t="s">
        <v>815</v>
      </c>
      <c r="D696" s="74" t="s">
        <v>12</v>
      </c>
      <c r="E696" s="75">
        <v>0</v>
      </c>
      <c r="F696" s="75">
        <v>870.16</v>
      </c>
      <c r="G696" s="75">
        <v>0</v>
      </c>
      <c r="H696" s="75">
        <v>0</v>
      </c>
      <c r="I696" s="75">
        <v>0</v>
      </c>
      <c r="J696" s="75">
        <v>0</v>
      </c>
      <c r="K696" s="75">
        <v>870.16</v>
      </c>
      <c r="L696" s="75">
        <v>0</v>
      </c>
    </row>
    <row r="697" spans="1:12" s="74" customFormat="1">
      <c r="A697" s="74" t="s">
        <v>816</v>
      </c>
      <c r="B697" s="74" t="s">
        <v>817</v>
      </c>
      <c r="D697" s="74" t="s">
        <v>12</v>
      </c>
      <c r="E697" s="75">
        <v>0</v>
      </c>
      <c r="F697" s="75">
        <v>3333.74</v>
      </c>
      <c r="G697" s="75">
        <v>0</v>
      </c>
      <c r="H697" s="75">
        <v>0</v>
      </c>
      <c r="I697" s="75">
        <v>0</v>
      </c>
      <c r="J697" s="75">
        <v>0</v>
      </c>
      <c r="K697" s="75">
        <v>3333.74</v>
      </c>
      <c r="L697" s="75">
        <v>0</v>
      </c>
    </row>
    <row r="698" spans="1:12" s="74" customFormat="1">
      <c r="A698" s="74" t="s">
        <v>816</v>
      </c>
      <c r="B698" s="74" t="s">
        <v>817</v>
      </c>
      <c r="D698" s="74" t="s">
        <v>12</v>
      </c>
      <c r="E698" s="75">
        <v>0</v>
      </c>
      <c r="F698" s="75">
        <v>332.68</v>
      </c>
      <c r="G698" s="75">
        <v>0</v>
      </c>
      <c r="H698" s="75">
        <v>0</v>
      </c>
      <c r="I698" s="75">
        <v>0</v>
      </c>
      <c r="J698" s="75">
        <v>0</v>
      </c>
      <c r="K698" s="75">
        <v>332.68</v>
      </c>
      <c r="L698" s="75">
        <v>0</v>
      </c>
    </row>
    <row r="699" spans="1:12" s="74" customFormat="1">
      <c r="A699" s="74" t="s">
        <v>816</v>
      </c>
      <c r="B699" s="74" t="s">
        <v>817</v>
      </c>
      <c r="D699" s="74" t="s">
        <v>12</v>
      </c>
      <c r="E699" s="75">
        <v>0</v>
      </c>
      <c r="F699" s="75">
        <v>123.59</v>
      </c>
      <c r="G699" s="75">
        <v>0</v>
      </c>
      <c r="H699" s="75">
        <v>0</v>
      </c>
      <c r="I699" s="75">
        <v>0</v>
      </c>
      <c r="J699" s="75">
        <v>0</v>
      </c>
      <c r="K699" s="75">
        <v>123.59</v>
      </c>
      <c r="L699" s="75">
        <v>0</v>
      </c>
    </row>
    <row r="700" spans="1:12" s="74" customFormat="1">
      <c r="A700" s="74" t="s">
        <v>816</v>
      </c>
      <c r="B700" s="74" t="s">
        <v>817</v>
      </c>
      <c r="D700" s="74" t="s">
        <v>12</v>
      </c>
      <c r="E700" s="75">
        <v>0</v>
      </c>
      <c r="F700" s="75">
        <v>3855.13</v>
      </c>
      <c r="G700" s="75">
        <v>0</v>
      </c>
      <c r="H700" s="75">
        <v>0</v>
      </c>
      <c r="I700" s="75">
        <v>0</v>
      </c>
      <c r="J700" s="75">
        <v>0</v>
      </c>
      <c r="K700" s="75">
        <v>3855.13</v>
      </c>
      <c r="L700" s="75">
        <v>0</v>
      </c>
    </row>
    <row r="701" spans="1:12" s="74" customFormat="1">
      <c r="A701" s="74" t="s">
        <v>818</v>
      </c>
      <c r="B701" s="74" t="s">
        <v>819</v>
      </c>
      <c r="D701" s="74" t="s">
        <v>12</v>
      </c>
      <c r="E701" s="75">
        <v>0</v>
      </c>
      <c r="F701" s="75">
        <v>18.190000000000001</v>
      </c>
      <c r="G701" s="75">
        <v>0</v>
      </c>
      <c r="H701" s="75">
        <v>0</v>
      </c>
      <c r="I701" s="75">
        <v>0</v>
      </c>
      <c r="J701" s="75">
        <v>0</v>
      </c>
      <c r="K701" s="75">
        <v>18.190000000000001</v>
      </c>
      <c r="L701" s="75">
        <v>0</v>
      </c>
    </row>
    <row r="702" spans="1:12" s="74" customFormat="1">
      <c r="A702" s="74" t="s">
        <v>818</v>
      </c>
      <c r="B702" s="74" t="s">
        <v>819</v>
      </c>
      <c r="D702" s="74" t="s">
        <v>12</v>
      </c>
      <c r="E702" s="75">
        <v>0</v>
      </c>
      <c r="F702" s="75">
        <v>15.55</v>
      </c>
      <c r="G702" s="75">
        <v>0</v>
      </c>
      <c r="H702" s="75">
        <v>0</v>
      </c>
      <c r="I702" s="75">
        <v>0</v>
      </c>
      <c r="J702" s="75">
        <v>0</v>
      </c>
      <c r="K702" s="75">
        <v>15.55</v>
      </c>
      <c r="L702" s="75">
        <v>0</v>
      </c>
    </row>
    <row r="703" spans="1:12" s="74" customFormat="1">
      <c r="A703" s="74" t="s">
        <v>818</v>
      </c>
      <c r="B703" s="74" t="s">
        <v>819</v>
      </c>
      <c r="D703" s="74" t="s">
        <v>12</v>
      </c>
      <c r="E703" s="75">
        <v>0</v>
      </c>
      <c r="F703" s="75">
        <v>81.83</v>
      </c>
      <c r="G703" s="75">
        <v>0</v>
      </c>
      <c r="H703" s="75">
        <v>0</v>
      </c>
      <c r="I703" s="75">
        <v>0</v>
      </c>
      <c r="J703" s="75">
        <v>0</v>
      </c>
      <c r="K703" s="75">
        <v>81.83</v>
      </c>
      <c r="L703" s="75">
        <v>0</v>
      </c>
    </row>
    <row r="704" spans="1:12" s="74" customFormat="1">
      <c r="A704" s="74" t="s">
        <v>818</v>
      </c>
      <c r="B704" s="74" t="s">
        <v>819</v>
      </c>
      <c r="D704" s="74" t="s">
        <v>12</v>
      </c>
      <c r="E704" s="75">
        <v>0</v>
      </c>
      <c r="F704" s="75">
        <v>179.36</v>
      </c>
      <c r="G704" s="75">
        <v>0</v>
      </c>
      <c r="H704" s="75">
        <v>0</v>
      </c>
      <c r="I704" s="75">
        <v>0</v>
      </c>
      <c r="J704" s="75">
        <v>0</v>
      </c>
      <c r="K704" s="75">
        <v>179.36</v>
      </c>
      <c r="L704" s="75">
        <v>0</v>
      </c>
    </row>
    <row r="705" spans="1:12" s="74" customFormat="1">
      <c r="A705" s="74" t="s">
        <v>818</v>
      </c>
      <c r="B705" s="74" t="s">
        <v>819</v>
      </c>
      <c r="D705" s="74" t="s">
        <v>12</v>
      </c>
      <c r="E705" s="75">
        <v>0</v>
      </c>
      <c r="F705" s="75">
        <v>158.75</v>
      </c>
      <c r="G705" s="75">
        <v>0</v>
      </c>
      <c r="H705" s="75">
        <v>0</v>
      </c>
      <c r="I705" s="75">
        <v>0</v>
      </c>
      <c r="J705" s="75">
        <v>0</v>
      </c>
      <c r="K705" s="75">
        <v>158.75</v>
      </c>
      <c r="L705" s="75">
        <v>0</v>
      </c>
    </row>
    <row r="706" spans="1:12" s="74" customFormat="1">
      <c r="A706" s="74" t="s">
        <v>818</v>
      </c>
      <c r="B706" s="74" t="s">
        <v>819</v>
      </c>
      <c r="D706" s="74" t="s">
        <v>12</v>
      </c>
      <c r="E706" s="75">
        <v>0</v>
      </c>
      <c r="F706" s="75">
        <v>568.87</v>
      </c>
      <c r="G706" s="75">
        <v>0</v>
      </c>
      <c r="H706" s="75">
        <v>0</v>
      </c>
      <c r="I706" s="75">
        <v>0</v>
      </c>
      <c r="J706" s="75">
        <v>0</v>
      </c>
      <c r="K706" s="75">
        <v>568.87</v>
      </c>
      <c r="L706" s="75">
        <v>0</v>
      </c>
    </row>
    <row r="707" spans="1:12" s="74" customFormat="1">
      <c r="A707" s="74" t="s">
        <v>818</v>
      </c>
      <c r="B707" s="74" t="s">
        <v>819</v>
      </c>
      <c r="D707" s="74" t="s">
        <v>12</v>
      </c>
      <c r="E707" s="75">
        <v>0</v>
      </c>
      <c r="F707" s="75">
        <v>16527.52</v>
      </c>
      <c r="G707" s="75">
        <v>0</v>
      </c>
      <c r="H707" s="75">
        <v>0</v>
      </c>
      <c r="I707" s="75">
        <v>0</v>
      </c>
      <c r="J707" s="75">
        <v>0</v>
      </c>
      <c r="K707" s="75">
        <v>16527.52</v>
      </c>
      <c r="L707" s="75">
        <v>0</v>
      </c>
    </row>
    <row r="708" spans="1:12" s="74" customFormat="1">
      <c r="A708" s="74" t="s">
        <v>818</v>
      </c>
      <c r="B708" s="74" t="s">
        <v>819</v>
      </c>
      <c r="D708" s="74" t="s">
        <v>12</v>
      </c>
      <c r="E708" s="75">
        <v>0</v>
      </c>
      <c r="F708" s="75">
        <v>346.66</v>
      </c>
      <c r="G708" s="75">
        <v>0</v>
      </c>
      <c r="H708" s="75">
        <v>0</v>
      </c>
      <c r="I708" s="75">
        <v>0</v>
      </c>
      <c r="J708" s="75">
        <v>0</v>
      </c>
      <c r="K708" s="75">
        <v>346.66</v>
      </c>
      <c r="L708" s="75">
        <v>0</v>
      </c>
    </row>
    <row r="709" spans="1:12" s="74" customFormat="1">
      <c r="A709" s="74" t="s">
        <v>818</v>
      </c>
      <c r="B709" s="74" t="s">
        <v>819</v>
      </c>
      <c r="D709" s="74" t="s">
        <v>12</v>
      </c>
      <c r="E709" s="75">
        <v>0</v>
      </c>
      <c r="F709" s="75">
        <v>15.9</v>
      </c>
      <c r="G709" s="75">
        <v>0</v>
      </c>
      <c r="H709" s="75">
        <v>0</v>
      </c>
      <c r="I709" s="75">
        <v>0</v>
      </c>
      <c r="J709" s="75">
        <v>0</v>
      </c>
      <c r="K709" s="75">
        <v>15.9</v>
      </c>
      <c r="L709" s="75">
        <v>0</v>
      </c>
    </row>
    <row r="710" spans="1:12" s="74" customFormat="1">
      <c r="A710" s="74" t="s">
        <v>818</v>
      </c>
      <c r="B710" s="74" t="s">
        <v>819</v>
      </c>
      <c r="D710" s="74" t="s">
        <v>12</v>
      </c>
      <c r="E710" s="75">
        <v>0</v>
      </c>
      <c r="F710" s="75">
        <v>1161.29</v>
      </c>
      <c r="G710" s="75">
        <v>0</v>
      </c>
      <c r="H710" s="75">
        <v>0</v>
      </c>
      <c r="I710" s="75">
        <v>0</v>
      </c>
      <c r="J710" s="75">
        <v>0</v>
      </c>
      <c r="K710" s="75">
        <v>1161.29</v>
      </c>
      <c r="L710" s="75">
        <v>0</v>
      </c>
    </row>
    <row r="711" spans="1:12" s="74" customFormat="1">
      <c r="A711" s="74" t="s">
        <v>818</v>
      </c>
      <c r="B711" s="74" t="s">
        <v>819</v>
      </c>
      <c r="D711" s="74" t="s">
        <v>12</v>
      </c>
      <c r="E711" s="75">
        <v>0</v>
      </c>
      <c r="F711" s="75">
        <v>74.72</v>
      </c>
      <c r="G711" s="75">
        <v>0</v>
      </c>
      <c r="H711" s="75">
        <v>0</v>
      </c>
      <c r="I711" s="75">
        <v>0</v>
      </c>
      <c r="J711" s="75">
        <v>0</v>
      </c>
      <c r="K711" s="75">
        <v>74.72</v>
      </c>
      <c r="L711" s="75">
        <v>0</v>
      </c>
    </row>
    <row r="712" spans="1:12" s="74" customFormat="1">
      <c r="A712" s="74" t="s">
        <v>818</v>
      </c>
      <c r="B712" s="74" t="s">
        <v>819</v>
      </c>
      <c r="D712" s="74" t="s">
        <v>12</v>
      </c>
      <c r="E712" s="75">
        <v>0</v>
      </c>
      <c r="F712" s="75">
        <v>-292.60000000000002</v>
      </c>
      <c r="G712" s="75">
        <v>0</v>
      </c>
      <c r="H712" s="75">
        <v>0</v>
      </c>
      <c r="I712" s="75">
        <v>0</v>
      </c>
      <c r="J712" s="75">
        <v>0</v>
      </c>
      <c r="K712" s="75">
        <v>-292.60000000000002</v>
      </c>
      <c r="L712" s="75">
        <v>0</v>
      </c>
    </row>
    <row r="713" spans="1:12" s="74" customFormat="1">
      <c r="A713" s="74" t="s">
        <v>818</v>
      </c>
      <c r="B713" s="74" t="s">
        <v>819</v>
      </c>
      <c r="D713" s="74" t="s">
        <v>12</v>
      </c>
      <c r="E713" s="75">
        <v>0</v>
      </c>
      <c r="F713" s="75">
        <v>148.96</v>
      </c>
      <c r="G713" s="75">
        <v>0</v>
      </c>
      <c r="H713" s="75">
        <v>0</v>
      </c>
      <c r="I713" s="75">
        <v>0</v>
      </c>
      <c r="J713" s="75">
        <v>0</v>
      </c>
      <c r="K713" s="75">
        <v>148.96</v>
      </c>
      <c r="L713" s="75">
        <v>0</v>
      </c>
    </row>
    <row r="714" spans="1:12" s="74" customFormat="1">
      <c r="A714" s="74" t="s">
        <v>818</v>
      </c>
      <c r="B714" s="74" t="s">
        <v>819</v>
      </c>
      <c r="D714" s="74" t="s">
        <v>12</v>
      </c>
      <c r="E714" s="75">
        <v>0</v>
      </c>
      <c r="F714" s="75">
        <v>25.46</v>
      </c>
      <c r="G714" s="75">
        <v>0</v>
      </c>
      <c r="H714" s="75">
        <v>0</v>
      </c>
      <c r="I714" s="75">
        <v>0</v>
      </c>
      <c r="J714" s="75">
        <v>0</v>
      </c>
      <c r="K714" s="75">
        <v>25.46</v>
      </c>
      <c r="L714" s="75">
        <v>0</v>
      </c>
    </row>
    <row r="715" spans="1:12" s="74" customFormat="1">
      <c r="A715" s="74" t="s">
        <v>818</v>
      </c>
      <c r="B715" s="74" t="s">
        <v>819</v>
      </c>
      <c r="D715" s="74" t="s">
        <v>12</v>
      </c>
      <c r="E715" s="75">
        <v>0</v>
      </c>
      <c r="F715" s="75">
        <v>18194.87</v>
      </c>
      <c r="G715" s="75">
        <v>0</v>
      </c>
      <c r="H715" s="75">
        <v>0</v>
      </c>
      <c r="I715" s="75">
        <v>0</v>
      </c>
      <c r="J715" s="75">
        <v>0</v>
      </c>
      <c r="K715" s="75">
        <v>18194.87</v>
      </c>
      <c r="L715" s="75">
        <v>0</v>
      </c>
    </row>
    <row r="716" spans="1:12" s="74" customFormat="1">
      <c r="A716" s="74" t="s">
        <v>818</v>
      </c>
      <c r="B716" s="74" t="s">
        <v>819</v>
      </c>
      <c r="D716" s="74" t="s">
        <v>12</v>
      </c>
      <c r="E716" s="75">
        <v>0</v>
      </c>
      <c r="F716" s="75">
        <v>-9.7100000000000009</v>
      </c>
      <c r="G716" s="75">
        <v>0</v>
      </c>
      <c r="H716" s="75">
        <v>0</v>
      </c>
      <c r="I716" s="75">
        <v>0</v>
      </c>
      <c r="J716" s="75">
        <v>0</v>
      </c>
      <c r="K716" s="75">
        <v>-9.7100000000000009</v>
      </c>
      <c r="L716" s="75">
        <v>0</v>
      </c>
    </row>
    <row r="717" spans="1:12" s="74" customFormat="1">
      <c r="A717" s="74" t="s">
        <v>818</v>
      </c>
      <c r="B717" s="74" t="s">
        <v>819</v>
      </c>
      <c r="D717" s="74" t="s">
        <v>12</v>
      </c>
      <c r="E717" s="75">
        <v>0</v>
      </c>
      <c r="F717" s="75">
        <v>124.3</v>
      </c>
      <c r="G717" s="75">
        <v>0</v>
      </c>
      <c r="H717" s="75">
        <v>0</v>
      </c>
      <c r="I717" s="75">
        <v>0</v>
      </c>
      <c r="J717" s="75">
        <v>0</v>
      </c>
      <c r="K717" s="75">
        <v>124.3</v>
      </c>
      <c r="L717" s="75">
        <v>0</v>
      </c>
    </row>
    <row r="718" spans="1:12" s="74" customFormat="1">
      <c r="A718" s="74" t="s">
        <v>820</v>
      </c>
      <c r="B718" s="74" t="s">
        <v>821</v>
      </c>
      <c r="D718" s="74" t="s">
        <v>12</v>
      </c>
      <c r="E718" s="75">
        <v>0</v>
      </c>
      <c r="F718" s="75">
        <v>71.180000000000007</v>
      </c>
      <c r="G718" s="75">
        <v>0</v>
      </c>
      <c r="H718" s="75">
        <v>0</v>
      </c>
      <c r="I718" s="75">
        <v>0</v>
      </c>
      <c r="J718" s="75">
        <v>0</v>
      </c>
      <c r="K718" s="75">
        <v>71.180000000000007</v>
      </c>
      <c r="L718" s="75">
        <v>0</v>
      </c>
    </row>
    <row r="719" spans="1:12" s="74" customFormat="1">
      <c r="A719" s="74" t="s">
        <v>822</v>
      </c>
      <c r="B719" s="74" t="s">
        <v>823</v>
      </c>
      <c r="D719" s="74" t="s">
        <v>12</v>
      </c>
      <c r="E719" s="75">
        <v>0</v>
      </c>
      <c r="F719" s="75">
        <v>982.87</v>
      </c>
      <c r="G719" s="75">
        <v>0</v>
      </c>
      <c r="H719" s="75">
        <v>0</v>
      </c>
      <c r="I719" s="75">
        <v>0</v>
      </c>
      <c r="J719" s="75">
        <v>0</v>
      </c>
      <c r="K719" s="75">
        <v>982.87</v>
      </c>
      <c r="L719" s="75">
        <v>0</v>
      </c>
    </row>
    <row r="720" spans="1:12" s="74" customFormat="1">
      <c r="A720" s="74" t="s">
        <v>822</v>
      </c>
      <c r="B720" s="74" t="s">
        <v>823</v>
      </c>
      <c r="D720" s="74" t="s">
        <v>12</v>
      </c>
      <c r="E720" s="75">
        <v>0</v>
      </c>
      <c r="F720" s="75">
        <v>344.5</v>
      </c>
      <c r="G720" s="75">
        <v>0</v>
      </c>
      <c r="H720" s="75">
        <v>0</v>
      </c>
      <c r="I720" s="75">
        <v>0</v>
      </c>
      <c r="J720" s="75">
        <v>0</v>
      </c>
      <c r="K720" s="75">
        <v>344.5</v>
      </c>
      <c r="L720" s="75">
        <v>0</v>
      </c>
    </row>
    <row r="721" spans="1:12" s="74" customFormat="1">
      <c r="A721" s="74" t="s">
        <v>822</v>
      </c>
      <c r="B721" s="74" t="s">
        <v>823</v>
      </c>
      <c r="D721" s="74" t="s">
        <v>12</v>
      </c>
      <c r="E721" s="75">
        <v>0</v>
      </c>
      <c r="F721" s="75">
        <v>-982.87</v>
      </c>
      <c r="G721" s="75">
        <v>0</v>
      </c>
      <c r="H721" s="75">
        <v>0</v>
      </c>
      <c r="I721" s="75">
        <v>0</v>
      </c>
      <c r="J721" s="75">
        <v>0</v>
      </c>
      <c r="K721" s="75">
        <v>-982.87</v>
      </c>
      <c r="L721" s="75">
        <v>0</v>
      </c>
    </row>
    <row r="722" spans="1:12" s="74" customFormat="1">
      <c r="A722" s="74" t="s">
        <v>822</v>
      </c>
      <c r="B722" s="74" t="s">
        <v>823</v>
      </c>
      <c r="D722" s="74" t="s">
        <v>12</v>
      </c>
      <c r="E722" s="75">
        <v>0</v>
      </c>
      <c r="F722" s="75">
        <v>-344.5</v>
      </c>
      <c r="G722" s="75">
        <v>0</v>
      </c>
      <c r="H722" s="75">
        <v>0</v>
      </c>
      <c r="I722" s="75">
        <v>0</v>
      </c>
      <c r="J722" s="75">
        <v>0</v>
      </c>
      <c r="K722" s="75">
        <v>-344.5</v>
      </c>
      <c r="L722" s="75">
        <v>0</v>
      </c>
    </row>
    <row r="723" spans="1:12" s="74" customFormat="1">
      <c r="A723" s="74" t="s">
        <v>824</v>
      </c>
      <c r="B723" s="74" t="s">
        <v>825</v>
      </c>
      <c r="D723" s="74" t="s">
        <v>12</v>
      </c>
      <c r="E723" s="75">
        <v>0</v>
      </c>
      <c r="F723" s="75">
        <v>32848.339999999997</v>
      </c>
      <c r="G723" s="75">
        <v>0</v>
      </c>
      <c r="H723" s="75">
        <v>0</v>
      </c>
      <c r="I723" s="75">
        <v>0</v>
      </c>
      <c r="J723" s="75">
        <v>0</v>
      </c>
      <c r="K723" s="75">
        <v>32848.339999999997</v>
      </c>
      <c r="L723" s="75">
        <v>0</v>
      </c>
    </row>
    <row r="724" spans="1:12" s="74" customFormat="1">
      <c r="A724" s="74" t="s">
        <v>824</v>
      </c>
      <c r="B724" s="74" t="s">
        <v>825</v>
      </c>
      <c r="D724" s="74" t="s">
        <v>12</v>
      </c>
      <c r="E724" s="75">
        <v>0</v>
      </c>
      <c r="F724" s="75">
        <v>500</v>
      </c>
      <c r="G724" s="75">
        <v>0</v>
      </c>
      <c r="H724" s="75">
        <v>0</v>
      </c>
      <c r="I724" s="75">
        <v>0</v>
      </c>
      <c r="J724" s="75">
        <v>500</v>
      </c>
      <c r="K724" s="75">
        <v>0</v>
      </c>
      <c r="L724" s="75">
        <v>0</v>
      </c>
    </row>
    <row r="725" spans="1:12" s="74" customFormat="1">
      <c r="A725" s="74" t="s">
        <v>824</v>
      </c>
      <c r="B725" s="74" t="s">
        <v>825</v>
      </c>
      <c r="D725" s="74" t="s">
        <v>12</v>
      </c>
      <c r="E725" s="75">
        <v>0</v>
      </c>
      <c r="F725" s="75">
        <v>42786.29</v>
      </c>
      <c r="G725" s="75">
        <v>0</v>
      </c>
      <c r="H725" s="75">
        <v>0</v>
      </c>
      <c r="I725" s="75">
        <v>0</v>
      </c>
      <c r="J725" s="75">
        <v>0</v>
      </c>
      <c r="K725" s="75">
        <v>42786.29</v>
      </c>
      <c r="L725" s="75">
        <v>0</v>
      </c>
    </row>
    <row r="726" spans="1:12" s="74" customFormat="1">
      <c r="A726" s="74" t="s">
        <v>826</v>
      </c>
      <c r="B726" s="74" t="s">
        <v>827</v>
      </c>
      <c r="D726" s="74" t="s">
        <v>12</v>
      </c>
      <c r="E726" s="75">
        <v>0</v>
      </c>
      <c r="F726" s="75">
        <v>-101.15</v>
      </c>
      <c r="G726" s="75">
        <v>0</v>
      </c>
      <c r="H726" s="75">
        <v>-101.15</v>
      </c>
      <c r="I726" s="75">
        <v>0</v>
      </c>
      <c r="J726" s="75">
        <v>0</v>
      </c>
      <c r="K726" s="75">
        <v>0</v>
      </c>
      <c r="L726" s="75">
        <v>0</v>
      </c>
    </row>
    <row r="727" spans="1:12" s="74" customFormat="1">
      <c r="A727" s="74" t="s">
        <v>828</v>
      </c>
      <c r="B727" s="74" t="s">
        <v>829</v>
      </c>
      <c r="D727" s="74" t="s">
        <v>12</v>
      </c>
      <c r="E727" s="75">
        <v>0</v>
      </c>
      <c r="F727" s="75">
        <v>-299.70999999999998</v>
      </c>
      <c r="G727" s="75">
        <v>0</v>
      </c>
      <c r="H727" s="75">
        <v>-299.70999999999998</v>
      </c>
      <c r="I727" s="75">
        <v>0</v>
      </c>
      <c r="J727" s="75">
        <v>0</v>
      </c>
      <c r="K727" s="75">
        <v>0</v>
      </c>
      <c r="L727" s="75">
        <v>0</v>
      </c>
    </row>
    <row r="728" spans="1:12" s="74" customFormat="1">
      <c r="A728" s="74" t="s">
        <v>830</v>
      </c>
      <c r="B728" s="74" t="s">
        <v>831</v>
      </c>
      <c r="D728" s="74" t="s">
        <v>12</v>
      </c>
      <c r="E728" s="75">
        <v>0</v>
      </c>
      <c r="F728" s="75">
        <v>344.5</v>
      </c>
      <c r="G728" s="75">
        <v>0</v>
      </c>
      <c r="H728" s="75">
        <v>0</v>
      </c>
      <c r="I728" s="75">
        <v>0</v>
      </c>
      <c r="J728" s="75">
        <v>0</v>
      </c>
      <c r="K728" s="75">
        <v>344.5</v>
      </c>
      <c r="L728" s="75">
        <v>0</v>
      </c>
    </row>
    <row r="729" spans="1:12" s="74" customFormat="1">
      <c r="A729" s="74" t="s">
        <v>830</v>
      </c>
      <c r="B729" s="74" t="s">
        <v>831</v>
      </c>
      <c r="D729" s="74" t="s">
        <v>12</v>
      </c>
      <c r="E729" s="75">
        <v>0</v>
      </c>
      <c r="F729" s="75">
        <v>1984.35</v>
      </c>
      <c r="G729" s="75">
        <v>0</v>
      </c>
      <c r="H729" s="75">
        <v>0</v>
      </c>
      <c r="I729" s="75">
        <v>0</v>
      </c>
      <c r="J729" s="75">
        <v>0</v>
      </c>
      <c r="K729" s="75">
        <v>1984.35</v>
      </c>
      <c r="L729" s="75">
        <v>0</v>
      </c>
    </row>
    <row r="730" spans="1:12" s="74" customFormat="1">
      <c r="A730" s="74" t="s">
        <v>830</v>
      </c>
      <c r="B730" s="74" t="s">
        <v>831</v>
      </c>
      <c r="D730" s="74" t="s">
        <v>12</v>
      </c>
      <c r="E730" s="75">
        <v>0</v>
      </c>
      <c r="F730" s="75">
        <v>982.87</v>
      </c>
      <c r="G730" s="75">
        <v>0</v>
      </c>
      <c r="H730" s="75">
        <v>0</v>
      </c>
      <c r="I730" s="75">
        <v>0</v>
      </c>
      <c r="J730" s="75">
        <v>0</v>
      </c>
      <c r="K730" s="75">
        <v>982.87</v>
      </c>
      <c r="L730" s="75">
        <v>0</v>
      </c>
    </row>
    <row r="731" spans="1:12" s="74" customFormat="1">
      <c r="A731" s="74" t="s">
        <v>832</v>
      </c>
      <c r="B731" s="74" t="s">
        <v>833</v>
      </c>
      <c r="D731" s="74" t="s">
        <v>12</v>
      </c>
      <c r="E731" s="75">
        <v>0</v>
      </c>
      <c r="F731" s="75">
        <v>140.5</v>
      </c>
      <c r="G731" s="75">
        <v>0</v>
      </c>
      <c r="H731" s="75">
        <v>0</v>
      </c>
      <c r="I731" s="75">
        <v>0</v>
      </c>
      <c r="J731" s="75">
        <v>0</v>
      </c>
      <c r="K731" s="75">
        <v>140.5</v>
      </c>
      <c r="L731" s="75">
        <v>0</v>
      </c>
    </row>
    <row r="732" spans="1:12" s="74" customFormat="1">
      <c r="A732" s="74" t="s">
        <v>832</v>
      </c>
      <c r="B732" s="74" t="s">
        <v>833</v>
      </c>
      <c r="D732" s="74" t="s">
        <v>12</v>
      </c>
      <c r="E732" s="75">
        <v>0</v>
      </c>
      <c r="F732" s="75">
        <v>137.80000000000001</v>
      </c>
      <c r="G732" s="75">
        <v>0</v>
      </c>
      <c r="H732" s="75">
        <v>0</v>
      </c>
      <c r="I732" s="75">
        <v>0</v>
      </c>
      <c r="J732" s="75">
        <v>0</v>
      </c>
      <c r="K732" s="75">
        <v>137.80000000000001</v>
      </c>
      <c r="L732" s="75">
        <v>0</v>
      </c>
    </row>
    <row r="733" spans="1:12" s="74" customFormat="1">
      <c r="A733" s="74" t="s">
        <v>834</v>
      </c>
      <c r="B733" s="74" t="s">
        <v>835</v>
      </c>
      <c r="D733" s="74" t="s">
        <v>12</v>
      </c>
      <c r="E733" s="75">
        <v>0</v>
      </c>
      <c r="F733" s="75">
        <v>167.35</v>
      </c>
      <c r="G733" s="75">
        <v>0</v>
      </c>
      <c r="H733" s="75">
        <v>0</v>
      </c>
      <c r="I733" s="75">
        <v>0</v>
      </c>
      <c r="J733" s="75">
        <v>0</v>
      </c>
      <c r="K733" s="75">
        <v>167.35</v>
      </c>
      <c r="L733" s="75">
        <v>0</v>
      </c>
    </row>
    <row r="734" spans="1:12" s="74" customFormat="1">
      <c r="A734" s="74" t="s">
        <v>799</v>
      </c>
      <c r="B734" s="74" t="s">
        <v>836</v>
      </c>
      <c r="D734" s="74" t="s">
        <v>12</v>
      </c>
      <c r="E734" s="75">
        <v>0</v>
      </c>
      <c r="F734" s="75">
        <v>985.5</v>
      </c>
      <c r="G734" s="75">
        <v>0</v>
      </c>
      <c r="H734" s="75">
        <v>0</v>
      </c>
      <c r="I734" s="75">
        <v>0</v>
      </c>
      <c r="J734" s="75">
        <v>0</v>
      </c>
      <c r="K734" s="75">
        <v>985.5</v>
      </c>
      <c r="L734" s="75">
        <v>0</v>
      </c>
    </row>
    <row r="735" spans="1:12" s="74" customFormat="1">
      <c r="A735" s="74" t="s">
        <v>799</v>
      </c>
      <c r="B735" s="74" t="s">
        <v>836</v>
      </c>
      <c r="D735" s="74" t="s">
        <v>12</v>
      </c>
      <c r="E735" s="75">
        <v>0</v>
      </c>
      <c r="F735" s="75">
        <v>1040</v>
      </c>
      <c r="G735" s="75">
        <v>0</v>
      </c>
      <c r="H735" s="75">
        <v>0</v>
      </c>
      <c r="I735" s="75">
        <v>1040</v>
      </c>
      <c r="J735" s="75">
        <v>0</v>
      </c>
      <c r="K735" s="75">
        <v>0</v>
      </c>
      <c r="L735" s="75">
        <v>0</v>
      </c>
    </row>
    <row r="736" spans="1:12" s="74" customFormat="1">
      <c r="A736" s="74" t="s">
        <v>837</v>
      </c>
      <c r="B736" s="74" t="s">
        <v>838</v>
      </c>
      <c r="D736" s="74" t="s">
        <v>12</v>
      </c>
      <c r="E736" s="75">
        <v>0</v>
      </c>
      <c r="F736" s="75">
        <v>2533.1</v>
      </c>
      <c r="G736" s="75">
        <v>0</v>
      </c>
      <c r="H736" s="75">
        <v>2533.1</v>
      </c>
      <c r="I736" s="75">
        <v>0</v>
      </c>
      <c r="J736" s="75">
        <v>0</v>
      </c>
      <c r="K736" s="75">
        <v>0</v>
      </c>
      <c r="L736" s="75">
        <v>0</v>
      </c>
    </row>
    <row r="737" spans="1:12" s="74" customFormat="1">
      <c r="A737" s="74" t="s">
        <v>837</v>
      </c>
      <c r="B737" s="74" t="s">
        <v>838</v>
      </c>
      <c r="D737" s="74" t="s">
        <v>12</v>
      </c>
      <c r="E737" s="75">
        <v>0</v>
      </c>
      <c r="F737" s="75">
        <v>-47.37</v>
      </c>
      <c r="G737" s="75">
        <v>0</v>
      </c>
      <c r="H737" s="75">
        <v>-47.37</v>
      </c>
      <c r="I737" s="75">
        <v>0</v>
      </c>
      <c r="J737" s="75">
        <v>0</v>
      </c>
      <c r="K737" s="75">
        <v>0</v>
      </c>
      <c r="L737" s="75">
        <v>0</v>
      </c>
    </row>
    <row r="738" spans="1:12" s="74" customFormat="1">
      <c r="A738" s="74" t="s">
        <v>837</v>
      </c>
      <c r="B738" s="74" t="s">
        <v>838</v>
      </c>
      <c r="D738" s="74" t="s">
        <v>12</v>
      </c>
      <c r="E738" s="75">
        <v>0</v>
      </c>
      <c r="F738" s="75">
        <v>65.849999999999994</v>
      </c>
      <c r="G738" s="75">
        <v>0</v>
      </c>
      <c r="H738" s="75">
        <v>65.849999999999994</v>
      </c>
      <c r="I738" s="75">
        <v>0</v>
      </c>
      <c r="J738" s="75">
        <v>0</v>
      </c>
      <c r="K738" s="75">
        <v>0</v>
      </c>
      <c r="L738" s="75">
        <v>0</v>
      </c>
    </row>
    <row r="739" spans="1:12">
      <c r="A739" t="s">
        <v>120</v>
      </c>
      <c r="B739">
        <v>26112098</v>
      </c>
      <c r="D739" t="s">
        <v>12</v>
      </c>
      <c r="E739" s="2">
        <v>0</v>
      </c>
      <c r="F739" s="2">
        <v>25392.54</v>
      </c>
      <c r="G739" s="2">
        <v>0</v>
      </c>
      <c r="H739" s="2">
        <v>0</v>
      </c>
      <c r="I739" s="2">
        <v>0</v>
      </c>
      <c r="J739" s="2">
        <v>266.42</v>
      </c>
      <c r="K739" s="2">
        <v>25126.12</v>
      </c>
      <c r="L739" s="2">
        <v>0</v>
      </c>
    </row>
    <row r="740" spans="1:12">
      <c r="A740" t="s">
        <v>120</v>
      </c>
      <c r="B740">
        <v>26112328</v>
      </c>
      <c r="D740" t="s">
        <v>12</v>
      </c>
      <c r="E740" s="2">
        <v>0</v>
      </c>
      <c r="F740" s="2">
        <v>1163.44</v>
      </c>
      <c r="G740" s="2">
        <v>0</v>
      </c>
      <c r="H740" s="2">
        <v>0</v>
      </c>
      <c r="I740" s="2">
        <v>0</v>
      </c>
      <c r="J740" s="2">
        <v>0</v>
      </c>
      <c r="K740" s="2">
        <v>1163.44</v>
      </c>
      <c r="L740" s="2">
        <v>0</v>
      </c>
    </row>
    <row r="741" spans="1:12" s="74" customFormat="1">
      <c r="A741" s="74" t="s">
        <v>839</v>
      </c>
      <c r="B741" s="74" t="s">
        <v>840</v>
      </c>
      <c r="D741" s="74" t="s">
        <v>12</v>
      </c>
      <c r="E741" s="75">
        <v>0</v>
      </c>
      <c r="F741" s="75">
        <v>138.63</v>
      </c>
      <c r="G741" s="75">
        <v>0</v>
      </c>
      <c r="H741" s="75">
        <v>0</v>
      </c>
      <c r="I741" s="75">
        <v>0</v>
      </c>
      <c r="J741" s="75">
        <v>0</v>
      </c>
      <c r="K741" s="75">
        <v>138.63</v>
      </c>
      <c r="L741" s="75">
        <v>0</v>
      </c>
    </row>
    <row r="742" spans="1:12" s="74" customFormat="1">
      <c r="A742" s="74" t="s">
        <v>839</v>
      </c>
      <c r="B742" s="74" t="s">
        <v>840</v>
      </c>
      <c r="D742" s="74" t="s">
        <v>12</v>
      </c>
      <c r="E742" s="75">
        <v>0</v>
      </c>
      <c r="F742" s="75">
        <v>20.28</v>
      </c>
      <c r="G742" s="75">
        <v>0</v>
      </c>
      <c r="H742" s="75">
        <v>0</v>
      </c>
      <c r="I742" s="75">
        <v>0</v>
      </c>
      <c r="J742" s="75">
        <v>0</v>
      </c>
      <c r="K742" s="75">
        <v>20.28</v>
      </c>
      <c r="L742" s="75">
        <v>0</v>
      </c>
    </row>
    <row r="743" spans="1:12" s="74" customFormat="1">
      <c r="A743" s="74" t="s">
        <v>839</v>
      </c>
      <c r="B743" s="74" t="s">
        <v>840</v>
      </c>
      <c r="D743" s="74" t="s">
        <v>12</v>
      </c>
      <c r="E743" s="75">
        <v>0</v>
      </c>
      <c r="F743" s="75">
        <v>65.790000000000006</v>
      </c>
      <c r="G743" s="75">
        <v>0</v>
      </c>
      <c r="H743" s="75">
        <v>0</v>
      </c>
      <c r="I743" s="75">
        <v>0</v>
      </c>
      <c r="J743" s="75">
        <v>0</v>
      </c>
      <c r="K743" s="75">
        <v>65.790000000000006</v>
      </c>
      <c r="L743" s="75">
        <v>0</v>
      </c>
    </row>
    <row r="744" spans="1:12" s="74" customFormat="1">
      <c r="A744" s="74" t="s">
        <v>839</v>
      </c>
      <c r="B744" s="74" t="s">
        <v>840</v>
      </c>
      <c r="D744" s="74" t="s">
        <v>12</v>
      </c>
      <c r="E744" s="75">
        <v>0</v>
      </c>
      <c r="F744" s="75">
        <v>-224.7</v>
      </c>
      <c r="G744" s="75">
        <v>0</v>
      </c>
      <c r="H744" s="75">
        <v>0</v>
      </c>
      <c r="I744" s="75">
        <v>0</v>
      </c>
      <c r="J744" s="75">
        <v>-224.7</v>
      </c>
      <c r="K744" s="75">
        <v>0</v>
      </c>
      <c r="L744" s="75">
        <v>0</v>
      </c>
    </row>
    <row r="745" spans="1:12">
      <c r="A745" t="s">
        <v>27</v>
      </c>
      <c r="B745">
        <v>26209641</v>
      </c>
      <c r="D745" t="s">
        <v>12</v>
      </c>
      <c r="E745" s="2">
        <v>0</v>
      </c>
      <c r="F745" s="2">
        <v>25611.41</v>
      </c>
      <c r="G745" s="2">
        <v>0</v>
      </c>
      <c r="H745" s="2">
        <v>0</v>
      </c>
      <c r="I745" s="2">
        <v>0</v>
      </c>
      <c r="J745" s="2">
        <v>0</v>
      </c>
      <c r="K745" s="2">
        <v>25611.41</v>
      </c>
      <c r="L745" s="2">
        <v>0</v>
      </c>
    </row>
    <row r="746" spans="1:12">
      <c r="A746" t="s">
        <v>27</v>
      </c>
      <c r="B746">
        <v>26209908</v>
      </c>
      <c r="D746" t="s">
        <v>12</v>
      </c>
      <c r="E746" s="2">
        <v>0</v>
      </c>
      <c r="F746" s="2">
        <v>4081.7</v>
      </c>
      <c r="G746" s="2">
        <v>0</v>
      </c>
      <c r="H746" s="2">
        <v>0</v>
      </c>
      <c r="I746" s="2">
        <v>0</v>
      </c>
      <c r="J746" s="2">
        <v>0</v>
      </c>
      <c r="K746" s="2">
        <v>4081.7</v>
      </c>
      <c r="L746" s="2">
        <v>0</v>
      </c>
    </row>
    <row r="747" spans="1:12" s="74" customFormat="1">
      <c r="A747" s="74" t="s">
        <v>841</v>
      </c>
      <c r="B747" s="74" t="s">
        <v>842</v>
      </c>
      <c r="D747" s="74" t="s">
        <v>12</v>
      </c>
      <c r="E747" s="75">
        <v>0</v>
      </c>
      <c r="F747" s="75">
        <v>50.38</v>
      </c>
      <c r="G747" s="75">
        <v>0</v>
      </c>
      <c r="H747" s="75">
        <v>0</v>
      </c>
      <c r="I747" s="75">
        <v>0</v>
      </c>
      <c r="J747" s="75">
        <v>0</v>
      </c>
      <c r="K747" s="75">
        <v>50.38</v>
      </c>
      <c r="L747" s="75">
        <v>0</v>
      </c>
    </row>
    <row r="748" spans="1:12" s="74" customFormat="1">
      <c r="A748" s="74" t="s">
        <v>841</v>
      </c>
      <c r="B748" s="74" t="s">
        <v>842</v>
      </c>
      <c r="D748" s="74" t="s">
        <v>12</v>
      </c>
      <c r="E748" s="75">
        <v>0</v>
      </c>
      <c r="F748" s="75">
        <v>137.69</v>
      </c>
      <c r="G748" s="75">
        <v>0</v>
      </c>
      <c r="H748" s="75">
        <v>0</v>
      </c>
      <c r="I748" s="75">
        <v>0</v>
      </c>
      <c r="J748" s="75">
        <v>0</v>
      </c>
      <c r="K748" s="75">
        <v>137.69</v>
      </c>
      <c r="L748" s="75">
        <v>0</v>
      </c>
    </row>
    <row r="749" spans="1:12" s="74" customFormat="1">
      <c r="A749" s="74" t="s">
        <v>841</v>
      </c>
      <c r="B749" s="74" t="s">
        <v>842</v>
      </c>
      <c r="D749" s="74" t="s">
        <v>12</v>
      </c>
      <c r="E749" s="75">
        <v>0</v>
      </c>
      <c r="F749" s="75">
        <v>20.14</v>
      </c>
      <c r="G749" s="75">
        <v>0</v>
      </c>
      <c r="H749" s="75">
        <v>0</v>
      </c>
      <c r="I749" s="75">
        <v>0</v>
      </c>
      <c r="J749" s="75">
        <v>0</v>
      </c>
      <c r="K749" s="75">
        <v>20.14</v>
      </c>
      <c r="L749" s="75">
        <v>0</v>
      </c>
    </row>
    <row r="750" spans="1:12" s="74" customFormat="1">
      <c r="A750" s="74" t="s">
        <v>841</v>
      </c>
      <c r="B750" s="74" t="s">
        <v>842</v>
      </c>
      <c r="D750" s="74" t="s">
        <v>12</v>
      </c>
      <c r="E750" s="75">
        <v>0</v>
      </c>
      <c r="F750" s="75">
        <v>-208.21</v>
      </c>
      <c r="G750" s="75">
        <v>0</v>
      </c>
      <c r="H750" s="75">
        <v>0</v>
      </c>
      <c r="I750" s="75">
        <v>0</v>
      </c>
      <c r="J750" s="75">
        <v>-208.21</v>
      </c>
      <c r="K750" s="75">
        <v>0</v>
      </c>
      <c r="L750" s="75">
        <v>0</v>
      </c>
    </row>
    <row r="751" spans="1:12" s="74" customFormat="1">
      <c r="A751" s="74" t="s">
        <v>843</v>
      </c>
      <c r="B751" s="74" t="s">
        <v>844</v>
      </c>
      <c r="D751" s="74" t="s">
        <v>12</v>
      </c>
      <c r="E751" s="75">
        <v>0</v>
      </c>
      <c r="F751" s="75">
        <v>123.4</v>
      </c>
      <c r="G751" s="75">
        <v>0</v>
      </c>
      <c r="H751" s="75">
        <v>0</v>
      </c>
      <c r="I751" s="75">
        <v>0</v>
      </c>
      <c r="J751" s="75">
        <v>0</v>
      </c>
      <c r="K751" s="75">
        <v>123.4</v>
      </c>
      <c r="L751" s="75">
        <v>0</v>
      </c>
    </row>
    <row r="752" spans="1:12" s="74" customFormat="1">
      <c r="A752" s="74" t="s">
        <v>843</v>
      </c>
      <c r="B752" s="74" t="s">
        <v>844</v>
      </c>
      <c r="D752" s="74" t="s">
        <v>12</v>
      </c>
      <c r="E752" s="75">
        <v>0</v>
      </c>
      <c r="F752" s="75">
        <v>33.35</v>
      </c>
      <c r="G752" s="75">
        <v>0</v>
      </c>
      <c r="H752" s="75">
        <v>0</v>
      </c>
      <c r="I752" s="75">
        <v>0</v>
      </c>
      <c r="J752" s="75">
        <v>0</v>
      </c>
      <c r="K752" s="75">
        <v>33.35</v>
      </c>
      <c r="L752" s="75">
        <v>0</v>
      </c>
    </row>
    <row r="753" spans="1:12" s="74" customFormat="1">
      <c r="A753" s="74" t="s">
        <v>843</v>
      </c>
      <c r="B753" s="74" t="s">
        <v>844</v>
      </c>
      <c r="D753" s="74" t="s">
        <v>12</v>
      </c>
      <c r="E753" s="75">
        <v>0</v>
      </c>
      <c r="F753" s="75">
        <v>71.98</v>
      </c>
      <c r="G753" s="75">
        <v>0</v>
      </c>
      <c r="H753" s="75">
        <v>0</v>
      </c>
      <c r="I753" s="75">
        <v>0</v>
      </c>
      <c r="J753" s="75">
        <v>0</v>
      </c>
      <c r="K753" s="75">
        <v>71.98</v>
      </c>
      <c r="L753" s="75">
        <v>0</v>
      </c>
    </row>
    <row r="754" spans="1:12" s="74" customFormat="1">
      <c r="A754" s="74" t="s">
        <v>843</v>
      </c>
      <c r="B754" s="74" t="s">
        <v>844</v>
      </c>
      <c r="D754" s="74" t="s">
        <v>12</v>
      </c>
      <c r="E754" s="75">
        <v>0</v>
      </c>
      <c r="F754" s="75">
        <v>-228.73</v>
      </c>
      <c r="G754" s="75">
        <v>0</v>
      </c>
      <c r="H754" s="75">
        <v>0</v>
      </c>
      <c r="I754" s="75">
        <v>0</v>
      </c>
      <c r="J754" s="75">
        <v>-228.73</v>
      </c>
      <c r="K754" s="75">
        <v>0</v>
      </c>
      <c r="L754" s="75">
        <v>0</v>
      </c>
    </row>
    <row r="755" spans="1:12" s="74" customFormat="1">
      <c r="A755" s="74" t="s">
        <v>845</v>
      </c>
      <c r="B755" s="74" t="s">
        <v>846</v>
      </c>
      <c r="D755" s="74" t="s">
        <v>12</v>
      </c>
      <c r="E755" s="75">
        <v>0</v>
      </c>
      <c r="F755" s="75">
        <v>101.02</v>
      </c>
      <c r="G755" s="75">
        <v>0</v>
      </c>
      <c r="H755" s="75">
        <v>0</v>
      </c>
      <c r="I755" s="75">
        <v>0</v>
      </c>
      <c r="J755" s="75">
        <v>0</v>
      </c>
      <c r="K755" s="75">
        <v>101.02</v>
      </c>
      <c r="L755" s="75">
        <v>0</v>
      </c>
    </row>
    <row r="756" spans="1:12" s="74" customFormat="1">
      <c r="A756" s="74" t="s">
        <v>845</v>
      </c>
      <c r="B756" s="74" t="s">
        <v>846</v>
      </c>
      <c r="D756" s="74" t="s">
        <v>12</v>
      </c>
      <c r="E756" s="75">
        <v>0</v>
      </c>
      <c r="F756" s="75">
        <v>-101.02</v>
      </c>
      <c r="G756" s="75">
        <v>0</v>
      </c>
      <c r="H756" s="75">
        <v>0</v>
      </c>
      <c r="I756" s="75">
        <v>0</v>
      </c>
      <c r="J756" s="75">
        <v>-101.02</v>
      </c>
      <c r="K756" s="75">
        <v>0</v>
      </c>
      <c r="L756" s="75">
        <v>0</v>
      </c>
    </row>
    <row r="757" spans="1:12" s="74" customFormat="1">
      <c r="A757" s="74" t="s">
        <v>847</v>
      </c>
      <c r="B757" s="74">
        <v>26249472</v>
      </c>
      <c r="D757" s="74" t="s">
        <v>12</v>
      </c>
      <c r="E757" s="75">
        <v>0</v>
      </c>
      <c r="F757" s="75">
        <v>-1103.21</v>
      </c>
      <c r="G757" s="75">
        <v>0</v>
      </c>
      <c r="H757" s="75">
        <v>-1103.21</v>
      </c>
      <c r="I757" s="75">
        <v>0</v>
      </c>
      <c r="J757" s="75">
        <v>0</v>
      </c>
      <c r="K757" s="75">
        <v>0</v>
      </c>
      <c r="L757" s="75">
        <v>0</v>
      </c>
    </row>
    <row r="758" spans="1:12">
      <c r="A758" t="s">
        <v>848</v>
      </c>
      <c r="B758">
        <v>26322337</v>
      </c>
      <c r="D758" t="s">
        <v>12</v>
      </c>
      <c r="E758" s="2">
        <v>0</v>
      </c>
      <c r="F758" s="2">
        <v>43296.74</v>
      </c>
      <c r="G758" s="2">
        <v>0</v>
      </c>
      <c r="H758" s="2">
        <v>0</v>
      </c>
      <c r="I758" s="2">
        <v>0</v>
      </c>
      <c r="J758" s="2">
        <v>43296.74</v>
      </c>
      <c r="K758" s="2">
        <v>0</v>
      </c>
      <c r="L758" s="2">
        <v>0</v>
      </c>
    </row>
    <row r="759" spans="1:12" s="74" customFormat="1">
      <c r="A759" s="74" t="s">
        <v>849</v>
      </c>
      <c r="B759" s="74">
        <v>26340992</v>
      </c>
      <c r="D759" s="74" t="s">
        <v>12</v>
      </c>
      <c r="E759" s="75">
        <v>0</v>
      </c>
      <c r="F759" s="75">
        <v>2549.54</v>
      </c>
      <c r="G759" s="75">
        <v>0</v>
      </c>
      <c r="H759" s="75">
        <v>0</v>
      </c>
      <c r="I759" s="75">
        <v>2549.54</v>
      </c>
      <c r="J759" s="75">
        <v>0</v>
      </c>
      <c r="K759" s="75">
        <v>0</v>
      </c>
      <c r="L759" s="75">
        <v>0</v>
      </c>
    </row>
    <row r="760" spans="1:12" s="74" customFormat="1">
      <c r="A760" s="74" t="s">
        <v>850</v>
      </c>
      <c r="B760" s="74">
        <v>26352235</v>
      </c>
      <c r="D760" s="74" t="s">
        <v>12</v>
      </c>
      <c r="E760" s="75">
        <v>0</v>
      </c>
      <c r="F760" s="75">
        <v>-165.33</v>
      </c>
      <c r="G760" s="75">
        <v>0</v>
      </c>
      <c r="H760" s="75">
        <v>-165.33</v>
      </c>
      <c r="I760" s="75">
        <v>0</v>
      </c>
      <c r="J760" s="75">
        <v>0</v>
      </c>
      <c r="K760" s="75">
        <v>0</v>
      </c>
      <c r="L760" s="75">
        <v>0</v>
      </c>
    </row>
    <row r="761" spans="1:12" s="74" customFormat="1">
      <c r="A761" s="74" t="s">
        <v>851</v>
      </c>
      <c r="B761" s="74" t="s">
        <v>852</v>
      </c>
      <c r="D761" s="74" t="s">
        <v>12</v>
      </c>
      <c r="E761" s="75">
        <v>0</v>
      </c>
      <c r="F761" s="75">
        <v>37.46</v>
      </c>
      <c r="G761" s="75">
        <v>0</v>
      </c>
      <c r="H761" s="75">
        <v>0</v>
      </c>
      <c r="I761" s="75">
        <v>0</v>
      </c>
      <c r="J761" s="75">
        <v>37.46</v>
      </c>
      <c r="K761" s="75">
        <v>0</v>
      </c>
      <c r="L761" s="75">
        <v>0</v>
      </c>
    </row>
    <row r="762" spans="1:12" s="74" customFormat="1">
      <c r="A762" s="74" t="s">
        <v>822</v>
      </c>
      <c r="B762" s="74" t="s">
        <v>853</v>
      </c>
      <c r="D762" s="74" t="s">
        <v>12</v>
      </c>
      <c r="E762" s="75">
        <v>0</v>
      </c>
      <c r="F762" s="75">
        <v>142.35</v>
      </c>
      <c r="G762" s="75">
        <v>0</v>
      </c>
      <c r="H762" s="75">
        <v>0</v>
      </c>
      <c r="I762" s="75">
        <v>0</v>
      </c>
      <c r="J762" s="75">
        <v>142.35</v>
      </c>
      <c r="K762" s="75">
        <v>0</v>
      </c>
      <c r="L762" s="75">
        <v>0</v>
      </c>
    </row>
    <row r="763" spans="1:12" s="74" customFormat="1">
      <c r="A763" s="74" t="s">
        <v>854</v>
      </c>
      <c r="B763" s="74" t="s">
        <v>855</v>
      </c>
      <c r="D763" s="74" t="s">
        <v>12</v>
      </c>
      <c r="E763" s="75">
        <v>0</v>
      </c>
      <c r="F763" s="75">
        <v>140.35</v>
      </c>
      <c r="G763" s="75">
        <v>0</v>
      </c>
      <c r="H763" s="75">
        <v>0</v>
      </c>
      <c r="I763" s="75">
        <v>0</v>
      </c>
      <c r="J763" s="75">
        <v>140.35</v>
      </c>
      <c r="K763" s="75">
        <v>0</v>
      </c>
      <c r="L763" s="75">
        <v>0</v>
      </c>
    </row>
    <row r="764" spans="1:12" s="74" customFormat="1">
      <c r="A764" s="74" t="s">
        <v>856</v>
      </c>
      <c r="B764" s="74">
        <v>26409405</v>
      </c>
      <c r="D764" s="74" t="s">
        <v>12</v>
      </c>
      <c r="E764" s="75">
        <v>0</v>
      </c>
      <c r="F764" s="75">
        <v>0</v>
      </c>
      <c r="G764" s="75">
        <v>0</v>
      </c>
      <c r="H764" s="75">
        <v>-107.53</v>
      </c>
      <c r="I764" s="75">
        <v>0</v>
      </c>
      <c r="J764" s="75">
        <v>107.53</v>
      </c>
      <c r="K764" s="75">
        <v>0</v>
      </c>
      <c r="L764" s="75">
        <v>0</v>
      </c>
    </row>
    <row r="765" spans="1:12">
      <c r="A765" t="s">
        <v>857</v>
      </c>
      <c r="B765">
        <v>26409410</v>
      </c>
      <c r="D765" t="s">
        <v>12</v>
      </c>
      <c r="E765" s="2">
        <v>0</v>
      </c>
      <c r="F765" s="2">
        <v>234.03</v>
      </c>
      <c r="G765" s="2">
        <v>0</v>
      </c>
      <c r="H765" s="2">
        <v>0</v>
      </c>
      <c r="I765" s="2">
        <v>0</v>
      </c>
      <c r="J765" s="2">
        <v>234.03</v>
      </c>
      <c r="K765" s="2">
        <v>0</v>
      </c>
      <c r="L765" s="2">
        <v>0</v>
      </c>
    </row>
    <row r="766" spans="1:12" s="74" customFormat="1">
      <c r="A766" s="74" t="s">
        <v>858</v>
      </c>
      <c r="B766" s="74">
        <v>26409415</v>
      </c>
      <c r="D766" s="74" t="s">
        <v>12</v>
      </c>
      <c r="E766" s="75">
        <v>0</v>
      </c>
      <c r="F766" s="75">
        <v>0</v>
      </c>
      <c r="G766" s="75">
        <v>0</v>
      </c>
      <c r="H766" s="75">
        <v>-234.03</v>
      </c>
      <c r="I766" s="75">
        <v>0</v>
      </c>
      <c r="J766" s="75">
        <v>234.03</v>
      </c>
      <c r="K766" s="75">
        <v>0</v>
      </c>
      <c r="L766" s="75">
        <v>0</v>
      </c>
    </row>
    <row r="767" spans="1:12" s="74" customFormat="1">
      <c r="A767" s="74" t="s">
        <v>859</v>
      </c>
      <c r="B767" s="74">
        <v>26409416</v>
      </c>
      <c r="D767" s="74" t="s">
        <v>12</v>
      </c>
      <c r="E767" s="75">
        <v>0</v>
      </c>
      <c r="F767" s="75">
        <v>0</v>
      </c>
      <c r="G767" s="75">
        <v>0</v>
      </c>
      <c r="H767" s="75">
        <v>-234.03</v>
      </c>
      <c r="I767" s="75">
        <v>0</v>
      </c>
      <c r="J767" s="75">
        <v>234.03</v>
      </c>
      <c r="K767" s="75">
        <v>0</v>
      </c>
      <c r="L767" s="75">
        <v>0</v>
      </c>
    </row>
    <row r="768" spans="1:12" s="74" customFormat="1">
      <c r="A768" s="74" t="s">
        <v>860</v>
      </c>
      <c r="B768" s="74">
        <v>26409428</v>
      </c>
      <c r="D768" s="74" t="s">
        <v>12</v>
      </c>
      <c r="E768" s="75">
        <v>0</v>
      </c>
      <c r="F768" s="75">
        <v>0</v>
      </c>
      <c r="G768" s="75">
        <v>0</v>
      </c>
      <c r="H768" s="75">
        <v>-290.95</v>
      </c>
      <c r="I768" s="75">
        <v>0</v>
      </c>
      <c r="J768" s="75">
        <v>290.95</v>
      </c>
      <c r="K768" s="75">
        <v>0</v>
      </c>
      <c r="L768" s="75">
        <v>0</v>
      </c>
    </row>
    <row r="769" spans="1:12">
      <c r="A769" t="s">
        <v>861</v>
      </c>
      <c r="B769">
        <v>26409434</v>
      </c>
      <c r="D769" t="s">
        <v>12</v>
      </c>
      <c r="E769" s="2">
        <v>0</v>
      </c>
      <c r="F769" s="2">
        <v>259.33</v>
      </c>
      <c r="G769" s="2">
        <v>0</v>
      </c>
      <c r="H769" s="2">
        <v>0</v>
      </c>
      <c r="I769" s="2">
        <v>0</v>
      </c>
      <c r="J769" s="2">
        <v>259.33</v>
      </c>
      <c r="K769" s="2">
        <v>0</v>
      </c>
      <c r="L769" s="2">
        <v>0</v>
      </c>
    </row>
    <row r="770" spans="1:12" s="74" customFormat="1">
      <c r="A770" s="74" t="s">
        <v>862</v>
      </c>
      <c r="B770" s="74">
        <v>26409439</v>
      </c>
      <c r="D770" s="74" t="s">
        <v>12</v>
      </c>
      <c r="E770" s="75">
        <v>0</v>
      </c>
      <c r="F770" s="75">
        <v>0</v>
      </c>
      <c r="G770" s="75">
        <v>0</v>
      </c>
      <c r="H770" s="75">
        <v>-335.23</v>
      </c>
      <c r="I770" s="75">
        <v>0</v>
      </c>
      <c r="J770" s="75">
        <v>335.23</v>
      </c>
      <c r="K770" s="75">
        <v>0</v>
      </c>
      <c r="L770" s="75">
        <v>0</v>
      </c>
    </row>
    <row r="771" spans="1:12" s="74" customFormat="1">
      <c r="A771" s="74" t="s">
        <v>863</v>
      </c>
      <c r="B771" s="74">
        <v>26417216</v>
      </c>
      <c r="D771" s="74" t="s">
        <v>12</v>
      </c>
      <c r="E771" s="75">
        <v>0</v>
      </c>
      <c r="F771" s="75">
        <v>0</v>
      </c>
      <c r="G771" s="75">
        <v>0</v>
      </c>
      <c r="H771" s="75">
        <v>-339.53</v>
      </c>
      <c r="I771" s="75">
        <v>0</v>
      </c>
      <c r="J771" s="75">
        <v>339.53</v>
      </c>
      <c r="K771" s="75">
        <v>0</v>
      </c>
      <c r="L771" s="75">
        <v>0</v>
      </c>
    </row>
    <row r="772" spans="1:12" s="74" customFormat="1">
      <c r="A772" s="74" t="s">
        <v>864</v>
      </c>
      <c r="B772" s="74" t="s">
        <v>865</v>
      </c>
      <c r="D772" s="74" t="s">
        <v>12</v>
      </c>
      <c r="E772" s="75">
        <v>0</v>
      </c>
      <c r="F772" s="75">
        <v>85.72</v>
      </c>
      <c r="G772" s="75">
        <v>0</v>
      </c>
      <c r="H772" s="75">
        <v>0</v>
      </c>
      <c r="I772" s="75">
        <v>85.72</v>
      </c>
      <c r="J772" s="75">
        <v>0</v>
      </c>
      <c r="K772" s="75">
        <v>0</v>
      </c>
      <c r="L772" s="75">
        <v>0</v>
      </c>
    </row>
    <row r="773" spans="1:12" s="74" customFormat="1">
      <c r="A773" s="74" t="s">
        <v>866</v>
      </c>
      <c r="B773" s="74">
        <v>26477263</v>
      </c>
      <c r="D773" s="74" t="s">
        <v>12</v>
      </c>
      <c r="E773" s="75">
        <v>0</v>
      </c>
      <c r="F773" s="75">
        <v>314.61</v>
      </c>
      <c r="G773" s="75">
        <v>0</v>
      </c>
      <c r="H773" s="75">
        <v>0</v>
      </c>
      <c r="I773" s="75">
        <v>314.61</v>
      </c>
      <c r="J773" s="75">
        <v>0</v>
      </c>
      <c r="K773" s="75">
        <v>0</v>
      </c>
      <c r="L773" s="75">
        <v>0</v>
      </c>
    </row>
    <row r="774" spans="1:12" s="74" customFormat="1">
      <c r="A774" s="74" t="s">
        <v>867</v>
      </c>
      <c r="B774" s="74" t="s">
        <v>868</v>
      </c>
      <c r="D774" s="74" t="s">
        <v>12</v>
      </c>
      <c r="E774" s="75">
        <v>0</v>
      </c>
      <c r="F774" s="75">
        <v>427.05</v>
      </c>
      <c r="G774" s="75">
        <v>0</v>
      </c>
      <c r="H774" s="75">
        <v>0</v>
      </c>
      <c r="I774" s="75">
        <v>0</v>
      </c>
      <c r="J774" s="75">
        <v>427.05</v>
      </c>
      <c r="K774" s="75">
        <v>0</v>
      </c>
      <c r="L774" s="75">
        <v>0</v>
      </c>
    </row>
    <row r="775" spans="1:12" s="74" customFormat="1">
      <c r="A775" s="74" t="s">
        <v>867</v>
      </c>
      <c r="B775" s="74" t="s">
        <v>868</v>
      </c>
      <c r="D775" s="74" t="s">
        <v>12</v>
      </c>
      <c r="E775" s="75">
        <v>0</v>
      </c>
      <c r="F775" s="75">
        <v>671.5</v>
      </c>
      <c r="G775" s="75">
        <v>0</v>
      </c>
      <c r="H775" s="75">
        <v>0</v>
      </c>
      <c r="I775" s="75">
        <v>0</v>
      </c>
      <c r="J775" s="75">
        <v>671.5</v>
      </c>
      <c r="K775" s="75">
        <v>0</v>
      </c>
      <c r="L775" s="75">
        <v>0</v>
      </c>
    </row>
    <row r="776" spans="1:12" s="74" customFormat="1">
      <c r="A776" s="74" t="s">
        <v>867</v>
      </c>
      <c r="B776" s="74" t="s">
        <v>868</v>
      </c>
      <c r="D776" s="74" t="s">
        <v>12</v>
      </c>
      <c r="E776" s="75">
        <v>0</v>
      </c>
      <c r="F776" s="75">
        <v>258.83</v>
      </c>
      <c r="G776" s="75">
        <v>0</v>
      </c>
      <c r="H776" s="75">
        <v>0</v>
      </c>
      <c r="I776" s="75">
        <v>0</v>
      </c>
      <c r="J776" s="75">
        <v>258.83</v>
      </c>
      <c r="K776" s="75">
        <v>0</v>
      </c>
      <c r="L776" s="75">
        <v>0</v>
      </c>
    </row>
    <row r="777" spans="1:12" s="74" customFormat="1">
      <c r="A777" s="74" t="s">
        <v>869</v>
      </c>
      <c r="B777" s="74" t="s">
        <v>870</v>
      </c>
      <c r="D777" s="74" t="s">
        <v>12</v>
      </c>
      <c r="E777" s="75">
        <v>0</v>
      </c>
      <c r="F777" s="75">
        <v>199.38</v>
      </c>
      <c r="G777" s="75">
        <v>0</v>
      </c>
      <c r="H777" s="75">
        <v>199.38</v>
      </c>
      <c r="I777" s="75">
        <v>0</v>
      </c>
      <c r="J777" s="75">
        <v>0</v>
      </c>
      <c r="K777" s="75">
        <v>0</v>
      </c>
      <c r="L777" s="75">
        <v>0</v>
      </c>
    </row>
    <row r="778" spans="1:12" s="74" customFormat="1">
      <c r="A778" s="74" t="s">
        <v>871</v>
      </c>
      <c r="B778" s="74" t="s">
        <v>872</v>
      </c>
      <c r="D778" s="74" t="s">
        <v>12</v>
      </c>
      <c r="E778" s="75">
        <v>0</v>
      </c>
      <c r="F778" s="75">
        <v>-200.83</v>
      </c>
      <c r="G778" s="75">
        <v>0</v>
      </c>
      <c r="H778" s="75">
        <v>-200.83</v>
      </c>
      <c r="I778" s="75">
        <v>0</v>
      </c>
      <c r="J778" s="75">
        <v>0</v>
      </c>
      <c r="K778" s="75">
        <v>0</v>
      </c>
      <c r="L778" s="75">
        <v>0</v>
      </c>
    </row>
    <row r="779" spans="1:12" s="74" customFormat="1">
      <c r="A779" s="74" t="s">
        <v>873</v>
      </c>
      <c r="B779" s="74" t="s">
        <v>874</v>
      </c>
      <c r="D779" s="74" t="s">
        <v>12</v>
      </c>
      <c r="E779" s="75">
        <v>0</v>
      </c>
      <c r="F779" s="75">
        <v>245.4</v>
      </c>
      <c r="G779" s="75">
        <v>0</v>
      </c>
      <c r="H779" s="75">
        <v>245.4</v>
      </c>
      <c r="I779" s="75">
        <v>0</v>
      </c>
      <c r="J779" s="75">
        <v>0</v>
      </c>
      <c r="K779" s="75">
        <v>0</v>
      </c>
      <c r="L779" s="75">
        <v>0</v>
      </c>
    </row>
    <row r="780" spans="1:12" s="74" customFormat="1">
      <c r="A780" s="74" t="s">
        <v>875</v>
      </c>
      <c r="B780" s="74" t="s">
        <v>876</v>
      </c>
      <c r="D780" s="74" t="s">
        <v>12</v>
      </c>
      <c r="E780" s="75">
        <v>0</v>
      </c>
      <c r="F780" s="75">
        <v>810.83</v>
      </c>
      <c r="G780" s="75">
        <v>0</v>
      </c>
      <c r="H780" s="75">
        <v>810.83</v>
      </c>
      <c r="I780" s="75">
        <v>0</v>
      </c>
      <c r="J780" s="75">
        <v>0</v>
      </c>
      <c r="K780" s="75">
        <v>0</v>
      </c>
      <c r="L780" s="75">
        <v>0</v>
      </c>
    </row>
    <row r="781" spans="1:12" s="74" customFormat="1">
      <c r="A781" s="74" t="s">
        <v>875</v>
      </c>
      <c r="B781" s="74" t="s">
        <v>876</v>
      </c>
      <c r="D781" s="74" t="s">
        <v>12</v>
      </c>
      <c r="E781" s="75">
        <v>0</v>
      </c>
      <c r="F781" s="75">
        <v>1069.7</v>
      </c>
      <c r="G781" s="75">
        <v>0</v>
      </c>
      <c r="H781" s="75">
        <v>0</v>
      </c>
      <c r="I781" s="75">
        <v>1069.7</v>
      </c>
      <c r="J781" s="75">
        <v>0</v>
      </c>
      <c r="K781" s="75">
        <v>0</v>
      </c>
      <c r="L781" s="75">
        <v>0</v>
      </c>
    </row>
    <row r="782" spans="1:12" s="74" customFormat="1">
      <c r="A782" s="74" t="s">
        <v>875</v>
      </c>
      <c r="B782" s="74" t="s">
        <v>876</v>
      </c>
      <c r="D782" s="74" t="s">
        <v>12</v>
      </c>
      <c r="E782" s="75">
        <v>0</v>
      </c>
      <c r="F782" s="75">
        <v>996.45</v>
      </c>
      <c r="G782" s="75">
        <v>0</v>
      </c>
      <c r="H782" s="75">
        <v>0</v>
      </c>
      <c r="I782" s="75">
        <v>0</v>
      </c>
      <c r="J782" s="75">
        <v>996.45</v>
      </c>
      <c r="K782" s="75">
        <v>0</v>
      </c>
      <c r="L782" s="75">
        <v>0</v>
      </c>
    </row>
    <row r="783" spans="1:12" s="74" customFormat="1">
      <c r="A783" s="74" t="s">
        <v>877</v>
      </c>
      <c r="B783" s="74" t="s">
        <v>878</v>
      </c>
      <c r="D783" s="74" t="s">
        <v>12</v>
      </c>
      <c r="E783" s="75">
        <v>0</v>
      </c>
      <c r="F783" s="75">
        <v>84.39</v>
      </c>
      <c r="G783" s="75">
        <v>0</v>
      </c>
      <c r="H783" s="75">
        <v>0</v>
      </c>
      <c r="I783" s="75">
        <v>84.39</v>
      </c>
      <c r="J783" s="75">
        <v>0</v>
      </c>
      <c r="K783" s="75">
        <v>0</v>
      </c>
      <c r="L783" s="75">
        <v>0</v>
      </c>
    </row>
    <row r="784" spans="1:12" s="74" customFormat="1">
      <c r="A784" s="74" t="s">
        <v>877</v>
      </c>
      <c r="B784" s="74" t="s">
        <v>878</v>
      </c>
      <c r="D784" s="74" t="s">
        <v>12</v>
      </c>
      <c r="E784" s="75">
        <v>0</v>
      </c>
      <c r="F784" s="75">
        <v>1784.85</v>
      </c>
      <c r="G784" s="75">
        <v>0</v>
      </c>
      <c r="H784" s="75">
        <v>0</v>
      </c>
      <c r="I784" s="75">
        <v>1784.85</v>
      </c>
      <c r="J784" s="75">
        <v>0</v>
      </c>
      <c r="K784" s="75">
        <v>0</v>
      </c>
      <c r="L784" s="75">
        <v>0</v>
      </c>
    </row>
    <row r="785" spans="1:12" s="74" customFormat="1">
      <c r="A785" s="74" t="s">
        <v>877</v>
      </c>
      <c r="B785" s="74" t="s">
        <v>878</v>
      </c>
      <c r="D785" s="74" t="s">
        <v>12</v>
      </c>
      <c r="E785" s="75">
        <v>0</v>
      </c>
      <c r="F785" s="75">
        <v>2203.8000000000002</v>
      </c>
      <c r="G785" s="75">
        <v>0</v>
      </c>
      <c r="H785" s="75">
        <v>0</v>
      </c>
      <c r="I785" s="75">
        <v>2203.8000000000002</v>
      </c>
      <c r="J785" s="75">
        <v>0</v>
      </c>
      <c r="K785" s="75">
        <v>0</v>
      </c>
      <c r="L785" s="75">
        <v>0</v>
      </c>
    </row>
    <row r="786" spans="1:12" s="74" customFormat="1">
      <c r="A786" s="74" t="s">
        <v>877</v>
      </c>
      <c r="B786" s="74" t="s">
        <v>878</v>
      </c>
      <c r="D786" s="74" t="s">
        <v>12</v>
      </c>
      <c r="E786" s="75">
        <v>0</v>
      </c>
      <c r="F786" s="75">
        <v>1728.13</v>
      </c>
      <c r="G786" s="75">
        <v>0</v>
      </c>
      <c r="H786" s="75">
        <v>0</v>
      </c>
      <c r="I786" s="75">
        <v>0</v>
      </c>
      <c r="J786" s="75">
        <v>1728.13</v>
      </c>
      <c r="K786" s="75">
        <v>0</v>
      </c>
      <c r="L786" s="75">
        <v>0</v>
      </c>
    </row>
    <row r="787" spans="1:12" s="74" customFormat="1">
      <c r="A787" s="74" t="s">
        <v>879</v>
      </c>
      <c r="B787" s="74">
        <v>26526486</v>
      </c>
      <c r="D787" s="74" t="s">
        <v>12</v>
      </c>
      <c r="E787" s="75">
        <v>0</v>
      </c>
      <c r="F787" s="75">
        <v>313.58999999999997</v>
      </c>
      <c r="G787" s="75">
        <v>0</v>
      </c>
      <c r="H787" s="75">
        <v>0</v>
      </c>
      <c r="I787" s="75">
        <v>313.58999999999997</v>
      </c>
      <c r="J787" s="75">
        <v>0</v>
      </c>
      <c r="K787" s="75">
        <v>0</v>
      </c>
      <c r="L787" s="75">
        <v>0</v>
      </c>
    </row>
    <row r="788" spans="1:12" s="74" customFormat="1">
      <c r="A788" s="74" t="s">
        <v>880</v>
      </c>
      <c r="B788" s="74" t="s">
        <v>881</v>
      </c>
      <c r="D788" s="74" t="s">
        <v>12</v>
      </c>
      <c r="E788" s="75">
        <v>0</v>
      </c>
      <c r="F788" s="75">
        <v>53.5</v>
      </c>
      <c r="G788" s="75">
        <v>0</v>
      </c>
      <c r="H788" s="75">
        <v>0</v>
      </c>
      <c r="I788" s="75">
        <v>0</v>
      </c>
      <c r="J788" s="75">
        <v>53.5</v>
      </c>
      <c r="K788" s="75">
        <v>0</v>
      </c>
      <c r="L788" s="75">
        <v>0</v>
      </c>
    </row>
    <row r="789" spans="1:12" s="74" customFormat="1">
      <c r="A789" s="74" t="s">
        <v>882</v>
      </c>
      <c r="B789" s="74" t="s">
        <v>883</v>
      </c>
      <c r="D789" s="74" t="s">
        <v>12</v>
      </c>
      <c r="E789" s="75">
        <v>0</v>
      </c>
      <c r="F789" s="75">
        <v>-284.24</v>
      </c>
      <c r="G789" s="75">
        <v>0</v>
      </c>
      <c r="H789" s="75">
        <v>-284.24</v>
      </c>
      <c r="I789" s="75">
        <v>0</v>
      </c>
      <c r="J789" s="75">
        <v>0</v>
      </c>
      <c r="K789" s="75">
        <v>0</v>
      </c>
      <c r="L789" s="75">
        <v>0</v>
      </c>
    </row>
    <row r="790" spans="1:12" s="74" customFormat="1">
      <c r="A790" s="74" t="s">
        <v>884</v>
      </c>
      <c r="B790" s="74" t="s">
        <v>885</v>
      </c>
      <c r="D790" s="74" t="s">
        <v>12</v>
      </c>
      <c r="E790" s="75">
        <v>0</v>
      </c>
      <c r="F790" s="75">
        <v>167.31</v>
      </c>
      <c r="G790" s="75">
        <v>0</v>
      </c>
      <c r="H790" s="75">
        <v>0</v>
      </c>
      <c r="I790" s="75">
        <v>0</v>
      </c>
      <c r="J790" s="75">
        <v>167.31</v>
      </c>
      <c r="K790" s="75">
        <v>0</v>
      </c>
      <c r="L790" s="75">
        <v>0</v>
      </c>
    </row>
    <row r="791" spans="1:12" s="74" customFormat="1">
      <c r="A791" s="74" t="s">
        <v>886</v>
      </c>
      <c r="B791" s="74" t="s">
        <v>887</v>
      </c>
      <c r="D791" s="74" t="s">
        <v>12</v>
      </c>
      <c r="E791" s="75">
        <v>0</v>
      </c>
      <c r="F791" s="75">
        <v>371.5</v>
      </c>
      <c r="G791" s="75">
        <v>0</v>
      </c>
      <c r="H791" s="75">
        <v>0</v>
      </c>
      <c r="I791" s="75">
        <v>371.5</v>
      </c>
      <c r="J791" s="75">
        <v>0</v>
      </c>
      <c r="K791" s="75">
        <v>0</v>
      </c>
      <c r="L791" s="75">
        <v>0</v>
      </c>
    </row>
    <row r="792" spans="1:12" s="74" customFormat="1">
      <c r="A792" s="74" t="s">
        <v>886</v>
      </c>
      <c r="B792" s="74" t="s">
        <v>887</v>
      </c>
      <c r="D792" s="74" t="s">
        <v>12</v>
      </c>
      <c r="E792" s="75">
        <v>0</v>
      </c>
      <c r="F792" s="75">
        <v>344.93</v>
      </c>
      <c r="G792" s="75">
        <v>0</v>
      </c>
      <c r="H792" s="75">
        <v>0</v>
      </c>
      <c r="I792" s="75">
        <v>344.93</v>
      </c>
      <c r="J792" s="75">
        <v>0</v>
      </c>
      <c r="K792" s="75">
        <v>0</v>
      </c>
      <c r="L792" s="75">
        <v>0</v>
      </c>
    </row>
    <row r="793" spans="1:12" s="74" customFormat="1">
      <c r="A793" s="74" t="s">
        <v>888</v>
      </c>
      <c r="B793" s="74" t="s">
        <v>889</v>
      </c>
      <c r="D793" s="74" t="s">
        <v>12</v>
      </c>
      <c r="E793" s="75">
        <v>0</v>
      </c>
      <c r="F793" s="75">
        <v>82.75</v>
      </c>
      <c r="G793" s="75">
        <v>0</v>
      </c>
      <c r="H793" s="75">
        <v>0</v>
      </c>
      <c r="I793" s="75">
        <v>82.75</v>
      </c>
      <c r="J793" s="75">
        <v>0</v>
      </c>
      <c r="K793" s="75">
        <v>0</v>
      </c>
      <c r="L793" s="75">
        <v>0</v>
      </c>
    </row>
    <row r="794" spans="1:12" s="74" customFormat="1">
      <c r="A794" s="74" t="s">
        <v>888</v>
      </c>
      <c r="B794" s="74" t="s">
        <v>889</v>
      </c>
      <c r="D794" s="74" t="s">
        <v>12</v>
      </c>
      <c r="E794" s="75">
        <v>0</v>
      </c>
      <c r="F794" s="75">
        <v>71.180000000000007</v>
      </c>
      <c r="G794" s="75">
        <v>0</v>
      </c>
      <c r="H794" s="75">
        <v>0</v>
      </c>
      <c r="I794" s="75">
        <v>71.180000000000007</v>
      </c>
      <c r="J794" s="75">
        <v>0</v>
      </c>
      <c r="K794" s="75">
        <v>0</v>
      </c>
      <c r="L794" s="75">
        <v>0</v>
      </c>
    </row>
    <row r="795" spans="1:12" s="74" customFormat="1">
      <c r="A795" s="74" t="s">
        <v>890</v>
      </c>
      <c r="B795" s="74" t="s">
        <v>891</v>
      </c>
      <c r="D795" s="74" t="s">
        <v>12</v>
      </c>
      <c r="E795" s="75">
        <v>0</v>
      </c>
      <c r="F795" s="75">
        <v>-313.81</v>
      </c>
      <c r="G795" s="75">
        <v>0</v>
      </c>
      <c r="H795" s="75">
        <v>-313.81</v>
      </c>
      <c r="I795" s="75">
        <v>0</v>
      </c>
      <c r="J795" s="75">
        <v>0</v>
      </c>
      <c r="K795" s="75">
        <v>0</v>
      </c>
      <c r="L795" s="75">
        <v>0</v>
      </c>
    </row>
    <row r="796" spans="1:12">
      <c r="A796" t="s">
        <v>848</v>
      </c>
      <c r="B796">
        <v>26556248</v>
      </c>
      <c r="D796" t="s">
        <v>12</v>
      </c>
      <c r="E796" s="2">
        <v>0</v>
      </c>
      <c r="F796" s="2">
        <v>7690.53</v>
      </c>
      <c r="G796" s="2">
        <v>0</v>
      </c>
      <c r="H796" s="2">
        <v>0</v>
      </c>
      <c r="I796" s="2">
        <v>0</v>
      </c>
      <c r="J796" s="2">
        <v>7690.53</v>
      </c>
      <c r="K796" s="2">
        <v>0</v>
      </c>
      <c r="L796" s="2">
        <v>0</v>
      </c>
    </row>
    <row r="797" spans="1:12" s="74" customFormat="1">
      <c r="A797" s="74" t="s">
        <v>892</v>
      </c>
      <c r="B797" s="74" t="s">
        <v>893</v>
      </c>
      <c r="D797" s="74" t="s">
        <v>12</v>
      </c>
      <c r="E797" s="75">
        <v>0</v>
      </c>
      <c r="F797" s="75">
        <v>391.91</v>
      </c>
      <c r="G797" s="75">
        <v>0</v>
      </c>
      <c r="H797" s="75">
        <v>391.91</v>
      </c>
      <c r="I797" s="75">
        <v>0</v>
      </c>
      <c r="J797" s="75">
        <v>0</v>
      </c>
      <c r="K797" s="75">
        <v>0</v>
      </c>
      <c r="L797" s="75">
        <v>0</v>
      </c>
    </row>
    <row r="798" spans="1:12" s="74" customFormat="1">
      <c r="A798" s="74" t="s">
        <v>892</v>
      </c>
      <c r="B798" s="74" t="s">
        <v>893</v>
      </c>
      <c r="D798" s="74" t="s">
        <v>12</v>
      </c>
      <c r="E798" s="75">
        <v>0</v>
      </c>
      <c r="F798" s="75">
        <v>-391.91</v>
      </c>
      <c r="G798" s="75">
        <v>0</v>
      </c>
      <c r="H798" s="75">
        <v>-391.91</v>
      </c>
      <c r="I798" s="75">
        <v>0</v>
      </c>
      <c r="J798" s="75">
        <v>0</v>
      </c>
      <c r="K798" s="75">
        <v>0</v>
      </c>
      <c r="L798" s="75">
        <v>0</v>
      </c>
    </row>
    <row r="799" spans="1:12" s="74" customFormat="1">
      <c r="A799" s="74" t="s">
        <v>894</v>
      </c>
      <c r="B799" s="74" t="s">
        <v>895</v>
      </c>
      <c r="D799" s="74" t="s">
        <v>12</v>
      </c>
      <c r="E799" s="75">
        <v>0</v>
      </c>
      <c r="F799" s="75">
        <v>208.15</v>
      </c>
      <c r="G799" s="75">
        <v>0</v>
      </c>
      <c r="H799" s="75">
        <v>208.15</v>
      </c>
      <c r="I799" s="75">
        <v>0</v>
      </c>
      <c r="J799" s="75">
        <v>0</v>
      </c>
      <c r="K799" s="75">
        <v>0</v>
      </c>
      <c r="L799" s="75">
        <v>0</v>
      </c>
    </row>
    <row r="800" spans="1:12" s="74" customFormat="1">
      <c r="A800" s="74" t="s">
        <v>896</v>
      </c>
      <c r="B800" s="74" t="s">
        <v>897</v>
      </c>
      <c r="D800" s="74" t="s">
        <v>12</v>
      </c>
      <c r="E800" s="75">
        <v>0</v>
      </c>
      <c r="F800" s="75">
        <v>335.9</v>
      </c>
      <c r="G800" s="75">
        <v>0</v>
      </c>
      <c r="H800" s="75">
        <v>335.9</v>
      </c>
      <c r="I800" s="75">
        <v>0</v>
      </c>
      <c r="J800" s="75">
        <v>0</v>
      </c>
      <c r="K800" s="75">
        <v>0</v>
      </c>
      <c r="L800" s="75">
        <v>0</v>
      </c>
    </row>
    <row r="801" spans="1:12" s="74" customFormat="1">
      <c r="A801" s="74" t="s">
        <v>898</v>
      </c>
      <c r="B801" s="74" t="s">
        <v>899</v>
      </c>
      <c r="D801" s="74" t="s">
        <v>12</v>
      </c>
      <c r="E801" s="75">
        <v>0</v>
      </c>
      <c r="F801" s="75">
        <v>-299.08999999999997</v>
      </c>
      <c r="G801" s="75">
        <v>0</v>
      </c>
      <c r="H801" s="75">
        <v>-299.08999999999997</v>
      </c>
      <c r="I801" s="75">
        <v>0</v>
      </c>
      <c r="J801" s="75">
        <v>0</v>
      </c>
      <c r="K801" s="75">
        <v>0</v>
      </c>
      <c r="L801" s="75">
        <v>0</v>
      </c>
    </row>
    <row r="802" spans="1:12" s="74" customFormat="1">
      <c r="A802" s="74" t="s">
        <v>900</v>
      </c>
      <c r="B802" s="74" t="s">
        <v>901</v>
      </c>
      <c r="D802" s="74" t="s">
        <v>12</v>
      </c>
      <c r="E802" s="75">
        <v>0</v>
      </c>
      <c r="F802" s="75">
        <v>301.85000000000002</v>
      </c>
      <c r="G802" s="75">
        <v>0</v>
      </c>
      <c r="H802" s="75">
        <v>301.85000000000002</v>
      </c>
      <c r="I802" s="75">
        <v>0</v>
      </c>
      <c r="J802" s="75">
        <v>0</v>
      </c>
      <c r="K802" s="75">
        <v>0</v>
      </c>
      <c r="L802" s="75">
        <v>0</v>
      </c>
    </row>
    <row r="803" spans="1:12" s="74" customFormat="1">
      <c r="A803" s="74" t="s">
        <v>902</v>
      </c>
      <c r="B803" s="74" t="s">
        <v>903</v>
      </c>
      <c r="D803" s="74" t="s">
        <v>12</v>
      </c>
      <c r="E803" s="75">
        <v>0</v>
      </c>
      <c r="F803" s="75">
        <v>254.71</v>
      </c>
      <c r="G803" s="75">
        <v>0</v>
      </c>
      <c r="H803" s="75">
        <v>254.71</v>
      </c>
      <c r="I803" s="75">
        <v>0</v>
      </c>
      <c r="J803" s="75">
        <v>0</v>
      </c>
      <c r="K803" s="75">
        <v>0</v>
      </c>
      <c r="L803" s="75">
        <v>0</v>
      </c>
    </row>
    <row r="804" spans="1:12" s="74" customFormat="1">
      <c r="A804" s="74" t="s">
        <v>904</v>
      </c>
      <c r="B804" s="74" t="s">
        <v>905</v>
      </c>
      <c r="D804" s="74" t="s">
        <v>12</v>
      </c>
      <c r="E804" s="75">
        <v>0</v>
      </c>
      <c r="F804" s="75">
        <v>244.86</v>
      </c>
      <c r="G804" s="75">
        <v>0</v>
      </c>
      <c r="H804" s="75">
        <v>0</v>
      </c>
      <c r="I804" s="75">
        <v>0</v>
      </c>
      <c r="J804" s="75">
        <v>244.86</v>
      </c>
      <c r="K804" s="75">
        <v>0</v>
      </c>
      <c r="L804" s="75">
        <v>0</v>
      </c>
    </row>
    <row r="805" spans="1:12" s="74" customFormat="1">
      <c r="A805" s="74" t="s">
        <v>906</v>
      </c>
      <c r="B805" s="74" t="s">
        <v>907</v>
      </c>
      <c r="D805" s="74" t="s">
        <v>12</v>
      </c>
      <c r="E805" s="75">
        <v>0</v>
      </c>
      <c r="F805" s="75">
        <v>244.86</v>
      </c>
      <c r="G805" s="75">
        <v>0</v>
      </c>
      <c r="H805" s="75">
        <v>0</v>
      </c>
      <c r="I805" s="75">
        <v>0</v>
      </c>
      <c r="J805" s="75">
        <v>244.86</v>
      </c>
      <c r="K805" s="75">
        <v>0</v>
      </c>
      <c r="L805" s="75">
        <v>0</v>
      </c>
    </row>
    <row r="806" spans="1:12" s="74" customFormat="1">
      <c r="A806" s="74" t="s">
        <v>908</v>
      </c>
      <c r="B806" s="74" t="s">
        <v>909</v>
      </c>
      <c r="D806" s="74" t="s">
        <v>12</v>
      </c>
      <c r="E806" s="75">
        <v>0</v>
      </c>
      <c r="F806" s="75">
        <v>244.86</v>
      </c>
      <c r="G806" s="75">
        <v>0</v>
      </c>
      <c r="H806" s="75">
        <v>0</v>
      </c>
      <c r="I806" s="75">
        <v>0</v>
      </c>
      <c r="J806" s="75">
        <v>244.86</v>
      </c>
      <c r="K806" s="75">
        <v>0</v>
      </c>
      <c r="L806" s="75">
        <v>0</v>
      </c>
    </row>
    <row r="807" spans="1:12" s="74" customFormat="1">
      <c r="A807" s="74" t="s">
        <v>910</v>
      </c>
      <c r="B807" s="74" t="s">
        <v>911</v>
      </c>
      <c r="D807" s="74" t="s">
        <v>12</v>
      </c>
      <c r="E807" s="75">
        <v>0</v>
      </c>
      <c r="F807" s="75">
        <v>267.12</v>
      </c>
      <c r="G807" s="75">
        <v>0</v>
      </c>
      <c r="H807" s="75">
        <v>0</v>
      </c>
      <c r="I807" s="75">
        <v>0</v>
      </c>
      <c r="J807" s="75">
        <v>267.12</v>
      </c>
      <c r="K807" s="75">
        <v>0</v>
      </c>
      <c r="L807" s="75">
        <v>0</v>
      </c>
    </row>
    <row r="808" spans="1:12">
      <c r="A808" t="s">
        <v>912</v>
      </c>
      <c r="B808">
        <v>26565291</v>
      </c>
      <c r="D808" t="s">
        <v>12</v>
      </c>
      <c r="E808" s="2">
        <v>0</v>
      </c>
      <c r="F808" s="2">
        <v>858.67</v>
      </c>
      <c r="G808" s="2">
        <v>0</v>
      </c>
      <c r="H808" s="2">
        <v>0</v>
      </c>
      <c r="I808" s="2">
        <v>0</v>
      </c>
      <c r="J808" s="2">
        <v>858.67</v>
      </c>
      <c r="K808" s="2">
        <v>0</v>
      </c>
      <c r="L808" s="2">
        <v>0</v>
      </c>
    </row>
    <row r="809" spans="1:12" s="74" customFormat="1">
      <c r="A809" s="74" t="s">
        <v>913</v>
      </c>
      <c r="B809" s="74" t="s">
        <v>914</v>
      </c>
      <c r="D809" s="74" t="s">
        <v>12</v>
      </c>
      <c r="E809" s="75">
        <v>0</v>
      </c>
      <c r="F809" s="75">
        <v>305.52999999999997</v>
      </c>
      <c r="G809" s="75">
        <v>0</v>
      </c>
      <c r="H809" s="75">
        <v>305.52999999999997</v>
      </c>
      <c r="I809" s="75">
        <v>0</v>
      </c>
      <c r="J809" s="75">
        <v>0</v>
      </c>
      <c r="K809" s="75">
        <v>0</v>
      </c>
      <c r="L809" s="75">
        <v>0</v>
      </c>
    </row>
    <row r="810" spans="1:12" s="74" customFormat="1">
      <c r="A810" s="74" t="s">
        <v>915</v>
      </c>
      <c r="B810" s="74" t="s">
        <v>916</v>
      </c>
      <c r="D810" s="74" t="s">
        <v>12</v>
      </c>
      <c r="E810" s="75">
        <v>0</v>
      </c>
      <c r="F810" s="75">
        <v>308.29000000000002</v>
      </c>
      <c r="G810" s="75">
        <v>0</v>
      </c>
      <c r="H810" s="75">
        <v>308.29000000000002</v>
      </c>
      <c r="I810" s="75">
        <v>0</v>
      </c>
      <c r="J810" s="75">
        <v>0</v>
      </c>
      <c r="K810" s="75">
        <v>0</v>
      </c>
      <c r="L810" s="75">
        <v>0</v>
      </c>
    </row>
    <row r="811" spans="1:12" s="74" customFormat="1">
      <c r="A811" s="74" t="s">
        <v>917</v>
      </c>
      <c r="B811" s="74" t="s">
        <v>918</v>
      </c>
      <c r="D811" s="74" t="s">
        <v>12</v>
      </c>
      <c r="E811" s="75">
        <v>0</v>
      </c>
      <c r="F811" s="75">
        <v>298.17</v>
      </c>
      <c r="G811" s="75">
        <v>0</v>
      </c>
      <c r="H811" s="75">
        <v>298.17</v>
      </c>
      <c r="I811" s="75">
        <v>0</v>
      </c>
      <c r="J811" s="75">
        <v>0</v>
      </c>
      <c r="K811" s="75">
        <v>0</v>
      </c>
      <c r="L811" s="75">
        <v>0</v>
      </c>
    </row>
    <row r="812" spans="1:12" s="74" customFormat="1">
      <c r="A812" s="74" t="s">
        <v>919</v>
      </c>
      <c r="B812" s="74" t="s">
        <v>920</v>
      </c>
      <c r="D812" s="74" t="s">
        <v>12</v>
      </c>
      <c r="E812" s="75">
        <v>0</v>
      </c>
      <c r="F812" s="75">
        <v>168.04</v>
      </c>
      <c r="G812" s="75">
        <v>0</v>
      </c>
      <c r="H812" s="75">
        <v>168.04</v>
      </c>
      <c r="I812" s="75">
        <v>0</v>
      </c>
      <c r="J812" s="75">
        <v>0</v>
      </c>
      <c r="K812" s="75">
        <v>0</v>
      </c>
      <c r="L812" s="75">
        <v>0</v>
      </c>
    </row>
    <row r="813" spans="1:12" s="74" customFormat="1">
      <c r="A813" s="74" t="s">
        <v>921</v>
      </c>
      <c r="B813" s="74" t="s">
        <v>922</v>
      </c>
      <c r="D813" s="74" t="s">
        <v>12</v>
      </c>
      <c r="E813" s="75">
        <v>0</v>
      </c>
      <c r="F813" s="75">
        <v>-268.67</v>
      </c>
      <c r="G813" s="75">
        <v>0</v>
      </c>
      <c r="H813" s="75">
        <v>-268.67</v>
      </c>
      <c r="I813" s="75">
        <v>0</v>
      </c>
      <c r="J813" s="75">
        <v>0</v>
      </c>
      <c r="K813" s="75">
        <v>0</v>
      </c>
      <c r="L813" s="75">
        <v>0</v>
      </c>
    </row>
    <row r="814" spans="1:12" s="74" customFormat="1">
      <c r="A814" s="74" t="s">
        <v>923</v>
      </c>
      <c r="B814" s="74" t="s">
        <v>924</v>
      </c>
      <c r="D814" s="74" t="s">
        <v>12</v>
      </c>
      <c r="E814" s="75">
        <v>0</v>
      </c>
      <c r="F814" s="75">
        <v>213.87</v>
      </c>
      <c r="G814" s="75">
        <v>0</v>
      </c>
      <c r="H814" s="75">
        <v>0</v>
      </c>
      <c r="I814" s="75">
        <v>213.87</v>
      </c>
      <c r="J814" s="75">
        <v>0</v>
      </c>
      <c r="K814" s="75">
        <v>0</v>
      </c>
      <c r="L814" s="75">
        <v>0</v>
      </c>
    </row>
    <row r="815" spans="1:12" s="74" customFormat="1">
      <c r="A815" s="74" t="s">
        <v>925</v>
      </c>
      <c r="B815" s="74" t="s">
        <v>926</v>
      </c>
      <c r="D815" s="74" t="s">
        <v>12</v>
      </c>
      <c r="E815" s="75">
        <v>0</v>
      </c>
      <c r="F815" s="75">
        <v>82.75</v>
      </c>
      <c r="G815" s="75">
        <v>0</v>
      </c>
      <c r="H815" s="75">
        <v>0</v>
      </c>
      <c r="I815" s="75">
        <v>82.75</v>
      </c>
      <c r="J815" s="75">
        <v>0</v>
      </c>
      <c r="K815" s="75">
        <v>0</v>
      </c>
      <c r="L815" s="75">
        <v>0</v>
      </c>
    </row>
    <row r="816" spans="1:12" s="74" customFormat="1">
      <c r="A816" s="74" t="s">
        <v>925</v>
      </c>
      <c r="B816" s="74" t="s">
        <v>926</v>
      </c>
      <c r="D816" s="74" t="s">
        <v>12</v>
      </c>
      <c r="E816" s="75">
        <v>0</v>
      </c>
      <c r="F816" s="75">
        <v>71.180000000000007</v>
      </c>
      <c r="G816" s="75">
        <v>0</v>
      </c>
      <c r="H816" s="75">
        <v>0</v>
      </c>
      <c r="I816" s="75">
        <v>71.180000000000007</v>
      </c>
      <c r="J816" s="75">
        <v>0</v>
      </c>
      <c r="K816" s="75">
        <v>0</v>
      </c>
      <c r="L816" s="75">
        <v>0</v>
      </c>
    </row>
    <row r="817" spans="1:12" s="74" customFormat="1">
      <c r="A817" s="74" t="s">
        <v>927</v>
      </c>
      <c r="B817" s="74" t="s">
        <v>928</v>
      </c>
      <c r="D817" s="74" t="s">
        <v>12</v>
      </c>
      <c r="E817" s="75">
        <v>0</v>
      </c>
      <c r="F817" s="75">
        <v>100</v>
      </c>
      <c r="G817" s="75">
        <v>0</v>
      </c>
      <c r="H817" s="75">
        <v>0</v>
      </c>
      <c r="I817" s="75">
        <v>100</v>
      </c>
      <c r="J817" s="75">
        <v>0</v>
      </c>
      <c r="K817" s="75">
        <v>0</v>
      </c>
      <c r="L817" s="75">
        <v>0</v>
      </c>
    </row>
    <row r="818" spans="1:12" s="74" customFormat="1">
      <c r="A818" s="74" t="s">
        <v>927</v>
      </c>
      <c r="B818" s="74" t="s">
        <v>928</v>
      </c>
      <c r="D818" s="74" t="s">
        <v>12</v>
      </c>
      <c r="E818" s="75">
        <v>0</v>
      </c>
      <c r="F818" s="75">
        <v>96.18</v>
      </c>
      <c r="G818" s="75">
        <v>0</v>
      </c>
      <c r="H818" s="75">
        <v>0</v>
      </c>
      <c r="I818" s="75">
        <v>96.18</v>
      </c>
      <c r="J818" s="75">
        <v>0</v>
      </c>
      <c r="K818" s="75">
        <v>0</v>
      </c>
      <c r="L818" s="75">
        <v>0</v>
      </c>
    </row>
    <row r="819" spans="1:12" s="74" customFormat="1">
      <c r="A819" s="74" t="s">
        <v>929</v>
      </c>
      <c r="B819" s="74" t="s">
        <v>930</v>
      </c>
      <c r="D819" s="74" t="s">
        <v>12</v>
      </c>
      <c r="E819" s="75">
        <v>0</v>
      </c>
      <c r="F819" s="75">
        <v>66.11</v>
      </c>
      <c r="G819" s="75">
        <v>0</v>
      </c>
      <c r="H819" s="75">
        <v>0</v>
      </c>
      <c r="I819" s="75">
        <v>66.11</v>
      </c>
      <c r="J819" s="75">
        <v>0</v>
      </c>
      <c r="K819" s="75">
        <v>0</v>
      </c>
      <c r="L819" s="75">
        <v>0</v>
      </c>
    </row>
    <row r="820" spans="1:12" s="74" customFormat="1">
      <c r="A820" s="74" t="s">
        <v>929</v>
      </c>
      <c r="B820" s="74" t="s">
        <v>930</v>
      </c>
      <c r="D820" s="74" t="s">
        <v>12</v>
      </c>
      <c r="E820" s="75">
        <v>0</v>
      </c>
      <c r="F820" s="75">
        <v>142.35</v>
      </c>
      <c r="G820" s="75">
        <v>0</v>
      </c>
      <c r="H820" s="75">
        <v>0</v>
      </c>
      <c r="I820" s="75">
        <v>142.35</v>
      </c>
      <c r="J820" s="75">
        <v>0</v>
      </c>
      <c r="K820" s="75">
        <v>0</v>
      </c>
      <c r="L820" s="75">
        <v>0</v>
      </c>
    </row>
    <row r="821" spans="1:12" s="74" customFormat="1">
      <c r="A821" s="74" t="s">
        <v>929</v>
      </c>
      <c r="B821" s="74" t="s">
        <v>930</v>
      </c>
      <c r="D821" s="74" t="s">
        <v>12</v>
      </c>
      <c r="E821" s="75">
        <v>0</v>
      </c>
      <c r="F821" s="75">
        <v>208.25</v>
      </c>
      <c r="G821" s="75">
        <v>0</v>
      </c>
      <c r="H821" s="75">
        <v>0</v>
      </c>
      <c r="I821" s="75">
        <v>208.25</v>
      </c>
      <c r="J821" s="75">
        <v>0</v>
      </c>
      <c r="K821" s="75">
        <v>0</v>
      </c>
      <c r="L821" s="75">
        <v>0</v>
      </c>
    </row>
    <row r="822" spans="1:12" s="74" customFormat="1">
      <c r="A822" s="74" t="s">
        <v>931</v>
      </c>
      <c r="B822" s="74" t="s">
        <v>932</v>
      </c>
      <c r="D822" s="74" t="s">
        <v>12</v>
      </c>
      <c r="E822" s="75">
        <v>0</v>
      </c>
      <c r="F822" s="75">
        <v>155</v>
      </c>
      <c r="G822" s="75">
        <v>0</v>
      </c>
      <c r="H822" s="75">
        <v>0</v>
      </c>
      <c r="I822" s="75">
        <v>155</v>
      </c>
      <c r="J822" s="75">
        <v>0</v>
      </c>
      <c r="K822" s="75">
        <v>0</v>
      </c>
      <c r="L822" s="75">
        <v>0</v>
      </c>
    </row>
    <row r="823" spans="1:12" s="74" customFormat="1">
      <c r="A823" s="74" t="s">
        <v>933</v>
      </c>
      <c r="B823" s="74" t="s">
        <v>934</v>
      </c>
      <c r="D823" s="74" t="s">
        <v>12</v>
      </c>
      <c r="E823" s="75">
        <v>0</v>
      </c>
      <c r="F823" s="75">
        <v>238.53</v>
      </c>
      <c r="G823" s="75">
        <v>0</v>
      </c>
      <c r="H823" s="75">
        <v>0</v>
      </c>
      <c r="I823" s="75">
        <v>238.53</v>
      </c>
      <c r="J823" s="75">
        <v>0</v>
      </c>
      <c r="K823" s="75">
        <v>0</v>
      </c>
      <c r="L823" s="75">
        <v>0</v>
      </c>
    </row>
    <row r="824" spans="1:12" s="74" customFormat="1">
      <c r="A824" s="74" t="s">
        <v>933</v>
      </c>
      <c r="B824" s="74" t="s">
        <v>934</v>
      </c>
      <c r="D824" s="74" t="s">
        <v>12</v>
      </c>
      <c r="E824" s="75">
        <v>0</v>
      </c>
      <c r="F824" s="75">
        <v>300</v>
      </c>
      <c r="G824" s="75">
        <v>0</v>
      </c>
      <c r="H824" s="75">
        <v>0</v>
      </c>
      <c r="I824" s="75">
        <v>300</v>
      </c>
      <c r="J824" s="75">
        <v>0</v>
      </c>
      <c r="K824" s="75">
        <v>0</v>
      </c>
      <c r="L824" s="75">
        <v>0</v>
      </c>
    </row>
    <row r="825" spans="1:12" s="74" customFormat="1">
      <c r="A825" s="74" t="s">
        <v>935</v>
      </c>
      <c r="B825" s="74" t="s">
        <v>936</v>
      </c>
      <c r="D825" s="74" t="s">
        <v>12</v>
      </c>
      <c r="E825" s="75">
        <v>0</v>
      </c>
      <c r="F825" s="75">
        <v>82.49</v>
      </c>
      <c r="G825" s="75">
        <v>0</v>
      </c>
      <c r="H825" s="75">
        <v>0</v>
      </c>
      <c r="I825" s="75">
        <v>82.49</v>
      </c>
      <c r="J825" s="75">
        <v>0</v>
      </c>
      <c r="K825" s="75">
        <v>0</v>
      </c>
      <c r="L825" s="75">
        <v>0</v>
      </c>
    </row>
    <row r="826" spans="1:12" s="74" customFormat="1">
      <c r="A826" s="74" t="s">
        <v>937</v>
      </c>
      <c r="B826" s="74" t="s">
        <v>938</v>
      </c>
      <c r="D826" s="74" t="s">
        <v>12</v>
      </c>
      <c r="E826" s="75">
        <v>0</v>
      </c>
      <c r="F826" s="75">
        <v>663</v>
      </c>
      <c r="G826" s="75">
        <v>0</v>
      </c>
      <c r="H826" s="75">
        <v>0</v>
      </c>
      <c r="I826" s="75">
        <v>663</v>
      </c>
      <c r="J826" s="75">
        <v>0</v>
      </c>
      <c r="K826" s="75">
        <v>0</v>
      </c>
      <c r="L826" s="75">
        <v>0</v>
      </c>
    </row>
    <row r="827" spans="1:12" s="74" customFormat="1">
      <c r="A827" s="74" t="s">
        <v>939</v>
      </c>
      <c r="B827" s="74" t="s">
        <v>940</v>
      </c>
      <c r="D827" s="74" t="s">
        <v>12</v>
      </c>
      <c r="E827" s="75">
        <v>0</v>
      </c>
      <c r="F827" s="75">
        <v>380.88</v>
      </c>
      <c r="G827" s="75">
        <v>0</v>
      </c>
      <c r="H827" s="75">
        <v>0</v>
      </c>
      <c r="I827" s="75">
        <v>380.88</v>
      </c>
      <c r="J827" s="75">
        <v>0</v>
      </c>
      <c r="K827" s="75">
        <v>0</v>
      </c>
      <c r="L827" s="75">
        <v>0</v>
      </c>
    </row>
    <row r="828" spans="1:12" s="74" customFormat="1">
      <c r="A828" s="74" t="s">
        <v>941</v>
      </c>
      <c r="B828" s="74" t="s">
        <v>942</v>
      </c>
      <c r="D828" s="74" t="s">
        <v>12</v>
      </c>
      <c r="E828" s="75">
        <v>0</v>
      </c>
      <c r="F828" s="75">
        <v>100</v>
      </c>
      <c r="G828" s="75">
        <v>0</v>
      </c>
      <c r="H828" s="75">
        <v>0</v>
      </c>
      <c r="I828" s="75">
        <v>100</v>
      </c>
      <c r="J828" s="75">
        <v>0</v>
      </c>
      <c r="K828" s="75">
        <v>0</v>
      </c>
      <c r="L828" s="75">
        <v>0</v>
      </c>
    </row>
    <row r="829" spans="1:12" s="74" customFormat="1">
      <c r="A829" s="74" t="s">
        <v>941</v>
      </c>
      <c r="B829" s="74" t="s">
        <v>942</v>
      </c>
      <c r="D829" s="74" t="s">
        <v>12</v>
      </c>
      <c r="E829" s="75">
        <v>0</v>
      </c>
      <c r="F829" s="75">
        <v>96.18</v>
      </c>
      <c r="G829" s="75">
        <v>0</v>
      </c>
      <c r="H829" s="75">
        <v>0</v>
      </c>
      <c r="I829" s="75">
        <v>96.18</v>
      </c>
      <c r="J829" s="75">
        <v>0</v>
      </c>
      <c r="K829" s="75">
        <v>0</v>
      </c>
      <c r="L829" s="75">
        <v>0</v>
      </c>
    </row>
    <row r="830" spans="1:12" s="74" customFormat="1">
      <c r="A830" s="74" t="s">
        <v>941</v>
      </c>
      <c r="B830" s="74" t="s">
        <v>942</v>
      </c>
      <c r="D830" s="74" t="s">
        <v>12</v>
      </c>
      <c r="E830" s="75">
        <v>0</v>
      </c>
      <c r="F830" s="75">
        <v>100</v>
      </c>
      <c r="G830" s="75">
        <v>0</v>
      </c>
      <c r="H830" s="75">
        <v>0</v>
      </c>
      <c r="I830" s="75">
        <v>100</v>
      </c>
      <c r="J830" s="75">
        <v>0</v>
      </c>
      <c r="K830" s="75">
        <v>0</v>
      </c>
      <c r="L830" s="75">
        <v>0</v>
      </c>
    </row>
    <row r="831" spans="1:12" s="74" customFormat="1">
      <c r="A831" s="74" t="s">
        <v>941</v>
      </c>
      <c r="B831" s="74" t="s">
        <v>942</v>
      </c>
      <c r="D831" s="74" t="s">
        <v>12</v>
      </c>
      <c r="E831" s="75">
        <v>0</v>
      </c>
      <c r="F831" s="75">
        <v>-100</v>
      </c>
      <c r="G831" s="75">
        <v>0</v>
      </c>
      <c r="H831" s="75">
        <v>0</v>
      </c>
      <c r="I831" s="75">
        <v>-100</v>
      </c>
      <c r="J831" s="75">
        <v>0</v>
      </c>
      <c r="K831" s="75">
        <v>0</v>
      </c>
      <c r="L831" s="75">
        <v>0</v>
      </c>
    </row>
    <row r="832" spans="1:12" s="74" customFormat="1">
      <c r="A832" s="74" t="s">
        <v>943</v>
      </c>
      <c r="B832" s="74" t="s">
        <v>944</v>
      </c>
      <c r="D832" s="74" t="s">
        <v>12</v>
      </c>
      <c r="E832" s="75">
        <v>0</v>
      </c>
      <c r="F832" s="75">
        <v>167.35</v>
      </c>
      <c r="G832" s="75">
        <v>0</v>
      </c>
      <c r="H832" s="75">
        <v>0</v>
      </c>
      <c r="I832" s="75">
        <v>167.35</v>
      </c>
      <c r="J832" s="75">
        <v>0</v>
      </c>
      <c r="K832" s="75">
        <v>0</v>
      </c>
      <c r="L832" s="75">
        <v>0</v>
      </c>
    </row>
    <row r="833" spans="1:12" s="74" customFormat="1">
      <c r="A833" s="74" t="s">
        <v>943</v>
      </c>
      <c r="B833" s="74" t="s">
        <v>944</v>
      </c>
      <c r="D833" s="74" t="s">
        <v>12</v>
      </c>
      <c r="E833" s="75">
        <v>0</v>
      </c>
      <c r="F833" s="75">
        <v>199.99</v>
      </c>
      <c r="G833" s="75">
        <v>0</v>
      </c>
      <c r="H833" s="75">
        <v>0</v>
      </c>
      <c r="I833" s="75">
        <v>199.99</v>
      </c>
      <c r="J833" s="75">
        <v>0</v>
      </c>
      <c r="K833" s="75">
        <v>0</v>
      </c>
      <c r="L833" s="75">
        <v>0</v>
      </c>
    </row>
    <row r="834" spans="1:12" s="74" customFormat="1">
      <c r="A834" s="74" t="s">
        <v>945</v>
      </c>
      <c r="B834" s="74" t="s">
        <v>946</v>
      </c>
      <c r="D834" s="74" t="s">
        <v>12</v>
      </c>
      <c r="E834" s="75">
        <v>0</v>
      </c>
      <c r="F834" s="75">
        <v>452.05</v>
      </c>
      <c r="G834" s="75">
        <v>0</v>
      </c>
      <c r="H834" s="75">
        <v>0</v>
      </c>
      <c r="I834" s="75">
        <v>452.05</v>
      </c>
      <c r="J834" s="75">
        <v>0</v>
      </c>
      <c r="K834" s="75">
        <v>0</v>
      </c>
      <c r="L834" s="75">
        <v>0</v>
      </c>
    </row>
    <row r="835" spans="1:12" s="74" customFormat="1">
      <c r="A835" s="74" t="s">
        <v>945</v>
      </c>
      <c r="B835" s="74" t="s">
        <v>946</v>
      </c>
      <c r="D835" s="74" t="s">
        <v>12</v>
      </c>
      <c r="E835" s="75">
        <v>0</v>
      </c>
      <c r="F835" s="75">
        <v>600</v>
      </c>
      <c r="G835" s="75">
        <v>0</v>
      </c>
      <c r="H835" s="75">
        <v>0</v>
      </c>
      <c r="I835" s="75">
        <v>600</v>
      </c>
      <c r="J835" s="75">
        <v>0</v>
      </c>
      <c r="K835" s="75">
        <v>0</v>
      </c>
      <c r="L835" s="75">
        <v>0</v>
      </c>
    </row>
    <row r="836" spans="1:12" s="74" customFormat="1">
      <c r="A836" s="74" t="s">
        <v>945</v>
      </c>
      <c r="B836" s="74" t="s">
        <v>946</v>
      </c>
      <c r="D836" s="74" t="s">
        <v>12</v>
      </c>
      <c r="E836" s="75">
        <v>0</v>
      </c>
      <c r="F836" s="75">
        <v>45.37</v>
      </c>
      <c r="G836" s="75">
        <v>0</v>
      </c>
      <c r="H836" s="75">
        <v>45.37</v>
      </c>
      <c r="I836" s="75">
        <v>0</v>
      </c>
      <c r="J836" s="75">
        <v>0</v>
      </c>
      <c r="K836" s="75">
        <v>0</v>
      </c>
      <c r="L836" s="75">
        <v>0</v>
      </c>
    </row>
    <row r="837" spans="1:12" s="74" customFormat="1">
      <c r="A837" s="74" t="s">
        <v>947</v>
      </c>
      <c r="B837" s="74" t="s">
        <v>948</v>
      </c>
      <c r="D837" s="74" t="s">
        <v>12</v>
      </c>
      <c r="E837" s="75">
        <v>0</v>
      </c>
      <c r="F837" s="75">
        <v>276.49</v>
      </c>
      <c r="G837" s="75">
        <v>0</v>
      </c>
      <c r="H837" s="75">
        <v>0</v>
      </c>
      <c r="I837" s="75">
        <v>276.49</v>
      </c>
      <c r="J837" s="75">
        <v>0</v>
      </c>
      <c r="K837" s="75">
        <v>0</v>
      </c>
      <c r="L837" s="75">
        <v>0</v>
      </c>
    </row>
    <row r="838" spans="1:12" s="74" customFormat="1">
      <c r="A838" s="74" t="s">
        <v>947</v>
      </c>
      <c r="B838" s="74" t="s">
        <v>948</v>
      </c>
      <c r="D838" s="74" t="s">
        <v>12</v>
      </c>
      <c r="E838" s="75">
        <v>0</v>
      </c>
      <c r="F838" s="75">
        <v>473.95</v>
      </c>
      <c r="G838" s="75">
        <v>0</v>
      </c>
      <c r="H838" s="75">
        <v>0</v>
      </c>
      <c r="I838" s="75">
        <v>473.95</v>
      </c>
      <c r="J838" s="75">
        <v>0</v>
      </c>
      <c r="K838" s="75">
        <v>0</v>
      </c>
      <c r="L838" s="75">
        <v>0</v>
      </c>
    </row>
    <row r="839" spans="1:12" s="74" customFormat="1">
      <c r="A839" s="74" t="s">
        <v>949</v>
      </c>
      <c r="B839" s="74" t="s">
        <v>950</v>
      </c>
      <c r="D839" s="74" t="s">
        <v>12</v>
      </c>
      <c r="E839" s="75">
        <v>0</v>
      </c>
      <c r="F839" s="75">
        <v>800</v>
      </c>
      <c r="G839" s="75">
        <v>0</v>
      </c>
      <c r="H839" s="75">
        <v>0</v>
      </c>
      <c r="I839" s="75">
        <v>800</v>
      </c>
      <c r="J839" s="75">
        <v>0</v>
      </c>
      <c r="K839" s="75">
        <v>0</v>
      </c>
      <c r="L839" s="75">
        <v>0</v>
      </c>
    </row>
    <row r="840" spans="1:12" s="74" customFormat="1">
      <c r="A840" s="74" t="s">
        <v>949</v>
      </c>
      <c r="B840" s="74" t="s">
        <v>950</v>
      </c>
      <c r="D840" s="74" t="s">
        <v>12</v>
      </c>
      <c r="E840" s="75">
        <v>0</v>
      </c>
      <c r="F840" s="75">
        <v>619.4</v>
      </c>
      <c r="G840" s="75">
        <v>0</v>
      </c>
      <c r="H840" s="75">
        <v>0</v>
      </c>
      <c r="I840" s="75">
        <v>619.4</v>
      </c>
      <c r="J840" s="75">
        <v>0</v>
      </c>
      <c r="K840" s="75">
        <v>0</v>
      </c>
      <c r="L840" s="75">
        <v>0</v>
      </c>
    </row>
    <row r="841" spans="1:12" s="74" customFormat="1">
      <c r="A841" s="74" t="s">
        <v>951</v>
      </c>
      <c r="B841" s="74" t="s">
        <v>952</v>
      </c>
      <c r="D841" s="74" t="s">
        <v>12</v>
      </c>
      <c r="E841" s="75">
        <v>0</v>
      </c>
      <c r="F841" s="75">
        <v>309.7</v>
      </c>
      <c r="G841" s="75">
        <v>0</v>
      </c>
      <c r="H841" s="75">
        <v>0</v>
      </c>
      <c r="I841" s="75">
        <v>309.7</v>
      </c>
      <c r="J841" s="75">
        <v>0</v>
      </c>
      <c r="K841" s="75">
        <v>0</v>
      </c>
      <c r="L841" s="75">
        <v>0</v>
      </c>
    </row>
    <row r="842" spans="1:12" s="74" customFormat="1">
      <c r="A842" s="74" t="s">
        <v>953</v>
      </c>
      <c r="B842" s="74" t="s">
        <v>954</v>
      </c>
      <c r="D842" s="74" t="s">
        <v>12</v>
      </c>
      <c r="E842" s="75">
        <v>0</v>
      </c>
      <c r="F842" s="75">
        <v>452.05</v>
      </c>
      <c r="G842" s="75">
        <v>0</v>
      </c>
      <c r="H842" s="75">
        <v>0</v>
      </c>
      <c r="I842" s="75">
        <v>452.05</v>
      </c>
      <c r="J842" s="75">
        <v>0</v>
      </c>
      <c r="K842" s="75">
        <v>0</v>
      </c>
      <c r="L842" s="75">
        <v>0</v>
      </c>
    </row>
    <row r="843" spans="1:12" s="74" customFormat="1">
      <c r="A843" s="74" t="s">
        <v>955</v>
      </c>
      <c r="B843" s="74" t="s">
        <v>956</v>
      </c>
      <c r="D843" s="74" t="s">
        <v>12</v>
      </c>
      <c r="E843" s="75">
        <v>0</v>
      </c>
      <c r="F843" s="75">
        <v>700.02</v>
      </c>
      <c r="G843" s="75">
        <v>0</v>
      </c>
      <c r="H843" s="75">
        <v>0</v>
      </c>
      <c r="I843" s="75">
        <v>700.02</v>
      </c>
      <c r="J843" s="75">
        <v>0</v>
      </c>
      <c r="K843" s="75">
        <v>0</v>
      </c>
      <c r="L843" s="75">
        <v>0</v>
      </c>
    </row>
    <row r="844" spans="1:12" s="74" customFormat="1">
      <c r="A844" s="74" t="s">
        <v>955</v>
      </c>
      <c r="B844" s="74" t="s">
        <v>956</v>
      </c>
      <c r="D844" s="74" t="s">
        <v>12</v>
      </c>
      <c r="E844" s="75">
        <v>0</v>
      </c>
      <c r="F844" s="75">
        <v>523.23</v>
      </c>
      <c r="G844" s="75">
        <v>0</v>
      </c>
      <c r="H844" s="75">
        <v>0</v>
      </c>
      <c r="I844" s="75">
        <v>523.23</v>
      </c>
      <c r="J844" s="75">
        <v>0</v>
      </c>
      <c r="K844" s="75">
        <v>0</v>
      </c>
      <c r="L844" s="75">
        <v>0</v>
      </c>
    </row>
    <row r="845" spans="1:12" s="74" customFormat="1">
      <c r="A845" s="74" t="s">
        <v>957</v>
      </c>
      <c r="B845" s="74" t="s">
        <v>958</v>
      </c>
      <c r="D845" s="74" t="s">
        <v>12</v>
      </c>
      <c r="E845" s="75">
        <v>0</v>
      </c>
      <c r="F845" s="75">
        <v>1049.74</v>
      </c>
      <c r="G845" s="75">
        <v>0</v>
      </c>
      <c r="H845" s="75">
        <v>0</v>
      </c>
      <c r="I845" s="75">
        <v>1049.74</v>
      </c>
      <c r="J845" s="75">
        <v>0</v>
      </c>
      <c r="K845" s="75">
        <v>0</v>
      </c>
      <c r="L845" s="75">
        <v>0</v>
      </c>
    </row>
    <row r="846" spans="1:12" s="74" customFormat="1">
      <c r="A846" s="74" t="s">
        <v>959</v>
      </c>
      <c r="B846" s="74" t="s">
        <v>960</v>
      </c>
      <c r="D846" s="74" t="s">
        <v>12</v>
      </c>
      <c r="E846" s="75">
        <v>0</v>
      </c>
      <c r="F846" s="75">
        <v>380.88</v>
      </c>
      <c r="G846" s="75">
        <v>0</v>
      </c>
      <c r="H846" s="75">
        <v>0</v>
      </c>
      <c r="I846" s="75">
        <v>380.88</v>
      </c>
      <c r="J846" s="75">
        <v>0</v>
      </c>
      <c r="K846" s="75">
        <v>0</v>
      </c>
      <c r="L846" s="75">
        <v>0</v>
      </c>
    </row>
    <row r="847" spans="1:12" s="74" customFormat="1">
      <c r="A847" s="74" t="s">
        <v>959</v>
      </c>
      <c r="B847" s="74" t="s">
        <v>960</v>
      </c>
      <c r="D847" s="74" t="s">
        <v>12</v>
      </c>
      <c r="E847" s="75">
        <v>0</v>
      </c>
      <c r="F847" s="75">
        <v>83.57</v>
      </c>
      <c r="G847" s="75">
        <v>0</v>
      </c>
      <c r="H847" s="75">
        <v>0</v>
      </c>
      <c r="I847" s="75">
        <v>83.57</v>
      </c>
      <c r="J847" s="75">
        <v>0</v>
      </c>
      <c r="K847" s="75">
        <v>0</v>
      </c>
      <c r="L847" s="75">
        <v>0</v>
      </c>
    </row>
    <row r="848" spans="1:12" s="74" customFormat="1">
      <c r="A848" s="74" t="s">
        <v>959</v>
      </c>
      <c r="B848" s="74" t="s">
        <v>960</v>
      </c>
      <c r="D848" s="74" t="s">
        <v>12</v>
      </c>
      <c r="E848" s="75">
        <v>0</v>
      </c>
      <c r="F848" s="75">
        <v>400</v>
      </c>
      <c r="G848" s="75">
        <v>0</v>
      </c>
      <c r="H848" s="75">
        <v>0</v>
      </c>
      <c r="I848" s="75">
        <v>400</v>
      </c>
      <c r="J848" s="75">
        <v>0</v>
      </c>
      <c r="K848" s="75">
        <v>0</v>
      </c>
      <c r="L848" s="75">
        <v>0</v>
      </c>
    </row>
    <row r="849" spans="1:12" s="74" customFormat="1">
      <c r="A849" s="74" t="s">
        <v>959</v>
      </c>
      <c r="B849" s="74" t="s">
        <v>960</v>
      </c>
      <c r="D849" s="74" t="s">
        <v>12</v>
      </c>
      <c r="E849" s="75">
        <v>0</v>
      </c>
      <c r="F849" s="75">
        <v>-400</v>
      </c>
      <c r="G849" s="75">
        <v>0</v>
      </c>
      <c r="H849" s="75">
        <v>0</v>
      </c>
      <c r="I849" s="75">
        <v>-400</v>
      </c>
      <c r="J849" s="75">
        <v>0</v>
      </c>
      <c r="K849" s="75">
        <v>0</v>
      </c>
      <c r="L849" s="75">
        <v>0</v>
      </c>
    </row>
    <row r="850" spans="1:12" s="74" customFormat="1">
      <c r="A850" s="74" t="s">
        <v>959</v>
      </c>
      <c r="B850" s="74" t="s">
        <v>960</v>
      </c>
      <c r="D850" s="74" t="s">
        <v>12</v>
      </c>
      <c r="E850" s="75">
        <v>0</v>
      </c>
      <c r="F850" s="75">
        <v>400</v>
      </c>
      <c r="G850" s="75">
        <v>0</v>
      </c>
      <c r="H850" s="75">
        <v>0</v>
      </c>
      <c r="I850" s="75">
        <v>400</v>
      </c>
      <c r="J850" s="75">
        <v>0</v>
      </c>
      <c r="K850" s="75">
        <v>0</v>
      </c>
      <c r="L850" s="75">
        <v>0</v>
      </c>
    </row>
    <row r="851" spans="1:12" s="74" customFormat="1">
      <c r="A851" s="74" t="s">
        <v>961</v>
      </c>
      <c r="B851" s="74" t="s">
        <v>962</v>
      </c>
      <c r="D851" s="74" t="s">
        <v>12</v>
      </c>
      <c r="E851" s="75">
        <v>0</v>
      </c>
      <c r="F851" s="75">
        <v>485.54</v>
      </c>
      <c r="G851" s="75">
        <v>0</v>
      </c>
      <c r="H851" s="75">
        <v>0</v>
      </c>
      <c r="I851" s="75">
        <v>485.54</v>
      </c>
      <c r="J851" s="75">
        <v>0</v>
      </c>
      <c r="K851" s="75">
        <v>0</v>
      </c>
      <c r="L851" s="75">
        <v>0</v>
      </c>
    </row>
    <row r="852" spans="1:12" s="74" customFormat="1">
      <c r="A852" s="74" t="s">
        <v>961</v>
      </c>
      <c r="B852" s="74" t="s">
        <v>962</v>
      </c>
      <c r="D852" s="74" t="s">
        <v>12</v>
      </c>
      <c r="E852" s="75">
        <v>0</v>
      </c>
      <c r="F852" s="75">
        <v>99.25</v>
      </c>
      <c r="G852" s="75">
        <v>0</v>
      </c>
      <c r="H852" s="75">
        <v>0</v>
      </c>
      <c r="I852" s="75">
        <v>99.25</v>
      </c>
      <c r="J852" s="75">
        <v>0</v>
      </c>
      <c r="K852" s="75">
        <v>0</v>
      </c>
      <c r="L852" s="75">
        <v>0</v>
      </c>
    </row>
    <row r="853" spans="1:12" s="74" customFormat="1">
      <c r="A853" s="74" t="s">
        <v>961</v>
      </c>
      <c r="B853" s="74" t="s">
        <v>962</v>
      </c>
      <c r="D853" s="74" t="s">
        <v>12</v>
      </c>
      <c r="E853" s="75">
        <v>0</v>
      </c>
      <c r="F853" s="75">
        <v>490</v>
      </c>
      <c r="G853" s="75">
        <v>0</v>
      </c>
      <c r="H853" s="75">
        <v>0</v>
      </c>
      <c r="I853" s="75">
        <v>490</v>
      </c>
      <c r="J853" s="75">
        <v>0</v>
      </c>
      <c r="K853" s="75">
        <v>0</v>
      </c>
      <c r="L853" s="75">
        <v>0</v>
      </c>
    </row>
    <row r="854" spans="1:12" s="74" customFormat="1">
      <c r="A854" s="74" t="s">
        <v>961</v>
      </c>
      <c r="B854" s="74" t="s">
        <v>962</v>
      </c>
      <c r="D854" s="74" t="s">
        <v>12</v>
      </c>
      <c r="E854" s="75">
        <v>0</v>
      </c>
      <c r="F854" s="75">
        <v>167.2</v>
      </c>
      <c r="G854" s="75">
        <v>0</v>
      </c>
      <c r="H854" s="75">
        <v>0</v>
      </c>
      <c r="I854" s="75">
        <v>167.2</v>
      </c>
      <c r="J854" s="75">
        <v>0</v>
      </c>
      <c r="K854" s="75">
        <v>0</v>
      </c>
      <c r="L854" s="75">
        <v>0</v>
      </c>
    </row>
    <row r="855" spans="1:12" s="74" customFormat="1">
      <c r="A855" s="74" t="s">
        <v>961</v>
      </c>
      <c r="B855" s="74" t="s">
        <v>962</v>
      </c>
      <c r="D855" s="74" t="s">
        <v>12</v>
      </c>
      <c r="E855" s="75">
        <v>0</v>
      </c>
      <c r="F855" s="75">
        <v>801.74</v>
      </c>
      <c r="G855" s="75">
        <v>0</v>
      </c>
      <c r="H855" s="75">
        <v>0</v>
      </c>
      <c r="I855" s="75">
        <v>801.74</v>
      </c>
      <c r="J855" s="75">
        <v>0</v>
      </c>
      <c r="K855" s="75">
        <v>0</v>
      </c>
      <c r="L855" s="75">
        <v>0</v>
      </c>
    </row>
    <row r="856" spans="1:12" s="74" customFormat="1">
      <c r="A856" s="74" t="s">
        <v>961</v>
      </c>
      <c r="B856" s="74" t="s">
        <v>962</v>
      </c>
      <c r="D856" s="74" t="s">
        <v>12</v>
      </c>
      <c r="E856" s="75">
        <v>0</v>
      </c>
      <c r="F856" s="75">
        <v>501.95</v>
      </c>
      <c r="G856" s="75">
        <v>0</v>
      </c>
      <c r="H856" s="75">
        <v>0</v>
      </c>
      <c r="I856" s="75">
        <v>501.95</v>
      </c>
      <c r="J856" s="75">
        <v>0</v>
      </c>
      <c r="K856" s="75">
        <v>0</v>
      </c>
      <c r="L856" s="75">
        <v>0</v>
      </c>
    </row>
    <row r="857" spans="1:12" s="74" customFormat="1">
      <c r="A857" s="74" t="s">
        <v>961</v>
      </c>
      <c r="B857" s="74" t="s">
        <v>962</v>
      </c>
      <c r="D857" s="74" t="s">
        <v>12</v>
      </c>
      <c r="E857" s="75">
        <v>0</v>
      </c>
      <c r="F857" s="75">
        <v>4524.8</v>
      </c>
      <c r="G857" s="75">
        <v>0</v>
      </c>
      <c r="H857" s="75">
        <v>4524.8</v>
      </c>
      <c r="I857" s="75">
        <v>0</v>
      </c>
      <c r="J857" s="75">
        <v>0</v>
      </c>
      <c r="K857" s="75">
        <v>0</v>
      </c>
      <c r="L857" s="75">
        <v>0</v>
      </c>
    </row>
    <row r="858" spans="1:12" s="74" customFormat="1">
      <c r="A858" s="74" t="s">
        <v>963</v>
      </c>
      <c r="B858" s="74" t="s">
        <v>964</v>
      </c>
      <c r="D858" s="74" t="s">
        <v>12</v>
      </c>
      <c r="E858" s="75">
        <v>0</v>
      </c>
      <c r="F858" s="75">
        <v>243.11</v>
      </c>
      <c r="G858" s="75">
        <v>0</v>
      </c>
      <c r="H858" s="75">
        <v>243.11</v>
      </c>
      <c r="I858" s="75">
        <v>0</v>
      </c>
      <c r="J858" s="75">
        <v>0</v>
      </c>
      <c r="K858" s="75">
        <v>0</v>
      </c>
      <c r="L858" s="75">
        <v>0</v>
      </c>
    </row>
    <row r="859" spans="1:12" s="74" customFormat="1">
      <c r="A859" s="74" t="s">
        <v>963</v>
      </c>
      <c r="B859" s="74" t="s">
        <v>964</v>
      </c>
      <c r="D859" s="74" t="s">
        <v>12</v>
      </c>
      <c r="E859" s="75">
        <v>0</v>
      </c>
      <c r="F859" s="75">
        <v>-242.01</v>
      </c>
      <c r="G859" s="75">
        <v>0</v>
      </c>
      <c r="H859" s="75">
        <v>0</v>
      </c>
      <c r="I859" s="75">
        <v>-242.01</v>
      </c>
      <c r="J859" s="75">
        <v>0</v>
      </c>
      <c r="K859" s="75">
        <v>0</v>
      </c>
      <c r="L859" s="75">
        <v>0</v>
      </c>
    </row>
    <row r="860" spans="1:12" s="74" customFormat="1">
      <c r="A860" s="74" t="s">
        <v>963</v>
      </c>
      <c r="B860" s="74" t="s">
        <v>964</v>
      </c>
      <c r="D860" s="74" t="s">
        <v>12</v>
      </c>
      <c r="E860" s="75">
        <v>0</v>
      </c>
      <c r="F860" s="75">
        <v>55.33</v>
      </c>
      <c r="G860" s="75">
        <v>0</v>
      </c>
      <c r="H860" s="75">
        <v>0</v>
      </c>
      <c r="I860" s="75">
        <v>55.33</v>
      </c>
      <c r="J860" s="75">
        <v>0</v>
      </c>
      <c r="K860" s="75">
        <v>0</v>
      </c>
      <c r="L860" s="75">
        <v>0</v>
      </c>
    </row>
    <row r="861" spans="1:12" s="74" customFormat="1">
      <c r="A861" s="74" t="s">
        <v>963</v>
      </c>
      <c r="B861" s="74" t="s">
        <v>964</v>
      </c>
      <c r="D861" s="74" t="s">
        <v>12</v>
      </c>
      <c r="E861" s="75">
        <v>0</v>
      </c>
      <c r="F861" s="75">
        <v>242.01</v>
      </c>
      <c r="G861" s="75">
        <v>0</v>
      </c>
      <c r="H861" s="75">
        <v>0</v>
      </c>
      <c r="I861" s="75">
        <v>242.01</v>
      </c>
      <c r="J861" s="75">
        <v>0</v>
      </c>
      <c r="K861" s="75">
        <v>0</v>
      </c>
      <c r="L861" s="75">
        <v>0</v>
      </c>
    </row>
    <row r="862" spans="1:12" s="74" customFormat="1">
      <c r="A862" s="74" t="s">
        <v>963</v>
      </c>
      <c r="B862" s="74" t="s">
        <v>964</v>
      </c>
      <c r="D862" s="74" t="s">
        <v>12</v>
      </c>
      <c r="E862" s="75">
        <v>0</v>
      </c>
      <c r="F862" s="75">
        <v>242.01</v>
      </c>
      <c r="G862" s="75">
        <v>0</v>
      </c>
      <c r="H862" s="75">
        <v>0</v>
      </c>
      <c r="I862" s="75">
        <v>242.01</v>
      </c>
      <c r="J862" s="75">
        <v>0</v>
      </c>
      <c r="K862" s="75">
        <v>0</v>
      </c>
      <c r="L862" s="75">
        <v>0</v>
      </c>
    </row>
    <row r="863" spans="1:12" s="74" customFormat="1">
      <c r="A863" s="74" t="s">
        <v>963</v>
      </c>
      <c r="B863" s="74" t="s">
        <v>965</v>
      </c>
      <c r="D863" s="74" t="s">
        <v>12</v>
      </c>
      <c r="E863" s="75">
        <v>0</v>
      </c>
      <c r="F863" s="75">
        <v>137.5</v>
      </c>
      <c r="G863" s="75">
        <v>0</v>
      </c>
      <c r="H863" s="75">
        <v>0</v>
      </c>
      <c r="I863" s="75">
        <v>137.5</v>
      </c>
      <c r="J863" s="75">
        <v>0</v>
      </c>
      <c r="K863" s="75">
        <v>0</v>
      </c>
      <c r="L863" s="75">
        <v>0</v>
      </c>
    </row>
    <row r="864" spans="1:12" s="74" customFormat="1">
      <c r="A864" s="74" t="s">
        <v>963</v>
      </c>
      <c r="B864" s="74" t="s">
        <v>965</v>
      </c>
      <c r="D864" s="74" t="s">
        <v>12</v>
      </c>
      <c r="E864" s="75">
        <v>0</v>
      </c>
      <c r="F864" s="75">
        <v>-137.5</v>
      </c>
      <c r="G864" s="75">
        <v>0</v>
      </c>
      <c r="H864" s="75">
        <v>0</v>
      </c>
      <c r="I864" s="75">
        <v>-137.5</v>
      </c>
      <c r="J864" s="75">
        <v>0</v>
      </c>
      <c r="K864" s="75">
        <v>0</v>
      </c>
      <c r="L864" s="75">
        <v>0</v>
      </c>
    </row>
    <row r="865" spans="1:12" s="74" customFormat="1">
      <c r="A865" s="74" t="s">
        <v>963</v>
      </c>
      <c r="B865" s="74" t="s">
        <v>966</v>
      </c>
      <c r="D865" s="74" t="s">
        <v>12</v>
      </c>
      <c r="E865" s="75">
        <v>0</v>
      </c>
      <c r="F865" s="75">
        <v>132.5</v>
      </c>
      <c r="G865" s="75">
        <v>0</v>
      </c>
      <c r="H865" s="75">
        <v>0</v>
      </c>
      <c r="I865" s="75">
        <v>132.5</v>
      </c>
      <c r="J865" s="75">
        <v>0</v>
      </c>
      <c r="K865" s="75">
        <v>0</v>
      </c>
      <c r="L865" s="75">
        <v>0</v>
      </c>
    </row>
    <row r="866" spans="1:12" s="74" customFormat="1">
      <c r="A866" s="74" t="s">
        <v>963</v>
      </c>
      <c r="B866" s="74" t="s">
        <v>967</v>
      </c>
      <c r="D866" s="74" t="s">
        <v>12</v>
      </c>
      <c r="E866" s="75">
        <v>0</v>
      </c>
      <c r="F866" s="75">
        <v>104.03</v>
      </c>
      <c r="G866" s="75">
        <v>0</v>
      </c>
      <c r="H866" s="75">
        <v>0</v>
      </c>
      <c r="I866" s="75">
        <v>104.03</v>
      </c>
      <c r="J866" s="75">
        <v>0</v>
      </c>
      <c r="K866" s="75">
        <v>0</v>
      </c>
      <c r="L866" s="75">
        <v>0</v>
      </c>
    </row>
    <row r="867" spans="1:12" s="74" customFormat="1">
      <c r="A867" s="74" t="s">
        <v>968</v>
      </c>
      <c r="B867" s="74" t="s">
        <v>969</v>
      </c>
      <c r="D867" s="74" t="s">
        <v>12</v>
      </c>
      <c r="E867" s="75">
        <v>0</v>
      </c>
      <c r="F867" s="75">
        <v>2181.06</v>
      </c>
      <c r="G867" s="75">
        <v>0</v>
      </c>
      <c r="H867" s="75">
        <v>0</v>
      </c>
      <c r="I867" s="75">
        <v>2181.06</v>
      </c>
      <c r="J867" s="75">
        <v>0</v>
      </c>
      <c r="K867" s="75">
        <v>0</v>
      </c>
      <c r="L867" s="75">
        <v>0</v>
      </c>
    </row>
    <row r="868" spans="1:12" s="74" customFormat="1">
      <c r="A868" s="74" t="s">
        <v>970</v>
      </c>
      <c r="B868" s="74" t="s">
        <v>971</v>
      </c>
      <c r="D868" s="74" t="s">
        <v>12</v>
      </c>
      <c r="E868" s="75">
        <v>0</v>
      </c>
      <c r="F868" s="75">
        <v>665.45</v>
      </c>
      <c r="G868" s="75">
        <v>0</v>
      </c>
      <c r="H868" s="75">
        <v>0</v>
      </c>
      <c r="I868" s="75">
        <v>665.45</v>
      </c>
      <c r="J868" s="75">
        <v>0</v>
      </c>
      <c r="K868" s="75">
        <v>0</v>
      </c>
      <c r="L868" s="75">
        <v>0</v>
      </c>
    </row>
    <row r="869" spans="1:12" s="74" customFormat="1">
      <c r="A869" s="74" t="s">
        <v>970</v>
      </c>
      <c r="B869" s="74" t="s">
        <v>971</v>
      </c>
      <c r="D869" s="74" t="s">
        <v>12</v>
      </c>
      <c r="E869" s="75">
        <v>0</v>
      </c>
      <c r="F869" s="75">
        <v>269.75</v>
      </c>
      <c r="G869" s="75">
        <v>0</v>
      </c>
      <c r="H869" s="75">
        <v>0</v>
      </c>
      <c r="I869" s="75">
        <v>269.75</v>
      </c>
      <c r="J869" s="75">
        <v>0</v>
      </c>
      <c r="K869" s="75">
        <v>0</v>
      </c>
      <c r="L869" s="75">
        <v>0</v>
      </c>
    </row>
    <row r="870" spans="1:12" s="74" customFormat="1">
      <c r="A870" s="74" t="s">
        <v>970</v>
      </c>
      <c r="B870" s="74" t="s">
        <v>971</v>
      </c>
      <c r="D870" s="74" t="s">
        <v>12</v>
      </c>
      <c r="E870" s="75">
        <v>0</v>
      </c>
      <c r="F870" s="75">
        <v>103.01</v>
      </c>
      <c r="G870" s="75">
        <v>0</v>
      </c>
      <c r="H870" s="75">
        <v>0</v>
      </c>
      <c r="I870" s="75">
        <v>103.01</v>
      </c>
      <c r="J870" s="75">
        <v>0</v>
      </c>
      <c r="K870" s="75">
        <v>0</v>
      </c>
      <c r="L870" s="75">
        <v>0</v>
      </c>
    </row>
    <row r="871" spans="1:12" s="74" customFormat="1">
      <c r="A871" s="74" t="s">
        <v>972</v>
      </c>
      <c r="B871" s="74" t="s">
        <v>973</v>
      </c>
      <c r="D871" s="74" t="s">
        <v>12</v>
      </c>
      <c r="E871" s="75">
        <v>0</v>
      </c>
      <c r="F871" s="75">
        <v>1146.7</v>
      </c>
      <c r="G871" s="75">
        <v>0</v>
      </c>
      <c r="H871" s="75">
        <v>0</v>
      </c>
      <c r="I871" s="75">
        <v>1146.7</v>
      </c>
      <c r="J871" s="75">
        <v>0</v>
      </c>
      <c r="K871" s="75">
        <v>0</v>
      </c>
      <c r="L871" s="75">
        <v>0</v>
      </c>
    </row>
    <row r="872" spans="1:12" s="74" customFormat="1">
      <c r="A872" s="74" t="s">
        <v>974</v>
      </c>
      <c r="B872" s="74">
        <v>26624454</v>
      </c>
      <c r="D872" s="74" t="s">
        <v>12</v>
      </c>
      <c r="E872" s="75">
        <v>0</v>
      </c>
      <c r="F872" s="75">
        <v>261.27</v>
      </c>
      <c r="G872" s="75">
        <v>0</v>
      </c>
      <c r="H872" s="75">
        <v>0</v>
      </c>
      <c r="I872" s="75">
        <v>261.27</v>
      </c>
      <c r="J872" s="75">
        <v>0</v>
      </c>
      <c r="K872" s="75">
        <v>0</v>
      </c>
      <c r="L872" s="75">
        <v>0</v>
      </c>
    </row>
    <row r="873" spans="1:12" s="74" customFormat="1">
      <c r="A873" s="74" t="s">
        <v>975</v>
      </c>
      <c r="B873" s="74" t="s">
        <v>976</v>
      </c>
      <c r="D873" s="74" t="s">
        <v>12</v>
      </c>
      <c r="E873" s="75">
        <v>0</v>
      </c>
      <c r="F873" s="75">
        <v>459.69</v>
      </c>
      <c r="G873" s="75">
        <v>0</v>
      </c>
      <c r="H873" s="75">
        <v>0</v>
      </c>
      <c r="I873" s="75">
        <v>459.69</v>
      </c>
      <c r="J873" s="75">
        <v>0</v>
      </c>
      <c r="K873" s="75">
        <v>0</v>
      </c>
      <c r="L873" s="75">
        <v>0</v>
      </c>
    </row>
    <row r="874" spans="1:12" s="74" customFormat="1">
      <c r="A874" s="74" t="s">
        <v>977</v>
      </c>
      <c r="B874" s="74" t="s">
        <v>978</v>
      </c>
      <c r="D874" s="74" t="s">
        <v>12</v>
      </c>
      <c r="E874" s="75">
        <v>0</v>
      </c>
      <c r="F874" s="75">
        <v>198.25</v>
      </c>
      <c r="G874" s="75">
        <v>0</v>
      </c>
      <c r="H874" s="75">
        <v>0</v>
      </c>
      <c r="I874" s="75">
        <v>198.25</v>
      </c>
      <c r="J874" s="75">
        <v>0</v>
      </c>
      <c r="K874" s="75">
        <v>0</v>
      </c>
      <c r="L874" s="75">
        <v>0</v>
      </c>
    </row>
    <row r="875" spans="1:12" s="74" customFormat="1">
      <c r="A875" s="74" t="s">
        <v>977</v>
      </c>
      <c r="B875" s="74" t="s">
        <v>978</v>
      </c>
      <c r="D875" s="74" t="s">
        <v>12</v>
      </c>
      <c r="E875" s="75">
        <v>0</v>
      </c>
      <c r="F875" s="75">
        <v>213.53</v>
      </c>
      <c r="G875" s="75">
        <v>0</v>
      </c>
      <c r="H875" s="75">
        <v>0</v>
      </c>
      <c r="I875" s="75">
        <v>213.53</v>
      </c>
      <c r="J875" s="75">
        <v>0</v>
      </c>
      <c r="K875" s="75">
        <v>0</v>
      </c>
      <c r="L875" s="75">
        <v>0</v>
      </c>
    </row>
    <row r="876" spans="1:12" s="74" customFormat="1">
      <c r="A876" s="74" t="s">
        <v>979</v>
      </c>
      <c r="B876" s="74" t="s">
        <v>980</v>
      </c>
      <c r="D876" s="74" t="s">
        <v>12</v>
      </c>
      <c r="E876" s="75">
        <v>0</v>
      </c>
      <c r="F876" s="75">
        <v>213.53</v>
      </c>
      <c r="G876" s="75">
        <v>0</v>
      </c>
      <c r="H876" s="75">
        <v>0</v>
      </c>
      <c r="I876" s="75">
        <v>213.53</v>
      </c>
      <c r="J876" s="75">
        <v>0</v>
      </c>
      <c r="K876" s="75">
        <v>0</v>
      </c>
      <c r="L876" s="75">
        <v>0</v>
      </c>
    </row>
    <row r="877" spans="1:12" s="74" customFormat="1">
      <c r="A877" s="74" t="s">
        <v>981</v>
      </c>
      <c r="B877" s="74" t="s">
        <v>982</v>
      </c>
      <c r="D877" s="74" t="s">
        <v>12</v>
      </c>
      <c r="E877" s="75">
        <v>0</v>
      </c>
      <c r="F877" s="75">
        <v>57.49</v>
      </c>
      <c r="G877" s="75">
        <v>0</v>
      </c>
      <c r="H877" s="75">
        <v>0</v>
      </c>
      <c r="I877" s="75">
        <v>57.49</v>
      </c>
      <c r="J877" s="75">
        <v>0</v>
      </c>
      <c r="K877" s="75">
        <v>0</v>
      </c>
      <c r="L877" s="75">
        <v>0</v>
      </c>
    </row>
    <row r="878" spans="1:12" s="74" customFormat="1">
      <c r="A878" s="74" t="s">
        <v>983</v>
      </c>
      <c r="B878" s="74" t="s">
        <v>984</v>
      </c>
      <c r="D878" s="74" t="s">
        <v>12</v>
      </c>
      <c r="E878" s="75">
        <v>0</v>
      </c>
      <c r="F878" s="75">
        <v>114.98</v>
      </c>
      <c r="G878" s="75">
        <v>0</v>
      </c>
      <c r="H878" s="75">
        <v>0</v>
      </c>
      <c r="I878" s="75">
        <v>114.98</v>
      </c>
      <c r="J878" s="75">
        <v>0</v>
      </c>
      <c r="K878" s="75">
        <v>0</v>
      </c>
      <c r="L878" s="75">
        <v>0</v>
      </c>
    </row>
    <row r="879" spans="1:12" s="74" customFormat="1">
      <c r="A879" s="74" t="s">
        <v>985</v>
      </c>
      <c r="B879" s="74" t="s">
        <v>986</v>
      </c>
      <c r="D879" s="74" t="s">
        <v>12</v>
      </c>
      <c r="E879" s="75">
        <v>0</v>
      </c>
      <c r="F879" s="75">
        <v>374.5</v>
      </c>
      <c r="G879" s="75">
        <v>0</v>
      </c>
      <c r="H879" s="75">
        <v>0</v>
      </c>
      <c r="I879" s="75">
        <v>374.5</v>
      </c>
      <c r="J879" s="75">
        <v>0</v>
      </c>
      <c r="K879" s="75">
        <v>0</v>
      </c>
      <c r="L879" s="75">
        <v>0</v>
      </c>
    </row>
    <row r="880" spans="1:12" s="74" customFormat="1">
      <c r="A880" s="74" t="s">
        <v>985</v>
      </c>
      <c r="B880" s="74" t="s">
        <v>986</v>
      </c>
      <c r="D880" s="74" t="s">
        <v>12</v>
      </c>
      <c r="E880" s="75">
        <v>0</v>
      </c>
      <c r="F880" s="75">
        <v>25</v>
      </c>
      <c r="G880" s="75">
        <v>0</v>
      </c>
      <c r="H880" s="75">
        <v>0</v>
      </c>
      <c r="I880" s="75">
        <v>25</v>
      </c>
      <c r="J880" s="75">
        <v>0</v>
      </c>
      <c r="K880" s="75">
        <v>0</v>
      </c>
      <c r="L880" s="75">
        <v>0</v>
      </c>
    </row>
    <row r="881" spans="1:12" s="74" customFormat="1">
      <c r="A881" s="74" t="s">
        <v>985</v>
      </c>
      <c r="B881" s="74" t="s">
        <v>986</v>
      </c>
      <c r="D881" s="74" t="s">
        <v>12</v>
      </c>
      <c r="E881" s="75">
        <v>0</v>
      </c>
      <c r="F881" s="75">
        <v>2171.02</v>
      </c>
      <c r="G881" s="75">
        <v>0</v>
      </c>
      <c r="H881" s="75">
        <v>0</v>
      </c>
      <c r="I881" s="75">
        <v>2171.02</v>
      </c>
      <c r="J881" s="75">
        <v>0</v>
      </c>
      <c r="K881" s="75">
        <v>0</v>
      </c>
      <c r="L881" s="75">
        <v>0</v>
      </c>
    </row>
    <row r="882" spans="1:12" s="74" customFormat="1">
      <c r="A882" s="74" t="s">
        <v>985</v>
      </c>
      <c r="B882" s="74" t="s">
        <v>986</v>
      </c>
      <c r="D882" s="74" t="s">
        <v>12</v>
      </c>
      <c r="E882" s="75">
        <v>0</v>
      </c>
      <c r="F882" s="75">
        <v>-108.94</v>
      </c>
      <c r="G882" s="75">
        <v>0</v>
      </c>
      <c r="H882" s="75">
        <v>0</v>
      </c>
      <c r="I882" s="75">
        <v>-108.94</v>
      </c>
      <c r="J882" s="75">
        <v>0</v>
      </c>
      <c r="K882" s="75">
        <v>0</v>
      </c>
      <c r="L882" s="75">
        <v>0</v>
      </c>
    </row>
    <row r="883" spans="1:12" s="74" customFormat="1">
      <c r="A883" s="74" t="s">
        <v>985</v>
      </c>
      <c r="B883" s="74" t="s">
        <v>986</v>
      </c>
      <c r="D883" s="74" t="s">
        <v>12</v>
      </c>
      <c r="E883" s="75">
        <v>0</v>
      </c>
      <c r="F883" s="75">
        <v>219.2</v>
      </c>
      <c r="G883" s="75">
        <v>0</v>
      </c>
      <c r="H883" s="75">
        <v>0</v>
      </c>
      <c r="I883" s="75">
        <v>219.2</v>
      </c>
      <c r="J883" s="75">
        <v>0</v>
      </c>
      <c r="K883" s="75">
        <v>0</v>
      </c>
      <c r="L883" s="75">
        <v>0</v>
      </c>
    </row>
    <row r="884" spans="1:12" s="74" customFormat="1">
      <c r="A884" s="74" t="s">
        <v>987</v>
      </c>
      <c r="B884" s="74" t="s">
        <v>988</v>
      </c>
      <c r="D884" s="74" t="s">
        <v>12</v>
      </c>
      <c r="E884" s="75">
        <v>0</v>
      </c>
      <c r="F884" s="75">
        <v>135.69</v>
      </c>
      <c r="G884" s="75">
        <v>0</v>
      </c>
      <c r="H884" s="75">
        <v>0</v>
      </c>
      <c r="I884" s="75">
        <v>135.69</v>
      </c>
      <c r="J884" s="75">
        <v>0</v>
      </c>
      <c r="K884" s="75">
        <v>0</v>
      </c>
      <c r="L884" s="75">
        <v>0</v>
      </c>
    </row>
    <row r="885" spans="1:12" s="74" customFormat="1">
      <c r="A885" s="74" t="s">
        <v>989</v>
      </c>
      <c r="B885" s="74" t="s">
        <v>990</v>
      </c>
      <c r="D885" s="74" t="s">
        <v>12</v>
      </c>
      <c r="E885" s="75">
        <v>0</v>
      </c>
      <c r="F885" s="75">
        <v>60.24</v>
      </c>
      <c r="G885" s="75">
        <v>0</v>
      </c>
      <c r="H885" s="75">
        <v>0</v>
      </c>
      <c r="I885" s="75">
        <v>60.24</v>
      </c>
      <c r="J885" s="75">
        <v>0</v>
      </c>
      <c r="K885" s="75">
        <v>0</v>
      </c>
      <c r="L885" s="75">
        <v>0</v>
      </c>
    </row>
    <row r="886" spans="1:12" s="74" customFormat="1">
      <c r="A886" s="74" t="s">
        <v>991</v>
      </c>
      <c r="B886" s="74" t="s">
        <v>992</v>
      </c>
      <c r="D886" s="74" t="s">
        <v>12</v>
      </c>
      <c r="E886" s="75">
        <v>0</v>
      </c>
      <c r="F886" s="75">
        <v>139.97999999999999</v>
      </c>
      <c r="G886" s="75">
        <v>0</v>
      </c>
      <c r="H886" s="75">
        <v>0</v>
      </c>
      <c r="I886" s="75">
        <v>139.97999999999999</v>
      </c>
      <c r="J886" s="75">
        <v>0</v>
      </c>
      <c r="K886" s="75">
        <v>0</v>
      </c>
      <c r="L886" s="75">
        <v>0</v>
      </c>
    </row>
    <row r="887" spans="1:12" s="74" customFormat="1">
      <c r="A887" s="74" t="s">
        <v>993</v>
      </c>
      <c r="B887" s="74" t="s">
        <v>994</v>
      </c>
      <c r="D887" s="74" t="s">
        <v>12</v>
      </c>
      <c r="E887" s="75">
        <v>0</v>
      </c>
      <c r="F887" s="75">
        <v>96.18</v>
      </c>
      <c r="G887" s="75">
        <v>0</v>
      </c>
      <c r="H887" s="75">
        <v>0</v>
      </c>
      <c r="I887" s="75">
        <v>96.18</v>
      </c>
      <c r="J887" s="75">
        <v>0</v>
      </c>
      <c r="K887" s="75">
        <v>0</v>
      </c>
      <c r="L887" s="75">
        <v>0</v>
      </c>
    </row>
    <row r="888" spans="1:12" s="74" customFormat="1">
      <c r="A888" s="74" t="s">
        <v>995</v>
      </c>
      <c r="B888" s="74" t="s">
        <v>996</v>
      </c>
      <c r="D888" s="74" t="s">
        <v>12</v>
      </c>
      <c r="E888" s="75">
        <v>0</v>
      </c>
      <c r="F888" s="75">
        <v>371.5</v>
      </c>
      <c r="G888" s="75">
        <v>0</v>
      </c>
      <c r="H888" s="75">
        <v>0</v>
      </c>
      <c r="I888" s="75">
        <v>371.5</v>
      </c>
      <c r="J888" s="75">
        <v>0</v>
      </c>
      <c r="K888" s="75">
        <v>0</v>
      </c>
      <c r="L888" s="75">
        <v>0</v>
      </c>
    </row>
    <row r="889" spans="1:12" s="74" customFormat="1">
      <c r="A889" s="74" t="s">
        <v>997</v>
      </c>
      <c r="B889" s="74" t="s">
        <v>998</v>
      </c>
      <c r="D889" s="74" t="s">
        <v>12</v>
      </c>
      <c r="E889" s="75">
        <v>0</v>
      </c>
      <c r="F889" s="75">
        <v>57.49</v>
      </c>
      <c r="G889" s="75">
        <v>0</v>
      </c>
      <c r="H889" s="75">
        <v>0</v>
      </c>
      <c r="I889" s="75">
        <v>57.49</v>
      </c>
      <c r="J889" s="75">
        <v>0</v>
      </c>
      <c r="K889" s="75">
        <v>0</v>
      </c>
      <c r="L889" s="75">
        <v>0</v>
      </c>
    </row>
    <row r="890" spans="1:12" s="74" customFormat="1">
      <c r="A890" s="74" t="s">
        <v>999</v>
      </c>
      <c r="B890" s="74" t="s">
        <v>1000</v>
      </c>
      <c r="D890" s="74" t="s">
        <v>12</v>
      </c>
      <c r="E890" s="75">
        <v>0</v>
      </c>
      <c r="F890" s="75">
        <v>633</v>
      </c>
      <c r="G890" s="75">
        <v>0</v>
      </c>
      <c r="H890" s="75">
        <v>0</v>
      </c>
      <c r="I890" s="75">
        <v>633</v>
      </c>
      <c r="J890" s="75">
        <v>0</v>
      </c>
      <c r="K890" s="75">
        <v>0</v>
      </c>
      <c r="L890" s="75">
        <v>0</v>
      </c>
    </row>
    <row r="891" spans="1:12" s="74" customFormat="1">
      <c r="A891" s="74" t="s">
        <v>1001</v>
      </c>
      <c r="B891" s="74" t="s">
        <v>1002</v>
      </c>
      <c r="D891" s="74" t="s">
        <v>12</v>
      </c>
      <c r="E891" s="75">
        <v>0</v>
      </c>
      <c r="F891" s="75">
        <v>389.65</v>
      </c>
      <c r="G891" s="75">
        <v>0</v>
      </c>
      <c r="H891" s="75">
        <v>0</v>
      </c>
      <c r="I891" s="75">
        <v>389.65</v>
      </c>
      <c r="J891" s="75">
        <v>0</v>
      </c>
      <c r="K891" s="75">
        <v>0</v>
      </c>
      <c r="L891" s="75">
        <v>0</v>
      </c>
    </row>
    <row r="892" spans="1:12" s="74" customFormat="1">
      <c r="A892" s="74" t="s">
        <v>1003</v>
      </c>
      <c r="B892" s="74" t="s">
        <v>1004</v>
      </c>
      <c r="D892" s="74" t="s">
        <v>12</v>
      </c>
      <c r="E892" s="75">
        <v>0</v>
      </c>
      <c r="F892" s="75">
        <v>667.58</v>
      </c>
      <c r="G892" s="75">
        <v>0</v>
      </c>
      <c r="H892" s="75">
        <v>0</v>
      </c>
      <c r="I892" s="75">
        <v>667.58</v>
      </c>
      <c r="J892" s="75">
        <v>0</v>
      </c>
      <c r="K892" s="75">
        <v>0</v>
      </c>
      <c r="L892" s="75">
        <v>0</v>
      </c>
    </row>
    <row r="893" spans="1:12" s="74" customFormat="1">
      <c r="A893" s="74" t="s">
        <v>1003</v>
      </c>
      <c r="B893" s="74" t="s">
        <v>1004</v>
      </c>
      <c r="D893" s="74" t="s">
        <v>12</v>
      </c>
      <c r="E893" s="75">
        <v>0</v>
      </c>
      <c r="F893" s="75">
        <v>298.48</v>
      </c>
      <c r="G893" s="75">
        <v>0</v>
      </c>
      <c r="H893" s="75">
        <v>0</v>
      </c>
      <c r="I893" s="75">
        <v>298.48</v>
      </c>
      <c r="J893" s="75">
        <v>0</v>
      </c>
      <c r="K893" s="75">
        <v>0</v>
      </c>
      <c r="L893" s="75">
        <v>0</v>
      </c>
    </row>
    <row r="894" spans="1:12" s="74" customFormat="1">
      <c r="A894" s="74" t="s">
        <v>1003</v>
      </c>
      <c r="B894" s="74" t="s">
        <v>1004</v>
      </c>
      <c r="D894" s="74" t="s">
        <v>12</v>
      </c>
      <c r="E894" s="75">
        <v>0</v>
      </c>
      <c r="F894" s="75">
        <v>27.38</v>
      </c>
      <c r="G894" s="75">
        <v>0</v>
      </c>
      <c r="H894" s="75">
        <v>0</v>
      </c>
      <c r="I894" s="75">
        <v>27.38</v>
      </c>
      <c r="J894" s="75">
        <v>0</v>
      </c>
      <c r="K894" s="75">
        <v>0</v>
      </c>
      <c r="L894" s="75">
        <v>0</v>
      </c>
    </row>
    <row r="895" spans="1:12" s="74" customFormat="1">
      <c r="A895" s="74" t="s">
        <v>1003</v>
      </c>
      <c r="B895" s="74" t="s">
        <v>1004</v>
      </c>
      <c r="D895" s="74" t="s">
        <v>12</v>
      </c>
      <c r="E895" s="75">
        <v>0</v>
      </c>
      <c r="F895" s="75">
        <v>250.24</v>
      </c>
      <c r="G895" s="75">
        <v>0</v>
      </c>
      <c r="H895" s="75">
        <v>0</v>
      </c>
      <c r="I895" s="75">
        <v>250.24</v>
      </c>
      <c r="J895" s="75">
        <v>0</v>
      </c>
      <c r="K895" s="75">
        <v>0</v>
      </c>
      <c r="L895" s="75">
        <v>0</v>
      </c>
    </row>
    <row r="896" spans="1:12" s="74" customFormat="1">
      <c r="A896" s="74" t="s">
        <v>1003</v>
      </c>
      <c r="B896" s="74" t="s">
        <v>1004</v>
      </c>
      <c r="D896" s="74" t="s">
        <v>12</v>
      </c>
      <c r="E896" s="75">
        <v>0</v>
      </c>
      <c r="F896" s="75">
        <v>130.22999999999999</v>
      </c>
      <c r="G896" s="75">
        <v>0</v>
      </c>
      <c r="H896" s="75">
        <v>0</v>
      </c>
      <c r="I896" s="75">
        <v>130.22999999999999</v>
      </c>
      <c r="J896" s="75">
        <v>0</v>
      </c>
      <c r="K896" s="75">
        <v>0</v>
      </c>
      <c r="L896" s="75">
        <v>0</v>
      </c>
    </row>
    <row r="897" spans="1:12" s="74" customFormat="1">
      <c r="A897" s="74" t="s">
        <v>1003</v>
      </c>
      <c r="B897" s="74" t="s">
        <v>1004</v>
      </c>
      <c r="D897" s="74" t="s">
        <v>12</v>
      </c>
      <c r="E897" s="75">
        <v>0</v>
      </c>
      <c r="F897" s="75">
        <v>10.119999999999999</v>
      </c>
      <c r="G897" s="75">
        <v>0</v>
      </c>
      <c r="H897" s="75">
        <v>0</v>
      </c>
      <c r="I897" s="75">
        <v>10.119999999999999</v>
      </c>
      <c r="J897" s="75">
        <v>0</v>
      </c>
      <c r="K897" s="75">
        <v>0</v>
      </c>
      <c r="L897" s="75">
        <v>0</v>
      </c>
    </row>
    <row r="898" spans="1:12" s="74" customFormat="1">
      <c r="A898" s="74" t="s">
        <v>1005</v>
      </c>
      <c r="B898" s="74" t="s">
        <v>1006</v>
      </c>
      <c r="D898" s="74" t="s">
        <v>12</v>
      </c>
      <c r="E898" s="75">
        <v>0</v>
      </c>
      <c r="F898" s="75">
        <v>333.9</v>
      </c>
      <c r="G898" s="75">
        <v>0</v>
      </c>
      <c r="H898" s="75">
        <v>0</v>
      </c>
      <c r="I898" s="75">
        <v>333.9</v>
      </c>
      <c r="J898" s="75">
        <v>0</v>
      </c>
      <c r="K898" s="75">
        <v>0</v>
      </c>
      <c r="L898" s="75">
        <v>0</v>
      </c>
    </row>
    <row r="899" spans="1:12" s="74" customFormat="1">
      <c r="A899" s="74" t="s">
        <v>1005</v>
      </c>
      <c r="B899" s="74" t="s">
        <v>1006</v>
      </c>
      <c r="D899" s="74" t="s">
        <v>12</v>
      </c>
      <c r="E899" s="75">
        <v>0</v>
      </c>
      <c r="F899" s="75">
        <v>342.63</v>
      </c>
      <c r="G899" s="75">
        <v>0</v>
      </c>
      <c r="H899" s="75">
        <v>0</v>
      </c>
      <c r="I899" s="75">
        <v>342.63</v>
      </c>
      <c r="J899" s="75">
        <v>0</v>
      </c>
      <c r="K899" s="75">
        <v>0</v>
      </c>
      <c r="L899" s="75">
        <v>0</v>
      </c>
    </row>
    <row r="900" spans="1:12" s="74" customFormat="1">
      <c r="A900" s="74" t="s">
        <v>1007</v>
      </c>
      <c r="B900" s="74" t="s">
        <v>1008</v>
      </c>
      <c r="D900" s="74" t="s">
        <v>12</v>
      </c>
      <c r="E900" s="75">
        <v>0</v>
      </c>
      <c r="F900" s="75">
        <v>9350</v>
      </c>
      <c r="G900" s="75">
        <v>0</v>
      </c>
      <c r="H900" s="75">
        <v>0</v>
      </c>
      <c r="I900" s="75">
        <v>9350</v>
      </c>
      <c r="J900" s="75">
        <v>0</v>
      </c>
      <c r="K900" s="75">
        <v>0</v>
      </c>
      <c r="L900" s="75">
        <v>0</v>
      </c>
    </row>
    <row r="901" spans="1:12" s="74" customFormat="1">
      <c r="A901" s="74" t="s">
        <v>1007</v>
      </c>
      <c r="B901" s="74" t="s">
        <v>1008</v>
      </c>
      <c r="D901" s="74" t="s">
        <v>12</v>
      </c>
      <c r="E901" s="75">
        <v>0</v>
      </c>
      <c r="F901" s="75">
        <v>13527.72</v>
      </c>
      <c r="G901" s="75">
        <v>0</v>
      </c>
      <c r="H901" s="75">
        <v>0</v>
      </c>
      <c r="I901" s="75">
        <v>13527.72</v>
      </c>
      <c r="J901" s="75">
        <v>0</v>
      </c>
      <c r="K901" s="75">
        <v>0</v>
      </c>
      <c r="L901" s="75">
        <v>0</v>
      </c>
    </row>
    <row r="902" spans="1:12" s="74" customFormat="1">
      <c r="A902" s="74" t="s">
        <v>1009</v>
      </c>
      <c r="B902" s="74" t="s">
        <v>1010</v>
      </c>
      <c r="D902" s="74" t="s">
        <v>12</v>
      </c>
      <c r="E902" s="75">
        <v>0</v>
      </c>
      <c r="F902" s="75">
        <v>2387.12</v>
      </c>
      <c r="G902" s="75">
        <v>0</v>
      </c>
      <c r="H902" s="75">
        <v>0</v>
      </c>
      <c r="I902" s="75">
        <v>2387.12</v>
      </c>
      <c r="J902" s="75">
        <v>0</v>
      </c>
      <c r="K902" s="75">
        <v>0</v>
      </c>
      <c r="L902" s="75">
        <v>0</v>
      </c>
    </row>
    <row r="903" spans="1:12" s="74" customFormat="1">
      <c r="A903" s="74" t="s">
        <v>1009</v>
      </c>
      <c r="B903" s="74" t="s">
        <v>1010</v>
      </c>
      <c r="D903" s="74" t="s">
        <v>12</v>
      </c>
      <c r="E903" s="75">
        <v>0</v>
      </c>
      <c r="F903" s="75">
        <v>2200</v>
      </c>
      <c r="G903" s="75">
        <v>0</v>
      </c>
      <c r="H903" s="75">
        <v>0</v>
      </c>
      <c r="I903" s="75">
        <v>2200</v>
      </c>
      <c r="J903" s="75">
        <v>0</v>
      </c>
      <c r="K903" s="75">
        <v>0</v>
      </c>
      <c r="L903" s="75">
        <v>0</v>
      </c>
    </row>
    <row r="904" spans="1:12" s="74" customFormat="1">
      <c r="A904" s="74" t="s">
        <v>1011</v>
      </c>
      <c r="B904" s="74" t="s">
        <v>1012</v>
      </c>
      <c r="D904" s="74" t="s">
        <v>12</v>
      </c>
      <c r="E904" s="75">
        <v>0</v>
      </c>
      <c r="F904" s="75">
        <v>315.35000000000002</v>
      </c>
      <c r="G904" s="75">
        <v>0</v>
      </c>
      <c r="H904" s="75">
        <v>0</v>
      </c>
      <c r="I904" s="75">
        <v>315.35000000000002</v>
      </c>
      <c r="J904" s="75">
        <v>0</v>
      </c>
      <c r="K904" s="75">
        <v>0</v>
      </c>
      <c r="L904" s="75">
        <v>0</v>
      </c>
    </row>
    <row r="905" spans="1:12" s="74" customFormat="1">
      <c r="A905" s="74" t="s">
        <v>1011</v>
      </c>
      <c r="B905" s="74" t="s">
        <v>1012</v>
      </c>
      <c r="D905" s="74" t="s">
        <v>12</v>
      </c>
      <c r="E905" s="75">
        <v>0</v>
      </c>
      <c r="F905" s="75">
        <v>350.76</v>
      </c>
      <c r="G905" s="75">
        <v>0</v>
      </c>
      <c r="H905" s="75">
        <v>0</v>
      </c>
      <c r="I905" s="75">
        <v>350.76</v>
      </c>
      <c r="J905" s="75">
        <v>0</v>
      </c>
      <c r="K905" s="75">
        <v>0</v>
      </c>
      <c r="L905" s="75">
        <v>0</v>
      </c>
    </row>
    <row r="906" spans="1:12" s="74" customFormat="1">
      <c r="A906" s="74" t="s">
        <v>1013</v>
      </c>
      <c r="B906" s="74" t="s">
        <v>1014</v>
      </c>
      <c r="D906" s="74" t="s">
        <v>12</v>
      </c>
      <c r="E906" s="75">
        <v>0</v>
      </c>
      <c r="F906" s="75">
        <v>202.39</v>
      </c>
      <c r="G906" s="75">
        <v>0</v>
      </c>
      <c r="H906" s="75">
        <v>0</v>
      </c>
      <c r="I906" s="75">
        <v>202.39</v>
      </c>
      <c r="J906" s="75">
        <v>0</v>
      </c>
      <c r="K906" s="75">
        <v>0</v>
      </c>
      <c r="L906" s="75">
        <v>0</v>
      </c>
    </row>
    <row r="907" spans="1:12" s="74" customFormat="1">
      <c r="A907" s="74" t="s">
        <v>1015</v>
      </c>
      <c r="B907" s="74" t="s">
        <v>1016</v>
      </c>
      <c r="D907" s="74" t="s">
        <v>12</v>
      </c>
      <c r="E907" s="75">
        <v>0</v>
      </c>
      <c r="F907" s="75">
        <v>396</v>
      </c>
      <c r="G907" s="75">
        <v>0</v>
      </c>
      <c r="H907" s="75">
        <v>0</v>
      </c>
      <c r="I907" s="75">
        <v>396</v>
      </c>
      <c r="J907" s="75">
        <v>0</v>
      </c>
      <c r="K907" s="75">
        <v>0</v>
      </c>
      <c r="L907" s="75">
        <v>0</v>
      </c>
    </row>
    <row r="908" spans="1:12" s="74" customFormat="1">
      <c r="A908" s="74" t="s">
        <v>1015</v>
      </c>
      <c r="B908" s="74" t="s">
        <v>1016</v>
      </c>
      <c r="D908" s="74" t="s">
        <v>12</v>
      </c>
      <c r="E908" s="75">
        <v>0</v>
      </c>
      <c r="F908" s="75">
        <v>371</v>
      </c>
      <c r="G908" s="75">
        <v>0</v>
      </c>
      <c r="H908" s="75">
        <v>0</v>
      </c>
      <c r="I908" s="75">
        <v>371</v>
      </c>
      <c r="J908" s="75">
        <v>0</v>
      </c>
      <c r="K908" s="75">
        <v>0</v>
      </c>
      <c r="L908" s="75">
        <v>0</v>
      </c>
    </row>
    <row r="909" spans="1:12" s="74" customFormat="1">
      <c r="A909" s="74" t="s">
        <v>1017</v>
      </c>
      <c r="B909" s="74" t="s">
        <v>1018</v>
      </c>
      <c r="D909" s="74" t="s">
        <v>12</v>
      </c>
      <c r="E909" s="75">
        <v>0</v>
      </c>
      <c r="F909" s="75">
        <v>130.29</v>
      </c>
      <c r="G909" s="75">
        <v>0</v>
      </c>
      <c r="H909" s="75">
        <v>0</v>
      </c>
      <c r="I909" s="75">
        <v>130.29</v>
      </c>
      <c r="J909" s="75">
        <v>0</v>
      </c>
      <c r="K909" s="75">
        <v>0</v>
      </c>
      <c r="L909" s="75">
        <v>0</v>
      </c>
    </row>
    <row r="910" spans="1:12" s="74" customFormat="1">
      <c r="A910" s="74" t="s">
        <v>1019</v>
      </c>
      <c r="B910" s="74" t="s">
        <v>1020</v>
      </c>
      <c r="D910" s="74" t="s">
        <v>12</v>
      </c>
      <c r="E910" s="75">
        <v>0</v>
      </c>
      <c r="F910" s="75">
        <v>542.38</v>
      </c>
      <c r="G910" s="75">
        <v>0</v>
      </c>
      <c r="H910" s="75">
        <v>0</v>
      </c>
      <c r="I910" s="75">
        <v>542.38</v>
      </c>
      <c r="J910" s="75">
        <v>0</v>
      </c>
      <c r="K910" s="75">
        <v>0</v>
      </c>
      <c r="L910" s="75">
        <v>0</v>
      </c>
    </row>
    <row r="911" spans="1:12" s="74" customFormat="1">
      <c r="A911" s="74" t="s">
        <v>1021</v>
      </c>
      <c r="B911" s="74" t="s">
        <v>1022</v>
      </c>
      <c r="D911" s="74" t="s">
        <v>12</v>
      </c>
      <c r="E911" s="75">
        <v>0</v>
      </c>
      <c r="F911" s="75">
        <v>296.62</v>
      </c>
      <c r="G911" s="75">
        <v>0</v>
      </c>
      <c r="H911" s="75">
        <v>0</v>
      </c>
      <c r="I911" s="75">
        <v>296.62</v>
      </c>
      <c r="J911" s="75">
        <v>0</v>
      </c>
      <c r="K911" s="75">
        <v>0</v>
      </c>
      <c r="L911" s="75">
        <v>0</v>
      </c>
    </row>
    <row r="912" spans="1:12" s="74" customFormat="1">
      <c r="A912" s="74" t="s">
        <v>1021</v>
      </c>
      <c r="B912" s="74" t="s">
        <v>1022</v>
      </c>
      <c r="D912" s="74" t="s">
        <v>12</v>
      </c>
      <c r="E912" s="75">
        <v>0</v>
      </c>
      <c r="F912" s="75">
        <v>323.33999999999997</v>
      </c>
      <c r="G912" s="75">
        <v>0</v>
      </c>
      <c r="H912" s="75">
        <v>0</v>
      </c>
      <c r="I912" s="75">
        <v>323.33999999999997</v>
      </c>
      <c r="J912" s="75">
        <v>0</v>
      </c>
      <c r="K912" s="75">
        <v>0</v>
      </c>
      <c r="L912" s="75">
        <v>0</v>
      </c>
    </row>
    <row r="913" spans="1:12" s="74" customFormat="1">
      <c r="A913" s="74" t="s">
        <v>1023</v>
      </c>
      <c r="B913" s="74" t="s">
        <v>1024</v>
      </c>
      <c r="D913" s="74" t="s">
        <v>12</v>
      </c>
      <c r="E913" s="75">
        <v>0</v>
      </c>
      <c r="F913" s="75">
        <v>455.59</v>
      </c>
      <c r="G913" s="75">
        <v>0</v>
      </c>
      <c r="H913" s="75">
        <v>0</v>
      </c>
      <c r="I913" s="75">
        <v>455.59</v>
      </c>
      <c r="J913" s="75">
        <v>0</v>
      </c>
      <c r="K913" s="75">
        <v>0</v>
      </c>
      <c r="L913" s="75">
        <v>0</v>
      </c>
    </row>
    <row r="914" spans="1:12" s="74" customFormat="1">
      <c r="A914" s="74" t="s">
        <v>1025</v>
      </c>
      <c r="B914" s="74" t="s">
        <v>1026</v>
      </c>
      <c r="D914" s="74" t="s">
        <v>12</v>
      </c>
      <c r="E914" s="75">
        <v>0</v>
      </c>
      <c r="F914" s="75">
        <v>62.23</v>
      </c>
      <c r="G914" s="75">
        <v>0</v>
      </c>
      <c r="H914" s="75">
        <v>0</v>
      </c>
      <c r="I914" s="75">
        <v>62.23</v>
      </c>
      <c r="J914" s="75">
        <v>0</v>
      </c>
      <c r="K914" s="75">
        <v>0</v>
      </c>
      <c r="L914" s="75">
        <v>0</v>
      </c>
    </row>
    <row r="915" spans="1:12" s="74" customFormat="1">
      <c r="A915" s="74" t="s">
        <v>1027</v>
      </c>
      <c r="B915" s="74" t="s">
        <v>1028</v>
      </c>
      <c r="D915" s="74" t="s">
        <v>12</v>
      </c>
      <c r="E915" s="75">
        <v>0</v>
      </c>
      <c r="F915" s="75">
        <v>1834.78</v>
      </c>
      <c r="G915" s="75">
        <v>0</v>
      </c>
      <c r="H915" s="75">
        <v>0</v>
      </c>
      <c r="I915" s="75">
        <v>1834.78</v>
      </c>
      <c r="J915" s="75">
        <v>0</v>
      </c>
      <c r="K915" s="75">
        <v>0</v>
      </c>
      <c r="L915" s="75">
        <v>0</v>
      </c>
    </row>
    <row r="916" spans="1:12" s="74" customFormat="1">
      <c r="A916" s="74" t="s">
        <v>1027</v>
      </c>
      <c r="B916" s="74" t="s">
        <v>1028</v>
      </c>
      <c r="D916" s="74" t="s">
        <v>12</v>
      </c>
      <c r="E916" s="75">
        <v>0</v>
      </c>
      <c r="F916" s="75">
        <v>-89.1</v>
      </c>
      <c r="G916" s="75">
        <v>0</v>
      </c>
      <c r="H916" s="75">
        <v>0</v>
      </c>
      <c r="I916" s="75">
        <v>-89.1</v>
      </c>
      <c r="J916" s="75">
        <v>0</v>
      </c>
      <c r="K916" s="75">
        <v>0</v>
      </c>
      <c r="L916" s="75">
        <v>0</v>
      </c>
    </row>
    <row r="917" spans="1:12" s="74" customFormat="1">
      <c r="A917" s="74" t="s">
        <v>1027</v>
      </c>
      <c r="B917" s="74" t="s">
        <v>1028</v>
      </c>
      <c r="D917" s="74" t="s">
        <v>12</v>
      </c>
      <c r="E917" s="75">
        <v>0</v>
      </c>
      <c r="F917" s="75">
        <v>463.84</v>
      </c>
      <c r="G917" s="75">
        <v>0</v>
      </c>
      <c r="H917" s="75">
        <v>0</v>
      </c>
      <c r="I917" s="75">
        <v>463.84</v>
      </c>
      <c r="J917" s="75">
        <v>0</v>
      </c>
      <c r="K917" s="75">
        <v>0</v>
      </c>
      <c r="L917" s="75">
        <v>0</v>
      </c>
    </row>
    <row r="918" spans="1:12" s="74" customFormat="1">
      <c r="A918" s="74" t="s">
        <v>1027</v>
      </c>
      <c r="B918" s="74" t="s">
        <v>1028</v>
      </c>
      <c r="D918" s="74" t="s">
        <v>12</v>
      </c>
      <c r="E918" s="75">
        <v>0</v>
      </c>
      <c r="F918" s="75">
        <v>107.73</v>
      </c>
      <c r="G918" s="75">
        <v>0</v>
      </c>
      <c r="H918" s="75">
        <v>0</v>
      </c>
      <c r="I918" s="75">
        <v>107.73</v>
      </c>
      <c r="J918" s="75">
        <v>0</v>
      </c>
      <c r="K918" s="75">
        <v>0</v>
      </c>
      <c r="L918" s="75">
        <v>0</v>
      </c>
    </row>
    <row r="919" spans="1:12" s="74" customFormat="1">
      <c r="A919" s="74" t="s">
        <v>1027</v>
      </c>
      <c r="B919" s="74" t="s">
        <v>1028</v>
      </c>
      <c r="D919" s="74" t="s">
        <v>12</v>
      </c>
      <c r="E919" s="75">
        <v>0</v>
      </c>
      <c r="F919" s="75">
        <v>2453.5</v>
      </c>
      <c r="G919" s="75">
        <v>0</v>
      </c>
      <c r="H919" s="75">
        <v>2453.5</v>
      </c>
      <c r="I919" s="75">
        <v>0</v>
      </c>
      <c r="J919" s="75">
        <v>0</v>
      </c>
      <c r="K919" s="75">
        <v>0</v>
      </c>
      <c r="L919" s="75">
        <v>0</v>
      </c>
    </row>
    <row r="920" spans="1:12" s="74" customFormat="1">
      <c r="A920" s="74" t="s">
        <v>1029</v>
      </c>
      <c r="B920" s="74" t="s">
        <v>1030</v>
      </c>
      <c r="D920" s="74" t="s">
        <v>12</v>
      </c>
      <c r="E920" s="75">
        <v>0</v>
      </c>
      <c r="F920" s="75">
        <v>284.7</v>
      </c>
      <c r="G920" s="75">
        <v>0</v>
      </c>
      <c r="H920" s="75">
        <v>0</v>
      </c>
      <c r="I920" s="75">
        <v>284.7</v>
      </c>
      <c r="J920" s="75">
        <v>0</v>
      </c>
      <c r="K920" s="75">
        <v>0</v>
      </c>
      <c r="L920" s="75">
        <v>0</v>
      </c>
    </row>
    <row r="921" spans="1:12" s="74" customFormat="1">
      <c r="A921" s="74" t="s">
        <v>1031</v>
      </c>
      <c r="B921" s="74" t="s">
        <v>1032</v>
      </c>
      <c r="D921" s="74" t="s">
        <v>12</v>
      </c>
      <c r="E921" s="75">
        <v>0</v>
      </c>
      <c r="F921" s="75">
        <v>523.23</v>
      </c>
      <c r="G921" s="75">
        <v>0</v>
      </c>
      <c r="H921" s="75">
        <v>0</v>
      </c>
      <c r="I921" s="75">
        <v>523.23</v>
      </c>
      <c r="J921" s="75">
        <v>0</v>
      </c>
      <c r="K921" s="75">
        <v>0</v>
      </c>
      <c r="L921" s="75">
        <v>0</v>
      </c>
    </row>
    <row r="922" spans="1:12" s="74" customFormat="1">
      <c r="A922" s="74" t="s">
        <v>1031</v>
      </c>
      <c r="B922" s="74" t="s">
        <v>1032</v>
      </c>
      <c r="D922" s="74" t="s">
        <v>12</v>
      </c>
      <c r="E922" s="75">
        <v>0</v>
      </c>
      <c r="F922" s="75">
        <v>612.52</v>
      </c>
      <c r="G922" s="75">
        <v>0</v>
      </c>
      <c r="H922" s="75">
        <v>0</v>
      </c>
      <c r="I922" s="75">
        <v>612.52</v>
      </c>
      <c r="J922" s="75">
        <v>0</v>
      </c>
      <c r="K922" s="75">
        <v>0</v>
      </c>
      <c r="L922" s="75">
        <v>0</v>
      </c>
    </row>
    <row r="923" spans="1:12" s="74" customFormat="1">
      <c r="A923" s="74" t="s">
        <v>1031</v>
      </c>
      <c r="B923" s="74" t="s">
        <v>1032</v>
      </c>
      <c r="D923" s="74" t="s">
        <v>12</v>
      </c>
      <c r="E923" s="75">
        <v>0</v>
      </c>
      <c r="F923" s="75">
        <v>18.55</v>
      </c>
      <c r="G923" s="75">
        <v>0</v>
      </c>
      <c r="H923" s="75">
        <v>0</v>
      </c>
      <c r="I923" s="75">
        <v>18.55</v>
      </c>
      <c r="J923" s="75">
        <v>0</v>
      </c>
      <c r="K923" s="75">
        <v>0</v>
      </c>
      <c r="L923" s="75">
        <v>0</v>
      </c>
    </row>
    <row r="924" spans="1:12" s="74" customFormat="1">
      <c r="A924" s="74" t="s">
        <v>1031</v>
      </c>
      <c r="B924" s="74" t="s">
        <v>1032</v>
      </c>
      <c r="D924" s="74" t="s">
        <v>12</v>
      </c>
      <c r="E924" s="75">
        <v>0</v>
      </c>
      <c r="F924" s="75">
        <v>18.55</v>
      </c>
      <c r="G924" s="75">
        <v>0</v>
      </c>
      <c r="H924" s="75">
        <v>0</v>
      </c>
      <c r="I924" s="75">
        <v>18.55</v>
      </c>
      <c r="J924" s="75">
        <v>0</v>
      </c>
      <c r="K924" s="75">
        <v>0</v>
      </c>
      <c r="L924" s="75">
        <v>0</v>
      </c>
    </row>
    <row r="925" spans="1:12" s="74" customFormat="1">
      <c r="A925" s="74" t="s">
        <v>1031</v>
      </c>
      <c r="B925" s="74" t="s">
        <v>1032</v>
      </c>
      <c r="D925" s="74" t="s">
        <v>12</v>
      </c>
      <c r="E925" s="75">
        <v>0</v>
      </c>
      <c r="F925" s="75">
        <v>282.64999999999998</v>
      </c>
      <c r="G925" s="75">
        <v>0</v>
      </c>
      <c r="H925" s="75">
        <v>0</v>
      </c>
      <c r="I925" s="75">
        <v>282.64999999999998</v>
      </c>
      <c r="J925" s="75">
        <v>0</v>
      </c>
      <c r="K925" s="75">
        <v>0</v>
      </c>
      <c r="L925" s="75">
        <v>0</v>
      </c>
    </row>
    <row r="926" spans="1:12" s="74" customFormat="1">
      <c r="A926" s="74" t="s">
        <v>1031</v>
      </c>
      <c r="B926" s="74" t="s">
        <v>1032</v>
      </c>
      <c r="D926" s="74" t="s">
        <v>12</v>
      </c>
      <c r="E926" s="75">
        <v>0</v>
      </c>
      <c r="F926" s="75">
        <v>-39.61</v>
      </c>
      <c r="G926" s="75">
        <v>0</v>
      </c>
      <c r="H926" s="75">
        <v>0</v>
      </c>
      <c r="I926" s="75">
        <v>-39.61</v>
      </c>
      <c r="J926" s="75">
        <v>0</v>
      </c>
      <c r="K926" s="75">
        <v>0</v>
      </c>
      <c r="L926" s="75">
        <v>0</v>
      </c>
    </row>
    <row r="927" spans="1:12" s="74" customFormat="1">
      <c r="A927" s="74" t="s">
        <v>1033</v>
      </c>
      <c r="B927" s="74" t="s">
        <v>1034</v>
      </c>
      <c r="D927" s="74" t="s">
        <v>12</v>
      </c>
      <c r="E927" s="75">
        <v>0</v>
      </c>
      <c r="F927" s="75">
        <v>58.32</v>
      </c>
      <c r="G927" s="75">
        <v>0</v>
      </c>
      <c r="H927" s="75">
        <v>0</v>
      </c>
      <c r="I927" s="75">
        <v>58.32</v>
      </c>
      <c r="J927" s="75">
        <v>0</v>
      </c>
      <c r="K927" s="75">
        <v>0</v>
      </c>
      <c r="L927" s="75">
        <v>0</v>
      </c>
    </row>
    <row r="928" spans="1:12" s="74" customFormat="1">
      <c r="A928" s="74" t="s">
        <v>1035</v>
      </c>
      <c r="B928" s="74" t="s">
        <v>1036</v>
      </c>
      <c r="D928" s="74" t="s">
        <v>12</v>
      </c>
      <c r="E928" s="75">
        <v>0</v>
      </c>
      <c r="F928" s="75">
        <v>-109.86</v>
      </c>
      <c r="G928" s="75">
        <v>0</v>
      </c>
      <c r="H928" s="75">
        <v>0</v>
      </c>
      <c r="I928" s="75">
        <v>-109.86</v>
      </c>
      <c r="J928" s="75">
        <v>0</v>
      </c>
      <c r="K928" s="75">
        <v>0</v>
      </c>
      <c r="L928" s="75">
        <v>0</v>
      </c>
    </row>
    <row r="929" spans="1:12" s="74" customFormat="1">
      <c r="A929" s="74" t="s">
        <v>1035</v>
      </c>
      <c r="B929" s="74" t="s">
        <v>1036</v>
      </c>
      <c r="D929" s="74" t="s">
        <v>12</v>
      </c>
      <c r="E929" s="75">
        <v>0</v>
      </c>
      <c r="F929" s="75">
        <v>131.22</v>
      </c>
      <c r="G929" s="75">
        <v>0</v>
      </c>
      <c r="H929" s="75">
        <v>0</v>
      </c>
      <c r="I929" s="75">
        <v>131.22</v>
      </c>
      <c r="J929" s="75">
        <v>0</v>
      </c>
      <c r="K929" s="75">
        <v>0</v>
      </c>
      <c r="L929" s="75">
        <v>0</v>
      </c>
    </row>
    <row r="930" spans="1:12" s="74" customFormat="1">
      <c r="A930" s="74" t="s">
        <v>1037</v>
      </c>
      <c r="B930" s="74" t="s">
        <v>1038</v>
      </c>
      <c r="D930" s="74" t="s">
        <v>12</v>
      </c>
      <c r="E930" s="75">
        <v>0</v>
      </c>
      <c r="F930" s="75">
        <v>131.22</v>
      </c>
      <c r="G930" s="75">
        <v>0</v>
      </c>
      <c r="H930" s="75">
        <v>0</v>
      </c>
      <c r="I930" s="75">
        <v>131.22</v>
      </c>
      <c r="J930" s="75">
        <v>0</v>
      </c>
      <c r="K930" s="75">
        <v>0</v>
      </c>
      <c r="L930" s="75">
        <v>0</v>
      </c>
    </row>
    <row r="931" spans="1:12" s="74" customFormat="1">
      <c r="A931" s="74" t="s">
        <v>1035</v>
      </c>
      <c r="B931" s="74" t="s">
        <v>1039</v>
      </c>
      <c r="D931" s="74" t="s">
        <v>12</v>
      </c>
      <c r="E931" s="75">
        <v>0</v>
      </c>
      <c r="F931" s="75">
        <v>80.63</v>
      </c>
      <c r="G931" s="75">
        <v>0</v>
      </c>
      <c r="H931" s="75">
        <v>0</v>
      </c>
      <c r="I931" s="75">
        <v>80.63</v>
      </c>
      <c r="J931" s="75">
        <v>0</v>
      </c>
      <c r="K931" s="75">
        <v>0</v>
      </c>
      <c r="L931" s="75">
        <v>0</v>
      </c>
    </row>
    <row r="932" spans="1:12" s="74" customFormat="1">
      <c r="A932" s="74" t="s">
        <v>1040</v>
      </c>
      <c r="B932" s="74" t="s">
        <v>1041</v>
      </c>
      <c r="D932" s="74" t="s">
        <v>12</v>
      </c>
      <c r="E932" s="75">
        <v>0</v>
      </c>
      <c r="F932" s="75">
        <v>116.64</v>
      </c>
      <c r="G932" s="75">
        <v>0</v>
      </c>
      <c r="H932" s="75">
        <v>0</v>
      </c>
      <c r="I932" s="75">
        <v>116.64</v>
      </c>
      <c r="J932" s="75">
        <v>0</v>
      </c>
      <c r="K932" s="75">
        <v>0</v>
      </c>
      <c r="L932" s="75">
        <v>0</v>
      </c>
    </row>
    <row r="933" spans="1:12" s="74" customFormat="1">
      <c r="A933" s="74" t="s">
        <v>474</v>
      </c>
      <c r="B933" s="74" t="s">
        <v>1042</v>
      </c>
      <c r="D933" s="74" t="s">
        <v>12</v>
      </c>
      <c r="E933" s="75">
        <v>0</v>
      </c>
      <c r="F933" s="75">
        <v>187.32</v>
      </c>
      <c r="G933" s="75">
        <v>0</v>
      </c>
      <c r="H933" s="75">
        <v>0</v>
      </c>
      <c r="I933" s="75">
        <v>187.32</v>
      </c>
      <c r="J933" s="75">
        <v>0</v>
      </c>
      <c r="K933" s="75">
        <v>0</v>
      </c>
      <c r="L933" s="75">
        <v>0</v>
      </c>
    </row>
    <row r="934" spans="1:12" s="74" customFormat="1">
      <c r="A934" s="74" t="s">
        <v>1043</v>
      </c>
      <c r="B934" s="74" t="s">
        <v>1044</v>
      </c>
      <c r="D934" s="74" t="s">
        <v>12</v>
      </c>
      <c r="E934" s="75">
        <v>0</v>
      </c>
      <c r="F934" s="75">
        <v>76.02</v>
      </c>
      <c r="G934" s="75">
        <v>0</v>
      </c>
      <c r="H934" s="75">
        <v>0</v>
      </c>
      <c r="I934" s="75">
        <v>76.02</v>
      </c>
      <c r="J934" s="75">
        <v>0</v>
      </c>
      <c r="K934" s="75">
        <v>0</v>
      </c>
      <c r="L934" s="75">
        <v>0</v>
      </c>
    </row>
    <row r="935" spans="1:12" s="74" customFormat="1">
      <c r="A935" s="74" t="s">
        <v>1043</v>
      </c>
      <c r="B935" s="74" t="s">
        <v>1044</v>
      </c>
      <c r="D935" s="74" t="s">
        <v>12</v>
      </c>
      <c r="E935" s="75">
        <v>0</v>
      </c>
      <c r="F935" s="75">
        <v>-76.02</v>
      </c>
      <c r="G935" s="75">
        <v>0</v>
      </c>
      <c r="H935" s="75">
        <v>0</v>
      </c>
      <c r="I935" s="75">
        <v>-76.02</v>
      </c>
      <c r="J935" s="75">
        <v>0</v>
      </c>
      <c r="K935" s="75">
        <v>0</v>
      </c>
      <c r="L935" s="75">
        <v>0</v>
      </c>
    </row>
    <row r="936" spans="1:12" s="74" customFormat="1">
      <c r="A936" s="74" t="s">
        <v>1045</v>
      </c>
      <c r="B936" s="74" t="s">
        <v>1046</v>
      </c>
      <c r="D936" s="74" t="s">
        <v>12</v>
      </c>
      <c r="E936" s="75">
        <v>0</v>
      </c>
      <c r="F936" s="75">
        <v>-142.78</v>
      </c>
      <c r="G936" s="75">
        <v>0</v>
      </c>
      <c r="H936" s="75">
        <v>0</v>
      </c>
      <c r="I936" s="75">
        <v>-142.78</v>
      </c>
      <c r="J936" s="75">
        <v>0</v>
      </c>
      <c r="K936" s="75">
        <v>0</v>
      </c>
      <c r="L936" s="75">
        <v>0</v>
      </c>
    </row>
    <row r="937" spans="1:12" s="74" customFormat="1">
      <c r="A937" s="74" t="s">
        <v>1047</v>
      </c>
      <c r="B937" s="74">
        <v>26688752</v>
      </c>
      <c r="D937" s="74" t="s">
        <v>12</v>
      </c>
      <c r="E937" s="75">
        <v>0</v>
      </c>
      <c r="F937" s="75">
        <v>864</v>
      </c>
      <c r="G937" s="75">
        <v>0</v>
      </c>
      <c r="H937" s="75">
        <v>864</v>
      </c>
      <c r="I937" s="75">
        <v>0</v>
      </c>
      <c r="J937" s="75">
        <v>0</v>
      </c>
      <c r="K937" s="75">
        <v>0</v>
      </c>
      <c r="L937" s="75">
        <v>0</v>
      </c>
    </row>
    <row r="938" spans="1:12" s="74" customFormat="1">
      <c r="A938" s="74" t="s">
        <v>1048</v>
      </c>
      <c r="B938" s="74" t="s">
        <v>1049</v>
      </c>
      <c r="D938" s="74" t="s">
        <v>12</v>
      </c>
      <c r="E938" s="75">
        <v>0</v>
      </c>
      <c r="F938" s="75">
        <v>125.23</v>
      </c>
      <c r="G938" s="75">
        <v>0</v>
      </c>
      <c r="H938" s="75">
        <v>0</v>
      </c>
      <c r="I938" s="75">
        <v>125.23</v>
      </c>
      <c r="J938" s="75">
        <v>0</v>
      </c>
      <c r="K938" s="75">
        <v>0</v>
      </c>
      <c r="L938" s="75">
        <v>0</v>
      </c>
    </row>
    <row r="939" spans="1:12" s="74" customFormat="1">
      <c r="A939" s="74" t="s">
        <v>849</v>
      </c>
      <c r="B939" s="74">
        <v>26702095</v>
      </c>
      <c r="D939" s="74" t="s">
        <v>12</v>
      </c>
      <c r="E939" s="75">
        <v>0</v>
      </c>
      <c r="F939" s="75">
        <v>1039.99</v>
      </c>
      <c r="G939" s="75">
        <v>0</v>
      </c>
      <c r="H939" s="75">
        <v>0</v>
      </c>
      <c r="I939" s="75">
        <v>1039.99</v>
      </c>
      <c r="J939" s="75">
        <v>0</v>
      </c>
      <c r="K939" s="75">
        <v>0</v>
      </c>
      <c r="L939" s="75">
        <v>0</v>
      </c>
    </row>
    <row r="940" spans="1:12" s="74" customFormat="1">
      <c r="A940" s="74" t="s">
        <v>1050</v>
      </c>
      <c r="B940" s="74" t="s">
        <v>1051</v>
      </c>
      <c r="D940" s="74" t="s">
        <v>12</v>
      </c>
      <c r="E940" s="75">
        <v>0</v>
      </c>
      <c r="F940" s="75">
        <v>234.31</v>
      </c>
      <c r="G940" s="75">
        <v>0</v>
      </c>
      <c r="H940" s="75">
        <v>0</v>
      </c>
      <c r="I940" s="75">
        <v>234.31</v>
      </c>
      <c r="J940" s="75">
        <v>0</v>
      </c>
      <c r="K940" s="75">
        <v>0</v>
      </c>
      <c r="L940" s="75">
        <v>0</v>
      </c>
    </row>
    <row r="941" spans="1:12" s="74" customFormat="1">
      <c r="A941" s="74" t="s">
        <v>1052</v>
      </c>
      <c r="B941" s="74" t="s">
        <v>1053</v>
      </c>
      <c r="D941" s="74" t="s">
        <v>12</v>
      </c>
      <c r="E941" s="75">
        <v>0</v>
      </c>
      <c r="F941" s="75">
        <v>234.31</v>
      </c>
      <c r="G941" s="75">
        <v>0</v>
      </c>
      <c r="H941" s="75">
        <v>0</v>
      </c>
      <c r="I941" s="75">
        <v>234.31</v>
      </c>
      <c r="J941" s="75">
        <v>0</v>
      </c>
      <c r="K941" s="75">
        <v>0</v>
      </c>
      <c r="L941" s="75">
        <v>0</v>
      </c>
    </row>
    <row r="942" spans="1:12" s="74" customFormat="1">
      <c r="A942" s="74" t="s">
        <v>164</v>
      </c>
      <c r="B942" s="74" t="s">
        <v>1054</v>
      </c>
      <c r="D942" s="74" t="s">
        <v>12</v>
      </c>
      <c r="E942" s="75">
        <v>0</v>
      </c>
      <c r="F942" s="75">
        <v>67.92</v>
      </c>
      <c r="G942" s="75">
        <v>0</v>
      </c>
      <c r="H942" s="75">
        <v>0</v>
      </c>
      <c r="I942" s="75">
        <v>67.92</v>
      </c>
      <c r="J942" s="75">
        <v>0</v>
      </c>
      <c r="K942" s="75">
        <v>0</v>
      </c>
      <c r="L942" s="75">
        <v>0</v>
      </c>
    </row>
    <row r="943" spans="1:12" s="74" customFormat="1">
      <c r="A943" s="74" t="s">
        <v>1055</v>
      </c>
      <c r="B943" s="74" t="s">
        <v>1056</v>
      </c>
      <c r="D943" s="74" t="s">
        <v>12</v>
      </c>
      <c r="E943" s="75">
        <v>0</v>
      </c>
      <c r="F943" s="75">
        <v>189.19</v>
      </c>
      <c r="G943" s="75">
        <v>0</v>
      </c>
      <c r="H943" s="75">
        <v>0</v>
      </c>
      <c r="I943" s="75">
        <v>189.19</v>
      </c>
      <c r="J943" s="75">
        <v>0</v>
      </c>
      <c r="K943" s="75">
        <v>0</v>
      </c>
      <c r="L943" s="75">
        <v>0</v>
      </c>
    </row>
    <row r="944" spans="1:12" s="74" customFormat="1">
      <c r="A944" s="74" t="s">
        <v>1057</v>
      </c>
      <c r="B944" s="74" t="s">
        <v>1058</v>
      </c>
      <c r="D944" s="74" t="s">
        <v>12</v>
      </c>
      <c r="E944" s="75">
        <v>0</v>
      </c>
      <c r="F944" s="75">
        <v>53.26</v>
      </c>
      <c r="G944" s="75">
        <v>0</v>
      </c>
      <c r="H944" s="75">
        <v>53.26</v>
      </c>
      <c r="I944" s="75">
        <v>0</v>
      </c>
      <c r="J944" s="75">
        <v>0</v>
      </c>
      <c r="K944" s="75">
        <v>0</v>
      </c>
      <c r="L944" s="75">
        <v>0</v>
      </c>
    </row>
    <row r="945" spans="1:12" s="74" customFormat="1">
      <c r="A945" s="74" t="s">
        <v>788</v>
      </c>
      <c r="B945" s="74" t="s">
        <v>1059</v>
      </c>
      <c r="D945" s="74" t="s">
        <v>12</v>
      </c>
      <c r="E945" s="75">
        <v>0</v>
      </c>
      <c r="F945" s="75">
        <v>707</v>
      </c>
      <c r="G945" s="75">
        <v>0</v>
      </c>
      <c r="H945" s="75">
        <v>0</v>
      </c>
      <c r="I945" s="75">
        <v>707</v>
      </c>
      <c r="J945" s="75">
        <v>0</v>
      </c>
      <c r="K945" s="75">
        <v>0</v>
      </c>
      <c r="L945" s="75">
        <v>0</v>
      </c>
    </row>
    <row r="946" spans="1:12" s="74" customFormat="1">
      <c r="A946" s="74" t="s">
        <v>788</v>
      </c>
      <c r="B946" s="74" t="s">
        <v>1059</v>
      </c>
      <c r="D946" s="74" t="s">
        <v>12</v>
      </c>
      <c r="E946" s="75">
        <v>0</v>
      </c>
      <c r="F946" s="75">
        <v>636</v>
      </c>
      <c r="G946" s="75">
        <v>0</v>
      </c>
      <c r="H946" s="75">
        <v>0</v>
      </c>
      <c r="I946" s="75">
        <v>636</v>
      </c>
      <c r="J946" s="75">
        <v>0</v>
      </c>
      <c r="K946" s="75">
        <v>0</v>
      </c>
      <c r="L946" s="75">
        <v>0</v>
      </c>
    </row>
    <row r="947" spans="1:12" s="74" customFormat="1">
      <c r="A947" s="74" t="s">
        <v>1060</v>
      </c>
      <c r="B947" s="74" t="s">
        <v>1061</v>
      </c>
      <c r="D947" s="74" t="s">
        <v>12</v>
      </c>
      <c r="E947" s="75">
        <v>0</v>
      </c>
      <c r="F947" s="75">
        <v>525</v>
      </c>
      <c r="G947" s="75">
        <v>0</v>
      </c>
      <c r="H947" s="75">
        <v>0</v>
      </c>
      <c r="I947" s="75">
        <v>525</v>
      </c>
      <c r="J947" s="75">
        <v>0</v>
      </c>
      <c r="K947" s="75">
        <v>0</v>
      </c>
      <c r="L947" s="75">
        <v>0</v>
      </c>
    </row>
    <row r="948" spans="1:12" s="74" customFormat="1">
      <c r="A948" s="74" t="s">
        <v>1060</v>
      </c>
      <c r="B948" s="74" t="s">
        <v>1061</v>
      </c>
      <c r="D948" s="74" t="s">
        <v>12</v>
      </c>
      <c r="E948" s="75">
        <v>0</v>
      </c>
      <c r="F948" s="75">
        <v>30.25</v>
      </c>
      <c r="G948" s="75">
        <v>0</v>
      </c>
      <c r="H948" s="75">
        <v>0</v>
      </c>
      <c r="I948" s="75">
        <v>30.25</v>
      </c>
      <c r="J948" s="75">
        <v>0</v>
      </c>
      <c r="K948" s="75">
        <v>0</v>
      </c>
      <c r="L948" s="75">
        <v>0</v>
      </c>
    </row>
    <row r="949" spans="1:12" s="74" customFormat="1">
      <c r="A949" s="74" t="s">
        <v>1062</v>
      </c>
      <c r="B949" s="74" t="s">
        <v>1063</v>
      </c>
      <c r="D949" s="74" t="s">
        <v>12</v>
      </c>
      <c r="E949" s="75">
        <v>0</v>
      </c>
      <c r="F949" s="75">
        <v>16.21</v>
      </c>
      <c r="G949" s="75">
        <v>0</v>
      </c>
      <c r="H949" s="75">
        <v>0</v>
      </c>
      <c r="I949" s="75">
        <v>16.21</v>
      </c>
      <c r="J949" s="75">
        <v>0</v>
      </c>
      <c r="K949" s="75">
        <v>0</v>
      </c>
      <c r="L949" s="75">
        <v>0</v>
      </c>
    </row>
    <row r="950" spans="1:12" s="74" customFormat="1">
      <c r="A950" s="74" t="s">
        <v>1064</v>
      </c>
      <c r="B950" s="74" t="s">
        <v>1065</v>
      </c>
      <c r="D950" s="74" t="s">
        <v>12</v>
      </c>
      <c r="E950" s="75">
        <v>0</v>
      </c>
      <c r="F950" s="75">
        <v>100</v>
      </c>
      <c r="G950" s="75">
        <v>0</v>
      </c>
      <c r="H950" s="75">
        <v>0</v>
      </c>
      <c r="I950" s="75">
        <v>100</v>
      </c>
      <c r="J950" s="75">
        <v>0</v>
      </c>
      <c r="K950" s="75">
        <v>0</v>
      </c>
      <c r="L950" s="75">
        <v>0</v>
      </c>
    </row>
    <row r="951" spans="1:12" s="74" customFormat="1">
      <c r="A951" s="74" t="s">
        <v>1064</v>
      </c>
      <c r="B951" s="74" t="s">
        <v>1065</v>
      </c>
      <c r="D951" s="74" t="s">
        <v>12</v>
      </c>
      <c r="E951" s="75">
        <v>0</v>
      </c>
      <c r="F951" s="75">
        <v>96.18</v>
      </c>
      <c r="G951" s="75">
        <v>0</v>
      </c>
      <c r="H951" s="75">
        <v>96.18</v>
      </c>
      <c r="I951" s="75">
        <v>0</v>
      </c>
      <c r="J951" s="75">
        <v>0</v>
      </c>
      <c r="K951" s="75">
        <v>0</v>
      </c>
      <c r="L951" s="75">
        <v>0</v>
      </c>
    </row>
    <row r="952" spans="1:12" s="74" customFormat="1">
      <c r="A952" s="74" t="s">
        <v>1066</v>
      </c>
      <c r="B952" s="74" t="s">
        <v>1067</v>
      </c>
      <c r="D952" s="74" t="s">
        <v>12</v>
      </c>
      <c r="E952" s="75">
        <v>0</v>
      </c>
      <c r="F952" s="75">
        <v>27.45</v>
      </c>
      <c r="G952" s="75">
        <v>0</v>
      </c>
      <c r="H952" s="75">
        <v>0</v>
      </c>
      <c r="I952" s="75">
        <v>27.45</v>
      </c>
      <c r="J952" s="75">
        <v>0</v>
      </c>
      <c r="K952" s="75">
        <v>0</v>
      </c>
      <c r="L952" s="75">
        <v>0</v>
      </c>
    </row>
    <row r="953" spans="1:12" s="74" customFormat="1">
      <c r="A953" s="74" t="s">
        <v>1068</v>
      </c>
      <c r="B953" s="74" t="s">
        <v>1069</v>
      </c>
      <c r="D953" s="74" t="s">
        <v>12</v>
      </c>
      <c r="E953" s="75">
        <v>0</v>
      </c>
      <c r="F953" s="75">
        <v>200</v>
      </c>
      <c r="G953" s="75">
        <v>0</v>
      </c>
      <c r="H953" s="75">
        <v>0</v>
      </c>
      <c r="I953" s="75">
        <v>200</v>
      </c>
      <c r="J953" s="75">
        <v>0</v>
      </c>
      <c r="K953" s="75">
        <v>0</v>
      </c>
      <c r="L953" s="75">
        <v>0</v>
      </c>
    </row>
    <row r="954" spans="1:12" s="74" customFormat="1">
      <c r="A954" s="74" t="s">
        <v>1068</v>
      </c>
      <c r="B954" s="74" t="s">
        <v>1069</v>
      </c>
      <c r="D954" s="74" t="s">
        <v>12</v>
      </c>
      <c r="E954" s="75">
        <v>0</v>
      </c>
      <c r="F954" s="75">
        <v>167.35</v>
      </c>
      <c r="G954" s="75">
        <v>0</v>
      </c>
      <c r="H954" s="75">
        <v>167.35</v>
      </c>
      <c r="I954" s="75">
        <v>0</v>
      </c>
      <c r="J954" s="75">
        <v>0</v>
      </c>
      <c r="K954" s="75">
        <v>0</v>
      </c>
      <c r="L954" s="75">
        <v>0</v>
      </c>
    </row>
    <row r="955" spans="1:12" s="74" customFormat="1">
      <c r="A955" s="74" t="s">
        <v>1070</v>
      </c>
      <c r="B955" s="74" t="s">
        <v>1071</v>
      </c>
      <c r="D955" s="74" t="s">
        <v>12</v>
      </c>
      <c r="E955" s="75">
        <v>0</v>
      </c>
      <c r="F955" s="75">
        <v>96.18</v>
      </c>
      <c r="G955" s="75">
        <v>0</v>
      </c>
      <c r="H955" s="75">
        <v>96.18</v>
      </c>
      <c r="I955" s="75">
        <v>0</v>
      </c>
      <c r="J955" s="75">
        <v>0</v>
      </c>
      <c r="K955" s="75">
        <v>0</v>
      </c>
      <c r="L955" s="75">
        <v>0</v>
      </c>
    </row>
    <row r="956" spans="1:12" s="74" customFormat="1">
      <c r="A956" s="74" t="s">
        <v>1070</v>
      </c>
      <c r="B956" s="74" t="s">
        <v>1071</v>
      </c>
      <c r="D956" s="74" t="s">
        <v>12</v>
      </c>
      <c r="E956" s="75">
        <v>0</v>
      </c>
      <c r="F956" s="75">
        <v>100</v>
      </c>
      <c r="G956" s="75">
        <v>0</v>
      </c>
      <c r="H956" s="75">
        <v>0</v>
      </c>
      <c r="I956" s="75">
        <v>100</v>
      </c>
      <c r="J956" s="75">
        <v>0</v>
      </c>
      <c r="K956" s="75">
        <v>0</v>
      </c>
      <c r="L956" s="75">
        <v>0</v>
      </c>
    </row>
    <row r="957" spans="1:12" s="74" customFormat="1">
      <c r="A957" s="74" t="s">
        <v>1072</v>
      </c>
      <c r="B957" s="74" t="s">
        <v>1073</v>
      </c>
      <c r="D957" s="74" t="s">
        <v>12</v>
      </c>
      <c r="E957" s="75">
        <v>0</v>
      </c>
      <c r="F957" s="75">
        <v>414.69</v>
      </c>
      <c r="G957" s="75">
        <v>0</v>
      </c>
      <c r="H957" s="75">
        <v>0</v>
      </c>
      <c r="I957" s="75">
        <v>414.69</v>
      </c>
      <c r="J957" s="75">
        <v>0</v>
      </c>
      <c r="K957" s="75">
        <v>0</v>
      </c>
      <c r="L957" s="75">
        <v>0</v>
      </c>
    </row>
    <row r="958" spans="1:12" s="74" customFormat="1">
      <c r="A958" s="74" t="s">
        <v>1072</v>
      </c>
      <c r="B958" s="74" t="s">
        <v>1074</v>
      </c>
      <c r="D958" s="74" t="s">
        <v>12</v>
      </c>
      <c r="E958" s="75">
        <v>0</v>
      </c>
      <c r="F958" s="75">
        <v>415</v>
      </c>
      <c r="G958" s="75">
        <v>0</v>
      </c>
      <c r="H958" s="75">
        <v>0</v>
      </c>
      <c r="I958" s="75">
        <v>415</v>
      </c>
      <c r="J958" s="75">
        <v>0</v>
      </c>
      <c r="K958" s="75">
        <v>0</v>
      </c>
      <c r="L958" s="75">
        <v>0</v>
      </c>
    </row>
    <row r="959" spans="1:12" s="74" customFormat="1">
      <c r="A959" s="74" t="s">
        <v>1075</v>
      </c>
      <c r="B959" s="74" t="s">
        <v>1076</v>
      </c>
      <c r="D959" s="74" t="s">
        <v>12</v>
      </c>
      <c r="E959" s="75">
        <v>0</v>
      </c>
      <c r="F959" s="75">
        <v>662.88</v>
      </c>
      <c r="G959" s="75">
        <v>0</v>
      </c>
      <c r="H959" s="75">
        <v>0</v>
      </c>
      <c r="I959" s="75">
        <v>662.88</v>
      </c>
      <c r="J959" s="75">
        <v>0</v>
      </c>
      <c r="K959" s="75">
        <v>0</v>
      </c>
      <c r="L959" s="75">
        <v>0</v>
      </c>
    </row>
    <row r="960" spans="1:12" s="74" customFormat="1">
      <c r="A960" s="74" t="s">
        <v>1075</v>
      </c>
      <c r="B960" s="74" t="s">
        <v>1076</v>
      </c>
      <c r="D960" s="74" t="s">
        <v>12</v>
      </c>
      <c r="E960" s="75">
        <v>0</v>
      </c>
      <c r="F960" s="75">
        <v>523.23</v>
      </c>
      <c r="G960" s="75">
        <v>0</v>
      </c>
      <c r="H960" s="75">
        <v>523.23</v>
      </c>
      <c r="I960" s="75">
        <v>0</v>
      </c>
      <c r="J960" s="75">
        <v>0</v>
      </c>
      <c r="K960" s="75">
        <v>0</v>
      </c>
      <c r="L960" s="75">
        <v>0</v>
      </c>
    </row>
    <row r="961" spans="1:12" s="74" customFormat="1">
      <c r="A961" s="74" t="s">
        <v>1077</v>
      </c>
      <c r="B961" s="74" t="s">
        <v>1078</v>
      </c>
      <c r="D961" s="74" t="s">
        <v>12</v>
      </c>
      <c r="E961" s="75">
        <v>0</v>
      </c>
      <c r="F961" s="75">
        <v>320.64999999999998</v>
      </c>
      <c r="G961" s="75">
        <v>0</v>
      </c>
      <c r="H961" s="75">
        <v>320.64999999999998</v>
      </c>
      <c r="I961" s="75">
        <v>0</v>
      </c>
      <c r="J961" s="75">
        <v>0</v>
      </c>
      <c r="K961" s="75">
        <v>0</v>
      </c>
      <c r="L961" s="75">
        <v>0</v>
      </c>
    </row>
    <row r="962" spans="1:12" s="74" customFormat="1">
      <c r="A962" s="74" t="s">
        <v>1077</v>
      </c>
      <c r="B962" s="74" t="s">
        <v>1078</v>
      </c>
      <c r="D962" s="74" t="s">
        <v>12</v>
      </c>
      <c r="E962" s="75">
        <v>0</v>
      </c>
      <c r="F962" s="75">
        <v>347.7</v>
      </c>
      <c r="G962" s="75">
        <v>0</v>
      </c>
      <c r="H962" s="75">
        <v>0</v>
      </c>
      <c r="I962" s="75">
        <v>347.7</v>
      </c>
      <c r="J962" s="75">
        <v>0</v>
      </c>
      <c r="K962" s="75">
        <v>0</v>
      </c>
      <c r="L962" s="75">
        <v>0</v>
      </c>
    </row>
    <row r="963" spans="1:12" s="74" customFormat="1">
      <c r="A963" s="74" t="s">
        <v>1079</v>
      </c>
      <c r="B963" s="74" t="s">
        <v>1080</v>
      </c>
      <c r="D963" s="74" t="s">
        <v>12</v>
      </c>
      <c r="E963" s="75">
        <v>0</v>
      </c>
      <c r="F963" s="75">
        <v>530.89</v>
      </c>
      <c r="G963" s="75">
        <v>0</v>
      </c>
      <c r="H963" s="75">
        <v>0</v>
      </c>
      <c r="I963" s="75">
        <v>530.89</v>
      </c>
      <c r="J963" s="75">
        <v>0</v>
      </c>
      <c r="K963" s="75">
        <v>0</v>
      </c>
      <c r="L963" s="75">
        <v>0</v>
      </c>
    </row>
    <row r="964" spans="1:12" s="74" customFormat="1">
      <c r="A964" s="74" t="s">
        <v>1081</v>
      </c>
      <c r="B964" s="74" t="s">
        <v>1082</v>
      </c>
      <c r="D964" s="74" t="s">
        <v>12</v>
      </c>
      <c r="E964" s="75">
        <v>0</v>
      </c>
      <c r="F964" s="75">
        <v>646.07000000000005</v>
      </c>
      <c r="G964" s="75">
        <v>0</v>
      </c>
      <c r="H964" s="75">
        <v>0</v>
      </c>
      <c r="I964" s="75">
        <v>646.07000000000005</v>
      </c>
      <c r="J964" s="75">
        <v>0</v>
      </c>
      <c r="K964" s="75">
        <v>0</v>
      </c>
      <c r="L964" s="75">
        <v>0</v>
      </c>
    </row>
    <row r="965" spans="1:12" s="74" customFormat="1">
      <c r="A965" s="74" t="s">
        <v>1081</v>
      </c>
      <c r="B965" s="74" t="s">
        <v>1082</v>
      </c>
      <c r="D965" s="74" t="s">
        <v>12</v>
      </c>
      <c r="E965" s="75">
        <v>0</v>
      </c>
      <c r="F965" s="75">
        <v>529.34</v>
      </c>
      <c r="G965" s="75">
        <v>0</v>
      </c>
      <c r="H965" s="75">
        <v>0</v>
      </c>
      <c r="I965" s="75">
        <v>529.34</v>
      </c>
      <c r="J965" s="75">
        <v>0</v>
      </c>
      <c r="K965" s="75">
        <v>0</v>
      </c>
      <c r="L965" s="75">
        <v>0</v>
      </c>
    </row>
    <row r="966" spans="1:12" s="74" customFormat="1">
      <c r="A966" s="74" t="s">
        <v>1083</v>
      </c>
      <c r="B966" s="74" t="s">
        <v>1084</v>
      </c>
      <c r="D966" s="74" t="s">
        <v>12</v>
      </c>
      <c r="E966" s="75">
        <v>0</v>
      </c>
      <c r="F966" s="75">
        <v>232.5</v>
      </c>
      <c r="G966" s="75">
        <v>0</v>
      </c>
      <c r="H966" s="75">
        <v>0</v>
      </c>
      <c r="I966" s="75">
        <v>232.5</v>
      </c>
      <c r="J966" s="75">
        <v>0</v>
      </c>
      <c r="K966" s="75">
        <v>0</v>
      </c>
      <c r="L966" s="75">
        <v>0</v>
      </c>
    </row>
    <row r="967" spans="1:12" s="74" customFormat="1">
      <c r="A967" s="74" t="s">
        <v>1083</v>
      </c>
      <c r="B967" s="74" t="s">
        <v>1084</v>
      </c>
      <c r="D967" s="74" t="s">
        <v>12</v>
      </c>
      <c r="E967" s="75">
        <v>0</v>
      </c>
      <c r="F967" s="75">
        <v>233.05</v>
      </c>
      <c r="G967" s="75">
        <v>0</v>
      </c>
      <c r="H967" s="75">
        <v>233.05</v>
      </c>
      <c r="I967" s="75">
        <v>0</v>
      </c>
      <c r="J967" s="75">
        <v>0</v>
      </c>
      <c r="K967" s="75">
        <v>0</v>
      </c>
      <c r="L967" s="75">
        <v>0</v>
      </c>
    </row>
    <row r="968" spans="1:12" s="74" customFormat="1">
      <c r="A968" s="74" t="s">
        <v>1085</v>
      </c>
      <c r="B968" s="74" t="s">
        <v>1086</v>
      </c>
      <c r="D968" s="74" t="s">
        <v>12</v>
      </c>
      <c r="E968" s="75">
        <v>0</v>
      </c>
      <c r="F968" s="75">
        <v>803.36</v>
      </c>
      <c r="G968" s="75">
        <v>0</v>
      </c>
      <c r="H968" s="75">
        <v>803.36</v>
      </c>
      <c r="I968" s="75">
        <v>0</v>
      </c>
      <c r="J968" s="75">
        <v>0</v>
      </c>
      <c r="K968" s="75">
        <v>0</v>
      </c>
      <c r="L968" s="75">
        <v>0</v>
      </c>
    </row>
    <row r="969" spans="1:12" s="74" customFormat="1">
      <c r="A969" s="74" t="s">
        <v>1085</v>
      </c>
      <c r="B969" s="74" t="s">
        <v>1086</v>
      </c>
      <c r="D969" s="74" t="s">
        <v>12</v>
      </c>
      <c r="E969" s="75">
        <v>0</v>
      </c>
      <c r="F969" s="75">
        <v>200</v>
      </c>
      <c r="G969" s="75">
        <v>0</v>
      </c>
      <c r="H969" s="75">
        <v>0</v>
      </c>
      <c r="I969" s="75">
        <v>200</v>
      </c>
      <c r="J969" s="75">
        <v>0</v>
      </c>
      <c r="K969" s="75">
        <v>0</v>
      </c>
      <c r="L969" s="75">
        <v>0</v>
      </c>
    </row>
    <row r="970" spans="1:12" s="74" customFormat="1">
      <c r="A970" s="74" t="s">
        <v>1085</v>
      </c>
      <c r="B970" s="74" t="s">
        <v>1086</v>
      </c>
      <c r="D970" s="74" t="s">
        <v>12</v>
      </c>
      <c r="E970" s="75">
        <v>0</v>
      </c>
      <c r="F970" s="75">
        <v>371.02</v>
      </c>
      <c r="G970" s="75">
        <v>0</v>
      </c>
      <c r="H970" s="75">
        <v>0</v>
      </c>
      <c r="I970" s="75">
        <v>371.02</v>
      </c>
      <c r="J970" s="75">
        <v>0</v>
      </c>
      <c r="K970" s="75">
        <v>0</v>
      </c>
      <c r="L970" s="75">
        <v>0</v>
      </c>
    </row>
    <row r="971" spans="1:12" s="74" customFormat="1">
      <c r="A971" s="74" t="s">
        <v>1087</v>
      </c>
      <c r="B971" s="74" t="s">
        <v>1088</v>
      </c>
      <c r="D971" s="74" t="s">
        <v>12</v>
      </c>
      <c r="E971" s="75">
        <v>0</v>
      </c>
      <c r="F971" s="75">
        <v>309.7</v>
      </c>
      <c r="G971" s="75">
        <v>0</v>
      </c>
      <c r="H971" s="75">
        <v>0</v>
      </c>
      <c r="I971" s="75">
        <v>309.7</v>
      </c>
      <c r="J971" s="75">
        <v>0</v>
      </c>
      <c r="K971" s="75">
        <v>0</v>
      </c>
      <c r="L971" s="75">
        <v>0</v>
      </c>
    </row>
    <row r="972" spans="1:12" s="74" customFormat="1">
      <c r="A972" s="74" t="s">
        <v>576</v>
      </c>
      <c r="B972" s="74" t="s">
        <v>1089</v>
      </c>
      <c r="D972" s="74" t="s">
        <v>12</v>
      </c>
      <c r="E972" s="75">
        <v>0</v>
      </c>
      <c r="F972" s="75">
        <v>207.68</v>
      </c>
      <c r="G972" s="75">
        <v>0</v>
      </c>
      <c r="H972" s="75">
        <v>0</v>
      </c>
      <c r="I972" s="75">
        <v>207.68</v>
      </c>
      <c r="J972" s="75">
        <v>0</v>
      </c>
      <c r="K972" s="75">
        <v>0</v>
      </c>
      <c r="L972" s="75">
        <v>0</v>
      </c>
    </row>
    <row r="973" spans="1:12" s="74" customFormat="1">
      <c r="A973" s="74" t="s">
        <v>1090</v>
      </c>
      <c r="B973" s="74" t="s">
        <v>1091</v>
      </c>
      <c r="D973" s="74" t="s">
        <v>12</v>
      </c>
      <c r="E973" s="75">
        <v>0</v>
      </c>
      <c r="F973" s="75">
        <v>100</v>
      </c>
      <c r="G973" s="75">
        <v>0</v>
      </c>
      <c r="H973" s="75">
        <v>0</v>
      </c>
      <c r="I973" s="75">
        <v>100</v>
      </c>
      <c r="J973" s="75">
        <v>0</v>
      </c>
      <c r="K973" s="75">
        <v>0</v>
      </c>
      <c r="L973" s="75">
        <v>0</v>
      </c>
    </row>
    <row r="974" spans="1:12" s="74" customFormat="1">
      <c r="A974" s="74" t="s">
        <v>1090</v>
      </c>
      <c r="B974" s="74" t="s">
        <v>1091</v>
      </c>
      <c r="D974" s="74" t="s">
        <v>12</v>
      </c>
      <c r="E974" s="75">
        <v>0</v>
      </c>
      <c r="F974" s="75">
        <v>96.18</v>
      </c>
      <c r="G974" s="75">
        <v>0</v>
      </c>
      <c r="H974" s="75">
        <v>96.18</v>
      </c>
      <c r="I974" s="75">
        <v>0</v>
      </c>
      <c r="J974" s="75">
        <v>0</v>
      </c>
      <c r="K974" s="75">
        <v>0</v>
      </c>
      <c r="L974" s="75">
        <v>0</v>
      </c>
    </row>
    <row r="975" spans="1:12" s="74" customFormat="1">
      <c r="A975" s="74" t="s">
        <v>1092</v>
      </c>
      <c r="B975" s="74" t="s">
        <v>1093</v>
      </c>
      <c r="D975" s="74" t="s">
        <v>12</v>
      </c>
      <c r="E975" s="75">
        <v>0</v>
      </c>
      <c r="F975" s="75">
        <v>141.07</v>
      </c>
      <c r="G975" s="75">
        <v>0</v>
      </c>
      <c r="H975" s="75">
        <v>0</v>
      </c>
      <c r="I975" s="75">
        <v>141.07</v>
      </c>
      <c r="J975" s="75">
        <v>0</v>
      </c>
      <c r="K975" s="75">
        <v>0</v>
      </c>
      <c r="L975" s="75">
        <v>0</v>
      </c>
    </row>
    <row r="976" spans="1:12" s="74" customFormat="1">
      <c r="A976" s="74" t="s">
        <v>1094</v>
      </c>
      <c r="B976" s="74" t="s">
        <v>1095</v>
      </c>
      <c r="D976" s="74" t="s">
        <v>12</v>
      </c>
      <c r="E976" s="75">
        <v>0</v>
      </c>
      <c r="F976" s="75">
        <v>82.75</v>
      </c>
      <c r="G976" s="75">
        <v>0</v>
      </c>
      <c r="H976" s="75">
        <v>0</v>
      </c>
      <c r="I976" s="75">
        <v>82.75</v>
      </c>
      <c r="J976" s="75">
        <v>0</v>
      </c>
      <c r="K976" s="75">
        <v>0</v>
      </c>
      <c r="L976" s="75">
        <v>0</v>
      </c>
    </row>
    <row r="977" spans="1:12" s="74" customFormat="1">
      <c r="A977" s="74" t="s">
        <v>1096</v>
      </c>
      <c r="B977" s="74" t="s">
        <v>1097</v>
      </c>
      <c r="D977" s="74" t="s">
        <v>12</v>
      </c>
      <c r="E977" s="75">
        <v>0</v>
      </c>
      <c r="F977" s="75">
        <v>100.7</v>
      </c>
      <c r="G977" s="75">
        <v>0</v>
      </c>
      <c r="H977" s="75">
        <v>0</v>
      </c>
      <c r="I977" s="75">
        <v>100.7</v>
      </c>
      <c r="J977" s="75">
        <v>0</v>
      </c>
      <c r="K977" s="75">
        <v>0</v>
      </c>
      <c r="L977" s="75">
        <v>0</v>
      </c>
    </row>
    <row r="978" spans="1:12" s="74" customFormat="1">
      <c r="A978" s="74" t="s">
        <v>1096</v>
      </c>
      <c r="B978" s="74" t="s">
        <v>1097</v>
      </c>
      <c r="D978" s="74" t="s">
        <v>12</v>
      </c>
      <c r="E978" s="75">
        <v>0</v>
      </c>
      <c r="F978" s="75">
        <v>96.18</v>
      </c>
      <c r="G978" s="75">
        <v>0</v>
      </c>
      <c r="H978" s="75">
        <v>0</v>
      </c>
      <c r="I978" s="75">
        <v>96.18</v>
      </c>
      <c r="J978" s="75">
        <v>0</v>
      </c>
      <c r="K978" s="75">
        <v>0</v>
      </c>
      <c r="L978" s="75">
        <v>0</v>
      </c>
    </row>
    <row r="979" spans="1:12" s="74" customFormat="1">
      <c r="A979" s="74" t="s">
        <v>1098</v>
      </c>
      <c r="B979" s="74" t="s">
        <v>1099</v>
      </c>
      <c r="D979" s="74" t="s">
        <v>12</v>
      </c>
      <c r="E979" s="75">
        <v>0</v>
      </c>
      <c r="F979" s="75">
        <v>96.18</v>
      </c>
      <c r="G979" s="75">
        <v>0</v>
      </c>
      <c r="H979" s="75">
        <v>0</v>
      </c>
      <c r="I979" s="75">
        <v>96.18</v>
      </c>
      <c r="J979" s="75">
        <v>0</v>
      </c>
      <c r="K979" s="75">
        <v>0</v>
      </c>
      <c r="L979" s="75">
        <v>0</v>
      </c>
    </row>
    <row r="980" spans="1:12" s="74" customFormat="1">
      <c r="A980" s="74" t="s">
        <v>1098</v>
      </c>
      <c r="B980" s="74" t="s">
        <v>1099</v>
      </c>
      <c r="D980" s="74" t="s">
        <v>12</v>
      </c>
      <c r="E980" s="75">
        <v>0</v>
      </c>
      <c r="F980" s="75">
        <v>100</v>
      </c>
      <c r="G980" s="75">
        <v>0</v>
      </c>
      <c r="H980" s="75">
        <v>0</v>
      </c>
      <c r="I980" s="75">
        <v>100</v>
      </c>
      <c r="J980" s="75">
        <v>0</v>
      </c>
      <c r="K980" s="75">
        <v>0</v>
      </c>
      <c r="L980" s="75">
        <v>0</v>
      </c>
    </row>
    <row r="981" spans="1:12" s="74" customFormat="1">
      <c r="A981" s="74" t="s">
        <v>1100</v>
      </c>
      <c r="B981" s="74" t="s">
        <v>1101</v>
      </c>
      <c r="D981" s="74" t="s">
        <v>12</v>
      </c>
      <c r="E981" s="75">
        <v>0</v>
      </c>
      <c r="F981" s="75">
        <v>96.18</v>
      </c>
      <c r="G981" s="75">
        <v>0</v>
      </c>
      <c r="H981" s="75">
        <v>0</v>
      </c>
      <c r="I981" s="75">
        <v>96.18</v>
      </c>
      <c r="J981" s="75">
        <v>0</v>
      </c>
      <c r="K981" s="75">
        <v>0</v>
      </c>
      <c r="L981" s="75">
        <v>0</v>
      </c>
    </row>
    <row r="982" spans="1:12" s="74" customFormat="1">
      <c r="A982" s="74" t="s">
        <v>1100</v>
      </c>
      <c r="B982" s="74" t="s">
        <v>1101</v>
      </c>
      <c r="D982" s="74" t="s">
        <v>12</v>
      </c>
      <c r="E982" s="75">
        <v>0</v>
      </c>
      <c r="F982" s="75">
        <v>100</v>
      </c>
      <c r="G982" s="75">
        <v>0</v>
      </c>
      <c r="H982" s="75">
        <v>0</v>
      </c>
      <c r="I982" s="75">
        <v>100</v>
      </c>
      <c r="J982" s="75">
        <v>0</v>
      </c>
      <c r="K982" s="75">
        <v>0</v>
      </c>
      <c r="L982" s="75">
        <v>0</v>
      </c>
    </row>
    <row r="983" spans="1:12" s="74" customFormat="1">
      <c r="A983" s="74" t="s">
        <v>1102</v>
      </c>
      <c r="B983" s="74" t="s">
        <v>1103</v>
      </c>
      <c r="D983" s="74" t="s">
        <v>12</v>
      </c>
      <c r="E983" s="75">
        <v>0</v>
      </c>
      <c r="F983" s="75">
        <v>96.18</v>
      </c>
      <c r="G983" s="75">
        <v>0</v>
      </c>
      <c r="H983" s="75">
        <v>0</v>
      </c>
      <c r="I983" s="75">
        <v>96.18</v>
      </c>
      <c r="J983" s="75">
        <v>0</v>
      </c>
      <c r="K983" s="75">
        <v>0</v>
      </c>
      <c r="L983" s="75">
        <v>0</v>
      </c>
    </row>
    <row r="984" spans="1:12" s="74" customFormat="1">
      <c r="A984" s="74" t="s">
        <v>1102</v>
      </c>
      <c r="B984" s="74" t="s">
        <v>1103</v>
      </c>
      <c r="D984" s="74" t="s">
        <v>12</v>
      </c>
      <c r="E984" s="75">
        <v>0</v>
      </c>
      <c r="F984" s="75">
        <v>100</v>
      </c>
      <c r="G984" s="75">
        <v>0</v>
      </c>
      <c r="H984" s="75">
        <v>0</v>
      </c>
      <c r="I984" s="75">
        <v>100</v>
      </c>
      <c r="J984" s="75">
        <v>0</v>
      </c>
      <c r="K984" s="75">
        <v>0</v>
      </c>
      <c r="L984" s="75">
        <v>0</v>
      </c>
    </row>
    <row r="985" spans="1:12" s="74" customFormat="1">
      <c r="A985" s="74" t="s">
        <v>1104</v>
      </c>
      <c r="B985" s="74" t="s">
        <v>1105</v>
      </c>
      <c r="D985" s="74" t="s">
        <v>12</v>
      </c>
      <c r="E985" s="75">
        <v>0</v>
      </c>
      <c r="F985" s="75">
        <v>82.49</v>
      </c>
      <c r="G985" s="75">
        <v>0</v>
      </c>
      <c r="H985" s="75">
        <v>0</v>
      </c>
      <c r="I985" s="75">
        <v>82.49</v>
      </c>
      <c r="J985" s="75">
        <v>0</v>
      </c>
      <c r="K985" s="75">
        <v>0</v>
      </c>
      <c r="L985" s="75">
        <v>0</v>
      </c>
    </row>
    <row r="986" spans="1:12" s="74" customFormat="1">
      <c r="A986" s="74" t="s">
        <v>1106</v>
      </c>
      <c r="B986" s="74" t="s">
        <v>1107</v>
      </c>
      <c r="D986" s="74" t="s">
        <v>12</v>
      </c>
      <c r="E986" s="75">
        <v>0</v>
      </c>
      <c r="F986" s="75">
        <v>115.5</v>
      </c>
      <c r="G986" s="75">
        <v>0</v>
      </c>
      <c r="H986" s="75">
        <v>0</v>
      </c>
      <c r="I986" s="75">
        <v>115.5</v>
      </c>
      <c r="J986" s="75">
        <v>0</v>
      </c>
      <c r="K986" s="75">
        <v>0</v>
      </c>
      <c r="L986" s="75">
        <v>0</v>
      </c>
    </row>
    <row r="987" spans="1:12" s="74" customFormat="1">
      <c r="A987" s="74" t="s">
        <v>1108</v>
      </c>
      <c r="B987" s="74" t="s">
        <v>1109</v>
      </c>
      <c r="D987" s="74" t="s">
        <v>12</v>
      </c>
      <c r="E987" s="75">
        <v>0</v>
      </c>
      <c r="F987" s="75">
        <v>82.75</v>
      </c>
      <c r="G987" s="75">
        <v>0</v>
      </c>
      <c r="H987" s="75">
        <v>0</v>
      </c>
      <c r="I987" s="75">
        <v>82.75</v>
      </c>
      <c r="J987" s="75">
        <v>0</v>
      </c>
      <c r="K987" s="75">
        <v>0</v>
      </c>
      <c r="L987" s="75">
        <v>0</v>
      </c>
    </row>
    <row r="988" spans="1:12" s="74" customFormat="1">
      <c r="A988" s="74" t="s">
        <v>1110</v>
      </c>
      <c r="B988" s="74" t="s">
        <v>1111</v>
      </c>
      <c r="D988" s="74" t="s">
        <v>12</v>
      </c>
      <c r="E988" s="75">
        <v>0</v>
      </c>
      <c r="F988" s="75">
        <v>270.69</v>
      </c>
      <c r="G988" s="75">
        <v>0</v>
      </c>
      <c r="H988" s="75">
        <v>0</v>
      </c>
      <c r="I988" s="75">
        <v>270.69</v>
      </c>
      <c r="J988" s="75">
        <v>0</v>
      </c>
      <c r="K988" s="75">
        <v>0</v>
      </c>
      <c r="L988" s="75">
        <v>0</v>
      </c>
    </row>
    <row r="989" spans="1:12" s="74" customFormat="1">
      <c r="A989" s="74" t="s">
        <v>1110</v>
      </c>
      <c r="B989" s="74" t="s">
        <v>1111</v>
      </c>
      <c r="D989" s="74" t="s">
        <v>12</v>
      </c>
      <c r="E989" s="75">
        <v>0</v>
      </c>
      <c r="F989" s="75">
        <v>200</v>
      </c>
      <c r="G989" s="75">
        <v>0</v>
      </c>
      <c r="H989" s="75">
        <v>0</v>
      </c>
      <c r="I989" s="75">
        <v>200</v>
      </c>
      <c r="J989" s="75">
        <v>0</v>
      </c>
      <c r="K989" s="75">
        <v>0</v>
      </c>
      <c r="L989" s="75">
        <v>0</v>
      </c>
    </row>
    <row r="990" spans="1:12" s="74" customFormat="1">
      <c r="A990" s="74" t="s">
        <v>1110</v>
      </c>
      <c r="B990" s="74" t="s">
        <v>1111</v>
      </c>
      <c r="D990" s="74" t="s">
        <v>12</v>
      </c>
      <c r="E990" s="75">
        <v>0</v>
      </c>
      <c r="F990" s="75">
        <v>514.5</v>
      </c>
      <c r="G990" s="75">
        <v>0</v>
      </c>
      <c r="H990" s="75">
        <v>0</v>
      </c>
      <c r="I990" s="75">
        <v>514.5</v>
      </c>
      <c r="J990" s="75">
        <v>0</v>
      </c>
      <c r="K990" s="75">
        <v>0</v>
      </c>
      <c r="L990" s="75">
        <v>0</v>
      </c>
    </row>
    <row r="991" spans="1:12" s="74" customFormat="1">
      <c r="A991" s="74" t="s">
        <v>1112</v>
      </c>
      <c r="B991" s="74" t="s">
        <v>1113</v>
      </c>
      <c r="D991" s="74" t="s">
        <v>12</v>
      </c>
      <c r="E991" s="75">
        <v>0</v>
      </c>
      <c r="F991" s="75">
        <v>712.85</v>
      </c>
      <c r="G991" s="75">
        <v>0</v>
      </c>
      <c r="H991" s="75">
        <v>0</v>
      </c>
      <c r="I991" s="75">
        <v>712.85</v>
      </c>
      <c r="J991" s="75">
        <v>0</v>
      </c>
      <c r="K991" s="75">
        <v>0</v>
      </c>
      <c r="L991" s="75">
        <v>0</v>
      </c>
    </row>
    <row r="992" spans="1:12" s="74" customFormat="1">
      <c r="A992" s="74" t="s">
        <v>1112</v>
      </c>
      <c r="B992" s="74" t="s">
        <v>1113</v>
      </c>
      <c r="D992" s="74" t="s">
        <v>12</v>
      </c>
      <c r="E992" s="75">
        <v>0</v>
      </c>
      <c r="F992" s="75">
        <v>-22.25</v>
      </c>
      <c r="G992" s="75">
        <v>0</v>
      </c>
      <c r="H992" s="75">
        <v>0</v>
      </c>
      <c r="I992" s="75">
        <v>-22.25</v>
      </c>
      <c r="J992" s="75">
        <v>0</v>
      </c>
      <c r="K992" s="75">
        <v>0</v>
      </c>
      <c r="L992" s="75">
        <v>0</v>
      </c>
    </row>
    <row r="993" spans="1:12" s="74" customFormat="1">
      <c r="A993" s="74" t="s">
        <v>1112</v>
      </c>
      <c r="B993" s="74" t="s">
        <v>1113</v>
      </c>
      <c r="D993" s="74" t="s">
        <v>12</v>
      </c>
      <c r="E993" s="75">
        <v>0</v>
      </c>
      <c r="F993" s="75">
        <v>427.05</v>
      </c>
      <c r="G993" s="75">
        <v>0</v>
      </c>
      <c r="H993" s="75">
        <v>0</v>
      </c>
      <c r="I993" s="75">
        <v>427.05</v>
      </c>
      <c r="J993" s="75">
        <v>0</v>
      </c>
      <c r="K993" s="75">
        <v>0</v>
      </c>
      <c r="L993" s="75">
        <v>0</v>
      </c>
    </row>
    <row r="994" spans="1:12" s="74" customFormat="1">
      <c r="A994" s="74" t="s">
        <v>1112</v>
      </c>
      <c r="B994" s="74" t="s">
        <v>1113</v>
      </c>
      <c r="D994" s="74" t="s">
        <v>12</v>
      </c>
      <c r="E994" s="75">
        <v>0</v>
      </c>
      <c r="F994" s="75">
        <v>1054.8499999999999</v>
      </c>
      <c r="G994" s="75">
        <v>0</v>
      </c>
      <c r="H994" s="75">
        <v>0</v>
      </c>
      <c r="I994" s="75">
        <v>1054.8499999999999</v>
      </c>
      <c r="J994" s="75">
        <v>0</v>
      </c>
      <c r="K994" s="75">
        <v>0</v>
      </c>
      <c r="L994" s="75">
        <v>0</v>
      </c>
    </row>
    <row r="995" spans="1:12" s="74" customFormat="1">
      <c r="A995" s="74" t="s">
        <v>1114</v>
      </c>
      <c r="B995" s="74" t="s">
        <v>1115</v>
      </c>
      <c r="D995" s="74" t="s">
        <v>12</v>
      </c>
      <c r="E995" s="75">
        <v>0</v>
      </c>
      <c r="F995" s="75">
        <v>198.25</v>
      </c>
      <c r="G995" s="75">
        <v>0</v>
      </c>
      <c r="H995" s="75">
        <v>0</v>
      </c>
      <c r="I995" s="75">
        <v>198.25</v>
      </c>
      <c r="J995" s="75">
        <v>0</v>
      </c>
      <c r="K995" s="75">
        <v>0</v>
      </c>
      <c r="L995" s="75">
        <v>0</v>
      </c>
    </row>
    <row r="996" spans="1:12" s="74" customFormat="1">
      <c r="A996" s="74" t="s">
        <v>1114</v>
      </c>
      <c r="B996" s="74" t="s">
        <v>1115</v>
      </c>
      <c r="D996" s="74" t="s">
        <v>12</v>
      </c>
      <c r="E996" s="75">
        <v>0</v>
      </c>
      <c r="F996" s="75">
        <v>213.53</v>
      </c>
      <c r="G996" s="75">
        <v>0</v>
      </c>
      <c r="H996" s="75">
        <v>0</v>
      </c>
      <c r="I996" s="75">
        <v>213.53</v>
      </c>
      <c r="J996" s="75">
        <v>0</v>
      </c>
      <c r="K996" s="75">
        <v>0</v>
      </c>
      <c r="L996" s="75">
        <v>0</v>
      </c>
    </row>
    <row r="997" spans="1:12" s="74" customFormat="1">
      <c r="A997" s="74" t="s">
        <v>1116</v>
      </c>
      <c r="B997" s="74" t="s">
        <v>1117</v>
      </c>
      <c r="D997" s="74" t="s">
        <v>12</v>
      </c>
      <c r="E997" s="75">
        <v>0</v>
      </c>
      <c r="F997" s="75">
        <v>139.97999999999999</v>
      </c>
      <c r="G997" s="75">
        <v>0</v>
      </c>
      <c r="H997" s="75">
        <v>0</v>
      </c>
      <c r="I997" s="75">
        <v>139.97999999999999</v>
      </c>
      <c r="J997" s="75">
        <v>0</v>
      </c>
      <c r="K997" s="75">
        <v>0</v>
      </c>
      <c r="L997" s="75">
        <v>0</v>
      </c>
    </row>
    <row r="998" spans="1:12" s="74" customFormat="1">
      <c r="A998" s="74" t="s">
        <v>1118</v>
      </c>
      <c r="B998" s="74" t="s">
        <v>1119</v>
      </c>
      <c r="D998" s="74" t="s">
        <v>12</v>
      </c>
      <c r="E998" s="75">
        <v>0</v>
      </c>
      <c r="F998" s="75">
        <v>254.95</v>
      </c>
      <c r="G998" s="75">
        <v>0</v>
      </c>
      <c r="H998" s="75">
        <v>0</v>
      </c>
      <c r="I998" s="75">
        <v>254.95</v>
      </c>
      <c r="J998" s="75">
        <v>0</v>
      </c>
      <c r="K998" s="75">
        <v>0</v>
      </c>
      <c r="L998" s="75">
        <v>0</v>
      </c>
    </row>
    <row r="999" spans="1:12" s="74" customFormat="1">
      <c r="A999" s="74" t="s">
        <v>1120</v>
      </c>
      <c r="B999" s="74" t="s">
        <v>1121</v>
      </c>
      <c r="D999" s="74" t="s">
        <v>12</v>
      </c>
      <c r="E999" s="75">
        <v>0</v>
      </c>
      <c r="F999" s="75">
        <v>104.83</v>
      </c>
      <c r="G999" s="75">
        <v>0</v>
      </c>
      <c r="H999" s="75">
        <v>0</v>
      </c>
      <c r="I999" s="75">
        <v>104.83</v>
      </c>
      <c r="J999" s="75">
        <v>0</v>
      </c>
      <c r="K999" s="75">
        <v>0</v>
      </c>
      <c r="L999" s="75">
        <v>0</v>
      </c>
    </row>
    <row r="1000" spans="1:12" s="74" customFormat="1">
      <c r="A1000" s="74" t="s">
        <v>1120</v>
      </c>
      <c r="B1000" s="74" t="s">
        <v>1121</v>
      </c>
      <c r="D1000" s="74" t="s">
        <v>12</v>
      </c>
      <c r="E1000" s="75">
        <v>0</v>
      </c>
      <c r="F1000" s="75">
        <v>198.25</v>
      </c>
      <c r="G1000" s="75">
        <v>0</v>
      </c>
      <c r="H1000" s="75">
        <v>0</v>
      </c>
      <c r="I1000" s="75">
        <v>198.25</v>
      </c>
      <c r="J1000" s="75">
        <v>0</v>
      </c>
      <c r="K1000" s="75">
        <v>0</v>
      </c>
      <c r="L1000" s="75">
        <v>0</v>
      </c>
    </row>
    <row r="1001" spans="1:12" s="74" customFormat="1">
      <c r="A1001" s="74" t="s">
        <v>1120</v>
      </c>
      <c r="B1001" s="74" t="s">
        <v>1121</v>
      </c>
      <c r="D1001" s="74" t="s">
        <v>12</v>
      </c>
      <c r="E1001" s="75">
        <v>0</v>
      </c>
      <c r="F1001" s="75">
        <v>213.53</v>
      </c>
      <c r="G1001" s="75">
        <v>0</v>
      </c>
      <c r="H1001" s="75">
        <v>0</v>
      </c>
      <c r="I1001" s="75">
        <v>213.53</v>
      </c>
      <c r="J1001" s="75">
        <v>0</v>
      </c>
      <c r="K1001" s="75">
        <v>0</v>
      </c>
      <c r="L1001" s="75">
        <v>0</v>
      </c>
    </row>
    <row r="1002" spans="1:12" s="74" customFormat="1">
      <c r="A1002" s="74" t="s">
        <v>1120</v>
      </c>
      <c r="B1002" s="74" t="s">
        <v>1121</v>
      </c>
      <c r="D1002" s="74" t="s">
        <v>12</v>
      </c>
      <c r="E1002" s="75">
        <v>0</v>
      </c>
      <c r="F1002" s="75">
        <v>339.2</v>
      </c>
      <c r="G1002" s="75">
        <v>0</v>
      </c>
      <c r="H1002" s="75">
        <v>0</v>
      </c>
      <c r="I1002" s="75">
        <v>339.2</v>
      </c>
      <c r="J1002" s="75">
        <v>0</v>
      </c>
      <c r="K1002" s="75">
        <v>0</v>
      </c>
      <c r="L1002" s="75">
        <v>0</v>
      </c>
    </row>
    <row r="1003" spans="1:12" s="74" customFormat="1">
      <c r="A1003" s="74" t="s">
        <v>1120</v>
      </c>
      <c r="B1003" s="74" t="s">
        <v>1121</v>
      </c>
      <c r="D1003" s="74" t="s">
        <v>12</v>
      </c>
      <c r="E1003" s="75">
        <v>0</v>
      </c>
      <c r="F1003" s="75">
        <v>-127.2</v>
      </c>
      <c r="G1003" s="75">
        <v>0</v>
      </c>
      <c r="H1003" s="75">
        <v>0</v>
      </c>
      <c r="I1003" s="75">
        <v>-127.2</v>
      </c>
      <c r="J1003" s="75">
        <v>0</v>
      </c>
      <c r="K1003" s="75">
        <v>0</v>
      </c>
      <c r="L1003" s="75">
        <v>0</v>
      </c>
    </row>
    <row r="1004" spans="1:12" s="74" customFormat="1">
      <c r="A1004" s="74" t="s">
        <v>1122</v>
      </c>
      <c r="B1004" s="74" t="s">
        <v>1123</v>
      </c>
      <c r="D1004" s="74" t="s">
        <v>12</v>
      </c>
      <c r="E1004" s="75">
        <v>0</v>
      </c>
      <c r="F1004" s="75">
        <v>82.75</v>
      </c>
      <c r="G1004" s="75">
        <v>0</v>
      </c>
      <c r="H1004" s="75">
        <v>0</v>
      </c>
      <c r="I1004" s="75">
        <v>82.75</v>
      </c>
      <c r="J1004" s="75">
        <v>0</v>
      </c>
      <c r="K1004" s="75">
        <v>0</v>
      </c>
      <c r="L1004" s="75">
        <v>0</v>
      </c>
    </row>
    <row r="1005" spans="1:12" s="74" customFormat="1">
      <c r="A1005" s="74" t="s">
        <v>147</v>
      </c>
      <c r="B1005" s="74">
        <v>26762432</v>
      </c>
      <c r="D1005" s="74" t="s">
        <v>12</v>
      </c>
      <c r="E1005" s="75">
        <v>0</v>
      </c>
      <c r="F1005" s="75">
        <v>1684.55</v>
      </c>
      <c r="G1005" s="75">
        <v>0</v>
      </c>
      <c r="H1005" s="75">
        <v>1684.55</v>
      </c>
      <c r="I1005" s="75">
        <v>0</v>
      </c>
      <c r="J1005" s="75">
        <v>0</v>
      </c>
      <c r="K1005" s="75">
        <v>0</v>
      </c>
      <c r="L1005" s="75">
        <v>0</v>
      </c>
    </row>
    <row r="1006" spans="1:12" s="74" customFormat="1">
      <c r="A1006" s="74" t="s">
        <v>1124</v>
      </c>
      <c r="B1006" s="74" t="s">
        <v>1125</v>
      </c>
      <c r="D1006" s="74" t="s">
        <v>12</v>
      </c>
      <c r="E1006" s="75">
        <v>0</v>
      </c>
      <c r="F1006" s="75">
        <v>12.82</v>
      </c>
      <c r="G1006" s="75">
        <v>0</v>
      </c>
      <c r="H1006" s="75">
        <v>0</v>
      </c>
      <c r="I1006" s="75">
        <v>12.82</v>
      </c>
      <c r="J1006" s="75">
        <v>0</v>
      </c>
      <c r="K1006" s="75">
        <v>0</v>
      </c>
      <c r="L1006" s="75">
        <v>0</v>
      </c>
    </row>
    <row r="1007" spans="1:12" s="74" customFormat="1">
      <c r="A1007" s="74" t="s">
        <v>1124</v>
      </c>
      <c r="B1007" s="74" t="s">
        <v>1125</v>
      </c>
      <c r="D1007" s="74" t="s">
        <v>12</v>
      </c>
      <c r="E1007" s="75">
        <v>0</v>
      </c>
      <c r="F1007" s="75">
        <v>198.25</v>
      </c>
      <c r="G1007" s="75">
        <v>0</v>
      </c>
      <c r="H1007" s="75">
        <v>0</v>
      </c>
      <c r="I1007" s="75">
        <v>198.25</v>
      </c>
      <c r="J1007" s="75">
        <v>0</v>
      </c>
      <c r="K1007" s="75">
        <v>0</v>
      </c>
      <c r="L1007" s="75">
        <v>0</v>
      </c>
    </row>
    <row r="1008" spans="1:12" s="74" customFormat="1">
      <c r="A1008" s="74" t="s">
        <v>1124</v>
      </c>
      <c r="B1008" s="74" t="s">
        <v>1125</v>
      </c>
      <c r="D1008" s="74" t="s">
        <v>12</v>
      </c>
      <c r="E1008" s="75">
        <v>0</v>
      </c>
      <c r="F1008" s="75">
        <v>212.05</v>
      </c>
      <c r="G1008" s="75">
        <v>0</v>
      </c>
      <c r="H1008" s="75">
        <v>0</v>
      </c>
      <c r="I1008" s="75">
        <v>212.05</v>
      </c>
      <c r="J1008" s="75">
        <v>0</v>
      </c>
      <c r="K1008" s="75">
        <v>0</v>
      </c>
      <c r="L1008" s="75">
        <v>0</v>
      </c>
    </row>
    <row r="1009" spans="1:12" s="74" customFormat="1">
      <c r="A1009" s="74" t="s">
        <v>1126</v>
      </c>
      <c r="B1009" s="74" t="s">
        <v>1127</v>
      </c>
      <c r="D1009" s="74" t="s">
        <v>12</v>
      </c>
      <c r="E1009" s="75">
        <v>0</v>
      </c>
      <c r="F1009" s="75">
        <v>68.900000000000006</v>
      </c>
      <c r="G1009" s="75">
        <v>0</v>
      </c>
      <c r="H1009" s="75">
        <v>0</v>
      </c>
      <c r="I1009" s="75">
        <v>68.900000000000006</v>
      </c>
      <c r="J1009" s="75">
        <v>0</v>
      </c>
      <c r="K1009" s="75">
        <v>0</v>
      </c>
      <c r="L1009" s="75">
        <v>0</v>
      </c>
    </row>
    <row r="1010" spans="1:12" s="74" customFormat="1">
      <c r="A1010" s="74" t="s">
        <v>1126</v>
      </c>
      <c r="B1010" s="74" t="s">
        <v>1127</v>
      </c>
      <c r="D1010" s="74" t="s">
        <v>12</v>
      </c>
      <c r="E1010" s="75">
        <v>0</v>
      </c>
      <c r="F1010" s="75">
        <v>82.75</v>
      </c>
      <c r="G1010" s="75">
        <v>0</v>
      </c>
      <c r="H1010" s="75">
        <v>0</v>
      </c>
      <c r="I1010" s="75">
        <v>82.75</v>
      </c>
      <c r="J1010" s="75">
        <v>0</v>
      </c>
      <c r="K1010" s="75">
        <v>0</v>
      </c>
      <c r="L1010" s="75">
        <v>0</v>
      </c>
    </row>
    <row r="1011" spans="1:12" s="74" customFormat="1">
      <c r="A1011" s="74" t="s">
        <v>1128</v>
      </c>
      <c r="B1011" s="74" t="s">
        <v>1129</v>
      </c>
      <c r="D1011" s="74" t="s">
        <v>12</v>
      </c>
      <c r="E1011" s="75">
        <v>0</v>
      </c>
      <c r="F1011" s="75">
        <v>380.88</v>
      </c>
      <c r="G1011" s="75">
        <v>0</v>
      </c>
      <c r="H1011" s="75">
        <v>0</v>
      </c>
      <c r="I1011" s="75">
        <v>380.88</v>
      </c>
      <c r="J1011" s="75">
        <v>0</v>
      </c>
      <c r="K1011" s="75">
        <v>0</v>
      </c>
      <c r="L1011" s="75">
        <v>0</v>
      </c>
    </row>
    <row r="1012" spans="1:12" s="74" customFormat="1">
      <c r="A1012" s="74" t="s">
        <v>1128</v>
      </c>
      <c r="B1012" s="74" t="s">
        <v>1129</v>
      </c>
      <c r="D1012" s="74" t="s">
        <v>12</v>
      </c>
      <c r="E1012" s="75">
        <v>0</v>
      </c>
      <c r="F1012" s="75">
        <v>-101.51</v>
      </c>
      <c r="G1012" s="75">
        <v>0</v>
      </c>
      <c r="H1012" s="75">
        <v>0</v>
      </c>
      <c r="I1012" s="75">
        <v>-101.51</v>
      </c>
      <c r="J1012" s="75">
        <v>0</v>
      </c>
      <c r="K1012" s="75">
        <v>0</v>
      </c>
      <c r="L1012" s="75">
        <v>0</v>
      </c>
    </row>
    <row r="1013" spans="1:12" s="74" customFormat="1">
      <c r="A1013" s="74" t="s">
        <v>1128</v>
      </c>
      <c r="B1013" s="74" t="s">
        <v>1129</v>
      </c>
      <c r="D1013" s="74" t="s">
        <v>12</v>
      </c>
      <c r="E1013" s="75">
        <v>0</v>
      </c>
      <c r="F1013" s="75">
        <v>455.88</v>
      </c>
      <c r="G1013" s="75">
        <v>0</v>
      </c>
      <c r="H1013" s="75">
        <v>0</v>
      </c>
      <c r="I1013" s="75">
        <v>455.88</v>
      </c>
      <c r="J1013" s="75">
        <v>0</v>
      </c>
      <c r="K1013" s="75">
        <v>0</v>
      </c>
      <c r="L1013" s="75">
        <v>0</v>
      </c>
    </row>
    <row r="1014" spans="1:12" s="74" customFormat="1">
      <c r="A1014" s="74" t="s">
        <v>1130</v>
      </c>
      <c r="B1014" s="74">
        <v>26763289</v>
      </c>
      <c r="D1014" s="74" t="s">
        <v>12</v>
      </c>
      <c r="E1014" s="75">
        <v>0</v>
      </c>
      <c r="F1014" s="75">
        <v>279.14999999999998</v>
      </c>
      <c r="G1014" s="75">
        <v>0</v>
      </c>
      <c r="H1014" s="75">
        <v>0</v>
      </c>
      <c r="I1014" s="75">
        <v>279.14999999999998</v>
      </c>
      <c r="J1014" s="75">
        <v>0</v>
      </c>
      <c r="K1014" s="75">
        <v>0</v>
      </c>
      <c r="L1014" s="75">
        <v>0</v>
      </c>
    </row>
    <row r="1015" spans="1:12" s="74" customFormat="1">
      <c r="A1015" s="74" t="s">
        <v>1131</v>
      </c>
      <c r="B1015" s="74" t="s">
        <v>1132</v>
      </c>
      <c r="D1015" s="74" t="s">
        <v>12</v>
      </c>
      <c r="E1015" s="75">
        <v>0</v>
      </c>
      <c r="F1015" s="75">
        <v>140.5</v>
      </c>
      <c r="G1015" s="75">
        <v>0</v>
      </c>
      <c r="H1015" s="75">
        <v>0</v>
      </c>
      <c r="I1015" s="75">
        <v>140.5</v>
      </c>
      <c r="J1015" s="75">
        <v>0</v>
      </c>
      <c r="K1015" s="75">
        <v>0</v>
      </c>
      <c r="L1015" s="75">
        <v>0</v>
      </c>
    </row>
    <row r="1016" spans="1:12" s="74" customFormat="1">
      <c r="A1016" s="74" t="s">
        <v>1133</v>
      </c>
      <c r="B1016" s="74" t="s">
        <v>1134</v>
      </c>
      <c r="D1016" s="74" t="s">
        <v>12</v>
      </c>
      <c r="E1016" s="75">
        <v>0</v>
      </c>
      <c r="F1016" s="75">
        <v>390.2</v>
      </c>
      <c r="G1016" s="75">
        <v>0</v>
      </c>
      <c r="H1016" s="75">
        <v>0</v>
      </c>
      <c r="I1016" s="75">
        <v>390.2</v>
      </c>
      <c r="J1016" s="75">
        <v>0</v>
      </c>
      <c r="K1016" s="75">
        <v>0</v>
      </c>
      <c r="L1016" s="75">
        <v>0</v>
      </c>
    </row>
    <row r="1017" spans="1:12" s="74" customFormat="1">
      <c r="A1017" s="74" t="s">
        <v>1133</v>
      </c>
      <c r="B1017" s="74" t="s">
        <v>1134</v>
      </c>
      <c r="D1017" s="74" t="s">
        <v>12</v>
      </c>
      <c r="E1017" s="75">
        <v>0</v>
      </c>
      <c r="F1017" s="75">
        <v>351.92</v>
      </c>
      <c r="G1017" s="75">
        <v>0</v>
      </c>
      <c r="H1017" s="75">
        <v>0</v>
      </c>
      <c r="I1017" s="75">
        <v>351.92</v>
      </c>
      <c r="J1017" s="75">
        <v>0</v>
      </c>
      <c r="K1017" s="75">
        <v>0</v>
      </c>
      <c r="L1017" s="75">
        <v>0</v>
      </c>
    </row>
    <row r="1018" spans="1:12" s="74" customFormat="1">
      <c r="A1018" s="74" t="s">
        <v>1135</v>
      </c>
      <c r="B1018" s="74" t="s">
        <v>1136</v>
      </c>
      <c r="D1018" s="74" t="s">
        <v>12</v>
      </c>
      <c r="E1018" s="75">
        <v>0</v>
      </c>
      <c r="F1018" s="75">
        <v>96.18</v>
      </c>
      <c r="G1018" s="75">
        <v>0</v>
      </c>
      <c r="H1018" s="75">
        <v>0</v>
      </c>
      <c r="I1018" s="75">
        <v>96.18</v>
      </c>
      <c r="J1018" s="75">
        <v>0</v>
      </c>
      <c r="K1018" s="75">
        <v>0</v>
      </c>
      <c r="L1018" s="75">
        <v>0</v>
      </c>
    </row>
    <row r="1019" spans="1:12" s="74" customFormat="1">
      <c r="A1019" s="74" t="s">
        <v>1135</v>
      </c>
      <c r="B1019" s="74" t="s">
        <v>1136</v>
      </c>
      <c r="D1019" s="74" t="s">
        <v>12</v>
      </c>
      <c r="E1019" s="75">
        <v>0</v>
      </c>
      <c r="F1019" s="75">
        <v>100</v>
      </c>
      <c r="G1019" s="75">
        <v>0</v>
      </c>
      <c r="H1019" s="75">
        <v>0</v>
      </c>
      <c r="I1019" s="75">
        <v>100</v>
      </c>
      <c r="J1019" s="75">
        <v>0</v>
      </c>
      <c r="K1019" s="75">
        <v>0</v>
      </c>
      <c r="L1019" s="75">
        <v>0</v>
      </c>
    </row>
    <row r="1020" spans="1:12" s="74" customFormat="1">
      <c r="A1020" s="74" t="s">
        <v>1137</v>
      </c>
      <c r="B1020" s="74" t="s">
        <v>1138</v>
      </c>
      <c r="D1020" s="74" t="s">
        <v>12</v>
      </c>
      <c r="E1020" s="75">
        <v>0</v>
      </c>
      <c r="F1020" s="75">
        <v>82.49</v>
      </c>
      <c r="G1020" s="75">
        <v>0</v>
      </c>
      <c r="H1020" s="75">
        <v>0</v>
      </c>
      <c r="I1020" s="75">
        <v>82.49</v>
      </c>
      <c r="J1020" s="75">
        <v>0</v>
      </c>
      <c r="K1020" s="75">
        <v>0</v>
      </c>
      <c r="L1020" s="75">
        <v>0</v>
      </c>
    </row>
    <row r="1021" spans="1:12" s="74" customFormat="1">
      <c r="A1021" s="74" t="s">
        <v>1139</v>
      </c>
      <c r="B1021" s="74" t="s">
        <v>1140</v>
      </c>
      <c r="D1021" s="74" t="s">
        <v>12</v>
      </c>
      <c r="E1021" s="75">
        <v>0</v>
      </c>
      <c r="F1021" s="75">
        <v>137.80000000000001</v>
      </c>
      <c r="G1021" s="75">
        <v>0</v>
      </c>
      <c r="H1021" s="75">
        <v>0</v>
      </c>
      <c r="I1021" s="75">
        <v>137.80000000000001</v>
      </c>
      <c r="J1021" s="75">
        <v>0</v>
      </c>
      <c r="K1021" s="75">
        <v>0</v>
      </c>
      <c r="L1021" s="75">
        <v>0</v>
      </c>
    </row>
    <row r="1022" spans="1:12" s="74" customFormat="1">
      <c r="A1022" s="74" t="s">
        <v>1139</v>
      </c>
      <c r="B1022" s="74" t="s">
        <v>1140</v>
      </c>
      <c r="D1022" s="74" t="s">
        <v>12</v>
      </c>
      <c r="E1022" s="75">
        <v>0</v>
      </c>
      <c r="F1022" s="75">
        <v>140.5</v>
      </c>
      <c r="G1022" s="75">
        <v>0</v>
      </c>
      <c r="H1022" s="75">
        <v>0</v>
      </c>
      <c r="I1022" s="75">
        <v>140.5</v>
      </c>
      <c r="J1022" s="75">
        <v>0</v>
      </c>
      <c r="K1022" s="75">
        <v>0</v>
      </c>
      <c r="L1022" s="75">
        <v>0</v>
      </c>
    </row>
    <row r="1023" spans="1:12" s="74" customFormat="1">
      <c r="A1023" s="74" t="s">
        <v>1141</v>
      </c>
      <c r="B1023" s="74" t="s">
        <v>1142</v>
      </c>
      <c r="D1023" s="74" t="s">
        <v>12</v>
      </c>
      <c r="E1023" s="75">
        <v>0</v>
      </c>
      <c r="F1023" s="75">
        <v>82.49</v>
      </c>
      <c r="G1023" s="75">
        <v>0</v>
      </c>
      <c r="H1023" s="75">
        <v>0</v>
      </c>
      <c r="I1023" s="75">
        <v>82.49</v>
      </c>
      <c r="J1023" s="75">
        <v>0</v>
      </c>
      <c r="K1023" s="75">
        <v>0</v>
      </c>
      <c r="L1023" s="75">
        <v>0</v>
      </c>
    </row>
    <row r="1024" spans="1:12" s="74" customFormat="1">
      <c r="A1024" s="74" t="s">
        <v>1143</v>
      </c>
      <c r="B1024" s="74" t="s">
        <v>1144</v>
      </c>
      <c r="D1024" s="74" t="s">
        <v>12</v>
      </c>
      <c r="E1024" s="75">
        <v>0</v>
      </c>
      <c r="F1024" s="75">
        <v>1200</v>
      </c>
      <c r="G1024" s="75">
        <v>0</v>
      </c>
      <c r="H1024" s="75">
        <v>0</v>
      </c>
      <c r="I1024" s="75">
        <v>1200</v>
      </c>
      <c r="J1024" s="75">
        <v>0</v>
      </c>
      <c r="K1024" s="75">
        <v>0</v>
      </c>
      <c r="L1024" s="75">
        <v>0</v>
      </c>
    </row>
    <row r="1025" spans="1:12" s="74" customFormat="1">
      <c r="A1025" s="74" t="s">
        <v>1143</v>
      </c>
      <c r="B1025" s="74" t="s">
        <v>1144</v>
      </c>
      <c r="D1025" s="74" t="s">
        <v>12</v>
      </c>
      <c r="E1025" s="75">
        <v>0</v>
      </c>
      <c r="F1025" s="75">
        <v>75.069999999999993</v>
      </c>
      <c r="G1025" s="75">
        <v>0</v>
      </c>
      <c r="H1025" s="75">
        <v>0</v>
      </c>
      <c r="I1025" s="75">
        <v>75.069999999999993</v>
      </c>
      <c r="J1025" s="75">
        <v>0</v>
      </c>
      <c r="K1025" s="75">
        <v>0</v>
      </c>
      <c r="L1025" s="75">
        <v>0</v>
      </c>
    </row>
    <row r="1026" spans="1:12" s="74" customFormat="1">
      <c r="A1026" s="74" t="s">
        <v>1143</v>
      </c>
      <c r="B1026" s="74" t="s">
        <v>1144</v>
      </c>
      <c r="D1026" s="74" t="s">
        <v>12</v>
      </c>
      <c r="E1026" s="75">
        <v>0</v>
      </c>
      <c r="F1026" s="75">
        <v>-23.35</v>
      </c>
      <c r="G1026" s="75">
        <v>0</v>
      </c>
      <c r="H1026" s="75">
        <v>0</v>
      </c>
      <c r="I1026" s="75">
        <v>-23.35</v>
      </c>
      <c r="J1026" s="75">
        <v>0</v>
      </c>
      <c r="K1026" s="75">
        <v>0</v>
      </c>
      <c r="L1026" s="75">
        <v>0</v>
      </c>
    </row>
    <row r="1027" spans="1:12" s="74" customFormat="1">
      <c r="A1027" s="74" t="s">
        <v>1143</v>
      </c>
      <c r="B1027" s="74" t="s">
        <v>1144</v>
      </c>
      <c r="D1027" s="74" t="s">
        <v>12</v>
      </c>
      <c r="E1027" s="75">
        <v>0</v>
      </c>
      <c r="F1027" s="75">
        <v>841.14</v>
      </c>
      <c r="G1027" s="75">
        <v>0</v>
      </c>
      <c r="H1027" s="75">
        <v>0</v>
      </c>
      <c r="I1027" s="75">
        <v>841.14</v>
      </c>
      <c r="J1027" s="75">
        <v>0</v>
      </c>
      <c r="K1027" s="75">
        <v>0</v>
      </c>
      <c r="L1027" s="75">
        <v>0</v>
      </c>
    </row>
    <row r="1028" spans="1:12" s="74" customFormat="1">
      <c r="A1028" s="74" t="s">
        <v>1145</v>
      </c>
      <c r="B1028" s="74" t="s">
        <v>1146</v>
      </c>
      <c r="D1028" s="74" t="s">
        <v>12</v>
      </c>
      <c r="E1028" s="75">
        <v>0</v>
      </c>
      <c r="F1028" s="75">
        <v>82.75</v>
      </c>
      <c r="G1028" s="75">
        <v>0</v>
      </c>
      <c r="H1028" s="75">
        <v>0</v>
      </c>
      <c r="I1028" s="75">
        <v>82.75</v>
      </c>
      <c r="J1028" s="75">
        <v>0</v>
      </c>
      <c r="K1028" s="75">
        <v>0</v>
      </c>
      <c r="L1028" s="75">
        <v>0</v>
      </c>
    </row>
    <row r="1029" spans="1:12" s="74" customFormat="1">
      <c r="A1029" s="74" t="s">
        <v>1147</v>
      </c>
      <c r="B1029" s="74">
        <v>26772371</v>
      </c>
      <c r="D1029" s="74" t="s">
        <v>12</v>
      </c>
      <c r="E1029" s="75">
        <v>0</v>
      </c>
      <c r="F1029" s="75">
        <v>290.23</v>
      </c>
      <c r="G1029" s="75">
        <v>0</v>
      </c>
      <c r="H1029" s="75">
        <v>0</v>
      </c>
      <c r="I1029" s="75">
        <v>290.23</v>
      </c>
      <c r="J1029" s="75">
        <v>0</v>
      </c>
      <c r="K1029" s="75">
        <v>0</v>
      </c>
      <c r="L1029" s="75">
        <v>0</v>
      </c>
    </row>
    <row r="1030" spans="1:12" s="74" customFormat="1">
      <c r="A1030" s="74" t="s">
        <v>1147</v>
      </c>
      <c r="B1030" s="74">
        <v>26773690</v>
      </c>
      <c r="D1030" s="74" t="s">
        <v>12</v>
      </c>
      <c r="E1030" s="75">
        <v>0</v>
      </c>
      <c r="F1030" s="75">
        <v>290.23</v>
      </c>
      <c r="G1030" s="75">
        <v>0</v>
      </c>
      <c r="H1030" s="75">
        <v>0</v>
      </c>
      <c r="I1030" s="75">
        <v>290.23</v>
      </c>
      <c r="J1030" s="75">
        <v>0</v>
      </c>
      <c r="K1030" s="75">
        <v>0</v>
      </c>
      <c r="L1030" s="75">
        <v>0</v>
      </c>
    </row>
    <row r="1031" spans="1:12" s="74" customFormat="1">
      <c r="A1031" s="74" t="s">
        <v>1147</v>
      </c>
      <c r="B1031" s="74">
        <v>26773810</v>
      </c>
      <c r="D1031" s="74" t="s">
        <v>12</v>
      </c>
      <c r="E1031" s="75">
        <v>0</v>
      </c>
      <c r="F1031" s="75">
        <v>290.23</v>
      </c>
      <c r="G1031" s="75">
        <v>0</v>
      </c>
      <c r="H1031" s="75">
        <v>0</v>
      </c>
      <c r="I1031" s="75">
        <v>290.23</v>
      </c>
      <c r="J1031" s="75">
        <v>0</v>
      </c>
      <c r="K1031" s="75">
        <v>0</v>
      </c>
      <c r="L1031" s="75">
        <v>0</v>
      </c>
    </row>
    <row r="1032" spans="1:12" s="74" customFormat="1">
      <c r="A1032" s="74" t="s">
        <v>1148</v>
      </c>
      <c r="B1032" s="74" t="s">
        <v>1149</v>
      </c>
      <c r="D1032" s="74" t="s">
        <v>12</v>
      </c>
      <c r="E1032" s="75">
        <v>0</v>
      </c>
      <c r="F1032" s="75">
        <v>536.11</v>
      </c>
      <c r="G1032" s="75">
        <v>0</v>
      </c>
      <c r="H1032" s="75">
        <v>0</v>
      </c>
      <c r="I1032" s="75">
        <v>536.11</v>
      </c>
      <c r="J1032" s="75">
        <v>0</v>
      </c>
      <c r="K1032" s="75">
        <v>0</v>
      </c>
      <c r="L1032" s="75">
        <v>0</v>
      </c>
    </row>
    <row r="1033" spans="1:12" s="74" customFormat="1">
      <c r="A1033" s="74" t="s">
        <v>941</v>
      </c>
      <c r="B1033" s="74" t="s">
        <v>1150</v>
      </c>
      <c r="D1033" s="74" t="s">
        <v>12</v>
      </c>
      <c r="E1033" s="75">
        <v>0</v>
      </c>
      <c r="F1033" s="75">
        <v>202.39</v>
      </c>
      <c r="G1033" s="75">
        <v>0</v>
      </c>
      <c r="H1033" s="75">
        <v>0</v>
      </c>
      <c r="I1033" s="75">
        <v>202.39</v>
      </c>
      <c r="J1033" s="75">
        <v>0</v>
      </c>
      <c r="K1033" s="75">
        <v>0</v>
      </c>
      <c r="L1033" s="75">
        <v>0</v>
      </c>
    </row>
    <row r="1034" spans="1:12" s="74" customFormat="1">
      <c r="A1034" s="74" t="s">
        <v>941</v>
      </c>
      <c r="B1034" s="74" t="s">
        <v>1150</v>
      </c>
      <c r="D1034" s="74" t="s">
        <v>12</v>
      </c>
      <c r="E1034" s="75">
        <v>0</v>
      </c>
      <c r="F1034" s="75">
        <v>171.72</v>
      </c>
      <c r="G1034" s="75">
        <v>0</v>
      </c>
      <c r="H1034" s="75">
        <v>0</v>
      </c>
      <c r="I1034" s="75">
        <v>171.72</v>
      </c>
      <c r="J1034" s="75">
        <v>0</v>
      </c>
      <c r="K1034" s="75">
        <v>0</v>
      </c>
      <c r="L1034" s="75">
        <v>0</v>
      </c>
    </row>
    <row r="1035" spans="1:12" s="74" customFormat="1">
      <c r="A1035" s="74" t="s">
        <v>1151</v>
      </c>
      <c r="B1035" s="74" t="s">
        <v>1152</v>
      </c>
      <c r="D1035" s="74" t="s">
        <v>12</v>
      </c>
      <c r="E1035" s="75">
        <v>0</v>
      </c>
      <c r="F1035" s="75">
        <v>201.34</v>
      </c>
      <c r="G1035" s="75">
        <v>0</v>
      </c>
      <c r="H1035" s="75">
        <v>0</v>
      </c>
      <c r="I1035" s="75">
        <v>201.34</v>
      </c>
      <c r="J1035" s="75">
        <v>0</v>
      </c>
      <c r="K1035" s="75">
        <v>0</v>
      </c>
      <c r="L1035" s="75">
        <v>0</v>
      </c>
    </row>
    <row r="1036" spans="1:12" s="74" customFormat="1">
      <c r="A1036" s="74" t="s">
        <v>1106</v>
      </c>
      <c r="B1036" s="74" t="s">
        <v>1153</v>
      </c>
      <c r="D1036" s="74" t="s">
        <v>12</v>
      </c>
      <c r="E1036" s="75">
        <v>0</v>
      </c>
      <c r="F1036" s="75">
        <v>203.2</v>
      </c>
      <c r="G1036" s="75">
        <v>0</v>
      </c>
      <c r="H1036" s="75">
        <v>0</v>
      </c>
      <c r="I1036" s="75">
        <v>203.2</v>
      </c>
      <c r="J1036" s="75">
        <v>0</v>
      </c>
      <c r="K1036" s="75">
        <v>0</v>
      </c>
      <c r="L1036" s="75">
        <v>0</v>
      </c>
    </row>
    <row r="1037" spans="1:12" s="74" customFormat="1">
      <c r="A1037" s="74" t="s">
        <v>1154</v>
      </c>
      <c r="B1037" s="74" t="s">
        <v>1155</v>
      </c>
      <c r="D1037" s="74" t="s">
        <v>12</v>
      </c>
      <c r="E1037" s="75">
        <v>0</v>
      </c>
      <c r="F1037" s="75">
        <v>805.88</v>
      </c>
      <c r="G1037" s="75">
        <v>0</v>
      </c>
      <c r="H1037" s="75">
        <v>0</v>
      </c>
      <c r="I1037" s="75">
        <v>805.88</v>
      </c>
      <c r="J1037" s="75">
        <v>0</v>
      </c>
      <c r="K1037" s="75">
        <v>0</v>
      </c>
      <c r="L1037" s="75">
        <v>0</v>
      </c>
    </row>
    <row r="1038" spans="1:12" s="74" customFormat="1">
      <c r="A1038" s="74" t="s">
        <v>1154</v>
      </c>
      <c r="B1038" s="74" t="s">
        <v>1155</v>
      </c>
      <c r="D1038" s="74" t="s">
        <v>12</v>
      </c>
      <c r="E1038" s="75">
        <v>0</v>
      </c>
      <c r="F1038" s="75">
        <v>796.06</v>
      </c>
      <c r="G1038" s="75">
        <v>0</v>
      </c>
      <c r="H1038" s="75">
        <v>0</v>
      </c>
      <c r="I1038" s="75">
        <v>796.06</v>
      </c>
      <c r="J1038" s="75">
        <v>0</v>
      </c>
      <c r="K1038" s="75">
        <v>0</v>
      </c>
      <c r="L1038" s="75">
        <v>0</v>
      </c>
    </row>
    <row r="1039" spans="1:12" s="74" customFormat="1">
      <c r="A1039" s="74" t="s">
        <v>1156</v>
      </c>
      <c r="B1039" s="74" t="s">
        <v>1157</v>
      </c>
      <c r="D1039" s="74" t="s">
        <v>12</v>
      </c>
      <c r="E1039" s="75">
        <v>0</v>
      </c>
      <c r="F1039" s="75">
        <v>111.24</v>
      </c>
      <c r="G1039" s="75">
        <v>0</v>
      </c>
      <c r="H1039" s="75">
        <v>0</v>
      </c>
      <c r="I1039" s="75">
        <v>111.24</v>
      </c>
      <c r="J1039" s="75">
        <v>0</v>
      </c>
      <c r="K1039" s="75">
        <v>0</v>
      </c>
      <c r="L1039" s="75">
        <v>0</v>
      </c>
    </row>
    <row r="1040" spans="1:12" s="74" customFormat="1">
      <c r="A1040" s="74" t="s">
        <v>943</v>
      </c>
      <c r="B1040" s="74" t="s">
        <v>1158</v>
      </c>
      <c r="D1040" s="74" t="s">
        <v>12</v>
      </c>
      <c r="E1040" s="75">
        <v>0</v>
      </c>
      <c r="F1040" s="75">
        <v>375.35</v>
      </c>
      <c r="G1040" s="75">
        <v>0</v>
      </c>
      <c r="H1040" s="75">
        <v>0</v>
      </c>
      <c r="I1040" s="75">
        <v>375.35</v>
      </c>
      <c r="J1040" s="75">
        <v>0</v>
      </c>
      <c r="K1040" s="75">
        <v>0</v>
      </c>
      <c r="L1040" s="75">
        <v>0</v>
      </c>
    </row>
    <row r="1041" spans="1:12" s="74" customFormat="1">
      <c r="A1041" s="74" t="s">
        <v>943</v>
      </c>
      <c r="B1041" s="74" t="s">
        <v>1159</v>
      </c>
      <c r="D1041" s="74" t="s">
        <v>12</v>
      </c>
      <c r="E1041" s="75">
        <v>0</v>
      </c>
      <c r="F1041" s="75">
        <v>339.2</v>
      </c>
      <c r="G1041" s="75">
        <v>0</v>
      </c>
      <c r="H1041" s="75">
        <v>0</v>
      </c>
      <c r="I1041" s="75">
        <v>339.2</v>
      </c>
      <c r="J1041" s="75">
        <v>0</v>
      </c>
      <c r="K1041" s="75">
        <v>0</v>
      </c>
      <c r="L1041" s="75">
        <v>0</v>
      </c>
    </row>
    <row r="1042" spans="1:12" s="74" customFormat="1">
      <c r="A1042" s="74" t="s">
        <v>943</v>
      </c>
      <c r="B1042" s="74" t="s">
        <v>1160</v>
      </c>
      <c r="D1042" s="74" t="s">
        <v>12</v>
      </c>
      <c r="E1042" s="75">
        <v>0</v>
      </c>
      <c r="F1042" s="75">
        <v>339.2</v>
      </c>
      <c r="G1042" s="75">
        <v>0</v>
      </c>
      <c r="H1042" s="75">
        <v>0</v>
      </c>
      <c r="I1042" s="75">
        <v>339.2</v>
      </c>
      <c r="J1042" s="75">
        <v>0</v>
      </c>
      <c r="K1042" s="75">
        <v>0</v>
      </c>
      <c r="L1042" s="75">
        <v>0</v>
      </c>
    </row>
    <row r="1043" spans="1:12" s="74" customFormat="1">
      <c r="A1043" s="74" t="s">
        <v>1161</v>
      </c>
      <c r="B1043" s="74" t="s">
        <v>1162</v>
      </c>
      <c r="D1043" s="74" t="s">
        <v>12</v>
      </c>
      <c r="E1043" s="75">
        <v>0</v>
      </c>
      <c r="F1043" s="75">
        <v>229.04</v>
      </c>
      <c r="G1043" s="75">
        <v>0</v>
      </c>
      <c r="H1043" s="75">
        <v>0</v>
      </c>
      <c r="I1043" s="75">
        <v>229.04</v>
      </c>
      <c r="J1043" s="75">
        <v>0</v>
      </c>
      <c r="K1043" s="75">
        <v>0</v>
      </c>
      <c r="L1043" s="75">
        <v>0</v>
      </c>
    </row>
    <row r="1044" spans="1:12" s="74" customFormat="1">
      <c r="A1044" s="74" t="s">
        <v>1163</v>
      </c>
      <c r="B1044" s="74" t="s">
        <v>1164</v>
      </c>
      <c r="D1044" s="74" t="s">
        <v>12</v>
      </c>
      <c r="E1044" s="75">
        <v>0</v>
      </c>
      <c r="F1044" s="75">
        <v>41.97</v>
      </c>
      <c r="G1044" s="75">
        <v>0</v>
      </c>
      <c r="H1044" s="75">
        <v>0</v>
      </c>
      <c r="I1044" s="75">
        <v>41.97</v>
      </c>
      <c r="J1044" s="75">
        <v>0</v>
      </c>
      <c r="K1044" s="75">
        <v>0</v>
      </c>
      <c r="L1044" s="75">
        <v>0</v>
      </c>
    </row>
    <row r="1045" spans="1:12" s="74" customFormat="1">
      <c r="A1045" s="74" t="s">
        <v>1165</v>
      </c>
      <c r="B1045" s="74" t="s">
        <v>1166</v>
      </c>
      <c r="D1045" s="74" t="s">
        <v>12</v>
      </c>
      <c r="E1045" s="75">
        <v>0</v>
      </c>
      <c r="F1045" s="75">
        <v>140.25</v>
      </c>
      <c r="G1045" s="75">
        <v>0</v>
      </c>
      <c r="H1045" s="75">
        <v>0</v>
      </c>
      <c r="I1045" s="75">
        <v>140.25</v>
      </c>
      <c r="J1045" s="75">
        <v>0</v>
      </c>
      <c r="K1045" s="75">
        <v>0</v>
      </c>
      <c r="L1045" s="75">
        <v>0</v>
      </c>
    </row>
    <row r="1046" spans="1:12" s="74" customFormat="1">
      <c r="A1046" s="74" t="s">
        <v>1167</v>
      </c>
      <c r="B1046" s="74" t="s">
        <v>1168</v>
      </c>
      <c r="D1046" s="74" t="s">
        <v>12</v>
      </c>
      <c r="E1046" s="75">
        <v>0</v>
      </c>
      <c r="F1046" s="75">
        <v>243.1</v>
      </c>
      <c r="G1046" s="75">
        <v>0</v>
      </c>
      <c r="H1046" s="75">
        <v>243.1</v>
      </c>
      <c r="I1046" s="75">
        <v>0</v>
      </c>
      <c r="J1046" s="75">
        <v>0</v>
      </c>
      <c r="K1046" s="75">
        <v>0</v>
      </c>
      <c r="L1046" s="75">
        <v>0</v>
      </c>
    </row>
    <row r="1047" spans="1:12" s="74" customFormat="1">
      <c r="A1047" s="74" t="s">
        <v>1169</v>
      </c>
      <c r="B1047" s="74" t="s">
        <v>1170</v>
      </c>
      <c r="D1047" s="74" t="s">
        <v>12</v>
      </c>
      <c r="E1047" s="75">
        <v>0</v>
      </c>
      <c r="F1047" s="75">
        <v>229.08</v>
      </c>
      <c r="G1047" s="75">
        <v>0</v>
      </c>
      <c r="H1047" s="75">
        <v>229.08</v>
      </c>
      <c r="I1047" s="75">
        <v>0</v>
      </c>
      <c r="J1047" s="75">
        <v>0</v>
      </c>
      <c r="K1047" s="75">
        <v>0</v>
      </c>
      <c r="L1047" s="75">
        <v>0</v>
      </c>
    </row>
    <row r="1048" spans="1:12" s="74" customFormat="1">
      <c r="A1048" s="74" t="s">
        <v>1171</v>
      </c>
      <c r="B1048" s="74" t="s">
        <v>1172</v>
      </c>
      <c r="D1048" s="74" t="s">
        <v>12</v>
      </c>
      <c r="E1048" s="75">
        <v>0</v>
      </c>
      <c r="F1048" s="75">
        <v>224.4</v>
      </c>
      <c r="G1048" s="75">
        <v>0</v>
      </c>
      <c r="H1048" s="75">
        <v>224.4</v>
      </c>
      <c r="I1048" s="75">
        <v>0</v>
      </c>
      <c r="J1048" s="75">
        <v>0</v>
      </c>
      <c r="K1048" s="75">
        <v>0</v>
      </c>
      <c r="L1048" s="75">
        <v>0</v>
      </c>
    </row>
    <row r="1049" spans="1:12" s="74" customFormat="1">
      <c r="A1049" s="74" t="s">
        <v>1173</v>
      </c>
      <c r="B1049" s="74" t="s">
        <v>1174</v>
      </c>
      <c r="D1049" s="74" t="s">
        <v>12</v>
      </c>
      <c r="E1049" s="75">
        <v>0</v>
      </c>
      <c r="F1049" s="75">
        <v>252.45</v>
      </c>
      <c r="G1049" s="75">
        <v>0</v>
      </c>
      <c r="H1049" s="75">
        <v>252.45</v>
      </c>
      <c r="I1049" s="75">
        <v>0</v>
      </c>
      <c r="J1049" s="75">
        <v>0</v>
      </c>
      <c r="K1049" s="75">
        <v>0</v>
      </c>
      <c r="L1049" s="75">
        <v>0</v>
      </c>
    </row>
    <row r="1050" spans="1:12" s="74" customFormat="1">
      <c r="A1050" s="74" t="s">
        <v>1175</v>
      </c>
      <c r="B1050" s="74" t="s">
        <v>1176</v>
      </c>
      <c r="D1050" s="74" t="s">
        <v>12</v>
      </c>
      <c r="E1050" s="75">
        <v>0</v>
      </c>
      <c r="F1050" s="75">
        <v>308.55</v>
      </c>
      <c r="G1050" s="75">
        <v>0</v>
      </c>
      <c r="H1050" s="75">
        <v>308.55</v>
      </c>
      <c r="I1050" s="75">
        <v>0</v>
      </c>
      <c r="J1050" s="75">
        <v>0</v>
      </c>
      <c r="K1050" s="75">
        <v>0</v>
      </c>
      <c r="L1050" s="75">
        <v>0</v>
      </c>
    </row>
    <row r="1051" spans="1:12" s="74" customFormat="1">
      <c r="A1051" s="74" t="s">
        <v>1177</v>
      </c>
      <c r="B1051" s="74" t="s">
        <v>1178</v>
      </c>
      <c r="D1051" s="74" t="s">
        <v>12</v>
      </c>
      <c r="E1051" s="75">
        <v>0</v>
      </c>
      <c r="F1051" s="75">
        <v>229.08</v>
      </c>
      <c r="G1051" s="75">
        <v>0</v>
      </c>
      <c r="H1051" s="75">
        <v>229.08</v>
      </c>
      <c r="I1051" s="75">
        <v>0</v>
      </c>
      <c r="J1051" s="75">
        <v>0</v>
      </c>
      <c r="K1051" s="75">
        <v>0</v>
      </c>
      <c r="L1051" s="75">
        <v>0</v>
      </c>
    </row>
    <row r="1052" spans="1:12" s="74" customFormat="1">
      <c r="A1052" s="74" t="s">
        <v>1179</v>
      </c>
      <c r="B1052" s="74" t="s">
        <v>1180</v>
      </c>
      <c r="D1052" s="74" t="s">
        <v>12</v>
      </c>
      <c r="E1052" s="75">
        <v>0</v>
      </c>
      <c r="F1052" s="75">
        <v>247.78</v>
      </c>
      <c r="G1052" s="75">
        <v>0</v>
      </c>
      <c r="H1052" s="75">
        <v>247.78</v>
      </c>
      <c r="I1052" s="75">
        <v>0</v>
      </c>
      <c r="J1052" s="75">
        <v>0</v>
      </c>
      <c r="K1052" s="75">
        <v>0</v>
      </c>
      <c r="L1052" s="75">
        <v>0</v>
      </c>
    </row>
    <row r="1053" spans="1:12" s="74" customFormat="1">
      <c r="A1053" s="74" t="s">
        <v>1181</v>
      </c>
      <c r="B1053" s="74" t="s">
        <v>1182</v>
      </c>
      <c r="D1053" s="74" t="s">
        <v>12</v>
      </c>
      <c r="E1053" s="75">
        <v>0</v>
      </c>
      <c r="F1053" s="75">
        <v>327.25</v>
      </c>
      <c r="G1053" s="75">
        <v>0</v>
      </c>
      <c r="H1053" s="75">
        <v>327.25</v>
      </c>
      <c r="I1053" s="75">
        <v>0</v>
      </c>
      <c r="J1053" s="75">
        <v>0</v>
      </c>
      <c r="K1053" s="75">
        <v>0</v>
      </c>
      <c r="L1053" s="75">
        <v>0</v>
      </c>
    </row>
    <row r="1054" spans="1:12" s="74" customFormat="1">
      <c r="A1054" s="74" t="s">
        <v>1183</v>
      </c>
      <c r="B1054" s="74" t="s">
        <v>1184</v>
      </c>
      <c r="D1054" s="74" t="s">
        <v>12</v>
      </c>
      <c r="E1054" s="75">
        <v>0</v>
      </c>
      <c r="F1054" s="75">
        <v>299.2</v>
      </c>
      <c r="G1054" s="75">
        <v>0</v>
      </c>
      <c r="H1054" s="75">
        <v>299.2</v>
      </c>
      <c r="I1054" s="75">
        <v>0</v>
      </c>
      <c r="J1054" s="75">
        <v>0</v>
      </c>
      <c r="K1054" s="75">
        <v>0</v>
      </c>
      <c r="L1054" s="75">
        <v>0</v>
      </c>
    </row>
    <row r="1055" spans="1:12" s="74" customFormat="1">
      <c r="A1055" s="74" t="s">
        <v>1185</v>
      </c>
      <c r="B1055" s="74" t="s">
        <v>1186</v>
      </c>
      <c r="D1055" s="74" t="s">
        <v>12</v>
      </c>
      <c r="E1055" s="75">
        <v>0</v>
      </c>
      <c r="F1055" s="75">
        <v>177.65</v>
      </c>
      <c r="G1055" s="75">
        <v>0</v>
      </c>
      <c r="H1055" s="75">
        <v>177.65</v>
      </c>
      <c r="I1055" s="75">
        <v>0</v>
      </c>
      <c r="J1055" s="75">
        <v>0</v>
      </c>
      <c r="K1055" s="75">
        <v>0</v>
      </c>
      <c r="L1055" s="75">
        <v>0</v>
      </c>
    </row>
    <row r="1056" spans="1:12" s="74" customFormat="1">
      <c r="A1056" s="74" t="s">
        <v>1187</v>
      </c>
      <c r="B1056" s="74" t="s">
        <v>1188</v>
      </c>
      <c r="D1056" s="74" t="s">
        <v>12</v>
      </c>
      <c r="E1056" s="75">
        <v>0</v>
      </c>
      <c r="F1056" s="75">
        <v>317.89999999999998</v>
      </c>
      <c r="G1056" s="75">
        <v>0</v>
      </c>
      <c r="H1056" s="75">
        <v>317.89999999999998</v>
      </c>
      <c r="I1056" s="75">
        <v>0</v>
      </c>
      <c r="J1056" s="75">
        <v>0</v>
      </c>
      <c r="K1056" s="75">
        <v>0</v>
      </c>
      <c r="L1056" s="75">
        <v>0</v>
      </c>
    </row>
    <row r="1057" spans="1:12" s="74" customFormat="1">
      <c r="A1057" s="74" t="s">
        <v>1189</v>
      </c>
      <c r="B1057" s="74" t="s">
        <v>1190</v>
      </c>
      <c r="D1057" s="74" t="s">
        <v>12</v>
      </c>
      <c r="E1057" s="75">
        <v>0</v>
      </c>
      <c r="F1057" s="75">
        <v>243.1</v>
      </c>
      <c r="G1057" s="75">
        <v>0</v>
      </c>
      <c r="H1057" s="75">
        <v>243.1</v>
      </c>
      <c r="I1057" s="75">
        <v>0</v>
      </c>
      <c r="J1057" s="75">
        <v>0</v>
      </c>
      <c r="K1057" s="75">
        <v>0</v>
      </c>
      <c r="L1057" s="75">
        <v>0</v>
      </c>
    </row>
    <row r="1058" spans="1:12" s="74" customFormat="1">
      <c r="A1058" s="74" t="s">
        <v>1191</v>
      </c>
      <c r="B1058" s="74" t="s">
        <v>1192</v>
      </c>
      <c r="D1058" s="74" t="s">
        <v>12</v>
      </c>
      <c r="E1058" s="75">
        <v>0</v>
      </c>
      <c r="F1058" s="75">
        <v>224.4</v>
      </c>
      <c r="G1058" s="75">
        <v>0</v>
      </c>
      <c r="H1058" s="75">
        <v>224.4</v>
      </c>
      <c r="I1058" s="75">
        <v>0</v>
      </c>
      <c r="J1058" s="75">
        <v>0</v>
      </c>
      <c r="K1058" s="75">
        <v>0</v>
      </c>
      <c r="L1058" s="75">
        <v>0</v>
      </c>
    </row>
    <row r="1059" spans="1:12" s="74" customFormat="1">
      <c r="A1059" s="74" t="s">
        <v>1193</v>
      </c>
      <c r="B1059" s="74" t="s">
        <v>1194</v>
      </c>
      <c r="D1059" s="74" t="s">
        <v>12</v>
      </c>
      <c r="E1059" s="75">
        <v>0</v>
      </c>
      <c r="F1059" s="75">
        <v>210.38</v>
      </c>
      <c r="G1059" s="75">
        <v>0</v>
      </c>
      <c r="H1059" s="75">
        <v>210.38</v>
      </c>
      <c r="I1059" s="75">
        <v>0</v>
      </c>
      <c r="J1059" s="75">
        <v>0</v>
      </c>
      <c r="K1059" s="75">
        <v>0</v>
      </c>
      <c r="L1059" s="75">
        <v>0</v>
      </c>
    </row>
    <row r="1060" spans="1:12" s="74" customFormat="1">
      <c r="A1060" s="74" t="s">
        <v>1195</v>
      </c>
      <c r="B1060" s="74" t="s">
        <v>1196</v>
      </c>
      <c r="D1060" s="74" t="s">
        <v>12</v>
      </c>
      <c r="E1060" s="75">
        <v>0</v>
      </c>
      <c r="F1060" s="75">
        <v>261.8</v>
      </c>
      <c r="G1060" s="75">
        <v>0</v>
      </c>
      <c r="H1060" s="75">
        <v>261.8</v>
      </c>
      <c r="I1060" s="75">
        <v>0</v>
      </c>
      <c r="J1060" s="75">
        <v>0</v>
      </c>
      <c r="K1060" s="75">
        <v>0</v>
      </c>
      <c r="L1060" s="75">
        <v>0</v>
      </c>
    </row>
    <row r="1061" spans="1:12" s="74" customFormat="1">
      <c r="A1061" s="74" t="s">
        <v>1197</v>
      </c>
      <c r="B1061" s="74" t="s">
        <v>1198</v>
      </c>
      <c r="D1061" s="74" t="s">
        <v>12</v>
      </c>
      <c r="E1061" s="75">
        <v>0</v>
      </c>
      <c r="F1061" s="75">
        <v>261.8</v>
      </c>
      <c r="G1061" s="75">
        <v>0</v>
      </c>
      <c r="H1061" s="75">
        <v>261.8</v>
      </c>
      <c r="I1061" s="75">
        <v>0</v>
      </c>
      <c r="J1061" s="75">
        <v>0</v>
      </c>
      <c r="K1061" s="75">
        <v>0</v>
      </c>
      <c r="L1061" s="75">
        <v>0</v>
      </c>
    </row>
    <row r="1062" spans="1:12" s="74" customFormat="1">
      <c r="A1062" s="74" t="s">
        <v>1199</v>
      </c>
      <c r="B1062" s="74" t="s">
        <v>1200</v>
      </c>
      <c r="D1062" s="74" t="s">
        <v>12</v>
      </c>
      <c r="E1062" s="75">
        <v>0</v>
      </c>
      <c r="F1062" s="75">
        <v>327.25</v>
      </c>
      <c r="G1062" s="75">
        <v>0</v>
      </c>
      <c r="H1062" s="75">
        <v>327.25</v>
      </c>
      <c r="I1062" s="75">
        <v>0</v>
      </c>
      <c r="J1062" s="75">
        <v>0</v>
      </c>
      <c r="K1062" s="75">
        <v>0</v>
      </c>
      <c r="L1062" s="75">
        <v>0</v>
      </c>
    </row>
    <row r="1063" spans="1:12" s="74" customFormat="1">
      <c r="A1063" s="74" t="s">
        <v>1201</v>
      </c>
      <c r="B1063" s="74" t="s">
        <v>1202</v>
      </c>
      <c r="D1063" s="74" t="s">
        <v>12</v>
      </c>
      <c r="E1063" s="75">
        <v>0</v>
      </c>
      <c r="F1063" s="75">
        <v>-68.489999999999995</v>
      </c>
      <c r="G1063" s="75">
        <v>0</v>
      </c>
      <c r="H1063" s="75">
        <v>-68.489999999999995</v>
      </c>
      <c r="I1063" s="75">
        <v>0</v>
      </c>
      <c r="J1063" s="75">
        <v>0</v>
      </c>
      <c r="K1063" s="75">
        <v>0</v>
      </c>
      <c r="L1063" s="75">
        <v>0</v>
      </c>
    </row>
    <row r="1064" spans="1:12" s="74" customFormat="1">
      <c r="A1064" s="74" t="s">
        <v>1203</v>
      </c>
      <c r="B1064" s="74" t="s">
        <v>1204</v>
      </c>
      <c r="D1064" s="74" t="s">
        <v>12</v>
      </c>
      <c r="E1064" s="75">
        <v>0</v>
      </c>
      <c r="F1064" s="75">
        <v>-126.84</v>
      </c>
      <c r="G1064" s="75">
        <v>0</v>
      </c>
      <c r="H1064" s="75">
        <v>-126.84</v>
      </c>
      <c r="I1064" s="75">
        <v>0</v>
      </c>
      <c r="J1064" s="75">
        <v>0</v>
      </c>
      <c r="K1064" s="75">
        <v>0</v>
      </c>
      <c r="L1064" s="75">
        <v>0</v>
      </c>
    </row>
    <row r="1065" spans="1:12" s="74" customFormat="1">
      <c r="A1065" s="74" t="s">
        <v>1205</v>
      </c>
      <c r="B1065" s="74" t="s">
        <v>1206</v>
      </c>
      <c r="D1065" s="74" t="s">
        <v>12</v>
      </c>
      <c r="E1065" s="75">
        <v>0</v>
      </c>
      <c r="F1065" s="75">
        <v>297</v>
      </c>
      <c r="G1065" s="75">
        <v>0</v>
      </c>
      <c r="H1065" s="75">
        <v>297</v>
      </c>
      <c r="I1065" s="75">
        <v>0</v>
      </c>
      <c r="J1065" s="75">
        <v>0</v>
      </c>
      <c r="K1065" s="75">
        <v>0</v>
      </c>
      <c r="L1065" s="75">
        <v>0</v>
      </c>
    </row>
    <row r="1066" spans="1:12" s="74" customFormat="1">
      <c r="A1066" s="74" t="s">
        <v>1207</v>
      </c>
      <c r="B1066" s="74" t="s">
        <v>1208</v>
      </c>
      <c r="D1066" s="74" t="s">
        <v>12</v>
      </c>
      <c r="E1066" s="75">
        <v>0</v>
      </c>
      <c r="F1066" s="75">
        <v>337.95</v>
      </c>
      <c r="G1066" s="75">
        <v>0</v>
      </c>
      <c r="H1066" s="75">
        <v>337.95</v>
      </c>
      <c r="I1066" s="75">
        <v>0</v>
      </c>
      <c r="J1066" s="75">
        <v>0</v>
      </c>
      <c r="K1066" s="75">
        <v>0</v>
      </c>
      <c r="L1066" s="75">
        <v>0</v>
      </c>
    </row>
    <row r="1067" spans="1:12" s="74" customFormat="1">
      <c r="A1067" s="74" t="s">
        <v>1209</v>
      </c>
      <c r="B1067" s="74" t="s">
        <v>1210</v>
      </c>
      <c r="D1067" s="74" t="s">
        <v>12</v>
      </c>
      <c r="E1067" s="75">
        <v>0</v>
      </c>
      <c r="F1067" s="75">
        <v>148.5</v>
      </c>
      <c r="G1067" s="75">
        <v>0</v>
      </c>
      <c r="H1067" s="75">
        <v>148.5</v>
      </c>
      <c r="I1067" s="75">
        <v>0</v>
      </c>
      <c r="J1067" s="75">
        <v>0</v>
      </c>
      <c r="K1067" s="75">
        <v>0</v>
      </c>
      <c r="L1067" s="75">
        <v>0</v>
      </c>
    </row>
    <row r="1068" spans="1:12" s="74" customFormat="1">
      <c r="A1068" s="74" t="s">
        <v>1211</v>
      </c>
      <c r="B1068" s="74" t="s">
        <v>1212</v>
      </c>
      <c r="D1068" s="74" t="s">
        <v>12</v>
      </c>
      <c r="E1068" s="75">
        <v>0</v>
      </c>
      <c r="F1068" s="75">
        <v>75.900000000000006</v>
      </c>
      <c r="G1068" s="75">
        <v>0</v>
      </c>
      <c r="H1068" s="75">
        <v>75.900000000000006</v>
      </c>
      <c r="I1068" s="75">
        <v>0</v>
      </c>
      <c r="J1068" s="75">
        <v>0</v>
      </c>
      <c r="K1068" s="75">
        <v>0</v>
      </c>
      <c r="L1068" s="75">
        <v>0</v>
      </c>
    </row>
    <row r="1069" spans="1:12" s="74" customFormat="1">
      <c r="A1069" s="74" t="s">
        <v>1213</v>
      </c>
      <c r="B1069" s="74" t="s">
        <v>1214</v>
      </c>
      <c r="D1069" s="74" t="s">
        <v>12</v>
      </c>
      <c r="E1069" s="75">
        <v>0</v>
      </c>
      <c r="F1069" s="75">
        <v>297</v>
      </c>
      <c r="G1069" s="75">
        <v>0</v>
      </c>
      <c r="H1069" s="75">
        <v>297</v>
      </c>
      <c r="I1069" s="75">
        <v>0</v>
      </c>
      <c r="J1069" s="75">
        <v>0</v>
      </c>
      <c r="K1069" s="75">
        <v>0</v>
      </c>
      <c r="L1069" s="75">
        <v>0</v>
      </c>
    </row>
    <row r="1070" spans="1:12" s="74" customFormat="1">
      <c r="A1070" s="74" t="s">
        <v>1215</v>
      </c>
      <c r="B1070" s="74" t="s">
        <v>1216</v>
      </c>
      <c r="D1070" s="74" t="s">
        <v>12</v>
      </c>
      <c r="E1070" s="75">
        <v>0</v>
      </c>
      <c r="F1070" s="75">
        <v>115.5</v>
      </c>
      <c r="G1070" s="75">
        <v>0</v>
      </c>
      <c r="H1070" s="75">
        <v>115.5</v>
      </c>
      <c r="I1070" s="75">
        <v>0</v>
      </c>
      <c r="J1070" s="75">
        <v>0</v>
      </c>
      <c r="K1070" s="75">
        <v>0</v>
      </c>
      <c r="L1070" s="75">
        <v>0</v>
      </c>
    </row>
    <row r="1071" spans="1:12" s="74" customFormat="1">
      <c r="A1071" s="74" t="s">
        <v>279</v>
      </c>
      <c r="B1071" s="74" t="s">
        <v>1217</v>
      </c>
      <c r="D1071" s="74" t="s">
        <v>12</v>
      </c>
      <c r="E1071" s="75">
        <v>0</v>
      </c>
      <c r="F1071" s="75">
        <v>371.25</v>
      </c>
      <c r="G1071" s="75">
        <v>0</v>
      </c>
      <c r="H1071" s="75">
        <v>371.25</v>
      </c>
      <c r="I1071" s="75">
        <v>0</v>
      </c>
      <c r="J1071" s="75">
        <v>0</v>
      </c>
      <c r="K1071" s="75">
        <v>0</v>
      </c>
      <c r="L1071" s="75">
        <v>0</v>
      </c>
    </row>
    <row r="1072" spans="1:12" s="74" customFormat="1">
      <c r="A1072" s="74" t="s">
        <v>1218</v>
      </c>
      <c r="B1072" s="74" t="s">
        <v>1219</v>
      </c>
      <c r="D1072" s="74" t="s">
        <v>12</v>
      </c>
      <c r="E1072" s="75">
        <v>0</v>
      </c>
      <c r="F1072" s="75">
        <v>179.52</v>
      </c>
      <c r="G1072" s="75">
        <v>0</v>
      </c>
      <c r="H1072" s="75">
        <v>179.52</v>
      </c>
      <c r="I1072" s="75">
        <v>0</v>
      </c>
      <c r="J1072" s="75">
        <v>0</v>
      </c>
      <c r="K1072" s="75">
        <v>0</v>
      </c>
      <c r="L1072" s="75">
        <v>0</v>
      </c>
    </row>
    <row r="1073" spans="1:12" s="74" customFormat="1">
      <c r="A1073" s="74" t="s">
        <v>1220</v>
      </c>
      <c r="B1073" s="74" t="s">
        <v>1221</v>
      </c>
      <c r="D1073" s="74" t="s">
        <v>12</v>
      </c>
      <c r="E1073" s="75">
        <v>0</v>
      </c>
      <c r="F1073" s="75">
        <v>204.6</v>
      </c>
      <c r="G1073" s="75">
        <v>0</v>
      </c>
      <c r="H1073" s="75">
        <v>204.6</v>
      </c>
      <c r="I1073" s="75">
        <v>0</v>
      </c>
      <c r="J1073" s="75">
        <v>0</v>
      </c>
      <c r="K1073" s="75">
        <v>0</v>
      </c>
      <c r="L1073" s="75">
        <v>0</v>
      </c>
    </row>
    <row r="1074" spans="1:12" s="74" customFormat="1">
      <c r="A1074" s="74" t="s">
        <v>1222</v>
      </c>
      <c r="B1074" s="74" t="s">
        <v>1223</v>
      </c>
      <c r="D1074" s="74" t="s">
        <v>12</v>
      </c>
      <c r="E1074" s="75">
        <v>0</v>
      </c>
      <c r="F1074" s="75">
        <v>372.9</v>
      </c>
      <c r="G1074" s="75">
        <v>0</v>
      </c>
      <c r="H1074" s="75">
        <v>372.9</v>
      </c>
      <c r="I1074" s="75">
        <v>0</v>
      </c>
      <c r="J1074" s="75">
        <v>0</v>
      </c>
      <c r="K1074" s="75">
        <v>0</v>
      </c>
      <c r="L1074" s="75">
        <v>0</v>
      </c>
    </row>
    <row r="1075" spans="1:12" s="74" customFormat="1">
      <c r="A1075" s="74" t="s">
        <v>1224</v>
      </c>
      <c r="B1075" s="74" t="s">
        <v>1225</v>
      </c>
      <c r="D1075" s="74" t="s">
        <v>12</v>
      </c>
      <c r="E1075" s="75">
        <v>0</v>
      </c>
      <c r="F1075" s="75">
        <v>214.5</v>
      </c>
      <c r="G1075" s="75">
        <v>0</v>
      </c>
      <c r="H1075" s="75">
        <v>214.5</v>
      </c>
      <c r="I1075" s="75">
        <v>0</v>
      </c>
      <c r="J1075" s="75">
        <v>0</v>
      </c>
      <c r="K1075" s="75">
        <v>0</v>
      </c>
      <c r="L1075" s="75">
        <v>0</v>
      </c>
    </row>
    <row r="1076" spans="1:12" s="74" customFormat="1">
      <c r="A1076" s="74" t="s">
        <v>1226</v>
      </c>
      <c r="B1076" s="74" t="s">
        <v>1227</v>
      </c>
      <c r="D1076" s="74" t="s">
        <v>12</v>
      </c>
      <c r="E1076" s="75">
        <v>0</v>
      </c>
      <c r="F1076" s="75">
        <v>404.25</v>
      </c>
      <c r="G1076" s="75">
        <v>0</v>
      </c>
      <c r="H1076" s="75">
        <v>404.25</v>
      </c>
      <c r="I1076" s="75">
        <v>0</v>
      </c>
      <c r="J1076" s="75">
        <v>0</v>
      </c>
      <c r="K1076" s="75">
        <v>0</v>
      </c>
      <c r="L1076" s="75">
        <v>0</v>
      </c>
    </row>
    <row r="1077" spans="1:12" s="74" customFormat="1">
      <c r="A1077" s="74" t="s">
        <v>1228</v>
      </c>
      <c r="B1077" s="74" t="s">
        <v>1229</v>
      </c>
      <c r="D1077" s="74" t="s">
        <v>12</v>
      </c>
      <c r="E1077" s="75">
        <v>0</v>
      </c>
      <c r="F1077" s="75">
        <v>297</v>
      </c>
      <c r="G1077" s="75">
        <v>0</v>
      </c>
      <c r="H1077" s="75">
        <v>297</v>
      </c>
      <c r="I1077" s="75">
        <v>0</v>
      </c>
      <c r="J1077" s="75">
        <v>0</v>
      </c>
      <c r="K1077" s="75">
        <v>0</v>
      </c>
      <c r="L1077" s="75">
        <v>0</v>
      </c>
    </row>
    <row r="1078" spans="1:12" s="74" customFormat="1">
      <c r="A1078" s="74" t="s">
        <v>851</v>
      </c>
      <c r="B1078" s="74" t="s">
        <v>1230</v>
      </c>
      <c r="D1078" s="74" t="s">
        <v>12</v>
      </c>
      <c r="E1078" s="75">
        <v>0</v>
      </c>
      <c r="F1078" s="75">
        <v>290.89999999999998</v>
      </c>
      <c r="G1078" s="75">
        <v>0</v>
      </c>
      <c r="H1078" s="75">
        <v>290.89999999999998</v>
      </c>
      <c r="I1078" s="75">
        <v>0</v>
      </c>
      <c r="J1078" s="75">
        <v>0</v>
      </c>
      <c r="K1078" s="75">
        <v>0</v>
      </c>
      <c r="L1078" s="75">
        <v>0</v>
      </c>
    </row>
    <row r="1079" spans="1:12" s="74" customFormat="1">
      <c r="A1079" s="74" t="s">
        <v>1231</v>
      </c>
      <c r="B1079" s="74" t="s">
        <v>1232</v>
      </c>
      <c r="D1079" s="74" t="s">
        <v>12</v>
      </c>
      <c r="E1079" s="75">
        <v>0</v>
      </c>
      <c r="F1079" s="75">
        <v>330</v>
      </c>
      <c r="G1079" s="75">
        <v>0</v>
      </c>
      <c r="H1079" s="75">
        <v>330</v>
      </c>
      <c r="I1079" s="75">
        <v>0</v>
      </c>
      <c r="J1079" s="75">
        <v>0</v>
      </c>
      <c r="K1079" s="75">
        <v>0</v>
      </c>
      <c r="L1079" s="75">
        <v>0</v>
      </c>
    </row>
    <row r="1080" spans="1:12" s="74" customFormat="1">
      <c r="A1080" s="74" t="s">
        <v>1233</v>
      </c>
      <c r="B1080" s="74" t="s">
        <v>1234</v>
      </c>
      <c r="D1080" s="74" t="s">
        <v>12</v>
      </c>
      <c r="E1080" s="75">
        <v>0</v>
      </c>
      <c r="F1080" s="75">
        <v>228.47</v>
      </c>
      <c r="G1080" s="75">
        <v>0</v>
      </c>
      <c r="H1080" s="75">
        <v>228.47</v>
      </c>
      <c r="I1080" s="75">
        <v>0</v>
      </c>
      <c r="J1080" s="75">
        <v>0</v>
      </c>
      <c r="K1080" s="75">
        <v>0</v>
      </c>
      <c r="L1080" s="75">
        <v>0</v>
      </c>
    </row>
    <row r="1081" spans="1:12" s="74" customFormat="1">
      <c r="A1081" s="74" t="s">
        <v>1235</v>
      </c>
      <c r="B1081" s="74" t="s">
        <v>1236</v>
      </c>
      <c r="D1081" s="74" t="s">
        <v>12</v>
      </c>
      <c r="E1081" s="75">
        <v>0</v>
      </c>
      <c r="F1081" s="75">
        <v>95.7</v>
      </c>
      <c r="G1081" s="75">
        <v>0</v>
      </c>
      <c r="H1081" s="75">
        <v>95.7</v>
      </c>
      <c r="I1081" s="75">
        <v>0</v>
      </c>
      <c r="J1081" s="75">
        <v>0</v>
      </c>
      <c r="K1081" s="75">
        <v>0</v>
      </c>
      <c r="L1081" s="75">
        <v>0</v>
      </c>
    </row>
    <row r="1082" spans="1:12" s="74" customFormat="1">
      <c r="A1082" s="74" t="s">
        <v>1237</v>
      </c>
      <c r="B1082" s="74" t="s">
        <v>1238</v>
      </c>
      <c r="D1082" s="74" t="s">
        <v>12</v>
      </c>
      <c r="E1082" s="75">
        <v>0</v>
      </c>
      <c r="F1082" s="75">
        <v>181.5</v>
      </c>
      <c r="G1082" s="75">
        <v>0</v>
      </c>
      <c r="H1082" s="75">
        <v>181.5</v>
      </c>
      <c r="I1082" s="75">
        <v>0</v>
      </c>
      <c r="J1082" s="75">
        <v>0</v>
      </c>
      <c r="K1082" s="75">
        <v>0</v>
      </c>
      <c r="L1082" s="75">
        <v>0</v>
      </c>
    </row>
    <row r="1083" spans="1:12" s="74" customFormat="1">
      <c r="A1083" s="74" t="s">
        <v>1239</v>
      </c>
      <c r="B1083" s="74" t="s">
        <v>1240</v>
      </c>
      <c r="D1083" s="74" t="s">
        <v>12</v>
      </c>
      <c r="E1083" s="75">
        <v>0</v>
      </c>
      <c r="F1083" s="75">
        <v>148.5</v>
      </c>
      <c r="G1083" s="75">
        <v>0</v>
      </c>
      <c r="H1083" s="75">
        <v>148.5</v>
      </c>
      <c r="I1083" s="75">
        <v>0</v>
      </c>
      <c r="J1083" s="75">
        <v>0</v>
      </c>
      <c r="K1083" s="75">
        <v>0</v>
      </c>
      <c r="L1083" s="75">
        <v>0</v>
      </c>
    </row>
    <row r="1084" spans="1:12" s="74" customFormat="1">
      <c r="A1084" s="74" t="s">
        <v>1241</v>
      </c>
      <c r="B1084" s="74" t="s">
        <v>1242</v>
      </c>
      <c r="D1084" s="74" t="s">
        <v>12</v>
      </c>
      <c r="E1084" s="75">
        <v>0</v>
      </c>
      <c r="F1084" s="75">
        <v>99</v>
      </c>
      <c r="G1084" s="75">
        <v>0</v>
      </c>
      <c r="H1084" s="75">
        <v>99</v>
      </c>
      <c r="I1084" s="75">
        <v>0</v>
      </c>
      <c r="J1084" s="75">
        <v>0</v>
      </c>
      <c r="K1084" s="75">
        <v>0</v>
      </c>
      <c r="L1084" s="75">
        <v>0</v>
      </c>
    </row>
    <row r="1085" spans="1:12" s="74" customFormat="1">
      <c r="A1085" s="74" t="s">
        <v>1243</v>
      </c>
      <c r="B1085" s="74" t="s">
        <v>1244</v>
      </c>
      <c r="D1085" s="74" t="s">
        <v>12</v>
      </c>
      <c r="E1085" s="75">
        <v>0</v>
      </c>
      <c r="F1085" s="75">
        <v>158.4</v>
      </c>
      <c r="G1085" s="75">
        <v>0</v>
      </c>
      <c r="H1085" s="75">
        <v>158.4</v>
      </c>
      <c r="I1085" s="75">
        <v>0</v>
      </c>
      <c r="J1085" s="75">
        <v>0</v>
      </c>
      <c r="K1085" s="75">
        <v>0</v>
      </c>
      <c r="L1085" s="75">
        <v>0</v>
      </c>
    </row>
    <row r="1086" spans="1:12" s="74" customFormat="1">
      <c r="A1086" s="74" t="s">
        <v>1245</v>
      </c>
      <c r="B1086" s="74" t="s">
        <v>1246</v>
      </c>
      <c r="D1086" s="74" t="s">
        <v>12</v>
      </c>
      <c r="E1086" s="75">
        <v>0</v>
      </c>
      <c r="F1086" s="75">
        <v>92.4</v>
      </c>
      <c r="G1086" s="75">
        <v>0</v>
      </c>
      <c r="H1086" s="75">
        <v>92.4</v>
      </c>
      <c r="I1086" s="75">
        <v>0</v>
      </c>
      <c r="J1086" s="75">
        <v>0</v>
      </c>
      <c r="K1086" s="75">
        <v>0</v>
      </c>
      <c r="L1086" s="75">
        <v>0</v>
      </c>
    </row>
    <row r="1087" spans="1:12" s="74" customFormat="1">
      <c r="A1087" s="74" t="s">
        <v>1247</v>
      </c>
      <c r="B1087" s="74">
        <v>26807508</v>
      </c>
      <c r="D1087" s="74" t="s">
        <v>12</v>
      </c>
      <c r="E1087" s="75">
        <v>0</v>
      </c>
      <c r="F1087" s="75">
        <v>193.28</v>
      </c>
      <c r="G1087" s="75">
        <v>0</v>
      </c>
      <c r="H1087" s="75">
        <v>193.28</v>
      </c>
      <c r="I1087" s="75">
        <v>0</v>
      </c>
      <c r="J1087" s="75">
        <v>0</v>
      </c>
      <c r="K1087" s="75">
        <v>0</v>
      </c>
      <c r="L1087" s="75">
        <v>0</v>
      </c>
    </row>
    <row r="1088" spans="1:12" s="74" customFormat="1">
      <c r="A1088" s="74" t="s">
        <v>1248</v>
      </c>
      <c r="B1088" s="74" t="s">
        <v>1249</v>
      </c>
      <c r="D1088" s="74" t="s">
        <v>12</v>
      </c>
      <c r="E1088" s="75">
        <v>0</v>
      </c>
      <c r="F1088" s="75">
        <v>282.16000000000003</v>
      </c>
      <c r="G1088" s="75">
        <v>0</v>
      </c>
      <c r="H1088" s="75">
        <v>282.16000000000003</v>
      </c>
      <c r="I1088" s="75">
        <v>0</v>
      </c>
      <c r="J1088" s="75">
        <v>0</v>
      </c>
      <c r="K1088" s="75">
        <v>0</v>
      </c>
      <c r="L1088" s="75">
        <v>0</v>
      </c>
    </row>
    <row r="1089" spans="1:12" s="74" customFormat="1">
      <c r="A1089" s="74" t="s">
        <v>1250</v>
      </c>
      <c r="B1089" s="74" t="s">
        <v>1251</v>
      </c>
      <c r="D1089" s="74" t="s">
        <v>12</v>
      </c>
      <c r="E1089" s="75">
        <v>0</v>
      </c>
      <c r="F1089" s="75">
        <v>282.16000000000003</v>
      </c>
      <c r="G1089" s="75">
        <v>0</v>
      </c>
      <c r="H1089" s="75">
        <v>282.16000000000003</v>
      </c>
      <c r="I1089" s="75">
        <v>0</v>
      </c>
      <c r="J1089" s="75">
        <v>0</v>
      </c>
      <c r="K1089" s="75">
        <v>0</v>
      </c>
      <c r="L1089" s="75">
        <v>0</v>
      </c>
    </row>
    <row r="1090" spans="1:12" s="74" customFormat="1">
      <c r="A1090" s="74" t="s">
        <v>1252</v>
      </c>
      <c r="B1090" s="74" t="s">
        <v>1253</v>
      </c>
      <c r="D1090" s="74" t="s">
        <v>12</v>
      </c>
      <c r="E1090" s="75">
        <v>0</v>
      </c>
      <c r="F1090" s="75">
        <v>257.39999999999998</v>
      </c>
      <c r="G1090" s="75">
        <v>0</v>
      </c>
      <c r="H1090" s="75">
        <v>257.39999999999998</v>
      </c>
      <c r="I1090" s="75">
        <v>0</v>
      </c>
      <c r="J1090" s="75">
        <v>0</v>
      </c>
      <c r="K1090" s="75">
        <v>0</v>
      </c>
      <c r="L1090" s="75">
        <v>0</v>
      </c>
    </row>
    <row r="1091" spans="1:12" s="74" customFormat="1">
      <c r="A1091" s="74" t="s">
        <v>1254</v>
      </c>
      <c r="B1091" s="74" t="s">
        <v>1255</v>
      </c>
      <c r="D1091" s="74" t="s">
        <v>12</v>
      </c>
      <c r="E1091" s="75">
        <v>0</v>
      </c>
      <c r="F1091" s="75">
        <v>212.85</v>
      </c>
      <c r="G1091" s="75">
        <v>0</v>
      </c>
      <c r="H1091" s="75">
        <v>212.85</v>
      </c>
      <c r="I1091" s="75">
        <v>0</v>
      </c>
      <c r="J1091" s="75">
        <v>0</v>
      </c>
      <c r="K1091" s="75">
        <v>0</v>
      </c>
      <c r="L1091" s="75">
        <v>0</v>
      </c>
    </row>
    <row r="1092" spans="1:12" s="74" customFormat="1">
      <c r="A1092" s="74" t="s">
        <v>1256</v>
      </c>
      <c r="B1092" s="74" t="s">
        <v>1257</v>
      </c>
      <c r="D1092" s="74" t="s">
        <v>12</v>
      </c>
      <c r="E1092" s="75">
        <v>0</v>
      </c>
      <c r="F1092" s="75">
        <v>326.7</v>
      </c>
      <c r="G1092" s="75">
        <v>0</v>
      </c>
      <c r="H1092" s="75">
        <v>326.7</v>
      </c>
      <c r="I1092" s="75">
        <v>0</v>
      </c>
      <c r="J1092" s="75">
        <v>0</v>
      </c>
      <c r="K1092" s="75">
        <v>0</v>
      </c>
      <c r="L1092" s="75">
        <v>0</v>
      </c>
    </row>
    <row r="1093" spans="1:12" s="74" customFormat="1">
      <c r="A1093" s="74" t="s">
        <v>1258</v>
      </c>
      <c r="B1093" s="74" t="s">
        <v>1259</v>
      </c>
      <c r="D1093" s="74" t="s">
        <v>12</v>
      </c>
      <c r="E1093" s="75">
        <v>0</v>
      </c>
      <c r="F1093" s="75">
        <v>326.7</v>
      </c>
      <c r="G1093" s="75">
        <v>0</v>
      </c>
      <c r="H1093" s="75">
        <v>326.7</v>
      </c>
      <c r="I1093" s="75">
        <v>0</v>
      </c>
      <c r="J1093" s="75">
        <v>0</v>
      </c>
      <c r="K1093" s="75">
        <v>0</v>
      </c>
      <c r="L1093" s="75">
        <v>0</v>
      </c>
    </row>
    <row r="1094" spans="1:12" s="74" customFormat="1">
      <c r="A1094" s="74" t="s">
        <v>1260</v>
      </c>
      <c r="B1094" s="74" t="s">
        <v>1261</v>
      </c>
      <c r="D1094" s="74" t="s">
        <v>12</v>
      </c>
      <c r="E1094" s="75">
        <v>0</v>
      </c>
      <c r="F1094" s="75">
        <v>306.89999999999998</v>
      </c>
      <c r="G1094" s="75">
        <v>0</v>
      </c>
      <c r="H1094" s="75">
        <v>306.89999999999998</v>
      </c>
      <c r="I1094" s="75">
        <v>0</v>
      </c>
      <c r="J1094" s="75">
        <v>0</v>
      </c>
      <c r="K1094" s="75">
        <v>0</v>
      </c>
      <c r="L1094" s="75">
        <v>0</v>
      </c>
    </row>
    <row r="1095" spans="1:12" s="74" customFormat="1">
      <c r="A1095" s="74" t="s">
        <v>1262</v>
      </c>
      <c r="B1095" s="74" t="s">
        <v>1263</v>
      </c>
      <c r="D1095" s="74" t="s">
        <v>12</v>
      </c>
      <c r="E1095" s="75">
        <v>0</v>
      </c>
      <c r="F1095" s="75">
        <v>267.3</v>
      </c>
      <c r="G1095" s="75">
        <v>0</v>
      </c>
      <c r="H1095" s="75">
        <v>267.3</v>
      </c>
      <c r="I1095" s="75">
        <v>0</v>
      </c>
      <c r="J1095" s="75">
        <v>0</v>
      </c>
      <c r="K1095" s="75">
        <v>0</v>
      </c>
      <c r="L1095" s="75">
        <v>0</v>
      </c>
    </row>
    <row r="1096" spans="1:12" s="74" customFormat="1">
      <c r="A1096" s="74" t="s">
        <v>1264</v>
      </c>
      <c r="B1096" s="74" t="s">
        <v>1265</v>
      </c>
      <c r="D1096" s="74" t="s">
        <v>12</v>
      </c>
      <c r="E1096" s="75">
        <v>0</v>
      </c>
      <c r="F1096" s="75">
        <v>262.35000000000002</v>
      </c>
      <c r="G1096" s="75">
        <v>0</v>
      </c>
      <c r="H1096" s="75">
        <v>262.35000000000002</v>
      </c>
      <c r="I1096" s="75">
        <v>0</v>
      </c>
      <c r="J1096" s="75">
        <v>0</v>
      </c>
      <c r="K1096" s="75">
        <v>0</v>
      </c>
      <c r="L1096" s="75">
        <v>0</v>
      </c>
    </row>
    <row r="1097" spans="1:12" s="74" customFormat="1">
      <c r="A1097" s="74" t="s">
        <v>1266</v>
      </c>
      <c r="B1097" s="74" t="s">
        <v>1267</v>
      </c>
      <c r="D1097" s="74" t="s">
        <v>12</v>
      </c>
      <c r="E1097" s="75">
        <v>0</v>
      </c>
      <c r="F1097" s="75">
        <v>274.73</v>
      </c>
      <c r="G1097" s="75">
        <v>0</v>
      </c>
      <c r="H1097" s="75">
        <v>274.73</v>
      </c>
      <c r="I1097" s="75">
        <v>0</v>
      </c>
      <c r="J1097" s="75">
        <v>0</v>
      </c>
      <c r="K1097" s="75">
        <v>0</v>
      </c>
      <c r="L1097" s="75">
        <v>0</v>
      </c>
    </row>
    <row r="1098" spans="1:12" s="74" customFormat="1">
      <c r="A1098" s="74" t="s">
        <v>1268</v>
      </c>
      <c r="B1098" s="74" t="s">
        <v>1269</v>
      </c>
      <c r="D1098" s="74" t="s">
        <v>12</v>
      </c>
      <c r="E1098" s="75">
        <v>0</v>
      </c>
      <c r="F1098" s="75">
        <v>297</v>
      </c>
      <c r="G1098" s="75">
        <v>0</v>
      </c>
      <c r="H1098" s="75">
        <v>297</v>
      </c>
      <c r="I1098" s="75">
        <v>0</v>
      </c>
      <c r="J1098" s="75">
        <v>0</v>
      </c>
      <c r="K1098" s="75">
        <v>0</v>
      </c>
      <c r="L1098" s="75">
        <v>0</v>
      </c>
    </row>
    <row r="1099" spans="1:12" s="74" customFormat="1">
      <c r="A1099" s="74" t="s">
        <v>1270</v>
      </c>
      <c r="B1099" s="74" t="s">
        <v>1271</v>
      </c>
      <c r="D1099" s="74" t="s">
        <v>12</v>
      </c>
      <c r="E1099" s="75">
        <v>0</v>
      </c>
      <c r="F1099" s="75">
        <v>222.75</v>
      </c>
      <c r="G1099" s="75">
        <v>0</v>
      </c>
      <c r="H1099" s="75">
        <v>222.75</v>
      </c>
      <c r="I1099" s="75">
        <v>0</v>
      </c>
      <c r="J1099" s="75">
        <v>0</v>
      </c>
      <c r="K1099" s="75">
        <v>0</v>
      </c>
      <c r="L1099" s="75">
        <v>0</v>
      </c>
    </row>
    <row r="1100" spans="1:12" s="74" customFormat="1">
      <c r="A1100" s="74" t="s">
        <v>1272</v>
      </c>
      <c r="B1100" s="74" t="s">
        <v>1273</v>
      </c>
      <c r="D1100" s="74" t="s">
        <v>12</v>
      </c>
      <c r="E1100" s="75">
        <v>0</v>
      </c>
      <c r="F1100" s="75">
        <v>326.70999999999998</v>
      </c>
      <c r="G1100" s="75">
        <v>0</v>
      </c>
      <c r="H1100" s="75">
        <v>326.70999999999998</v>
      </c>
      <c r="I1100" s="75">
        <v>0</v>
      </c>
      <c r="J1100" s="75">
        <v>0</v>
      </c>
      <c r="K1100" s="75">
        <v>0</v>
      </c>
      <c r="L1100" s="75">
        <v>0</v>
      </c>
    </row>
    <row r="1101" spans="1:12" s="74" customFormat="1">
      <c r="A1101" s="74" t="s">
        <v>1274</v>
      </c>
      <c r="B1101" s="74" t="s">
        <v>1275</v>
      </c>
      <c r="D1101" s="74" t="s">
        <v>12</v>
      </c>
      <c r="E1101" s="75">
        <v>0</v>
      </c>
      <c r="F1101" s="75">
        <v>289.58</v>
      </c>
      <c r="G1101" s="75">
        <v>0</v>
      </c>
      <c r="H1101" s="75">
        <v>289.58</v>
      </c>
      <c r="I1101" s="75">
        <v>0</v>
      </c>
      <c r="J1101" s="75">
        <v>0</v>
      </c>
      <c r="K1101" s="75">
        <v>0</v>
      </c>
      <c r="L1101" s="75">
        <v>0</v>
      </c>
    </row>
    <row r="1102" spans="1:12" s="74" customFormat="1">
      <c r="A1102" s="74" t="s">
        <v>1276</v>
      </c>
      <c r="B1102" s="74" t="s">
        <v>1277</v>
      </c>
      <c r="D1102" s="74" t="s">
        <v>12</v>
      </c>
      <c r="E1102" s="75">
        <v>0</v>
      </c>
      <c r="F1102" s="75">
        <v>69.3</v>
      </c>
      <c r="G1102" s="75">
        <v>0</v>
      </c>
      <c r="H1102" s="75">
        <v>69.3</v>
      </c>
      <c r="I1102" s="75">
        <v>0</v>
      </c>
      <c r="J1102" s="75">
        <v>0</v>
      </c>
      <c r="K1102" s="75">
        <v>0</v>
      </c>
      <c r="L1102" s="75">
        <v>0</v>
      </c>
    </row>
    <row r="1103" spans="1:12" s="74" customFormat="1">
      <c r="A1103" s="74" t="s">
        <v>1278</v>
      </c>
      <c r="B1103" s="74" t="s">
        <v>1279</v>
      </c>
      <c r="D1103" s="74" t="s">
        <v>12</v>
      </c>
      <c r="E1103" s="75">
        <v>0</v>
      </c>
      <c r="F1103" s="75">
        <v>311.86</v>
      </c>
      <c r="G1103" s="75">
        <v>0</v>
      </c>
      <c r="H1103" s="75">
        <v>0</v>
      </c>
      <c r="I1103" s="75">
        <v>311.86</v>
      </c>
      <c r="J1103" s="75">
        <v>0</v>
      </c>
      <c r="K1103" s="75">
        <v>0</v>
      </c>
      <c r="L1103" s="75">
        <v>0</v>
      </c>
    </row>
    <row r="1104" spans="1:12" s="74" customFormat="1">
      <c r="A1104" s="74" t="s">
        <v>1280</v>
      </c>
      <c r="B1104" s="74" t="s">
        <v>1281</v>
      </c>
      <c r="D1104" s="74" t="s">
        <v>12</v>
      </c>
      <c r="E1104" s="75">
        <v>0</v>
      </c>
      <c r="F1104" s="75">
        <v>69.3</v>
      </c>
      <c r="G1104" s="75">
        <v>0</v>
      </c>
      <c r="H1104" s="75">
        <v>69.3</v>
      </c>
      <c r="I1104" s="75">
        <v>0</v>
      </c>
      <c r="J1104" s="75">
        <v>0</v>
      </c>
      <c r="K1104" s="75">
        <v>0</v>
      </c>
      <c r="L1104" s="75">
        <v>0</v>
      </c>
    </row>
    <row r="1105" spans="1:12" s="74" customFormat="1">
      <c r="A1105" s="74" t="s">
        <v>1282</v>
      </c>
      <c r="B1105" s="74" t="s">
        <v>1283</v>
      </c>
      <c r="D1105" s="74" t="s">
        <v>12</v>
      </c>
      <c r="E1105" s="75">
        <v>0</v>
      </c>
      <c r="F1105" s="75">
        <v>287.10000000000002</v>
      </c>
      <c r="G1105" s="75">
        <v>0</v>
      </c>
      <c r="H1105" s="75">
        <v>287.10000000000002</v>
      </c>
      <c r="I1105" s="75">
        <v>0</v>
      </c>
      <c r="J1105" s="75">
        <v>0</v>
      </c>
      <c r="K1105" s="75">
        <v>0</v>
      </c>
      <c r="L1105" s="75">
        <v>0</v>
      </c>
    </row>
    <row r="1106" spans="1:12" s="74" customFormat="1">
      <c r="A1106" s="74" t="s">
        <v>1262</v>
      </c>
      <c r="B1106" s="74" t="s">
        <v>1284</v>
      </c>
      <c r="D1106" s="74" t="s">
        <v>12</v>
      </c>
      <c r="E1106" s="75">
        <v>0</v>
      </c>
      <c r="F1106" s="75">
        <v>252.45</v>
      </c>
      <c r="G1106" s="75">
        <v>0</v>
      </c>
      <c r="H1106" s="75">
        <v>252.45</v>
      </c>
      <c r="I1106" s="75">
        <v>0</v>
      </c>
      <c r="J1106" s="75">
        <v>0</v>
      </c>
      <c r="K1106" s="75">
        <v>0</v>
      </c>
      <c r="L1106" s="75">
        <v>0</v>
      </c>
    </row>
    <row r="1107" spans="1:12" s="74" customFormat="1">
      <c r="A1107" s="74" t="s">
        <v>1285</v>
      </c>
      <c r="B1107" s="74" t="s">
        <v>1286</v>
      </c>
      <c r="D1107" s="74" t="s">
        <v>12</v>
      </c>
      <c r="E1107" s="75">
        <v>0</v>
      </c>
      <c r="F1107" s="75">
        <v>217.8</v>
      </c>
      <c r="G1107" s="75">
        <v>0</v>
      </c>
      <c r="H1107" s="75">
        <v>217.8</v>
      </c>
      <c r="I1107" s="75">
        <v>0</v>
      </c>
      <c r="J1107" s="75">
        <v>0</v>
      </c>
      <c r="K1107" s="75">
        <v>0</v>
      </c>
      <c r="L1107" s="75">
        <v>0</v>
      </c>
    </row>
    <row r="1108" spans="1:12" s="74" customFormat="1">
      <c r="A1108" s="74" t="s">
        <v>1287</v>
      </c>
      <c r="B1108" s="74" t="s">
        <v>1288</v>
      </c>
      <c r="D1108" s="74" t="s">
        <v>12</v>
      </c>
      <c r="E1108" s="75">
        <v>0</v>
      </c>
      <c r="F1108" s="75">
        <v>267.8</v>
      </c>
      <c r="G1108" s="75">
        <v>0</v>
      </c>
      <c r="H1108" s="75">
        <v>267.8</v>
      </c>
      <c r="I1108" s="75">
        <v>0</v>
      </c>
      <c r="J1108" s="75">
        <v>0</v>
      </c>
      <c r="K1108" s="75">
        <v>0</v>
      </c>
      <c r="L1108" s="75">
        <v>0</v>
      </c>
    </row>
    <row r="1109" spans="1:12" s="74" customFormat="1">
      <c r="A1109" s="74" t="s">
        <v>1235</v>
      </c>
      <c r="B1109" s="74" t="s">
        <v>1289</v>
      </c>
      <c r="D1109" s="74" t="s">
        <v>12</v>
      </c>
      <c r="E1109" s="75">
        <v>0</v>
      </c>
      <c r="F1109" s="75">
        <v>304.43</v>
      </c>
      <c r="G1109" s="75">
        <v>0</v>
      </c>
      <c r="H1109" s="75">
        <v>304.43</v>
      </c>
      <c r="I1109" s="75">
        <v>0</v>
      </c>
      <c r="J1109" s="75">
        <v>0</v>
      </c>
      <c r="K1109" s="75">
        <v>0</v>
      </c>
      <c r="L1109" s="75">
        <v>0</v>
      </c>
    </row>
    <row r="1110" spans="1:12" s="74" customFormat="1">
      <c r="A1110" s="74" t="s">
        <v>1290</v>
      </c>
      <c r="B1110" s="74" t="s">
        <v>1291</v>
      </c>
      <c r="D1110" s="74" t="s">
        <v>12</v>
      </c>
      <c r="E1110" s="75">
        <v>0</v>
      </c>
      <c r="F1110" s="75">
        <v>247.5</v>
      </c>
      <c r="G1110" s="75">
        <v>0</v>
      </c>
      <c r="H1110" s="75">
        <v>247.5</v>
      </c>
      <c r="I1110" s="75">
        <v>0</v>
      </c>
      <c r="J1110" s="75">
        <v>0</v>
      </c>
      <c r="K1110" s="75">
        <v>0</v>
      </c>
      <c r="L1110" s="75">
        <v>0</v>
      </c>
    </row>
    <row r="1111" spans="1:12" s="74" customFormat="1">
      <c r="A1111" s="74" t="s">
        <v>1292</v>
      </c>
      <c r="B1111" s="74" t="s">
        <v>1293</v>
      </c>
      <c r="D1111" s="74" t="s">
        <v>12</v>
      </c>
      <c r="E1111" s="75">
        <v>0</v>
      </c>
      <c r="F1111" s="75">
        <v>80.849999999999994</v>
      </c>
      <c r="G1111" s="75">
        <v>0</v>
      </c>
      <c r="H1111" s="75">
        <v>80.849999999999994</v>
      </c>
      <c r="I1111" s="75">
        <v>0</v>
      </c>
      <c r="J1111" s="75">
        <v>0</v>
      </c>
      <c r="K1111" s="75">
        <v>0</v>
      </c>
      <c r="L1111" s="75">
        <v>0</v>
      </c>
    </row>
    <row r="1112" spans="1:12" s="74" customFormat="1">
      <c r="A1112" s="74" t="s">
        <v>1294</v>
      </c>
      <c r="B1112" s="74" t="s">
        <v>1295</v>
      </c>
      <c r="D1112" s="74" t="s">
        <v>12</v>
      </c>
      <c r="E1112" s="75">
        <v>0</v>
      </c>
      <c r="F1112" s="75">
        <v>309.38</v>
      </c>
      <c r="G1112" s="75">
        <v>0</v>
      </c>
      <c r="H1112" s="75">
        <v>309.38</v>
      </c>
      <c r="I1112" s="75">
        <v>0</v>
      </c>
      <c r="J1112" s="75">
        <v>0</v>
      </c>
      <c r="K1112" s="75">
        <v>0</v>
      </c>
      <c r="L1112" s="75">
        <v>0</v>
      </c>
    </row>
    <row r="1113" spans="1:12" s="74" customFormat="1">
      <c r="A1113" s="74" t="s">
        <v>1296</v>
      </c>
      <c r="B1113" s="74" t="s">
        <v>1297</v>
      </c>
      <c r="D1113" s="74" t="s">
        <v>12</v>
      </c>
      <c r="E1113" s="75">
        <v>0</v>
      </c>
      <c r="F1113" s="75">
        <v>301.13</v>
      </c>
      <c r="G1113" s="75">
        <v>0</v>
      </c>
      <c r="H1113" s="75">
        <v>301.13</v>
      </c>
      <c r="I1113" s="75">
        <v>0</v>
      </c>
      <c r="J1113" s="75">
        <v>0</v>
      </c>
      <c r="K1113" s="75">
        <v>0</v>
      </c>
      <c r="L1113" s="75">
        <v>0</v>
      </c>
    </row>
    <row r="1114" spans="1:12" s="74" customFormat="1">
      <c r="A1114" s="74" t="s">
        <v>1298</v>
      </c>
      <c r="B1114" s="74" t="s">
        <v>1299</v>
      </c>
      <c r="D1114" s="74" t="s">
        <v>12</v>
      </c>
      <c r="E1114" s="75">
        <v>0</v>
      </c>
      <c r="F1114" s="75">
        <v>69.3</v>
      </c>
      <c r="G1114" s="75">
        <v>0</v>
      </c>
      <c r="H1114" s="75">
        <v>69.3</v>
      </c>
      <c r="I1114" s="75">
        <v>0</v>
      </c>
      <c r="J1114" s="75">
        <v>0</v>
      </c>
      <c r="K1114" s="75">
        <v>0</v>
      </c>
      <c r="L1114" s="75">
        <v>0</v>
      </c>
    </row>
    <row r="1115" spans="1:12" s="74" customFormat="1">
      <c r="A1115" s="74" t="s">
        <v>1300</v>
      </c>
      <c r="B1115" s="74" t="s">
        <v>1301</v>
      </c>
      <c r="D1115" s="74" t="s">
        <v>12</v>
      </c>
      <c r="E1115" s="75">
        <v>0</v>
      </c>
      <c r="F1115" s="75">
        <v>69.3</v>
      </c>
      <c r="G1115" s="75">
        <v>0</v>
      </c>
      <c r="H1115" s="75">
        <v>69.3</v>
      </c>
      <c r="I1115" s="75">
        <v>0</v>
      </c>
      <c r="J1115" s="75">
        <v>0</v>
      </c>
      <c r="K1115" s="75">
        <v>0</v>
      </c>
      <c r="L1115" s="75">
        <v>0</v>
      </c>
    </row>
    <row r="1116" spans="1:12" s="74" customFormat="1">
      <c r="A1116" s="74" t="s">
        <v>1302</v>
      </c>
      <c r="B1116" s="74" t="s">
        <v>1303</v>
      </c>
      <c r="D1116" s="74" t="s">
        <v>12</v>
      </c>
      <c r="E1116" s="75">
        <v>0</v>
      </c>
      <c r="F1116" s="75">
        <v>297</v>
      </c>
      <c r="G1116" s="75">
        <v>0</v>
      </c>
      <c r="H1116" s="75">
        <v>297</v>
      </c>
      <c r="I1116" s="75">
        <v>0</v>
      </c>
      <c r="J1116" s="75">
        <v>0</v>
      </c>
      <c r="K1116" s="75">
        <v>0</v>
      </c>
      <c r="L1116" s="75">
        <v>0</v>
      </c>
    </row>
    <row r="1117" spans="1:12" s="74" customFormat="1">
      <c r="A1117" s="74" t="s">
        <v>1304</v>
      </c>
      <c r="B1117" s="74" t="s">
        <v>1305</v>
      </c>
      <c r="D1117" s="74" t="s">
        <v>12</v>
      </c>
      <c r="E1117" s="75">
        <v>0</v>
      </c>
      <c r="F1117" s="75">
        <v>289.58</v>
      </c>
      <c r="G1117" s="75">
        <v>0</v>
      </c>
      <c r="H1117" s="75">
        <v>289.58</v>
      </c>
      <c r="I1117" s="75">
        <v>0</v>
      </c>
      <c r="J1117" s="75">
        <v>0</v>
      </c>
      <c r="K1117" s="75">
        <v>0</v>
      </c>
      <c r="L1117" s="75">
        <v>0</v>
      </c>
    </row>
    <row r="1118" spans="1:12" s="74" customFormat="1">
      <c r="A1118" s="74" t="s">
        <v>1306</v>
      </c>
      <c r="B1118" s="74" t="s">
        <v>1307</v>
      </c>
      <c r="D1118" s="74" t="s">
        <v>12</v>
      </c>
      <c r="E1118" s="75">
        <v>0</v>
      </c>
      <c r="F1118" s="75">
        <v>242.55</v>
      </c>
      <c r="G1118" s="75">
        <v>0</v>
      </c>
      <c r="H1118" s="75">
        <v>242.55</v>
      </c>
      <c r="I1118" s="75">
        <v>0</v>
      </c>
      <c r="J1118" s="75">
        <v>0</v>
      </c>
      <c r="K1118" s="75">
        <v>0</v>
      </c>
      <c r="L1118" s="75">
        <v>0</v>
      </c>
    </row>
    <row r="1119" spans="1:12" s="74" customFormat="1">
      <c r="A1119" s="74" t="s">
        <v>1308</v>
      </c>
      <c r="B1119" s="74" t="s">
        <v>1309</v>
      </c>
      <c r="D1119" s="74" t="s">
        <v>12</v>
      </c>
      <c r="E1119" s="75">
        <v>0</v>
      </c>
      <c r="F1119" s="75">
        <v>227.7</v>
      </c>
      <c r="G1119" s="75">
        <v>0</v>
      </c>
      <c r="H1119" s="75">
        <v>227.7</v>
      </c>
      <c r="I1119" s="75">
        <v>0</v>
      </c>
      <c r="J1119" s="75">
        <v>0</v>
      </c>
      <c r="K1119" s="75">
        <v>0</v>
      </c>
      <c r="L1119" s="75">
        <v>0</v>
      </c>
    </row>
    <row r="1120" spans="1:12" s="74" customFormat="1">
      <c r="A1120" s="74" t="s">
        <v>1310</v>
      </c>
      <c r="B1120" s="74" t="s">
        <v>1311</v>
      </c>
      <c r="D1120" s="74" t="s">
        <v>12</v>
      </c>
      <c r="E1120" s="75">
        <v>0</v>
      </c>
      <c r="F1120" s="75">
        <v>212.85</v>
      </c>
      <c r="G1120" s="75">
        <v>0</v>
      </c>
      <c r="H1120" s="75">
        <v>212.85</v>
      </c>
      <c r="I1120" s="75">
        <v>0</v>
      </c>
      <c r="J1120" s="75">
        <v>0</v>
      </c>
      <c r="K1120" s="75">
        <v>0</v>
      </c>
      <c r="L1120" s="75">
        <v>0</v>
      </c>
    </row>
    <row r="1121" spans="1:12" s="74" customFormat="1">
      <c r="A1121" s="74" t="s">
        <v>1312</v>
      </c>
      <c r="B1121" s="74" t="s">
        <v>1313</v>
      </c>
      <c r="D1121" s="74" t="s">
        <v>12</v>
      </c>
      <c r="E1121" s="75">
        <v>0</v>
      </c>
      <c r="F1121" s="75">
        <v>217.8</v>
      </c>
      <c r="G1121" s="75">
        <v>0</v>
      </c>
      <c r="H1121" s="75">
        <v>217.8</v>
      </c>
      <c r="I1121" s="75">
        <v>0</v>
      </c>
      <c r="J1121" s="75">
        <v>0</v>
      </c>
      <c r="K1121" s="75">
        <v>0</v>
      </c>
      <c r="L1121" s="75">
        <v>0</v>
      </c>
    </row>
    <row r="1122" spans="1:12" s="74" customFormat="1">
      <c r="A1122" s="74" t="s">
        <v>1314</v>
      </c>
      <c r="B1122" s="74" t="s">
        <v>1315</v>
      </c>
      <c r="D1122" s="74" t="s">
        <v>12</v>
      </c>
      <c r="E1122" s="75">
        <v>0</v>
      </c>
      <c r="F1122" s="75">
        <v>237.6</v>
      </c>
      <c r="G1122" s="75">
        <v>0</v>
      </c>
      <c r="H1122" s="75">
        <v>237.6</v>
      </c>
      <c r="I1122" s="75">
        <v>0</v>
      </c>
      <c r="J1122" s="75">
        <v>0</v>
      </c>
      <c r="K1122" s="75">
        <v>0</v>
      </c>
      <c r="L1122" s="75">
        <v>0</v>
      </c>
    </row>
    <row r="1123" spans="1:12" s="74" customFormat="1">
      <c r="A1123" s="74" t="s">
        <v>1316</v>
      </c>
      <c r="B1123" s="74" t="s">
        <v>1317</v>
      </c>
      <c r="D1123" s="74" t="s">
        <v>12</v>
      </c>
      <c r="E1123" s="75">
        <v>0</v>
      </c>
      <c r="F1123" s="75">
        <v>301.95</v>
      </c>
      <c r="G1123" s="75">
        <v>0</v>
      </c>
      <c r="H1123" s="75">
        <v>301.95</v>
      </c>
      <c r="I1123" s="75">
        <v>0</v>
      </c>
      <c r="J1123" s="75">
        <v>0</v>
      </c>
      <c r="K1123" s="75">
        <v>0</v>
      </c>
      <c r="L1123" s="75">
        <v>0</v>
      </c>
    </row>
    <row r="1124" spans="1:12" s="74" customFormat="1">
      <c r="A1124" s="74" t="s">
        <v>1318</v>
      </c>
      <c r="B1124" s="74" t="s">
        <v>1319</v>
      </c>
      <c r="D1124" s="74" t="s">
        <v>12</v>
      </c>
      <c r="E1124" s="75">
        <v>0</v>
      </c>
      <c r="F1124" s="75">
        <v>282.14999999999998</v>
      </c>
      <c r="G1124" s="75">
        <v>0</v>
      </c>
      <c r="H1124" s="75">
        <v>0</v>
      </c>
      <c r="I1124" s="75">
        <v>282.14999999999998</v>
      </c>
      <c r="J1124" s="75">
        <v>0</v>
      </c>
      <c r="K1124" s="75">
        <v>0</v>
      </c>
      <c r="L1124" s="75">
        <v>0</v>
      </c>
    </row>
    <row r="1125" spans="1:12" s="74" customFormat="1">
      <c r="A1125" s="74" t="s">
        <v>1320</v>
      </c>
      <c r="B1125" s="74" t="s">
        <v>1321</v>
      </c>
      <c r="D1125" s="74" t="s">
        <v>12</v>
      </c>
      <c r="E1125" s="75">
        <v>0</v>
      </c>
      <c r="F1125" s="75">
        <v>227.7</v>
      </c>
      <c r="G1125" s="75">
        <v>0</v>
      </c>
      <c r="H1125" s="75">
        <v>227.7</v>
      </c>
      <c r="I1125" s="75">
        <v>0</v>
      </c>
      <c r="J1125" s="75">
        <v>0</v>
      </c>
      <c r="K1125" s="75">
        <v>0</v>
      </c>
      <c r="L1125" s="75">
        <v>0</v>
      </c>
    </row>
    <row r="1126" spans="1:12" s="74" customFormat="1">
      <c r="A1126" s="74" t="s">
        <v>1322</v>
      </c>
      <c r="B1126" s="74" t="s">
        <v>1323</v>
      </c>
      <c r="D1126" s="74" t="s">
        <v>12</v>
      </c>
      <c r="E1126" s="75">
        <v>0</v>
      </c>
      <c r="F1126" s="75">
        <v>282.14999999999998</v>
      </c>
      <c r="G1126" s="75">
        <v>0</v>
      </c>
      <c r="H1126" s="75">
        <v>0</v>
      </c>
      <c r="I1126" s="75">
        <v>282.14999999999998</v>
      </c>
      <c r="J1126" s="75">
        <v>0</v>
      </c>
      <c r="K1126" s="75">
        <v>0</v>
      </c>
      <c r="L1126" s="75">
        <v>0</v>
      </c>
    </row>
    <row r="1127" spans="1:12" s="74" customFormat="1">
      <c r="A1127" s="74" t="s">
        <v>1324</v>
      </c>
      <c r="B1127" s="74" t="s">
        <v>1325</v>
      </c>
      <c r="D1127" s="74" t="s">
        <v>12</v>
      </c>
      <c r="E1127" s="75">
        <v>0</v>
      </c>
      <c r="F1127" s="75">
        <v>277.2</v>
      </c>
      <c r="G1127" s="75">
        <v>0</v>
      </c>
      <c r="H1127" s="75">
        <v>277.2</v>
      </c>
      <c r="I1127" s="75">
        <v>0</v>
      </c>
      <c r="J1127" s="75">
        <v>0</v>
      </c>
      <c r="K1127" s="75">
        <v>0</v>
      </c>
      <c r="L1127" s="75">
        <v>0</v>
      </c>
    </row>
    <row r="1128" spans="1:12" s="74" customFormat="1">
      <c r="A1128" s="74" t="s">
        <v>1326</v>
      </c>
      <c r="B1128" s="74" t="s">
        <v>1327</v>
      </c>
      <c r="D1128" s="74" t="s">
        <v>12</v>
      </c>
      <c r="E1128" s="75">
        <v>0</v>
      </c>
      <c r="F1128" s="75">
        <v>217.8</v>
      </c>
      <c r="G1128" s="75">
        <v>0</v>
      </c>
      <c r="H1128" s="75">
        <v>217.8</v>
      </c>
      <c r="I1128" s="75">
        <v>0</v>
      </c>
      <c r="J1128" s="75">
        <v>0</v>
      </c>
      <c r="K1128" s="75">
        <v>0</v>
      </c>
      <c r="L1128" s="75">
        <v>0</v>
      </c>
    </row>
    <row r="1129" spans="1:12" s="74" customFormat="1">
      <c r="A1129" s="74" t="s">
        <v>1328</v>
      </c>
      <c r="B1129" s="74" t="s">
        <v>1329</v>
      </c>
      <c r="D1129" s="74" t="s">
        <v>12</v>
      </c>
      <c r="E1129" s="75">
        <v>0</v>
      </c>
      <c r="F1129" s="75">
        <v>341.56</v>
      </c>
      <c r="G1129" s="75">
        <v>0</v>
      </c>
      <c r="H1129" s="75">
        <v>341.56</v>
      </c>
      <c r="I1129" s="75">
        <v>0</v>
      </c>
      <c r="J1129" s="75">
        <v>0</v>
      </c>
      <c r="K1129" s="75">
        <v>0</v>
      </c>
      <c r="L1129" s="75">
        <v>0</v>
      </c>
    </row>
    <row r="1130" spans="1:12" s="74" customFormat="1">
      <c r="A1130" s="74" t="s">
        <v>1330</v>
      </c>
      <c r="B1130" s="74" t="s">
        <v>1331</v>
      </c>
      <c r="D1130" s="74" t="s">
        <v>12</v>
      </c>
      <c r="E1130" s="75">
        <v>0</v>
      </c>
      <c r="F1130" s="75">
        <v>237.6</v>
      </c>
      <c r="G1130" s="75">
        <v>0</v>
      </c>
      <c r="H1130" s="75">
        <v>237.6</v>
      </c>
      <c r="I1130" s="75">
        <v>0</v>
      </c>
      <c r="J1130" s="75">
        <v>0</v>
      </c>
      <c r="K1130" s="75">
        <v>0</v>
      </c>
      <c r="L1130" s="75">
        <v>0</v>
      </c>
    </row>
    <row r="1131" spans="1:12" s="74" customFormat="1">
      <c r="A1131" s="74" t="s">
        <v>1332</v>
      </c>
      <c r="B1131" s="74" t="s">
        <v>1333</v>
      </c>
      <c r="D1131" s="74" t="s">
        <v>12</v>
      </c>
      <c r="E1131" s="75">
        <v>0</v>
      </c>
      <c r="F1131" s="75">
        <v>122.87</v>
      </c>
      <c r="G1131" s="75">
        <v>0</v>
      </c>
      <c r="H1131" s="75">
        <v>122.87</v>
      </c>
      <c r="I1131" s="75">
        <v>0</v>
      </c>
      <c r="J1131" s="75">
        <v>0</v>
      </c>
      <c r="K1131" s="75">
        <v>0</v>
      </c>
      <c r="L1131" s="75">
        <v>0</v>
      </c>
    </row>
    <row r="1132" spans="1:12" s="74" customFormat="1">
      <c r="A1132" s="74" t="s">
        <v>963</v>
      </c>
      <c r="B1132" s="74" t="s">
        <v>1334</v>
      </c>
      <c r="D1132" s="74" t="s">
        <v>12</v>
      </c>
      <c r="E1132" s="75">
        <v>0</v>
      </c>
      <c r="F1132" s="75">
        <v>137.5</v>
      </c>
      <c r="G1132" s="75">
        <v>0</v>
      </c>
      <c r="H1132" s="75">
        <v>0</v>
      </c>
      <c r="I1132" s="75">
        <v>137.5</v>
      </c>
      <c r="J1132" s="75">
        <v>0</v>
      </c>
      <c r="K1132" s="75">
        <v>0</v>
      </c>
      <c r="L1132" s="75">
        <v>0</v>
      </c>
    </row>
    <row r="1133" spans="1:12" s="74" customFormat="1">
      <c r="A1133" s="74" t="s">
        <v>1335</v>
      </c>
      <c r="B1133" s="74" t="s">
        <v>1336</v>
      </c>
      <c r="D1133" s="74" t="s">
        <v>12</v>
      </c>
      <c r="E1133" s="75">
        <v>0</v>
      </c>
      <c r="F1133" s="75">
        <v>256</v>
      </c>
      <c r="G1133" s="75">
        <v>0</v>
      </c>
      <c r="H1133" s="75">
        <v>0</v>
      </c>
      <c r="I1133" s="75">
        <v>256</v>
      </c>
      <c r="J1133" s="75">
        <v>0</v>
      </c>
      <c r="K1133" s="75">
        <v>0</v>
      </c>
      <c r="L1133" s="75">
        <v>0</v>
      </c>
    </row>
    <row r="1134" spans="1:12" s="74" customFormat="1">
      <c r="A1134" s="74" t="s">
        <v>1337</v>
      </c>
      <c r="B1134" s="74" t="s">
        <v>1338</v>
      </c>
      <c r="D1134" s="74" t="s">
        <v>12</v>
      </c>
      <c r="E1134" s="75">
        <v>0</v>
      </c>
      <c r="F1134" s="75">
        <v>1077.93</v>
      </c>
      <c r="G1134" s="75">
        <v>0</v>
      </c>
      <c r="H1134" s="75">
        <v>0</v>
      </c>
      <c r="I1134" s="75">
        <v>1077.93</v>
      </c>
      <c r="J1134" s="75">
        <v>0</v>
      </c>
      <c r="K1134" s="75">
        <v>0</v>
      </c>
      <c r="L1134" s="75">
        <v>0</v>
      </c>
    </row>
    <row r="1135" spans="1:12" s="74" customFormat="1">
      <c r="A1135" s="74" t="s">
        <v>1337</v>
      </c>
      <c r="B1135" s="74" t="s">
        <v>1338</v>
      </c>
      <c r="D1135" s="74" t="s">
        <v>12</v>
      </c>
      <c r="E1135" s="75">
        <v>0</v>
      </c>
      <c r="F1135" s="75">
        <v>338.5</v>
      </c>
      <c r="G1135" s="75">
        <v>0</v>
      </c>
      <c r="H1135" s="75">
        <v>0</v>
      </c>
      <c r="I1135" s="75">
        <v>338.5</v>
      </c>
      <c r="J1135" s="75">
        <v>0</v>
      </c>
      <c r="K1135" s="75">
        <v>0</v>
      </c>
      <c r="L1135" s="75">
        <v>0</v>
      </c>
    </row>
    <row r="1136" spans="1:12" s="74" customFormat="1">
      <c r="A1136" s="74" t="s">
        <v>1339</v>
      </c>
      <c r="B1136" s="74" t="s">
        <v>1340</v>
      </c>
      <c r="D1136" s="74" t="s">
        <v>12</v>
      </c>
      <c r="E1136" s="75">
        <v>0</v>
      </c>
      <c r="F1136" s="75">
        <v>265</v>
      </c>
      <c r="G1136" s="75">
        <v>0</v>
      </c>
      <c r="H1136" s="75">
        <v>0</v>
      </c>
      <c r="I1136" s="75">
        <v>265</v>
      </c>
      <c r="J1136" s="75">
        <v>0</v>
      </c>
      <c r="K1136" s="75">
        <v>0</v>
      </c>
      <c r="L1136" s="75">
        <v>0</v>
      </c>
    </row>
    <row r="1137" spans="1:12" s="74" customFormat="1">
      <c r="A1137" s="74" t="s">
        <v>959</v>
      </c>
      <c r="B1137" s="74" t="s">
        <v>1341</v>
      </c>
      <c r="D1137" s="74" t="s">
        <v>12</v>
      </c>
      <c r="E1137" s="75">
        <v>0</v>
      </c>
      <c r="F1137" s="75">
        <v>283.45</v>
      </c>
      <c r="G1137" s="75">
        <v>0</v>
      </c>
      <c r="H1137" s="75">
        <v>0</v>
      </c>
      <c r="I1137" s="75">
        <v>283.45</v>
      </c>
      <c r="J1137" s="75">
        <v>0</v>
      </c>
      <c r="K1137" s="75">
        <v>0</v>
      </c>
      <c r="L1137" s="75">
        <v>0</v>
      </c>
    </row>
    <row r="1138" spans="1:12" s="74" customFormat="1">
      <c r="A1138" s="74" t="s">
        <v>959</v>
      </c>
      <c r="B1138" s="74" t="s">
        <v>1341</v>
      </c>
      <c r="D1138" s="74" t="s">
        <v>12</v>
      </c>
      <c r="E1138" s="75">
        <v>0</v>
      </c>
      <c r="F1138" s="75">
        <v>300.57</v>
      </c>
      <c r="G1138" s="75">
        <v>0</v>
      </c>
      <c r="H1138" s="75">
        <v>300.57</v>
      </c>
      <c r="I1138" s="75">
        <v>0</v>
      </c>
      <c r="J1138" s="75">
        <v>0</v>
      </c>
      <c r="K1138" s="75">
        <v>0</v>
      </c>
      <c r="L1138" s="75">
        <v>0</v>
      </c>
    </row>
    <row r="1139" spans="1:12" s="74" customFormat="1">
      <c r="A1139" s="74" t="s">
        <v>1342</v>
      </c>
      <c r="B1139" s="74" t="s">
        <v>1343</v>
      </c>
      <c r="D1139" s="74" t="s">
        <v>12</v>
      </c>
      <c r="E1139" s="75">
        <v>0</v>
      </c>
      <c r="F1139" s="75">
        <v>346.43</v>
      </c>
      <c r="G1139" s="75">
        <v>0</v>
      </c>
      <c r="H1139" s="75">
        <v>346.43</v>
      </c>
      <c r="I1139" s="75">
        <v>0</v>
      </c>
      <c r="J1139" s="75">
        <v>0</v>
      </c>
      <c r="K1139" s="75">
        <v>0</v>
      </c>
      <c r="L1139" s="75">
        <v>0</v>
      </c>
    </row>
    <row r="1140" spans="1:12" s="74" customFormat="1">
      <c r="A1140" s="74" t="s">
        <v>1342</v>
      </c>
      <c r="B1140" s="74" t="s">
        <v>1343</v>
      </c>
      <c r="D1140" s="74" t="s">
        <v>12</v>
      </c>
      <c r="E1140" s="75">
        <v>0</v>
      </c>
      <c r="F1140" s="75">
        <v>332.42</v>
      </c>
      <c r="G1140" s="75">
        <v>0</v>
      </c>
      <c r="H1140" s="75">
        <v>0</v>
      </c>
      <c r="I1140" s="75">
        <v>332.42</v>
      </c>
      <c r="J1140" s="75">
        <v>0</v>
      </c>
      <c r="K1140" s="75">
        <v>0</v>
      </c>
      <c r="L1140" s="75">
        <v>0</v>
      </c>
    </row>
    <row r="1141" spans="1:12" s="74" customFormat="1">
      <c r="A1141" s="74" t="s">
        <v>1344</v>
      </c>
      <c r="B1141" s="74" t="s">
        <v>1345</v>
      </c>
      <c r="D1141" s="74" t="s">
        <v>12</v>
      </c>
      <c r="E1141" s="75">
        <v>0</v>
      </c>
      <c r="F1141" s="75">
        <v>223.76</v>
      </c>
      <c r="G1141" s="75">
        <v>0</v>
      </c>
      <c r="H1141" s="75">
        <v>0</v>
      </c>
      <c r="I1141" s="75">
        <v>223.76</v>
      </c>
      <c r="J1141" s="75">
        <v>0</v>
      </c>
      <c r="K1141" s="75">
        <v>0</v>
      </c>
      <c r="L1141" s="75">
        <v>0</v>
      </c>
    </row>
    <row r="1142" spans="1:12" s="74" customFormat="1">
      <c r="A1142" s="74" t="s">
        <v>1346</v>
      </c>
      <c r="B1142" s="74" t="s">
        <v>1347</v>
      </c>
      <c r="D1142" s="74" t="s">
        <v>12</v>
      </c>
      <c r="E1142" s="75">
        <v>0</v>
      </c>
      <c r="F1142" s="75">
        <v>223.76</v>
      </c>
      <c r="G1142" s="75">
        <v>0</v>
      </c>
      <c r="H1142" s="75">
        <v>0</v>
      </c>
      <c r="I1142" s="75">
        <v>223.76</v>
      </c>
      <c r="J1142" s="75">
        <v>0</v>
      </c>
      <c r="K1142" s="75">
        <v>0</v>
      </c>
      <c r="L1142" s="75">
        <v>0</v>
      </c>
    </row>
    <row r="1143" spans="1:12" s="74" customFormat="1">
      <c r="A1143" s="74" t="s">
        <v>1348</v>
      </c>
      <c r="B1143" s="74" t="s">
        <v>1349</v>
      </c>
      <c r="D1143" s="74" t="s">
        <v>12</v>
      </c>
      <c r="E1143" s="75">
        <v>0</v>
      </c>
      <c r="F1143" s="75">
        <v>67.959999999999994</v>
      </c>
      <c r="G1143" s="75">
        <v>0</v>
      </c>
      <c r="H1143" s="75">
        <v>0</v>
      </c>
      <c r="I1143" s="75">
        <v>67.959999999999994</v>
      </c>
      <c r="J1143" s="75">
        <v>0</v>
      </c>
      <c r="K1143" s="75">
        <v>0</v>
      </c>
      <c r="L1143" s="75">
        <v>0</v>
      </c>
    </row>
    <row r="1144" spans="1:12" s="74" customFormat="1">
      <c r="A1144" s="74" t="s">
        <v>1350</v>
      </c>
      <c r="B1144" s="74" t="s">
        <v>1351</v>
      </c>
      <c r="D1144" s="74" t="s">
        <v>12</v>
      </c>
      <c r="E1144" s="75">
        <v>0</v>
      </c>
      <c r="F1144" s="75">
        <v>42.87</v>
      </c>
      <c r="G1144" s="75">
        <v>0</v>
      </c>
      <c r="H1144" s="75">
        <v>42.87</v>
      </c>
      <c r="I1144" s="75">
        <v>0</v>
      </c>
      <c r="J1144" s="75">
        <v>0</v>
      </c>
      <c r="K1144" s="75">
        <v>0</v>
      </c>
      <c r="L1144" s="75">
        <v>0</v>
      </c>
    </row>
    <row r="1145" spans="1:12" s="74" customFormat="1">
      <c r="A1145" s="74" t="s">
        <v>1352</v>
      </c>
      <c r="B1145" s="74" t="s">
        <v>1353</v>
      </c>
      <c r="D1145" s="74" t="s">
        <v>12</v>
      </c>
      <c r="E1145" s="75">
        <v>0</v>
      </c>
      <c r="F1145" s="75">
        <v>17.57</v>
      </c>
      <c r="G1145" s="75">
        <v>0</v>
      </c>
      <c r="H1145" s="75">
        <v>0</v>
      </c>
      <c r="I1145" s="75">
        <v>17.57</v>
      </c>
      <c r="J1145" s="75">
        <v>0</v>
      </c>
      <c r="K1145" s="75">
        <v>0</v>
      </c>
      <c r="L1145" s="75">
        <v>0</v>
      </c>
    </row>
    <row r="1146" spans="1:12" s="74" customFormat="1">
      <c r="A1146" s="74" t="s">
        <v>1354</v>
      </c>
      <c r="B1146" s="74" t="s">
        <v>1355</v>
      </c>
      <c r="D1146" s="74" t="s">
        <v>12</v>
      </c>
      <c r="E1146" s="75">
        <v>0</v>
      </c>
      <c r="F1146" s="75">
        <v>-206.71</v>
      </c>
      <c r="G1146" s="75">
        <v>0</v>
      </c>
      <c r="H1146" s="75">
        <v>-206.71</v>
      </c>
      <c r="I1146" s="75">
        <v>0</v>
      </c>
      <c r="J1146" s="75">
        <v>0</v>
      </c>
      <c r="K1146" s="75">
        <v>0</v>
      </c>
      <c r="L1146" s="75">
        <v>0</v>
      </c>
    </row>
    <row r="1147" spans="1:12" s="74" customFormat="1">
      <c r="A1147" s="74" t="s">
        <v>1354</v>
      </c>
      <c r="B1147" s="74" t="s">
        <v>1355</v>
      </c>
      <c r="D1147" s="74" t="s">
        <v>12</v>
      </c>
      <c r="E1147" s="75">
        <v>0</v>
      </c>
      <c r="F1147" s="75">
        <v>206.71</v>
      </c>
      <c r="G1147" s="75">
        <v>0</v>
      </c>
      <c r="H1147" s="75">
        <v>206.71</v>
      </c>
      <c r="I1147" s="75">
        <v>0</v>
      </c>
      <c r="J1147" s="75">
        <v>0</v>
      </c>
      <c r="K1147" s="75">
        <v>0</v>
      </c>
      <c r="L1147" s="75">
        <v>0</v>
      </c>
    </row>
    <row r="1148" spans="1:12" s="74" customFormat="1">
      <c r="A1148" s="74" t="s">
        <v>1356</v>
      </c>
      <c r="B1148" s="74" t="s">
        <v>1357</v>
      </c>
      <c r="D1148" s="74" t="s">
        <v>12</v>
      </c>
      <c r="E1148" s="75">
        <v>0</v>
      </c>
      <c r="F1148" s="75">
        <v>64.650000000000006</v>
      </c>
      <c r="G1148" s="75">
        <v>0</v>
      </c>
      <c r="H1148" s="75">
        <v>64.650000000000006</v>
      </c>
      <c r="I1148" s="75">
        <v>0</v>
      </c>
      <c r="J1148" s="75">
        <v>0</v>
      </c>
      <c r="K1148" s="75">
        <v>0</v>
      </c>
      <c r="L1148" s="75">
        <v>0</v>
      </c>
    </row>
    <row r="1149" spans="1:12" s="74" customFormat="1">
      <c r="A1149" s="74" t="s">
        <v>1358</v>
      </c>
      <c r="B1149" s="74" t="s">
        <v>1359</v>
      </c>
      <c r="D1149" s="74" t="s">
        <v>12</v>
      </c>
      <c r="E1149" s="75">
        <v>0</v>
      </c>
      <c r="F1149" s="75">
        <v>-63.16</v>
      </c>
      <c r="G1149" s="75">
        <v>0</v>
      </c>
      <c r="H1149" s="75">
        <v>-63.16</v>
      </c>
      <c r="I1149" s="75">
        <v>0</v>
      </c>
      <c r="J1149" s="75">
        <v>0</v>
      </c>
      <c r="K1149" s="75">
        <v>0</v>
      </c>
      <c r="L1149" s="75">
        <v>0</v>
      </c>
    </row>
    <row r="1150" spans="1:12" s="74" customFormat="1">
      <c r="A1150" s="74" t="s">
        <v>1358</v>
      </c>
      <c r="B1150" s="74" t="s">
        <v>1359</v>
      </c>
      <c r="D1150" s="74" t="s">
        <v>12</v>
      </c>
      <c r="E1150" s="75">
        <v>0</v>
      </c>
      <c r="F1150" s="75">
        <v>63.16</v>
      </c>
      <c r="G1150" s="75">
        <v>0</v>
      </c>
      <c r="H1150" s="75">
        <v>63.16</v>
      </c>
      <c r="I1150" s="75">
        <v>0</v>
      </c>
      <c r="J1150" s="75">
        <v>0</v>
      </c>
      <c r="K1150" s="75">
        <v>0</v>
      </c>
      <c r="L1150" s="75">
        <v>0</v>
      </c>
    </row>
    <row r="1151" spans="1:12" s="74" customFormat="1">
      <c r="A1151" s="74" t="s">
        <v>1360</v>
      </c>
      <c r="B1151" s="74" t="s">
        <v>1361</v>
      </c>
      <c r="D1151" s="74" t="s">
        <v>12</v>
      </c>
      <c r="E1151" s="75">
        <v>0</v>
      </c>
      <c r="F1151" s="75">
        <v>284.25</v>
      </c>
      <c r="G1151" s="75">
        <v>0</v>
      </c>
      <c r="H1151" s="75">
        <v>284.25</v>
      </c>
      <c r="I1151" s="75">
        <v>0</v>
      </c>
      <c r="J1151" s="75">
        <v>0</v>
      </c>
      <c r="K1151" s="75">
        <v>0</v>
      </c>
      <c r="L1151" s="75">
        <v>0</v>
      </c>
    </row>
    <row r="1152" spans="1:12" s="74" customFormat="1">
      <c r="A1152" s="74" t="s">
        <v>1362</v>
      </c>
      <c r="B1152" s="74" t="s">
        <v>1363</v>
      </c>
      <c r="D1152" s="74" t="s">
        <v>12</v>
      </c>
      <c r="E1152" s="75">
        <v>0</v>
      </c>
      <c r="F1152" s="75">
        <v>62.06</v>
      </c>
      <c r="G1152" s="75">
        <v>0</v>
      </c>
      <c r="H1152" s="75">
        <v>62.06</v>
      </c>
      <c r="I1152" s="75">
        <v>0</v>
      </c>
      <c r="J1152" s="75">
        <v>0</v>
      </c>
      <c r="K1152" s="75">
        <v>0</v>
      </c>
      <c r="L1152" s="75">
        <v>0</v>
      </c>
    </row>
    <row r="1153" spans="1:12" s="74" customFormat="1">
      <c r="A1153" s="74" t="s">
        <v>173</v>
      </c>
      <c r="B1153" s="74">
        <v>26892738</v>
      </c>
      <c r="D1153" s="74" t="s">
        <v>12</v>
      </c>
      <c r="E1153" s="75">
        <v>0</v>
      </c>
      <c r="F1153" s="75">
        <v>929.5</v>
      </c>
      <c r="G1153" s="75">
        <v>0</v>
      </c>
      <c r="H1153" s="75">
        <v>929.5</v>
      </c>
      <c r="I1153" s="75">
        <v>0</v>
      </c>
      <c r="J1153" s="75">
        <v>0</v>
      </c>
      <c r="K1153" s="75">
        <v>0</v>
      </c>
      <c r="L1153" s="75">
        <v>0</v>
      </c>
    </row>
    <row r="1154" spans="1:12" s="74" customFormat="1">
      <c r="A1154" s="74" t="s">
        <v>1364</v>
      </c>
      <c r="B1154" s="74" t="s">
        <v>1365</v>
      </c>
      <c r="D1154" s="74" t="s">
        <v>12</v>
      </c>
      <c r="E1154" s="75">
        <v>0</v>
      </c>
      <c r="F1154" s="75">
        <v>106.37</v>
      </c>
      <c r="G1154" s="75">
        <v>0</v>
      </c>
      <c r="H1154" s="75">
        <v>106.37</v>
      </c>
      <c r="I1154" s="75">
        <v>0</v>
      </c>
      <c r="J1154" s="75">
        <v>0</v>
      </c>
      <c r="K1154" s="75">
        <v>0</v>
      </c>
      <c r="L1154" s="75">
        <v>0</v>
      </c>
    </row>
    <row r="1155" spans="1:12" s="74" customFormat="1">
      <c r="A1155" s="74" t="s">
        <v>1366</v>
      </c>
      <c r="B1155" s="74" t="s">
        <v>1367</v>
      </c>
      <c r="D1155" s="74" t="s">
        <v>12</v>
      </c>
      <c r="E1155" s="75">
        <v>0</v>
      </c>
      <c r="F1155" s="75">
        <v>45.56</v>
      </c>
      <c r="G1155" s="75">
        <v>0</v>
      </c>
      <c r="H1155" s="75">
        <v>45.56</v>
      </c>
      <c r="I1155" s="75">
        <v>0</v>
      </c>
      <c r="J1155" s="75">
        <v>0</v>
      </c>
      <c r="K1155" s="75">
        <v>0</v>
      </c>
      <c r="L1155" s="75">
        <v>0</v>
      </c>
    </row>
    <row r="1156" spans="1:12" s="74" customFormat="1">
      <c r="A1156" s="74" t="s">
        <v>257</v>
      </c>
      <c r="B1156" s="74" t="s">
        <v>1368</v>
      </c>
      <c r="D1156" s="74" t="s">
        <v>12</v>
      </c>
      <c r="E1156" s="75">
        <v>0</v>
      </c>
      <c r="F1156" s="75">
        <v>155.93</v>
      </c>
      <c r="G1156" s="75">
        <v>0</v>
      </c>
      <c r="H1156" s="75">
        <v>155.93</v>
      </c>
      <c r="I1156" s="75">
        <v>0</v>
      </c>
      <c r="J1156" s="75">
        <v>0</v>
      </c>
      <c r="K1156" s="75">
        <v>0</v>
      </c>
      <c r="L1156" s="75">
        <v>0</v>
      </c>
    </row>
    <row r="1157" spans="1:12" s="74" customFormat="1">
      <c r="A1157" s="74" t="s">
        <v>1369</v>
      </c>
      <c r="B1157" s="74" t="s">
        <v>1370</v>
      </c>
      <c r="D1157" s="74" t="s">
        <v>12</v>
      </c>
      <c r="E1157" s="75">
        <v>0</v>
      </c>
      <c r="F1157" s="75">
        <v>131.13</v>
      </c>
      <c r="G1157" s="75">
        <v>0</v>
      </c>
      <c r="H1157" s="75">
        <v>131.13</v>
      </c>
      <c r="I1157" s="75">
        <v>0</v>
      </c>
      <c r="J1157" s="75">
        <v>0</v>
      </c>
      <c r="K1157" s="75">
        <v>0</v>
      </c>
      <c r="L1157" s="75">
        <v>0</v>
      </c>
    </row>
    <row r="1158" spans="1:12" s="74" customFormat="1">
      <c r="A1158" s="74" t="s">
        <v>1371</v>
      </c>
      <c r="B1158" s="74" t="s">
        <v>1372</v>
      </c>
      <c r="D1158" s="74" t="s">
        <v>12</v>
      </c>
      <c r="E1158" s="75">
        <v>0</v>
      </c>
      <c r="F1158" s="75">
        <v>45.56</v>
      </c>
      <c r="G1158" s="75">
        <v>0</v>
      </c>
      <c r="H1158" s="75">
        <v>45.56</v>
      </c>
      <c r="I1158" s="75">
        <v>0</v>
      </c>
      <c r="J1158" s="75">
        <v>0</v>
      </c>
      <c r="K1158" s="75">
        <v>0</v>
      </c>
      <c r="L1158" s="75">
        <v>0</v>
      </c>
    </row>
    <row r="1159" spans="1:12" s="74" customFormat="1">
      <c r="A1159" s="74" t="s">
        <v>1373</v>
      </c>
      <c r="B1159" s="74" t="s">
        <v>1374</v>
      </c>
      <c r="D1159" s="74" t="s">
        <v>12</v>
      </c>
      <c r="E1159" s="75">
        <v>0</v>
      </c>
      <c r="F1159" s="75">
        <v>156.66999999999999</v>
      </c>
      <c r="G1159" s="75">
        <v>0</v>
      </c>
      <c r="H1159" s="75">
        <v>156.66999999999999</v>
      </c>
      <c r="I1159" s="75">
        <v>0</v>
      </c>
      <c r="J1159" s="75">
        <v>0</v>
      </c>
      <c r="K1159" s="75">
        <v>0</v>
      </c>
      <c r="L1159" s="75">
        <v>0</v>
      </c>
    </row>
    <row r="1160" spans="1:12" s="74" customFormat="1">
      <c r="A1160" s="74" t="s">
        <v>1375</v>
      </c>
      <c r="B1160" s="74" t="s">
        <v>1376</v>
      </c>
      <c r="D1160" s="74" t="s">
        <v>12</v>
      </c>
      <c r="E1160" s="75">
        <v>0</v>
      </c>
      <c r="F1160" s="75">
        <v>218.49</v>
      </c>
      <c r="G1160" s="75">
        <v>0</v>
      </c>
      <c r="H1160" s="75">
        <v>218.49</v>
      </c>
      <c r="I1160" s="75">
        <v>0</v>
      </c>
      <c r="J1160" s="75">
        <v>0</v>
      </c>
      <c r="K1160" s="75">
        <v>0</v>
      </c>
      <c r="L1160" s="75">
        <v>0</v>
      </c>
    </row>
    <row r="1161" spans="1:12" s="74" customFormat="1">
      <c r="A1161" s="74" t="s">
        <v>1377</v>
      </c>
      <c r="B1161" s="74" t="s">
        <v>1378</v>
      </c>
      <c r="D1161" s="74" t="s">
        <v>12</v>
      </c>
      <c r="E1161" s="75">
        <v>0</v>
      </c>
      <c r="F1161" s="75">
        <v>218.49</v>
      </c>
      <c r="G1161" s="75">
        <v>0</v>
      </c>
      <c r="H1161" s="75">
        <v>218.49</v>
      </c>
      <c r="I1161" s="75">
        <v>0</v>
      </c>
      <c r="J1161" s="75">
        <v>0</v>
      </c>
      <c r="K1161" s="75">
        <v>0</v>
      </c>
      <c r="L1161" s="75">
        <v>0</v>
      </c>
    </row>
    <row r="1162" spans="1:12" s="74" customFormat="1">
      <c r="A1162" s="74" t="s">
        <v>1379</v>
      </c>
      <c r="B1162" s="74" t="s">
        <v>1380</v>
      </c>
      <c r="D1162" s="74" t="s">
        <v>12</v>
      </c>
      <c r="E1162" s="75">
        <v>0</v>
      </c>
      <c r="F1162" s="75">
        <v>51.8</v>
      </c>
      <c r="G1162" s="75">
        <v>0</v>
      </c>
      <c r="H1162" s="75">
        <v>51.8</v>
      </c>
      <c r="I1162" s="75">
        <v>0</v>
      </c>
      <c r="J1162" s="75">
        <v>0</v>
      </c>
      <c r="K1162" s="75">
        <v>0</v>
      </c>
      <c r="L1162" s="75">
        <v>0</v>
      </c>
    </row>
    <row r="1163" spans="1:12" s="74" customFormat="1">
      <c r="A1163" s="74" t="s">
        <v>1381</v>
      </c>
      <c r="B1163" s="74" t="s">
        <v>1382</v>
      </c>
      <c r="D1163" s="74" t="s">
        <v>12</v>
      </c>
      <c r="E1163" s="75">
        <v>0</v>
      </c>
      <c r="F1163" s="75">
        <v>49.87</v>
      </c>
      <c r="G1163" s="75">
        <v>0</v>
      </c>
      <c r="H1163" s="75">
        <v>49.87</v>
      </c>
      <c r="I1163" s="75">
        <v>0</v>
      </c>
      <c r="J1163" s="75">
        <v>0</v>
      </c>
      <c r="K1163" s="75">
        <v>0</v>
      </c>
      <c r="L1163" s="75">
        <v>0</v>
      </c>
    </row>
    <row r="1164" spans="1:12" s="74" customFormat="1">
      <c r="A1164" s="74" t="s">
        <v>1383</v>
      </c>
      <c r="B1164" s="74" t="s">
        <v>1384</v>
      </c>
      <c r="D1164" s="74" t="s">
        <v>12</v>
      </c>
      <c r="E1164" s="75">
        <v>0</v>
      </c>
      <c r="F1164" s="75">
        <v>43.67</v>
      </c>
      <c r="G1164" s="75">
        <v>0</v>
      </c>
      <c r="H1164" s="75">
        <v>43.67</v>
      </c>
      <c r="I1164" s="75">
        <v>0</v>
      </c>
      <c r="J1164" s="75">
        <v>0</v>
      </c>
      <c r="K1164" s="75">
        <v>0</v>
      </c>
      <c r="L1164" s="75">
        <v>0</v>
      </c>
    </row>
    <row r="1165" spans="1:12" s="74" customFormat="1">
      <c r="A1165" s="74" t="s">
        <v>464</v>
      </c>
      <c r="B1165" s="74" t="s">
        <v>1385</v>
      </c>
      <c r="D1165" s="74" t="s">
        <v>12</v>
      </c>
      <c r="E1165" s="75">
        <v>0</v>
      </c>
      <c r="F1165" s="75">
        <v>192.02</v>
      </c>
      <c r="G1165" s="75">
        <v>0</v>
      </c>
      <c r="H1165" s="75">
        <v>192.02</v>
      </c>
      <c r="I1165" s="75">
        <v>0</v>
      </c>
      <c r="J1165" s="75">
        <v>0</v>
      </c>
      <c r="K1165" s="75">
        <v>0</v>
      </c>
      <c r="L1165" s="75">
        <v>0</v>
      </c>
    </row>
    <row r="1166" spans="1:12" s="74" customFormat="1">
      <c r="A1166" s="74" t="s">
        <v>466</v>
      </c>
      <c r="B1166" s="74" t="s">
        <v>1386</v>
      </c>
      <c r="D1166" s="74" t="s">
        <v>12</v>
      </c>
      <c r="E1166" s="75">
        <v>0</v>
      </c>
      <c r="F1166" s="75">
        <v>216.45</v>
      </c>
      <c r="G1166" s="75">
        <v>0</v>
      </c>
      <c r="H1166" s="75">
        <v>216.45</v>
      </c>
      <c r="I1166" s="75">
        <v>0</v>
      </c>
      <c r="J1166" s="75">
        <v>0</v>
      </c>
      <c r="K1166" s="75">
        <v>0</v>
      </c>
      <c r="L1166" s="75">
        <v>0</v>
      </c>
    </row>
    <row r="1167" spans="1:12" s="74" customFormat="1">
      <c r="A1167" s="74" t="s">
        <v>1387</v>
      </c>
      <c r="B1167" s="74" t="s">
        <v>1388</v>
      </c>
      <c r="D1167" s="74" t="s">
        <v>12</v>
      </c>
      <c r="E1167" s="75">
        <v>0</v>
      </c>
      <c r="F1167" s="75">
        <v>375.38</v>
      </c>
      <c r="G1167" s="75">
        <v>0</v>
      </c>
      <c r="H1167" s="75">
        <v>375.38</v>
      </c>
      <c r="I1167" s="75">
        <v>0</v>
      </c>
      <c r="J1167" s="75">
        <v>0</v>
      </c>
      <c r="K1167" s="75">
        <v>0</v>
      </c>
      <c r="L1167" s="75">
        <v>0</v>
      </c>
    </row>
    <row r="1168" spans="1:12" s="74" customFormat="1">
      <c r="A1168" s="74" t="s">
        <v>1387</v>
      </c>
      <c r="B1168" s="74" t="s">
        <v>1388</v>
      </c>
      <c r="D1168" s="74" t="s">
        <v>12</v>
      </c>
      <c r="E1168" s="75">
        <v>0</v>
      </c>
      <c r="F1168" s="75">
        <v>-48.13</v>
      </c>
      <c r="G1168" s="75">
        <v>0</v>
      </c>
      <c r="H1168" s="75">
        <v>-48.13</v>
      </c>
      <c r="I1168" s="75">
        <v>0</v>
      </c>
      <c r="J1168" s="75">
        <v>0</v>
      </c>
      <c r="K1168" s="75">
        <v>0</v>
      </c>
      <c r="L1168" s="75">
        <v>0</v>
      </c>
    </row>
    <row r="1169" spans="1:12" s="74" customFormat="1">
      <c r="A1169" s="74" t="s">
        <v>1389</v>
      </c>
      <c r="B1169" s="74" t="s">
        <v>1390</v>
      </c>
      <c r="D1169" s="74" t="s">
        <v>12</v>
      </c>
      <c r="E1169" s="75">
        <v>0</v>
      </c>
      <c r="F1169" s="75">
        <v>-48.13</v>
      </c>
      <c r="G1169" s="75">
        <v>0</v>
      </c>
      <c r="H1169" s="75">
        <v>-48.13</v>
      </c>
      <c r="I1169" s="75">
        <v>0</v>
      </c>
      <c r="J1169" s="75">
        <v>0</v>
      </c>
      <c r="K1169" s="75">
        <v>0</v>
      </c>
      <c r="L1169" s="75">
        <v>0</v>
      </c>
    </row>
    <row r="1170" spans="1:12" s="74" customFormat="1">
      <c r="A1170" s="74" t="s">
        <v>1389</v>
      </c>
      <c r="B1170" s="74" t="s">
        <v>1390</v>
      </c>
      <c r="D1170" s="74" t="s">
        <v>12</v>
      </c>
      <c r="E1170" s="75">
        <v>0</v>
      </c>
      <c r="F1170" s="75">
        <v>375.38</v>
      </c>
      <c r="G1170" s="75">
        <v>0</v>
      </c>
      <c r="H1170" s="75">
        <v>375.38</v>
      </c>
      <c r="I1170" s="75">
        <v>0</v>
      </c>
      <c r="J1170" s="75">
        <v>0</v>
      </c>
      <c r="K1170" s="75">
        <v>0</v>
      </c>
      <c r="L1170" s="75">
        <v>0</v>
      </c>
    </row>
    <row r="1171" spans="1:12" s="74" customFormat="1">
      <c r="A1171" s="74" t="s">
        <v>1391</v>
      </c>
      <c r="B1171" s="74" t="s">
        <v>1392</v>
      </c>
      <c r="D1171" s="74" t="s">
        <v>12</v>
      </c>
      <c r="E1171" s="75">
        <v>0</v>
      </c>
      <c r="F1171" s="75">
        <v>375.38</v>
      </c>
      <c r="G1171" s="75">
        <v>0</v>
      </c>
      <c r="H1171" s="75">
        <v>375.38</v>
      </c>
      <c r="I1171" s="75">
        <v>0</v>
      </c>
      <c r="J1171" s="75">
        <v>0</v>
      </c>
      <c r="K1171" s="75">
        <v>0</v>
      </c>
      <c r="L1171" s="75">
        <v>0</v>
      </c>
    </row>
    <row r="1172" spans="1:12" s="74" customFormat="1">
      <c r="A1172" s="74" t="s">
        <v>1391</v>
      </c>
      <c r="B1172" s="74" t="s">
        <v>1392</v>
      </c>
      <c r="D1172" s="74" t="s">
        <v>12</v>
      </c>
      <c r="E1172" s="75">
        <v>0</v>
      </c>
      <c r="F1172" s="75">
        <v>-48.13</v>
      </c>
      <c r="G1172" s="75">
        <v>0</v>
      </c>
      <c r="H1172" s="75">
        <v>-48.13</v>
      </c>
      <c r="I1172" s="75">
        <v>0</v>
      </c>
      <c r="J1172" s="75">
        <v>0</v>
      </c>
      <c r="K1172" s="75">
        <v>0</v>
      </c>
      <c r="L1172" s="75">
        <v>0</v>
      </c>
    </row>
    <row r="1173" spans="1:12" s="74" customFormat="1">
      <c r="A1173" s="74" t="s">
        <v>1393</v>
      </c>
      <c r="B1173" s="74" t="s">
        <v>1394</v>
      </c>
      <c r="D1173" s="74" t="s">
        <v>12</v>
      </c>
      <c r="E1173" s="75">
        <v>0</v>
      </c>
      <c r="F1173" s="75">
        <v>-48.13</v>
      </c>
      <c r="G1173" s="75">
        <v>0</v>
      </c>
      <c r="H1173" s="75">
        <v>-48.13</v>
      </c>
      <c r="I1173" s="75">
        <v>0</v>
      </c>
      <c r="J1173" s="75">
        <v>0</v>
      </c>
      <c r="K1173" s="75">
        <v>0</v>
      </c>
      <c r="L1173" s="75">
        <v>0</v>
      </c>
    </row>
    <row r="1174" spans="1:12" s="74" customFormat="1">
      <c r="A1174" s="74" t="s">
        <v>1393</v>
      </c>
      <c r="B1174" s="74" t="s">
        <v>1394</v>
      </c>
      <c r="D1174" s="74" t="s">
        <v>12</v>
      </c>
      <c r="E1174" s="75">
        <v>0</v>
      </c>
      <c r="F1174" s="75">
        <v>375.38</v>
      </c>
      <c r="G1174" s="75">
        <v>0</v>
      </c>
      <c r="H1174" s="75">
        <v>375.38</v>
      </c>
      <c r="I1174" s="75">
        <v>0</v>
      </c>
      <c r="J1174" s="75">
        <v>0</v>
      </c>
      <c r="K1174" s="75">
        <v>0</v>
      </c>
      <c r="L1174" s="75">
        <v>0</v>
      </c>
    </row>
    <row r="1175" spans="1:12" s="74" customFormat="1">
      <c r="A1175" s="74" t="s">
        <v>1395</v>
      </c>
      <c r="B1175" s="74" t="s">
        <v>1396</v>
      </c>
      <c r="D1175" s="74" t="s">
        <v>12</v>
      </c>
      <c r="E1175" s="75">
        <v>0</v>
      </c>
      <c r="F1175" s="75">
        <v>375.38</v>
      </c>
      <c r="G1175" s="75">
        <v>0</v>
      </c>
      <c r="H1175" s="75">
        <v>375.38</v>
      </c>
      <c r="I1175" s="75">
        <v>0</v>
      </c>
      <c r="J1175" s="75">
        <v>0</v>
      </c>
      <c r="K1175" s="75">
        <v>0</v>
      </c>
      <c r="L1175" s="75">
        <v>0</v>
      </c>
    </row>
    <row r="1176" spans="1:12" s="74" customFormat="1">
      <c r="A1176" s="74" t="s">
        <v>1395</v>
      </c>
      <c r="B1176" s="74" t="s">
        <v>1396</v>
      </c>
      <c r="D1176" s="74" t="s">
        <v>12</v>
      </c>
      <c r="E1176" s="75">
        <v>0</v>
      </c>
      <c r="F1176" s="75">
        <v>-48.13</v>
      </c>
      <c r="G1176" s="75">
        <v>0</v>
      </c>
      <c r="H1176" s="75">
        <v>-48.13</v>
      </c>
      <c r="I1176" s="75">
        <v>0</v>
      </c>
      <c r="J1176" s="75">
        <v>0</v>
      </c>
      <c r="K1176" s="75">
        <v>0</v>
      </c>
      <c r="L1176" s="75">
        <v>0</v>
      </c>
    </row>
    <row r="1177" spans="1:12" s="74" customFormat="1">
      <c r="A1177" s="74" t="s">
        <v>1397</v>
      </c>
      <c r="B1177" s="74" t="s">
        <v>1398</v>
      </c>
      <c r="D1177" s="74" t="s">
        <v>12</v>
      </c>
      <c r="E1177" s="75">
        <v>0</v>
      </c>
      <c r="F1177" s="75">
        <v>-48.13</v>
      </c>
      <c r="G1177" s="75">
        <v>0</v>
      </c>
      <c r="H1177" s="75">
        <v>-48.13</v>
      </c>
      <c r="I1177" s="75">
        <v>0</v>
      </c>
      <c r="J1177" s="75">
        <v>0</v>
      </c>
      <c r="K1177" s="75">
        <v>0</v>
      </c>
      <c r="L1177" s="75">
        <v>0</v>
      </c>
    </row>
    <row r="1178" spans="1:12" s="74" customFormat="1">
      <c r="A1178" s="74" t="s">
        <v>1397</v>
      </c>
      <c r="B1178" s="74" t="s">
        <v>1398</v>
      </c>
      <c r="D1178" s="74" t="s">
        <v>12</v>
      </c>
      <c r="E1178" s="75">
        <v>0</v>
      </c>
      <c r="F1178" s="75">
        <v>375.38</v>
      </c>
      <c r="G1178" s="75">
        <v>0</v>
      </c>
      <c r="H1178" s="75">
        <v>375.38</v>
      </c>
      <c r="I1178" s="75">
        <v>0</v>
      </c>
      <c r="J1178" s="75">
        <v>0</v>
      </c>
      <c r="K1178" s="75">
        <v>0</v>
      </c>
      <c r="L1178" s="75">
        <v>0</v>
      </c>
    </row>
    <row r="1179" spans="1:12" s="74" customFormat="1">
      <c r="A1179" s="74" t="s">
        <v>1399</v>
      </c>
      <c r="B1179" s="74" t="s">
        <v>1400</v>
      </c>
      <c r="D1179" s="74" t="s">
        <v>12</v>
      </c>
      <c r="E1179" s="75">
        <v>0</v>
      </c>
      <c r="F1179" s="75">
        <v>336.6</v>
      </c>
      <c r="G1179" s="75">
        <v>0</v>
      </c>
      <c r="H1179" s="75">
        <v>336.6</v>
      </c>
      <c r="I1179" s="75">
        <v>0</v>
      </c>
      <c r="J1179" s="75">
        <v>0</v>
      </c>
      <c r="K1179" s="75">
        <v>0</v>
      </c>
      <c r="L1179" s="75">
        <v>0</v>
      </c>
    </row>
    <row r="1180" spans="1:12" s="74" customFormat="1">
      <c r="A1180" s="74" t="s">
        <v>1401</v>
      </c>
      <c r="B1180" s="74" t="s">
        <v>1402</v>
      </c>
      <c r="D1180" s="74" t="s">
        <v>12</v>
      </c>
      <c r="E1180" s="75">
        <v>0</v>
      </c>
      <c r="F1180" s="75">
        <v>336.6</v>
      </c>
      <c r="G1180" s="75">
        <v>0</v>
      </c>
      <c r="H1180" s="75">
        <v>336.6</v>
      </c>
      <c r="I1180" s="75">
        <v>0</v>
      </c>
      <c r="J1180" s="75">
        <v>0</v>
      </c>
      <c r="K1180" s="75">
        <v>0</v>
      </c>
      <c r="L1180" s="75">
        <v>0</v>
      </c>
    </row>
    <row r="1181" spans="1:12" s="74" customFormat="1">
      <c r="A1181" s="74" t="s">
        <v>1403</v>
      </c>
      <c r="B1181" s="74" t="s">
        <v>1404</v>
      </c>
      <c r="D1181" s="74" t="s">
        <v>12</v>
      </c>
      <c r="E1181" s="75">
        <v>0</v>
      </c>
      <c r="F1181" s="75">
        <v>336.6</v>
      </c>
      <c r="G1181" s="75">
        <v>0</v>
      </c>
      <c r="H1181" s="75">
        <v>336.6</v>
      </c>
      <c r="I1181" s="75">
        <v>0</v>
      </c>
      <c r="J1181" s="75">
        <v>0</v>
      </c>
      <c r="K1181" s="75">
        <v>0</v>
      </c>
      <c r="L1181" s="75">
        <v>0</v>
      </c>
    </row>
    <row r="1182" spans="1:12" s="74" customFormat="1">
      <c r="A1182" s="74" t="s">
        <v>1405</v>
      </c>
      <c r="B1182" s="74" t="s">
        <v>1406</v>
      </c>
      <c r="D1182" s="74" t="s">
        <v>12</v>
      </c>
      <c r="E1182" s="75">
        <v>0</v>
      </c>
      <c r="F1182" s="75">
        <v>345.95</v>
      </c>
      <c r="G1182" s="75">
        <v>0</v>
      </c>
      <c r="H1182" s="75">
        <v>345.95</v>
      </c>
      <c r="I1182" s="75">
        <v>0</v>
      </c>
      <c r="J1182" s="75">
        <v>0</v>
      </c>
      <c r="K1182" s="75">
        <v>0</v>
      </c>
      <c r="L1182" s="75">
        <v>0</v>
      </c>
    </row>
    <row r="1183" spans="1:12" s="74" customFormat="1">
      <c r="A1183" s="74" t="s">
        <v>1407</v>
      </c>
      <c r="B1183" s="74" t="s">
        <v>1408</v>
      </c>
      <c r="D1183" s="74" t="s">
        <v>12</v>
      </c>
      <c r="E1183" s="75">
        <v>0</v>
      </c>
      <c r="F1183" s="75">
        <v>336.6</v>
      </c>
      <c r="G1183" s="75">
        <v>0</v>
      </c>
      <c r="H1183" s="75">
        <v>336.6</v>
      </c>
      <c r="I1183" s="75">
        <v>0</v>
      </c>
      <c r="J1183" s="75">
        <v>0</v>
      </c>
      <c r="K1183" s="75">
        <v>0</v>
      </c>
      <c r="L1183" s="75">
        <v>0</v>
      </c>
    </row>
    <row r="1184" spans="1:12" s="74" customFormat="1">
      <c r="A1184" s="74" t="s">
        <v>1409</v>
      </c>
      <c r="B1184" s="74" t="s">
        <v>1410</v>
      </c>
      <c r="D1184" s="74" t="s">
        <v>12</v>
      </c>
      <c r="E1184" s="75">
        <v>0</v>
      </c>
      <c r="F1184" s="75">
        <v>336.6</v>
      </c>
      <c r="G1184" s="75">
        <v>0</v>
      </c>
      <c r="H1184" s="75">
        <v>336.6</v>
      </c>
      <c r="I1184" s="75">
        <v>0</v>
      </c>
      <c r="J1184" s="75">
        <v>0</v>
      </c>
      <c r="K1184" s="75">
        <v>0</v>
      </c>
      <c r="L1184" s="75">
        <v>0</v>
      </c>
    </row>
    <row r="1185" spans="1:12" s="74" customFormat="1">
      <c r="A1185" s="74" t="s">
        <v>1411</v>
      </c>
      <c r="B1185" s="74" t="s">
        <v>1412</v>
      </c>
      <c r="D1185" s="74" t="s">
        <v>12</v>
      </c>
      <c r="E1185" s="75">
        <v>0</v>
      </c>
      <c r="F1185" s="75">
        <v>345.95</v>
      </c>
      <c r="G1185" s="75">
        <v>0</v>
      </c>
      <c r="H1185" s="75">
        <v>345.95</v>
      </c>
      <c r="I1185" s="75">
        <v>0</v>
      </c>
      <c r="J1185" s="75">
        <v>0</v>
      </c>
      <c r="K1185" s="75">
        <v>0</v>
      </c>
      <c r="L1185" s="75">
        <v>0</v>
      </c>
    </row>
    <row r="1186" spans="1:12" s="74" customFormat="1">
      <c r="A1186" s="74" t="s">
        <v>1413</v>
      </c>
      <c r="B1186" s="74" t="s">
        <v>1414</v>
      </c>
      <c r="D1186" s="74" t="s">
        <v>12</v>
      </c>
      <c r="E1186" s="75">
        <v>0</v>
      </c>
      <c r="F1186" s="75">
        <v>345.95</v>
      </c>
      <c r="G1186" s="75">
        <v>0</v>
      </c>
      <c r="H1186" s="75">
        <v>345.95</v>
      </c>
      <c r="I1186" s="75">
        <v>0</v>
      </c>
      <c r="J1186" s="75">
        <v>0</v>
      </c>
      <c r="K1186" s="75">
        <v>0</v>
      </c>
      <c r="L1186" s="75">
        <v>0</v>
      </c>
    </row>
    <row r="1187" spans="1:12" s="74" customFormat="1">
      <c r="A1187" s="74" t="s">
        <v>1415</v>
      </c>
      <c r="B1187" s="74" t="s">
        <v>1416</v>
      </c>
      <c r="D1187" s="74" t="s">
        <v>12</v>
      </c>
      <c r="E1187" s="75">
        <v>0</v>
      </c>
      <c r="F1187" s="75">
        <v>345.95</v>
      </c>
      <c r="G1187" s="75">
        <v>0</v>
      </c>
      <c r="H1187" s="75">
        <v>345.95</v>
      </c>
      <c r="I1187" s="75">
        <v>0</v>
      </c>
      <c r="J1187" s="75">
        <v>0</v>
      </c>
      <c r="K1187" s="75">
        <v>0</v>
      </c>
      <c r="L1187" s="75">
        <v>0</v>
      </c>
    </row>
    <row r="1188" spans="1:12" s="74" customFormat="1">
      <c r="A1188" s="74" t="s">
        <v>1417</v>
      </c>
      <c r="B1188" s="74" t="s">
        <v>1418</v>
      </c>
      <c r="D1188" s="74" t="s">
        <v>12</v>
      </c>
      <c r="E1188" s="75">
        <v>0</v>
      </c>
      <c r="F1188" s="75">
        <v>345.95</v>
      </c>
      <c r="G1188" s="75">
        <v>0</v>
      </c>
      <c r="H1188" s="75">
        <v>345.95</v>
      </c>
      <c r="I1188" s="75">
        <v>0</v>
      </c>
      <c r="J1188" s="75">
        <v>0</v>
      </c>
      <c r="K1188" s="75">
        <v>0</v>
      </c>
      <c r="L1188" s="75">
        <v>0</v>
      </c>
    </row>
    <row r="1189" spans="1:12" s="74" customFormat="1">
      <c r="A1189" s="74" t="s">
        <v>1419</v>
      </c>
      <c r="B1189" s="74" t="s">
        <v>1420</v>
      </c>
      <c r="D1189" s="74" t="s">
        <v>12</v>
      </c>
      <c r="E1189" s="75">
        <v>0</v>
      </c>
      <c r="F1189" s="75">
        <v>345.95</v>
      </c>
      <c r="G1189" s="75">
        <v>0</v>
      </c>
      <c r="H1189" s="75">
        <v>345.95</v>
      </c>
      <c r="I1189" s="75">
        <v>0</v>
      </c>
      <c r="J1189" s="75">
        <v>0</v>
      </c>
      <c r="K1189" s="75">
        <v>0</v>
      </c>
      <c r="L1189" s="75">
        <v>0</v>
      </c>
    </row>
    <row r="1190" spans="1:12" s="74" customFormat="1">
      <c r="A1190" s="74" t="s">
        <v>1421</v>
      </c>
      <c r="B1190" s="74" t="s">
        <v>1422</v>
      </c>
      <c r="D1190" s="74" t="s">
        <v>12</v>
      </c>
      <c r="E1190" s="75">
        <v>0</v>
      </c>
      <c r="F1190" s="75">
        <v>355.3</v>
      </c>
      <c r="G1190" s="75">
        <v>0</v>
      </c>
      <c r="H1190" s="75">
        <v>355.3</v>
      </c>
      <c r="I1190" s="75">
        <v>0</v>
      </c>
      <c r="J1190" s="75">
        <v>0</v>
      </c>
      <c r="K1190" s="75">
        <v>0</v>
      </c>
      <c r="L1190" s="75">
        <v>0</v>
      </c>
    </row>
    <row r="1191" spans="1:12" s="74" customFormat="1">
      <c r="A1191" s="74" t="s">
        <v>1423</v>
      </c>
      <c r="B1191" s="74" t="s">
        <v>1424</v>
      </c>
      <c r="D1191" s="74" t="s">
        <v>12</v>
      </c>
      <c r="E1191" s="75">
        <v>0</v>
      </c>
      <c r="F1191" s="75">
        <v>355.3</v>
      </c>
      <c r="G1191" s="75">
        <v>0</v>
      </c>
      <c r="H1191" s="75">
        <v>355.3</v>
      </c>
      <c r="I1191" s="75">
        <v>0</v>
      </c>
      <c r="J1191" s="75">
        <v>0</v>
      </c>
      <c r="K1191" s="75">
        <v>0</v>
      </c>
      <c r="L1191" s="75">
        <v>0</v>
      </c>
    </row>
    <row r="1192" spans="1:12" s="74" customFormat="1">
      <c r="A1192" s="74" t="s">
        <v>1425</v>
      </c>
      <c r="B1192" s="74" t="s">
        <v>1426</v>
      </c>
      <c r="D1192" s="74" t="s">
        <v>12</v>
      </c>
      <c r="E1192" s="75">
        <v>0</v>
      </c>
      <c r="F1192" s="75">
        <v>364.65</v>
      </c>
      <c r="G1192" s="75">
        <v>0</v>
      </c>
      <c r="H1192" s="75">
        <v>364.65</v>
      </c>
      <c r="I1192" s="75">
        <v>0</v>
      </c>
      <c r="J1192" s="75">
        <v>0</v>
      </c>
      <c r="K1192" s="75">
        <v>0</v>
      </c>
      <c r="L1192" s="75">
        <v>0</v>
      </c>
    </row>
    <row r="1193" spans="1:12" s="74" customFormat="1">
      <c r="A1193" s="74" t="s">
        <v>1427</v>
      </c>
      <c r="B1193" s="74" t="s">
        <v>1428</v>
      </c>
      <c r="D1193" s="74" t="s">
        <v>12</v>
      </c>
      <c r="E1193" s="75">
        <v>0</v>
      </c>
      <c r="F1193" s="75">
        <v>364.65</v>
      </c>
      <c r="G1193" s="75">
        <v>0</v>
      </c>
      <c r="H1193" s="75">
        <v>364.65</v>
      </c>
      <c r="I1193" s="75">
        <v>0</v>
      </c>
      <c r="J1193" s="75">
        <v>0</v>
      </c>
      <c r="K1193" s="75">
        <v>0</v>
      </c>
      <c r="L1193" s="75">
        <v>0</v>
      </c>
    </row>
    <row r="1194" spans="1:12" s="74" customFormat="1">
      <c r="A1194" s="74" t="s">
        <v>1429</v>
      </c>
      <c r="B1194" s="74" t="s">
        <v>1430</v>
      </c>
      <c r="D1194" s="74" t="s">
        <v>12</v>
      </c>
      <c r="E1194" s="75">
        <v>0</v>
      </c>
      <c r="F1194" s="75">
        <v>364.65</v>
      </c>
      <c r="G1194" s="75">
        <v>0</v>
      </c>
      <c r="H1194" s="75">
        <v>364.65</v>
      </c>
      <c r="I1194" s="75">
        <v>0</v>
      </c>
      <c r="J1194" s="75">
        <v>0</v>
      </c>
      <c r="K1194" s="75">
        <v>0</v>
      </c>
      <c r="L1194" s="75">
        <v>0</v>
      </c>
    </row>
    <row r="1195" spans="1:12" s="74" customFormat="1">
      <c r="A1195" s="74" t="s">
        <v>1431</v>
      </c>
      <c r="B1195" s="74" t="s">
        <v>1432</v>
      </c>
      <c r="D1195" s="74" t="s">
        <v>12</v>
      </c>
      <c r="E1195" s="75">
        <v>0</v>
      </c>
      <c r="F1195" s="75">
        <v>383.35</v>
      </c>
      <c r="G1195" s="75">
        <v>0</v>
      </c>
      <c r="H1195" s="75">
        <v>383.35</v>
      </c>
      <c r="I1195" s="75">
        <v>0</v>
      </c>
      <c r="J1195" s="75">
        <v>0</v>
      </c>
      <c r="K1195" s="75">
        <v>0</v>
      </c>
      <c r="L1195" s="75">
        <v>0</v>
      </c>
    </row>
    <row r="1196" spans="1:12" s="74" customFormat="1">
      <c r="A1196" s="74" t="s">
        <v>1433</v>
      </c>
      <c r="B1196" s="74" t="s">
        <v>1434</v>
      </c>
      <c r="D1196" s="74" t="s">
        <v>12</v>
      </c>
      <c r="E1196" s="75">
        <v>0</v>
      </c>
      <c r="F1196" s="75">
        <v>383.35</v>
      </c>
      <c r="G1196" s="75">
        <v>0</v>
      </c>
      <c r="H1196" s="75">
        <v>383.35</v>
      </c>
      <c r="I1196" s="75">
        <v>0</v>
      </c>
      <c r="J1196" s="75">
        <v>0</v>
      </c>
      <c r="K1196" s="75">
        <v>0</v>
      </c>
      <c r="L1196" s="75">
        <v>0</v>
      </c>
    </row>
    <row r="1197" spans="1:12" s="74" customFormat="1">
      <c r="A1197" s="74" t="s">
        <v>1435</v>
      </c>
      <c r="B1197" s="74" t="s">
        <v>1436</v>
      </c>
      <c r="D1197" s="74" t="s">
        <v>12</v>
      </c>
      <c r="E1197" s="75">
        <v>0</v>
      </c>
      <c r="F1197" s="75">
        <v>383.35</v>
      </c>
      <c r="G1197" s="75">
        <v>0</v>
      </c>
      <c r="H1197" s="75">
        <v>383.35</v>
      </c>
      <c r="I1197" s="75">
        <v>0</v>
      </c>
      <c r="J1197" s="75">
        <v>0</v>
      </c>
      <c r="K1197" s="75">
        <v>0</v>
      </c>
      <c r="L1197" s="75">
        <v>0</v>
      </c>
    </row>
    <row r="1198" spans="1:12" s="74" customFormat="1">
      <c r="A1198" s="74" t="s">
        <v>1437</v>
      </c>
      <c r="B1198" s="74" t="s">
        <v>1438</v>
      </c>
      <c r="D1198" s="74" t="s">
        <v>12</v>
      </c>
      <c r="E1198" s="75">
        <v>0</v>
      </c>
      <c r="F1198" s="75">
        <v>397.38</v>
      </c>
      <c r="G1198" s="75">
        <v>0</v>
      </c>
      <c r="H1198" s="75">
        <v>397.38</v>
      </c>
      <c r="I1198" s="75">
        <v>0</v>
      </c>
      <c r="J1198" s="75">
        <v>0</v>
      </c>
      <c r="K1198" s="75">
        <v>0</v>
      </c>
      <c r="L1198" s="75">
        <v>0</v>
      </c>
    </row>
    <row r="1199" spans="1:12" s="74" customFormat="1">
      <c r="A1199" s="74" t="s">
        <v>1439</v>
      </c>
      <c r="B1199" s="74" t="s">
        <v>1440</v>
      </c>
      <c r="D1199" s="74" t="s">
        <v>12</v>
      </c>
      <c r="E1199" s="75">
        <v>0</v>
      </c>
      <c r="F1199" s="75">
        <v>420.75</v>
      </c>
      <c r="G1199" s="75">
        <v>0</v>
      </c>
      <c r="H1199" s="75">
        <v>420.75</v>
      </c>
      <c r="I1199" s="75">
        <v>0</v>
      </c>
      <c r="J1199" s="75">
        <v>0</v>
      </c>
      <c r="K1199" s="75">
        <v>0</v>
      </c>
      <c r="L1199" s="75">
        <v>0</v>
      </c>
    </row>
    <row r="1200" spans="1:12" s="74" customFormat="1">
      <c r="A1200" s="74" t="s">
        <v>1441</v>
      </c>
      <c r="B1200" s="74" t="s">
        <v>1442</v>
      </c>
      <c r="D1200" s="74" t="s">
        <v>12</v>
      </c>
      <c r="E1200" s="75">
        <v>0</v>
      </c>
      <c r="F1200" s="75">
        <v>420.75</v>
      </c>
      <c r="G1200" s="75">
        <v>0</v>
      </c>
      <c r="H1200" s="75">
        <v>420.75</v>
      </c>
      <c r="I1200" s="75">
        <v>0</v>
      </c>
      <c r="J1200" s="75">
        <v>0</v>
      </c>
      <c r="K1200" s="75">
        <v>0</v>
      </c>
      <c r="L1200" s="75">
        <v>0</v>
      </c>
    </row>
    <row r="1201" spans="1:12" s="74" customFormat="1">
      <c r="A1201" s="74" t="s">
        <v>1443</v>
      </c>
      <c r="B1201" s="74" t="s">
        <v>1444</v>
      </c>
      <c r="D1201" s="74" t="s">
        <v>12</v>
      </c>
      <c r="E1201" s="75">
        <v>0</v>
      </c>
      <c r="F1201" s="75">
        <v>467.5</v>
      </c>
      <c r="G1201" s="75">
        <v>0</v>
      </c>
      <c r="H1201" s="75">
        <v>467.5</v>
      </c>
      <c r="I1201" s="75">
        <v>0</v>
      </c>
      <c r="J1201" s="75">
        <v>0</v>
      </c>
      <c r="K1201" s="75">
        <v>0</v>
      </c>
      <c r="L1201" s="75">
        <v>0</v>
      </c>
    </row>
    <row r="1202" spans="1:12" s="74" customFormat="1">
      <c r="A1202" s="74" t="s">
        <v>1445</v>
      </c>
      <c r="B1202" s="74" t="s">
        <v>1446</v>
      </c>
      <c r="D1202" s="74" t="s">
        <v>12</v>
      </c>
      <c r="E1202" s="75">
        <v>0</v>
      </c>
      <c r="F1202" s="75">
        <v>467.5</v>
      </c>
      <c r="G1202" s="75">
        <v>0</v>
      </c>
      <c r="H1202" s="75">
        <v>467.5</v>
      </c>
      <c r="I1202" s="75">
        <v>0</v>
      </c>
      <c r="J1202" s="75">
        <v>0</v>
      </c>
      <c r="K1202" s="75">
        <v>0</v>
      </c>
      <c r="L1202" s="75">
        <v>0</v>
      </c>
    </row>
    <row r="1203" spans="1:12" s="74" customFormat="1">
      <c r="A1203" s="74" t="s">
        <v>1447</v>
      </c>
      <c r="B1203" s="74" t="s">
        <v>1448</v>
      </c>
      <c r="D1203" s="74" t="s">
        <v>12</v>
      </c>
      <c r="E1203" s="75">
        <v>0</v>
      </c>
      <c r="F1203" s="75">
        <v>467.5</v>
      </c>
      <c r="G1203" s="75">
        <v>0</v>
      </c>
      <c r="H1203" s="75">
        <v>467.5</v>
      </c>
      <c r="I1203" s="75">
        <v>0</v>
      </c>
      <c r="J1203" s="75">
        <v>0</v>
      </c>
      <c r="K1203" s="75">
        <v>0</v>
      </c>
      <c r="L1203" s="75">
        <v>0</v>
      </c>
    </row>
    <row r="1204" spans="1:12" s="74" customFormat="1">
      <c r="A1204" s="74" t="s">
        <v>1449</v>
      </c>
      <c r="B1204" s="74" t="s">
        <v>1450</v>
      </c>
      <c r="D1204" s="74" t="s">
        <v>12</v>
      </c>
      <c r="E1204" s="75">
        <v>0</v>
      </c>
      <c r="F1204" s="75">
        <v>495.55</v>
      </c>
      <c r="G1204" s="75">
        <v>0</v>
      </c>
      <c r="H1204" s="75">
        <v>495.55</v>
      </c>
      <c r="I1204" s="75">
        <v>0</v>
      </c>
      <c r="J1204" s="75">
        <v>0</v>
      </c>
      <c r="K1204" s="75">
        <v>0</v>
      </c>
      <c r="L1204" s="75">
        <v>0</v>
      </c>
    </row>
    <row r="1205" spans="1:12" s="74" customFormat="1">
      <c r="A1205" s="74" t="s">
        <v>1451</v>
      </c>
      <c r="B1205" s="74" t="s">
        <v>1452</v>
      </c>
      <c r="D1205" s="74" t="s">
        <v>12</v>
      </c>
      <c r="E1205" s="75">
        <v>0</v>
      </c>
      <c r="F1205" s="75">
        <v>523.6</v>
      </c>
      <c r="G1205" s="75">
        <v>0</v>
      </c>
      <c r="H1205" s="75">
        <v>523.6</v>
      </c>
      <c r="I1205" s="75">
        <v>0</v>
      </c>
      <c r="J1205" s="75">
        <v>0</v>
      </c>
      <c r="K1205" s="75">
        <v>0</v>
      </c>
      <c r="L1205" s="75">
        <v>0</v>
      </c>
    </row>
    <row r="1206" spans="1:12" s="74" customFormat="1">
      <c r="A1206" s="74" t="s">
        <v>1453</v>
      </c>
      <c r="B1206" s="74" t="s">
        <v>1454</v>
      </c>
      <c r="D1206" s="74" t="s">
        <v>12</v>
      </c>
      <c r="E1206" s="75">
        <v>0</v>
      </c>
      <c r="F1206" s="75">
        <v>283.14</v>
      </c>
      <c r="G1206" s="75">
        <v>0</v>
      </c>
      <c r="H1206" s="75">
        <v>283.14</v>
      </c>
      <c r="I1206" s="75">
        <v>0</v>
      </c>
      <c r="J1206" s="75">
        <v>0</v>
      </c>
      <c r="K1206" s="75">
        <v>0</v>
      </c>
      <c r="L1206" s="75">
        <v>0</v>
      </c>
    </row>
    <row r="1207" spans="1:12" s="74" customFormat="1">
      <c r="A1207" s="74" t="s">
        <v>1455</v>
      </c>
      <c r="B1207" s="74" t="s">
        <v>1456</v>
      </c>
      <c r="D1207" s="74" t="s">
        <v>12</v>
      </c>
      <c r="E1207" s="75">
        <v>0</v>
      </c>
      <c r="F1207" s="75">
        <v>348.48</v>
      </c>
      <c r="G1207" s="75">
        <v>0</v>
      </c>
      <c r="H1207" s="75">
        <v>348.48</v>
      </c>
      <c r="I1207" s="75">
        <v>0</v>
      </c>
      <c r="J1207" s="75">
        <v>0</v>
      </c>
      <c r="K1207" s="75">
        <v>0</v>
      </c>
      <c r="L1207" s="75">
        <v>0</v>
      </c>
    </row>
    <row r="1208" spans="1:12" s="74" customFormat="1">
      <c r="A1208" s="74" t="s">
        <v>1457</v>
      </c>
      <c r="B1208" s="74" t="s">
        <v>1458</v>
      </c>
      <c r="D1208" s="74" t="s">
        <v>12</v>
      </c>
      <c r="E1208" s="75">
        <v>0</v>
      </c>
      <c r="F1208" s="75">
        <v>70.959999999999994</v>
      </c>
      <c r="G1208" s="75">
        <v>0</v>
      </c>
      <c r="H1208" s="75">
        <v>70.959999999999994</v>
      </c>
      <c r="I1208" s="75">
        <v>0</v>
      </c>
      <c r="J1208" s="75">
        <v>0</v>
      </c>
      <c r="K1208" s="75">
        <v>0</v>
      </c>
      <c r="L1208" s="75">
        <v>0</v>
      </c>
    </row>
    <row r="1209" spans="1:12" s="74" customFormat="1">
      <c r="A1209" s="74" t="s">
        <v>1459</v>
      </c>
      <c r="B1209" s="74" t="s">
        <v>1460</v>
      </c>
      <c r="D1209" s="74" t="s">
        <v>12</v>
      </c>
      <c r="E1209" s="75">
        <v>0</v>
      </c>
      <c r="F1209" s="75">
        <v>189.21</v>
      </c>
      <c r="G1209" s="75">
        <v>0</v>
      </c>
      <c r="H1209" s="75">
        <v>189.21</v>
      </c>
      <c r="I1209" s="75">
        <v>0</v>
      </c>
      <c r="J1209" s="75">
        <v>0</v>
      </c>
      <c r="K1209" s="75">
        <v>0</v>
      </c>
      <c r="L1209" s="75">
        <v>0</v>
      </c>
    </row>
    <row r="1210" spans="1:12" s="74" customFormat="1">
      <c r="A1210" s="74" t="s">
        <v>1461</v>
      </c>
      <c r="B1210" s="74" t="s">
        <v>1462</v>
      </c>
      <c r="D1210" s="74" t="s">
        <v>12</v>
      </c>
      <c r="E1210" s="75">
        <v>0</v>
      </c>
      <c r="F1210" s="75">
        <v>70.959999999999994</v>
      </c>
      <c r="G1210" s="75">
        <v>0</v>
      </c>
      <c r="H1210" s="75">
        <v>70.959999999999994</v>
      </c>
      <c r="I1210" s="75">
        <v>0</v>
      </c>
      <c r="J1210" s="75">
        <v>0</v>
      </c>
      <c r="K1210" s="75">
        <v>0</v>
      </c>
      <c r="L1210" s="75">
        <v>0</v>
      </c>
    </row>
    <row r="1211" spans="1:12" s="74" customFormat="1">
      <c r="A1211" s="74" t="s">
        <v>1463</v>
      </c>
      <c r="B1211" s="74" t="s">
        <v>1464</v>
      </c>
      <c r="D1211" s="74" t="s">
        <v>12</v>
      </c>
      <c r="E1211" s="75">
        <v>0</v>
      </c>
      <c r="F1211" s="75">
        <v>70.959999999999994</v>
      </c>
      <c r="G1211" s="75">
        <v>0</v>
      </c>
      <c r="H1211" s="75">
        <v>70.959999999999994</v>
      </c>
      <c r="I1211" s="75">
        <v>0</v>
      </c>
      <c r="J1211" s="75">
        <v>0</v>
      </c>
      <c r="K1211" s="75">
        <v>0</v>
      </c>
      <c r="L1211" s="75">
        <v>0</v>
      </c>
    </row>
    <row r="1212" spans="1:12" s="74" customFormat="1">
      <c r="A1212" s="74" t="s">
        <v>1465</v>
      </c>
      <c r="B1212" s="74" t="s">
        <v>1466</v>
      </c>
      <c r="D1212" s="74" t="s">
        <v>12</v>
      </c>
      <c r="E1212" s="75">
        <v>0</v>
      </c>
      <c r="F1212" s="75">
        <v>70.959999999999994</v>
      </c>
      <c r="G1212" s="75">
        <v>0</v>
      </c>
      <c r="H1212" s="75">
        <v>70.959999999999994</v>
      </c>
      <c r="I1212" s="75">
        <v>0</v>
      </c>
      <c r="J1212" s="75">
        <v>0</v>
      </c>
      <c r="K1212" s="75">
        <v>0</v>
      </c>
      <c r="L1212" s="75">
        <v>0</v>
      </c>
    </row>
    <row r="1213" spans="1:12" s="74" customFormat="1">
      <c r="A1213" s="74" t="s">
        <v>1467</v>
      </c>
      <c r="B1213" s="74" t="s">
        <v>1468</v>
      </c>
      <c r="D1213" s="74" t="s">
        <v>12</v>
      </c>
      <c r="E1213" s="75">
        <v>0</v>
      </c>
      <c r="F1213" s="75">
        <v>106.43</v>
      </c>
      <c r="G1213" s="75">
        <v>0</v>
      </c>
      <c r="H1213" s="75">
        <v>106.43</v>
      </c>
      <c r="I1213" s="75">
        <v>0</v>
      </c>
      <c r="J1213" s="75">
        <v>0</v>
      </c>
      <c r="K1213" s="75">
        <v>0</v>
      </c>
      <c r="L1213" s="75">
        <v>0</v>
      </c>
    </row>
    <row r="1214" spans="1:12" s="74" customFormat="1">
      <c r="A1214" s="74" t="s">
        <v>1469</v>
      </c>
      <c r="B1214" s="74" t="s">
        <v>1470</v>
      </c>
      <c r="D1214" s="74" t="s">
        <v>12</v>
      </c>
      <c r="E1214" s="75">
        <v>0</v>
      </c>
      <c r="F1214" s="75">
        <v>70.959999999999994</v>
      </c>
      <c r="G1214" s="75">
        <v>0</v>
      </c>
      <c r="H1214" s="75">
        <v>70.959999999999994</v>
      </c>
      <c r="I1214" s="75">
        <v>0</v>
      </c>
      <c r="J1214" s="75">
        <v>0</v>
      </c>
      <c r="K1214" s="75">
        <v>0</v>
      </c>
      <c r="L1214" s="75">
        <v>0</v>
      </c>
    </row>
    <row r="1215" spans="1:12" s="74" customFormat="1">
      <c r="A1215" s="74" t="s">
        <v>1471</v>
      </c>
      <c r="B1215" s="74" t="s">
        <v>1472</v>
      </c>
      <c r="D1215" s="74" t="s">
        <v>12</v>
      </c>
      <c r="E1215" s="75">
        <v>0</v>
      </c>
      <c r="F1215" s="75">
        <v>130.08000000000001</v>
      </c>
      <c r="G1215" s="75">
        <v>0</v>
      </c>
      <c r="H1215" s="75">
        <v>130.08000000000001</v>
      </c>
      <c r="I1215" s="75">
        <v>0</v>
      </c>
      <c r="J1215" s="75">
        <v>0</v>
      </c>
      <c r="K1215" s="75">
        <v>0</v>
      </c>
      <c r="L1215" s="75">
        <v>0</v>
      </c>
    </row>
    <row r="1216" spans="1:12" s="74" customFormat="1">
      <c r="A1216" s="74" t="s">
        <v>1473</v>
      </c>
      <c r="B1216" s="74" t="s">
        <v>1474</v>
      </c>
      <c r="D1216" s="74" t="s">
        <v>12</v>
      </c>
      <c r="E1216" s="75">
        <v>0</v>
      </c>
      <c r="F1216" s="75">
        <v>70.959999999999994</v>
      </c>
      <c r="G1216" s="75">
        <v>0</v>
      </c>
      <c r="H1216" s="75">
        <v>70.959999999999994</v>
      </c>
      <c r="I1216" s="75">
        <v>0</v>
      </c>
      <c r="J1216" s="75">
        <v>0</v>
      </c>
      <c r="K1216" s="75">
        <v>0</v>
      </c>
      <c r="L1216" s="75">
        <v>0</v>
      </c>
    </row>
    <row r="1217" spans="1:12" s="74" customFormat="1">
      <c r="A1217" s="74" t="s">
        <v>1475</v>
      </c>
      <c r="B1217" s="74" t="s">
        <v>1476</v>
      </c>
      <c r="D1217" s="74" t="s">
        <v>12</v>
      </c>
      <c r="E1217" s="75">
        <v>0</v>
      </c>
      <c r="F1217" s="75">
        <v>124.17</v>
      </c>
      <c r="G1217" s="75">
        <v>0</v>
      </c>
      <c r="H1217" s="75">
        <v>124.17</v>
      </c>
      <c r="I1217" s="75">
        <v>0</v>
      </c>
      <c r="J1217" s="75">
        <v>0</v>
      </c>
      <c r="K1217" s="75">
        <v>0</v>
      </c>
      <c r="L1217" s="75">
        <v>0</v>
      </c>
    </row>
    <row r="1218" spans="1:12" s="74" customFormat="1">
      <c r="A1218" s="74" t="s">
        <v>1477</v>
      </c>
      <c r="B1218" s="74" t="s">
        <v>1478</v>
      </c>
      <c r="D1218" s="74" t="s">
        <v>12</v>
      </c>
      <c r="E1218" s="75">
        <v>0</v>
      </c>
      <c r="F1218" s="75">
        <v>70.959999999999994</v>
      </c>
      <c r="G1218" s="75">
        <v>0</v>
      </c>
      <c r="H1218" s="75">
        <v>70.959999999999994</v>
      </c>
      <c r="I1218" s="75">
        <v>0</v>
      </c>
      <c r="J1218" s="75">
        <v>0</v>
      </c>
      <c r="K1218" s="75">
        <v>0</v>
      </c>
      <c r="L1218" s="75">
        <v>0</v>
      </c>
    </row>
    <row r="1219" spans="1:12" s="74" customFormat="1">
      <c r="A1219" s="74" t="s">
        <v>1479</v>
      </c>
      <c r="B1219" s="74" t="s">
        <v>1480</v>
      </c>
      <c r="D1219" s="74" t="s">
        <v>12</v>
      </c>
      <c r="E1219" s="75">
        <v>0</v>
      </c>
      <c r="F1219" s="75">
        <v>70.959999999999994</v>
      </c>
      <c r="G1219" s="75">
        <v>0</v>
      </c>
      <c r="H1219" s="75">
        <v>70.959999999999994</v>
      </c>
      <c r="I1219" s="75">
        <v>0</v>
      </c>
      <c r="J1219" s="75">
        <v>0</v>
      </c>
      <c r="K1219" s="75">
        <v>0</v>
      </c>
      <c r="L1219" s="75">
        <v>0</v>
      </c>
    </row>
    <row r="1220" spans="1:12" s="74" customFormat="1">
      <c r="A1220" s="74" t="s">
        <v>1328</v>
      </c>
      <c r="B1220" s="74" t="s">
        <v>1481</v>
      </c>
      <c r="D1220" s="74" t="s">
        <v>12</v>
      </c>
      <c r="E1220" s="75">
        <v>0</v>
      </c>
      <c r="F1220" s="75">
        <v>59.13</v>
      </c>
      <c r="G1220" s="75">
        <v>0</v>
      </c>
      <c r="H1220" s="75">
        <v>59.13</v>
      </c>
      <c r="I1220" s="75">
        <v>0</v>
      </c>
      <c r="J1220" s="75">
        <v>0</v>
      </c>
      <c r="K1220" s="75">
        <v>0</v>
      </c>
      <c r="L1220" s="75">
        <v>0</v>
      </c>
    </row>
    <row r="1221" spans="1:12" s="74" customFormat="1">
      <c r="A1221" s="74" t="s">
        <v>1482</v>
      </c>
      <c r="B1221" s="74" t="s">
        <v>1483</v>
      </c>
      <c r="D1221" s="74" t="s">
        <v>12</v>
      </c>
      <c r="E1221" s="75">
        <v>0</v>
      </c>
      <c r="F1221" s="75">
        <v>70.959999999999994</v>
      </c>
      <c r="G1221" s="75">
        <v>0</v>
      </c>
      <c r="H1221" s="75">
        <v>70.959999999999994</v>
      </c>
      <c r="I1221" s="75">
        <v>0</v>
      </c>
      <c r="J1221" s="75">
        <v>0</v>
      </c>
      <c r="K1221" s="75">
        <v>0</v>
      </c>
      <c r="L1221" s="75">
        <v>0</v>
      </c>
    </row>
    <row r="1222" spans="1:12" s="74" customFormat="1">
      <c r="A1222" s="74" t="s">
        <v>1484</v>
      </c>
      <c r="B1222" s="74" t="s">
        <v>1485</v>
      </c>
      <c r="D1222" s="74" t="s">
        <v>12</v>
      </c>
      <c r="E1222" s="75">
        <v>0</v>
      </c>
      <c r="F1222" s="75">
        <v>100.52</v>
      </c>
      <c r="G1222" s="75">
        <v>0</v>
      </c>
      <c r="H1222" s="75">
        <v>100.52</v>
      </c>
      <c r="I1222" s="75">
        <v>0</v>
      </c>
      <c r="J1222" s="75">
        <v>0</v>
      </c>
      <c r="K1222" s="75">
        <v>0</v>
      </c>
      <c r="L1222" s="75">
        <v>0</v>
      </c>
    </row>
    <row r="1223" spans="1:12" s="74" customFormat="1">
      <c r="A1223" s="74" t="s">
        <v>1486</v>
      </c>
      <c r="B1223" s="74" t="s">
        <v>1487</v>
      </c>
      <c r="D1223" s="74" t="s">
        <v>12</v>
      </c>
      <c r="E1223" s="75">
        <v>0</v>
      </c>
      <c r="F1223" s="75">
        <v>70.959999999999994</v>
      </c>
      <c r="G1223" s="75">
        <v>0</v>
      </c>
      <c r="H1223" s="75">
        <v>70.959999999999994</v>
      </c>
      <c r="I1223" s="75">
        <v>0</v>
      </c>
      <c r="J1223" s="75">
        <v>0</v>
      </c>
      <c r="K1223" s="75">
        <v>0</v>
      </c>
      <c r="L1223" s="75">
        <v>0</v>
      </c>
    </row>
    <row r="1224" spans="1:12" s="74" customFormat="1">
      <c r="A1224" s="74" t="s">
        <v>1488</v>
      </c>
      <c r="B1224" s="74" t="s">
        <v>1489</v>
      </c>
      <c r="D1224" s="74" t="s">
        <v>12</v>
      </c>
      <c r="E1224" s="75">
        <v>0</v>
      </c>
      <c r="F1224" s="75">
        <v>177.38</v>
      </c>
      <c r="G1224" s="75">
        <v>0</v>
      </c>
      <c r="H1224" s="75">
        <v>177.38</v>
      </c>
      <c r="I1224" s="75">
        <v>0</v>
      </c>
      <c r="J1224" s="75">
        <v>0</v>
      </c>
      <c r="K1224" s="75">
        <v>0</v>
      </c>
      <c r="L1224" s="75">
        <v>0</v>
      </c>
    </row>
    <row r="1225" spans="1:12" s="74" customFormat="1">
      <c r="A1225" s="74" t="s">
        <v>1490</v>
      </c>
      <c r="B1225" s="74" t="s">
        <v>1491</v>
      </c>
      <c r="D1225" s="74" t="s">
        <v>12</v>
      </c>
      <c r="E1225" s="75">
        <v>0</v>
      </c>
      <c r="F1225" s="75">
        <v>153.72999999999999</v>
      </c>
      <c r="G1225" s="75">
        <v>0</v>
      </c>
      <c r="H1225" s="75">
        <v>153.72999999999999</v>
      </c>
      <c r="I1225" s="75">
        <v>0</v>
      </c>
      <c r="J1225" s="75">
        <v>0</v>
      </c>
      <c r="K1225" s="75">
        <v>0</v>
      </c>
      <c r="L1225" s="75">
        <v>0</v>
      </c>
    </row>
    <row r="1226" spans="1:12" s="74" customFormat="1">
      <c r="A1226" s="74" t="s">
        <v>1492</v>
      </c>
      <c r="B1226" s="74" t="s">
        <v>1493</v>
      </c>
      <c r="D1226" s="74" t="s">
        <v>12</v>
      </c>
      <c r="E1226" s="75">
        <v>0</v>
      </c>
      <c r="F1226" s="75">
        <v>130.08000000000001</v>
      </c>
      <c r="G1226" s="75">
        <v>0</v>
      </c>
      <c r="H1226" s="75">
        <v>130.08000000000001</v>
      </c>
      <c r="I1226" s="75">
        <v>0</v>
      </c>
      <c r="J1226" s="75">
        <v>0</v>
      </c>
      <c r="K1226" s="75">
        <v>0</v>
      </c>
      <c r="L1226" s="75">
        <v>0</v>
      </c>
    </row>
    <row r="1227" spans="1:12" s="74" customFormat="1">
      <c r="A1227" s="74" t="s">
        <v>1494</v>
      </c>
      <c r="B1227" s="74" t="s">
        <v>1495</v>
      </c>
      <c r="D1227" s="74" t="s">
        <v>12</v>
      </c>
      <c r="E1227" s="75">
        <v>0</v>
      </c>
      <c r="F1227" s="75">
        <v>236.51</v>
      </c>
      <c r="G1227" s="75">
        <v>0</v>
      </c>
      <c r="H1227" s="75">
        <v>236.51</v>
      </c>
      <c r="I1227" s="75">
        <v>0</v>
      </c>
      <c r="J1227" s="75">
        <v>0</v>
      </c>
      <c r="K1227" s="75">
        <v>0</v>
      </c>
      <c r="L1227" s="75">
        <v>0</v>
      </c>
    </row>
    <row r="1228" spans="1:12" s="74" customFormat="1">
      <c r="A1228" s="74" t="s">
        <v>1496</v>
      </c>
      <c r="B1228" s="74" t="s">
        <v>1497</v>
      </c>
      <c r="D1228" s="74" t="s">
        <v>12</v>
      </c>
      <c r="E1228" s="75">
        <v>0</v>
      </c>
      <c r="F1228" s="75">
        <v>70.959999999999994</v>
      </c>
      <c r="G1228" s="75">
        <v>0</v>
      </c>
      <c r="H1228" s="75">
        <v>70.959999999999994</v>
      </c>
      <c r="I1228" s="75">
        <v>0</v>
      </c>
      <c r="J1228" s="75">
        <v>0</v>
      </c>
      <c r="K1228" s="75">
        <v>0</v>
      </c>
      <c r="L1228" s="75">
        <v>0</v>
      </c>
    </row>
    <row r="1229" spans="1:12" s="74" customFormat="1">
      <c r="A1229" s="74" t="s">
        <v>1498</v>
      </c>
      <c r="B1229" s="74" t="s">
        <v>1499</v>
      </c>
      <c r="D1229" s="74" t="s">
        <v>12</v>
      </c>
      <c r="E1229" s="75">
        <v>0</v>
      </c>
      <c r="F1229" s="75">
        <v>70.959999999999994</v>
      </c>
      <c r="G1229" s="75">
        <v>0</v>
      </c>
      <c r="H1229" s="75">
        <v>70.959999999999994</v>
      </c>
      <c r="I1229" s="75">
        <v>0</v>
      </c>
      <c r="J1229" s="75">
        <v>0</v>
      </c>
      <c r="K1229" s="75">
        <v>0</v>
      </c>
      <c r="L1229" s="75">
        <v>0</v>
      </c>
    </row>
    <row r="1230" spans="1:12" s="74" customFormat="1">
      <c r="A1230" s="74" t="s">
        <v>1500</v>
      </c>
      <c r="B1230" s="74" t="s">
        <v>1501</v>
      </c>
      <c r="D1230" s="74" t="s">
        <v>12</v>
      </c>
      <c r="E1230" s="75">
        <v>0</v>
      </c>
      <c r="F1230" s="75">
        <v>82.78</v>
      </c>
      <c r="G1230" s="75">
        <v>0</v>
      </c>
      <c r="H1230" s="75">
        <v>82.78</v>
      </c>
      <c r="I1230" s="75">
        <v>0</v>
      </c>
      <c r="J1230" s="75">
        <v>0</v>
      </c>
      <c r="K1230" s="75">
        <v>0</v>
      </c>
      <c r="L1230" s="75">
        <v>0</v>
      </c>
    </row>
    <row r="1231" spans="1:12" s="74" customFormat="1">
      <c r="A1231" s="74" t="s">
        <v>1502</v>
      </c>
      <c r="B1231" s="74" t="s">
        <v>1503</v>
      </c>
      <c r="D1231" s="74" t="s">
        <v>12</v>
      </c>
      <c r="E1231" s="75">
        <v>0</v>
      </c>
      <c r="F1231" s="75">
        <v>70.959999999999994</v>
      </c>
      <c r="G1231" s="75">
        <v>0</v>
      </c>
      <c r="H1231" s="75">
        <v>70.959999999999994</v>
      </c>
      <c r="I1231" s="75">
        <v>0</v>
      </c>
      <c r="J1231" s="75">
        <v>0</v>
      </c>
      <c r="K1231" s="75">
        <v>0</v>
      </c>
      <c r="L1231" s="75">
        <v>0</v>
      </c>
    </row>
    <row r="1232" spans="1:12" s="74" customFormat="1">
      <c r="A1232" s="74" t="s">
        <v>1504</v>
      </c>
      <c r="B1232" s="74" t="s">
        <v>1505</v>
      </c>
      <c r="D1232" s="74" t="s">
        <v>12</v>
      </c>
      <c r="E1232" s="75">
        <v>0</v>
      </c>
      <c r="F1232" s="75">
        <v>70.959999999999994</v>
      </c>
      <c r="G1232" s="75">
        <v>0</v>
      </c>
      <c r="H1232" s="75">
        <v>70.959999999999994</v>
      </c>
      <c r="I1232" s="75">
        <v>0</v>
      </c>
      <c r="J1232" s="75">
        <v>0</v>
      </c>
      <c r="K1232" s="75">
        <v>0</v>
      </c>
      <c r="L1232" s="75">
        <v>0</v>
      </c>
    </row>
    <row r="1233" spans="1:12" s="74" customFormat="1">
      <c r="A1233" s="74" t="s">
        <v>1506</v>
      </c>
      <c r="B1233" s="74" t="s">
        <v>1507</v>
      </c>
      <c r="D1233" s="74" t="s">
        <v>12</v>
      </c>
      <c r="E1233" s="75">
        <v>0</v>
      </c>
      <c r="F1233" s="75">
        <v>70.959999999999994</v>
      </c>
      <c r="G1233" s="75">
        <v>0</v>
      </c>
      <c r="H1233" s="75">
        <v>70.959999999999994</v>
      </c>
      <c r="I1233" s="75">
        <v>0</v>
      </c>
      <c r="J1233" s="75">
        <v>0</v>
      </c>
      <c r="K1233" s="75">
        <v>0</v>
      </c>
      <c r="L1233" s="75">
        <v>0</v>
      </c>
    </row>
    <row r="1234" spans="1:12" s="74" customFormat="1">
      <c r="A1234" s="74" t="s">
        <v>1508</v>
      </c>
      <c r="B1234" s="74" t="s">
        <v>1509</v>
      </c>
      <c r="D1234" s="74" t="s">
        <v>12</v>
      </c>
      <c r="E1234" s="75">
        <v>0</v>
      </c>
      <c r="F1234" s="75">
        <v>106.43</v>
      </c>
      <c r="G1234" s="75">
        <v>0</v>
      </c>
      <c r="H1234" s="75">
        <v>106.43</v>
      </c>
      <c r="I1234" s="75">
        <v>0</v>
      </c>
      <c r="J1234" s="75">
        <v>0</v>
      </c>
      <c r="K1234" s="75">
        <v>0</v>
      </c>
      <c r="L1234" s="75">
        <v>0</v>
      </c>
    </row>
    <row r="1235" spans="1:12" s="74" customFormat="1">
      <c r="A1235" s="74" t="s">
        <v>1510</v>
      </c>
      <c r="B1235" s="74" t="s">
        <v>1511</v>
      </c>
      <c r="D1235" s="74" t="s">
        <v>12</v>
      </c>
      <c r="E1235" s="75">
        <v>0</v>
      </c>
      <c r="F1235" s="75">
        <v>118.26</v>
      </c>
      <c r="G1235" s="75">
        <v>0</v>
      </c>
      <c r="H1235" s="75">
        <v>118.26</v>
      </c>
      <c r="I1235" s="75">
        <v>0</v>
      </c>
      <c r="J1235" s="75">
        <v>0</v>
      </c>
      <c r="K1235" s="75">
        <v>0</v>
      </c>
      <c r="L1235" s="75">
        <v>0</v>
      </c>
    </row>
    <row r="1236" spans="1:12" s="74" customFormat="1">
      <c r="A1236" s="74" t="s">
        <v>1512</v>
      </c>
      <c r="B1236" s="74" t="s">
        <v>1513</v>
      </c>
      <c r="D1236" s="74" t="s">
        <v>12</v>
      </c>
      <c r="E1236" s="75">
        <v>0</v>
      </c>
      <c r="F1236" s="75">
        <v>82.78</v>
      </c>
      <c r="G1236" s="75">
        <v>0</v>
      </c>
      <c r="H1236" s="75">
        <v>82.78</v>
      </c>
      <c r="I1236" s="75">
        <v>0</v>
      </c>
      <c r="J1236" s="75">
        <v>0</v>
      </c>
      <c r="K1236" s="75">
        <v>0</v>
      </c>
      <c r="L1236" s="75">
        <v>0</v>
      </c>
    </row>
    <row r="1237" spans="1:12" s="74" customFormat="1">
      <c r="A1237" s="74" t="s">
        <v>1514</v>
      </c>
      <c r="B1237" s="74" t="s">
        <v>1515</v>
      </c>
      <c r="D1237" s="74" t="s">
        <v>12</v>
      </c>
      <c r="E1237" s="75">
        <v>0</v>
      </c>
      <c r="F1237" s="75">
        <v>130.08000000000001</v>
      </c>
      <c r="G1237" s="75">
        <v>0</v>
      </c>
      <c r="H1237" s="75">
        <v>130.08000000000001</v>
      </c>
      <c r="I1237" s="75">
        <v>0</v>
      </c>
      <c r="J1237" s="75">
        <v>0</v>
      </c>
      <c r="K1237" s="75">
        <v>0</v>
      </c>
      <c r="L1237" s="75">
        <v>0</v>
      </c>
    </row>
    <row r="1238" spans="1:12" s="74" customFormat="1">
      <c r="A1238" s="74" t="s">
        <v>1516</v>
      </c>
      <c r="B1238" s="74" t="s">
        <v>1517</v>
      </c>
      <c r="D1238" s="74" t="s">
        <v>12</v>
      </c>
      <c r="E1238" s="75">
        <v>0</v>
      </c>
      <c r="F1238" s="75">
        <v>70.959999999999994</v>
      </c>
      <c r="G1238" s="75">
        <v>0</v>
      </c>
      <c r="H1238" s="75">
        <v>70.959999999999994</v>
      </c>
      <c r="I1238" s="75">
        <v>0</v>
      </c>
      <c r="J1238" s="75">
        <v>0</v>
      </c>
      <c r="K1238" s="75">
        <v>0</v>
      </c>
      <c r="L1238" s="75">
        <v>0</v>
      </c>
    </row>
    <row r="1239" spans="1:12" s="74" customFormat="1">
      <c r="A1239" s="74" t="s">
        <v>1518</v>
      </c>
      <c r="B1239" s="74" t="s">
        <v>1519</v>
      </c>
      <c r="D1239" s="74" t="s">
        <v>12</v>
      </c>
      <c r="E1239" s="75">
        <v>0</v>
      </c>
      <c r="F1239" s="75">
        <v>70.959999999999994</v>
      </c>
      <c r="G1239" s="75">
        <v>0</v>
      </c>
      <c r="H1239" s="75">
        <v>70.959999999999994</v>
      </c>
      <c r="I1239" s="75">
        <v>0</v>
      </c>
      <c r="J1239" s="75">
        <v>0</v>
      </c>
      <c r="K1239" s="75">
        <v>0</v>
      </c>
      <c r="L1239" s="75">
        <v>0</v>
      </c>
    </row>
    <row r="1240" spans="1:12" s="74" customFormat="1">
      <c r="A1240" s="74" t="s">
        <v>1520</v>
      </c>
      <c r="B1240" s="74" t="s">
        <v>1521</v>
      </c>
      <c r="D1240" s="74" t="s">
        <v>12</v>
      </c>
      <c r="E1240" s="75">
        <v>0</v>
      </c>
      <c r="F1240" s="75">
        <v>70.959999999999994</v>
      </c>
      <c r="G1240" s="75">
        <v>0</v>
      </c>
      <c r="H1240" s="75">
        <v>70.959999999999994</v>
      </c>
      <c r="I1240" s="75">
        <v>0</v>
      </c>
      <c r="J1240" s="75">
        <v>0</v>
      </c>
      <c r="K1240" s="75">
        <v>0</v>
      </c>
      <c r="L1240" s="75">
        <v>0</v>
      </c>
    </row>
    <row r="1241" spans="1:12" s="74" customFormat="1">
      <c r="A1241" s="74" t="s">
        <v>1522</v>
      </c>
      <c r="B1241" s="74" t="s">
        <v>1523</v>
      </c>
      <c r="D1241" s="74" t="s">
        <v>12</v>
      </c>
      <c r="E1241" s="75">
        <v>0</v>
      </c>
      <c r="F1241" s="75">
        <v>106.43</v>
      </c>
      <c r="G1241" s="75">
        <v>0</v>
      </c>
      <c r="H1241" s="75">
        <v>106.43</v>
      </c>
      <c r="I1241" s="75">
        <v>0</v>
      </c>
      <c r="J1241" s="75">
        <v>0</v>
      </c>
      <c r="K1241" s="75">
        <v>0</v>
      </c>
      <c r="L1241" s="75">
        <v>0</v>
      </c>
    </row>
    <row r="1242" spans="1:12" s="74" customFormat="1">
      <c r="A1242" s="74" t="s">
        <v>1524</v>
      </c>
      <c r="B1242" s="74" t="s">
        <v>1525</v>
      </c>
      <c r="D1242" s="74" t="s">
        <v>12</v>
      </c>
      <c r="E1242" s="75">
        <v>0</v>
      </c>
      <c r="F1242" s="75">
        <v>70.959999999999994</v>
      </c>
      <c r="G1242" s="75">
        <v>0</v>
      </c>
      <c r="H1242" s="75">
        <v>70.959999999999994</v>
      </c>
      <c r="I1242" s="75">
        <v>0</v>
      </c>
      <c r="J1242" s="75">
        <v>0</v>
      </c>
      <c r="K1242" s="75">
        <v>0</v>
      </c>
      <c r="L1242" s="75">
        <v>0</v>
      </c>
    </row>
    <row r="1243" spans="1:12" s="74" customFormat="1">
      <c r="A1243" s="74" t="s">
        <v>1526</v>
      </c>
      <c r="B1243" s="74" t="s">
        <v>1527</v>
      </c>
      <c r="D1243" s="74" t="s">
        <v>12</v>
      </c>
      <c r="E1243" s="75">
        <v>0</v>
      </c>
      <c r="F1243" s="75">
        <v>70.959999999999994</v>
      </c>
      <c r="G1243" s="75">
        <v>0</v>
      </c>
      <c r="H1243" s="75">
        <v>70.959999999999994</v>
      </c>
      <c r="I1243" s="75">
        <v>0</v>
      </c>
      <c r="J1243" s="75">
        <v>0</v>
      </c>
      <c r="K1243" s="75">
        <v>0</v>
      </c>
      <c r="L1243" s="75">
        <v>0</v>
      </c>
    </row>
    <row r="1244" spans="1:12" s="74" customFormat="1">
      <c r="A1244" s="74" t="s">
        <v>1528</v>
      </c>
      <c r="B1244" s="74" t="s">
        <v>1529</v>
      </c>
      <c r="D1244" s="74" t="s">
        <v>12</v>
      </c>
      <c r="E1244" s="75">
        <v>0</v>
      </c>
      <c r="F1244" s="75">
        <v>118.26</v>
      </c>
      <c r="G1244" s="75">
        <v>0</v>
      </c>
      <c r="H1244" s="75">
        <v>118.26</v>
      </c>
      <c r="I1244" s="75">
        <v>0</v>
      </c>
      <c r="J1244" s="75">
        <v>0</v>
      </c>
      <c r="K1244" s="75">
        <v>0</v>
      </c>
      <c r="L1244" s="75">
        <v>0</v>
      </c>
    </row>
    <row r="1245" spans="1:12" s="74" customFormat="1">
      <c r="A1245" s="74" t="s">
        <v>1530</v>
      </c>
      <c r="B1245" s="74" t="s">
        <v>1531</v>
      </c>
      <c r="D1245" s="74" t="s">
        <v>12</v>
      </c>
      <c r="E1245" s="75">
        <v>0</v>
      </c>
      <c r="F1245" s="75">
        <v>94.61</v>
      </c>
      <c r="G1245" s="75">
        <v>0</v>
      </c>
      <c r="H1245" s="75">
        <v>94.61</v>
      </c>
      <c r="I1245" s="75">
        <v>0</v>
      </c>
      <c r="J1245" s="75">
        <v>0</v>
      </c>
      <c r="K1245" s="75">
        <v>0</v>
      </c>
      <c r="L1245" s="75">
        <v>0</v>
      </c>
    </row>
    <row r="1246" spans="1:12" s="74" customFormat="1">
      <c r="A1246" s="74" t="s">
        <v>1532</v>
      </c>
      <c r="B1246" s="74" t="s">
        <v>1533</v>
      </c>
      <c r="D1246" s="74" t="s">
        <v>12</v>
      </c>
      <c r="E1246" s="75">
        <v>0</v>
      </c>
      <c r="F1246" s="75">
        <v>141.9</v>
      </c>
      <c r="G1246" s="75">
        <v>0</v>
      </c>
      <c r="H1246" s="75">
        <v>141.9</v>
      </c>
      <c r="I1246" s="75">
        <v>0</v>
      </c>
      <c r="J1246" s="75">
        <v>0</v>
      </c>
      <c r="K1246" s="75">
        <v>0</v>
      </c>
      <c r="L1246" s="75">
        <v>0</v>
      </c>
    </row>
    <row r="1247" spans="1:12" s="74" customFormat="1">
      <c r="A1247" s="74" t="s">
        <v>1534</v>
      </c>
      <c r="B1247" s="74" t="s">
        <v>1535</v>
      </c>
      <c r="D1247" s="74" t="s">
        <v>12</v>
      </c>
      <c r="E1247" s="75">
        <v>0</v>
      </c>
      <c r="F1247" s="75">
        <v>212.86</v>
      </c>
      <c r="G1247" s="75">
        <v>0</v>
      </c>
      <c r="H1247" s="75">
        <v>212.86</v>
      </c>
      <c r="I1247" s="75">
        <v>0</v>
      </c>
      <c r="J1247" s="75">
        <v>0</v>
      </c>
      <c r="K1247" s="75">
        <v>0</v>
      </c>
      <c r="L1247" s="75">
        <v>0</v>
      </c>
    </row>
    <row r="1248" spans="1:12" s="74" customFormat="1">
      <c r="A1248" s="74" t="s">
        <v>1536</v>
      </c>
      <c r="B1248" s="74" t="s">
        <v>1537</v>
      </c>
      <c r="D1248" s="74" t="s">
        <v>12</v>
      </c>
      <c r="E1248" s="75">
        <v>0</v>
      </c>
      <c r="F1248" s="75">
        <v>70.959999999999994</v>
      </c>
      <c r="G1248" s="75">
        <v>0</v>
      </c>
      <c r="H1248" s="75">
        <v>70.959999999999994</v>
      </c>
      <c r="I1248" s="75">
        <v>0</v>
      </c>
      <c r="J1248" s="75">
        <v>0</v>
      </c>
      <c r="K1248" s="75">
        <v>0</v>
      </c>
      <c r="L1248" s="75">
        <v>0</v>
      </c>
    </row>
    <row r="1249" spans="1:12" s="74" customFormat="1">
      <c r="A1249" s="74" t="s">
        <v>1538</v>
      </c>
      <c r="B1249" s="74" t="s">
        <v>1539</v>
      </c>
      <c r="D1249" s="74" t="s">
        <v>12</v>
      </c>
      <c r="E1249" s="75">
        <v>0</v>
      </c>
      <c r="F1249" s="75">
        <v>70.959999999999994</v>
      </c>
      <c r="G1249" s="75">
        <v>0</v>
      </c>
      <c r="H1249" s="75">
        <v>70.959999999999994</v>
      </c>
      <c r="I1249" s="75">
        <v>0</v>
      </c>
      <c r="J1249" s="75">
        <v>0</v>
      </c>
      <c r="K1249" s="75">
        <v>0</v>
      </c>
      <c r="L1249" s="75">
        <v>0</v>
      </c>
    </row>
    <row r="1250" spans="1:12" s="74" customFormat="1">
      <c r="A1250" s="74" t="s">
        <v>1540</v>
      </c>
      <c r="B1250" s="74" t="s">
        <v>1541</v>
      </c>
      <c r="D1250" s="74" t="s">
        <v>12</v>
      </c>
      <c r="E1250" s="75">
        <v>0</v>
      </c>
      <c r="F1250" s="75">
        <v>118.26</v>
      </c>
      <c r="G1250" s="75">
        <v>0</v>
      </c>
      <c r="H1250" s="75">
        <v>118.26</v>
      </c>
      <c r="I1250" s="75">
        <v>0</v>
      </c>
      <c r="J1250" s="75">
        <v>0</v>
      </c>
      <c r="K1250" s="75">
        <v>0</v>
      </c>
      <c r="L1250" s="75">
        <v>0</v>
      </c>
    </row>
    <row r="1251" spans="1:12" s="74" customFormat="1">
      <c r="A1251" s="74" t="s">
        <v>1542</v>
      </c>
      <c r="B1251" s="74" t="s">
        <v>1543</v>
      </c>
      <c r="D1251" s="74" t="s">
        <v>12</v>
      </c>
      <c r="E1251" s="75">
        <v>0</v>
      </c>
      <c r="F1251" s="75">
        <v>70.959999999999994</v>
      </c>
      <c r="G1251" s="75">
        <v>0</v>
      </c>
      <c r="H1251" s="75">
        <v>70.959999999999994</v>
      </c>
      <c r="I1251" s="75">
        <v>0</v>
      </c>
      <c r="J1251" s="75">
        <v>0</v>
      </c>
      <c r="K1251" s="75">
        <v>0</v>
      </c>
      <c r="L1251" s="75">
        <v>0</v>
      </c>
    </row>
    <row r="1252" spans="1:12" s="74" customFormat="1">
      <c r="A1252" s="74" t="s">
        <v>1544</v>
      </c>
      <c r="B1252" s="74" t="s">
        <v>1545</v>
      </c>
      <c r="D1252" s="74" t="s">
        <v>12</v>
      </c>
      <c r="E1252" s="75">
        <v>0</v>
      </c>
      <c r="F1252" s="75">
        <v>70.959999999999994</v>
      </c>
      <c r="G1252" s="75">
        <v>0</v>
      </c>
      <c r="H1252" s="75">
        <v>70.959999999999994</v>
      </c>
      <c r="I1252" s="75">
        <v>0</v>
      </c>
      <c r="J1252" s="75">
        <v>0</v>
      </c>
      <c r="K1252" s="75">
        <v>0</v>
      </c>
      <c r="L1252" s="75">
        <v>0</v>
      </c>
    </row>
    <row r="1253" spans="1:12" s="74" customFormat="1">
      <c r="A1253" s="74" t="s">
        <v>1546</v>
      </c>
      <c r="B1253" s="74" t="s">
        <v>1547</v>
      </c>
      <c r="D1253" s="74" t="s">
        <v>12</v>
      </c>
      <c r="E1253" s="75">
        <v>0</v>
      </c>
      <c r="F1253" s="75">
        <v>112.35</v>
      </c>
      <c r="G1253" s="75">
        <v>0</v>
      </c>
      <c r="H1253" s="75">
        <v>112.35</v>
      </c>
      <c r="I1253" s="75">
        <v>0</v>
      </c>
      <c r="J1253" s="75">
        <v>0</v>
      </c>
      <c r="K1253" s="75">
        <v>0</v>
      </c>
      <c r="L1253" s="75">
        <v>0</v>
      </c>
    </row>
    <row r="1254" spans="1:12" s="74" customFormat="1">
      <c r="A1254" s="74" t="s">
        <v>1548</v>
      </c>
      <c r="B1254" s="74" t="s">
        <v>1549</v>
      </c>
      <c r="D1254" s="74" t="s">
        <v>12</v>
      </c>
      <c r="E1254" s="75">
        <v>0</v>
      </c>
      <c r="F1254" s="75">
        <v>70.959999999999994</v>
      </c>
      <c r="G1254" s="75">
        <v>0</v>
      </c>
      <c r="H1254" s="75">
        <v>70.959999999999994</v>
      </c>
      <c r="I1254" s="75">
        <v>0</v>
      </c>
      <c r="J1254" s="75">
        <v>0</v>
      </c>
      <c r="K1254" s="75">
        <v>0</v>
      </c>
      <c r="L1254" s="75">
        <v>0</v>
      </c>
    </row>
    <row r="1255" spans="1:12" s="74" customFormat="1">
      <c r="A1255" s="74" t="s">
        <v>1550</v>
      </c>
      <c r="B1255" s="74" t="s">
        <v>1551</v>
      </c>
      <c r="D1255" s="74" t="s">
        <v>12</v>
      </c>
      <c r="E1255" s="75">
        <v>0</v>
      </c>
      <c r="F1255" s="75">
        <v>70.959999999999994</v>
      </c>
      <c r="G1255" s="75">
        <v>0</v>
      </c>
      <c r="H1255" s="75">
        <v>70.959999999999994</v>
      </c>
      <c r="I1255" s="75">
        <v>0</v>
      </c>
      <c r="J1255" s="75">
        <v>0</v>
      </c>
      <c r="K1255" s="75">
        <v>0</v>
      </c>
      <c r="L1255" s="75">
        <v>0</v>
      </c>
    </row>
    <row r="1256" spans="1:12" s="74" customFormat="1">
      <c r="A1256" s="74" t="s">
        <v>1552</v>
      </c>
      <c r="B1256" s="74" t="s">
        <v>1553</v>
      </c>
      <c r="D1256" s="74" t="s">
        <v>12</v>
      </c>
      <c r="E1256" s="75">
        <v>0</v>
      </c>
      <c r="F1256" s="75">
        <v>112.35</v>
      </c>
      <c r="G1256" s="75">
        <v>0</v>
      </c>
      <c r="H1256" s="75">
        <v>112.35</v>
      </c>
      <c r="I1256" s="75">
        <v>0</v>
      </c>
      <c r="J1256" s="75">
        <v>0</v>
      </c>
      <c r="K1256" s="75">
        <v>0</v>
      </c>
      <c r="L1256" s="75">
        <v>0</v>
      </c>
    </row>
    <row r="1257" spans="1:12" s="74" customFormat="1">
      <c r="A1257" s="74" t="s">
        <v>1554</v>
      </c>
      <c r="B1257" s="74" t="s">
        <v>1555</v>
      </c>
      <c r="D1257" s="74" t="s">
        <v>12</v>
      </c>
      <c r="E1257" s="75">
        <v>0</v>
      </c>
      <c r="F1257" s="75">
        <v>70.959999999999994</v>
      </c>
      <c r="G1257" s="75">
        <v>0</v>
      </c>
      <c r="H1257" s="75">
        <v>70.959999999999994</v>
      </c>
      <c r="I1257" s="75">
        <v>0</v>
      </c>
      <c r="J1257" s="75">
        <v>0</v>
      </c>
      <c r="K1257" s="75">
        <v>0</v>
      </c>
      <c r="L1257" s="75">
        <v>0</v>
      </c>
    </row>
    <row r="1258" spans="1:12" s="74" customFormat="1">
      <c r="A1258" s="74" t="s">
        <v>1556</v>
      </c>
      <c r="B1258" s="74" t="s">
        <v>1557</v>
      </c>
      <c r="D1258" s="74" t="s">
        <v>12</v>
      </c>
      <c r="E1258" s="75">
        <v>0</v>
      </c>
      <c r="F1258" s="75">
        <v>177.38</v>
      </c>
      <c r="G1258" s="75">
        <v>0</v>
      </c>
      <c r="H1258" s="75">
        <v>177.38</v>
      </c>
      <c r="I1258" s="75">
        <v>0</v>
      </c>
      <c r="J1258" s="75">
        <v>0</v>
      </c>
      <c r="K1258" s="75">
        <v>0</v>
      </c>
      <c r="L1258" s="75">
        <v>0</v>
      </c>
    </row>
    <row r="1259" spans="1:12" s="74" customFormat="1">
      <c r="A1259" s="74" t="s">
        <v>1558</v>
      </c>
      <c r="B1259" s="74" t="s">
        <v>1559</v>
      </c>
      <c r="D1259" s="74" t="s">
        <v>12</v>
      </c>
      <c r="E1259" s="75">
        <v>0</v>
      </c>
      <c r="F1259" s="75">
        <v>124.17</v>
      </c>
      <c r="G1259" s="75">
        <v>0</v>
      </c>
      <c r="H1259" s="75">
        <v>124.17</v>
      </c>
      <c r="I1259" s="75">
        <v>0</v>
      </c>
      <c r="J1259" s="75">
        <v>0</v>
      </c>
      <c r="K1259" s="75">
        <v>0</v>
      </c>
      <c r="L1259" s="75">
        <v>0</v>
      </c>
    </row>
    <row r="1260" spans="1:12" s="74" customFormat="1">
      <c r="A1260" s="74" t="s">
        <v>1560</v>
      </c>
      <c r="B1260" s="74" t="s">
        <v>1561</v>
      </c>
      <c r="D1260" s="74" t="s">
        <v>12</v>
      </c>
      <c r="E1260" s="75">
        <v>0</v>
      </c>
      <c r="F1260" s="75">
        <v>141.91</v>
      </c>
      <c r="G1260" s="75">
        <v>0</v>
      </c>
      <c r="H1260" s="75">
        <v>141.91</v>
      </c>
      <c r="I1260" s="75">
        <v>0</v>
      </c>
      <c r="J1260" s="75">
        <v>0</v>
      </c>
      <c r="K1260" s="75">
        <v>0</v>
      </c>
      <c r="L1260" s="75">
        <v>0</v>
      </c>
    </row>
    <row r="1261" spans="1:12" s="74" customFormat="1">
      <c r="A1261" s="74" t="s">
        <v>1562</v>
      </c>
      <c r="B1261" s="74" t="s">
        <v>1563</v>
      </c>
      <c r="D1261" s="74" t="s">
        <v>12</v>
      </c>
      <c r="E1261" s="75">
        <v>0</v>
      </c>
      <c r="F1261" s="75">
        <v>70.959999999999994</v>
      </c>
      <c r="G1261" s="75">
        <v>0</v>
      </c>
      <c r="H1261" s="75">
        <v>70.959999999999994</v>
      </c>
      <c r="I1261" s="75">
        <v>0</v>
      </c>
      <c r="J1261" s="75">
        <v>0</v>
      </c>
      <c r="K1261" s="75">
        <v>0</v>
      </c>
      <c r="L1261" s="75">
        <v>0</v>
      </c>
    </row>
    <row r="1262" spans="1:12" s="74" customFormat="1">
      <c r="A1262" s="74" t="s">
        <v>1564</v>
      </c>
      <c r="B1262" s="74" t="s">
        <v>1565</v>
      </c>
      <c r="D1262" s="74" t="s">
        <v>12</v>
      </c>
      <c r="E1262" s="75">
        <v>0</v>
      </c>
      <c r="F1262" s="75">
        <v>94.61</v>
      </c>
      <c r="G1262" s="75">
        <v>0</v>
      </c>
      <c r="H1262" s="75">
        <v>94.61</v>
      </c>
      <c r="I1262" s="75">
        <v>0</v>
      </c>
      <c r="J1262" s="75">
        <v>0</v>
      </c>
      <c r="K1262" s="75">
        <v>0</v>
      </c>
      <c r="L1262" s="75">
        <v>0</v>
      </c>
    </row>
    <row r="1263" spans="1:12" s="74" customFormat="1">
      <c r="A1263" s="74" t="s">
        <v>1566</v>
      </c>
      <c r="B1263" s="74" t="s">
        <v>1567</v>
      </c>
      <c r="D1263" s="74" t="s">
        <v>12</v>
      </c>
      <c r="E1263" s="75">
        <v>0</v>
      </c>
      <c r="F1263" s="75">
        <v>70.959999999999994</v>
      </c>
      <c r="G1263" s="75">
        <v>0</v>
      </c>
      <c r="H1263" s="75">
        <v>70.959999999999994</v>
      </c>
      <c r="I1263" s="75">
        <v>0</v>
      </c>
      <c r="J1263" s="75">
        <v>0</v>
      </c>
      <c r="K1263" s="75">
        <v>0</v>
      </c>
      <c r="L1263" s="75">
        <v>0</v>
      </c>
    </row>
    <row r="1264" spans="1:12" s="74" customFormat="1">
      <c r="A1264" s="74" t="s">
        <v>415</v>
      </c>
      <c r="B1264" s="74" t="s">
        <v>1568</v>
      </c>
      <c r="D1264" s="74" t="s">
        <v>12</v>
      </c>
      <c r="E1264" s="75">
        <v>0</v>
      </c>
      <c r="F1264" s="75">
        <v>118.26</v>
      </c>
      <c r="G1264" s="75">
        <v>0</v>
      </c>
      <c r="H1264" s="75">
        <v>118.26</v>
      </c>
      <c r="I1264" s="75">
        <v>0</v>
      </c>
      <c r="J1264" s="75">
        <v>0</v>
      </c>
      <c r="K1264" s="75">
        <v>0</v>
      </c>
      <c r="L1264" s="75">
        <v>0</v>
      </c>
    </row>
    <row r="1265" spans="1:12" s="74" customFormat="1">
      <c r="A1265" s="74" t="s">
        <v>598</v>
      </c>
      <c r="B1265" s="74" t="s">
        <v>1569</v>
      </c>
      <c r="D1265" s="74" t="s">
        <v>12</v>
      </c>
      <c r="E1265" s="75">
        <v>0</v>
      </c>
      <c r="F1265" s="75">
        <v>82.78</v>
      </c>
      <c r="G1265" s="75">
        <v>0</v>
      </c>
      <c r="H1265" s="75">
        <v>82.78</v>
      </c>
      <c r="I1265" s="75">
        <v>0</v>
      </c>
      <c r="J1265" s="75">
        <v>0</v>
      </c>
      <c r="K1265" s="75">
        <v>0</v>
      </c>
      <c r="L1265" s="75">
        <v>0</v>
      </c>
    </row>
    <row r="1266" spans="1:12" s="74" customFormat="1">
      <c r="A1266" s="74" t="s">
        <v>1570</v>
      </c>
      <c r="B1266" s="74" t="s">
        <v>1571</v>
      </c>
      <c r="D1266" s="74" t="s">
        <v>12</v>
      </c>
      <c r="E1266" s="75">
        <v>0</v>
      </c>
      <c r="F1266" s="75">
        <v>141.91</v>
      </c>
      <c r="G1266" s="75">
        <v>0</v>
      </c>
      <c r="H1266" s="75">
        <v>141.91</v>
      </c>
      <c r="I1266" s="75">
        <v>0</v>
      </c>
      <c r="J1266" s="75">
        <v>0</v>
      </c>
      <c r="K1266" s="75">
        <v>0</v>
      </c>
      <c r="L1266" s="75">
        <v>0</v>
      </c>
    </row>
    <row r="1267" spans="1:12" s="74" customFormat="1">
      <c r="A1267" s="74" t="s">
        <v>1572</v>
      </c>
      <c r="B1267" s="74" t="s">
        <v>1573</v>
      </c>
      <c r="D1267" s="74" t="s">
        <v>12</v>
      </c>
      <c r="E1267" s="75">
        <v>0</v>
      </c>
      <c r="F1267" s="75">
        <v>100.52</v>
      </c>
      <c r="G1267" s="75">
        <v>0</v>
      </c>
      <c r="H1267" s="75">
        <v>100.52</v>
      </c>
      <c r="I1267" s="75">
        <v>0</v>
      </c>
      <c r="J1267" s="75">
        <v>0</v>
      </c>
      <c r="K1267" s="75">
        <v>0</v>
      </c>
      <c r="L1267" s="75">
        <v>0</v>
      </c>
    </row>
    <row r="1268" spans="1:12" s="74" customFormat="1">
      <c r="A1268" s="74" t="s">
        <v>1574</v>
      </c>
      <c r="B1268" s="74" t="s">
        <v>1575</v>
      </c>
      <c r="D1268" s="74" t="s">
        <v>12</v>
      </c>
      <c r="E1268" s="75">
        <v>0</v>
      </c>
      <c r="F1268" s="75">
        <v>106.43</v>
      </c>
      <c r="G1268" s="75">
        <v>0</v>
      </c>
      <c r="H1268" s="75">
        <v>106.43</v>
      </c>
      <c r="I1268" s="75">
        <v>0</v>
      </c>
      <c r="J1268" s="75">
        <v>0</v>
      </c>
      <c r="K1268" s="75">
        <v>0</v>
      </c>
      <c r="L1268" s="75">
        <v>0</v>
      </c>
    </row>
    <row r="1269" spans="1:12" s="74" customFormat="1">
      <c r="A1269" s="74" t="s">
        <v>1576</v>
      </c>
      <c r="B1269" s="74" t="s">
        <v>1577</v>
      </c>
      <c r="D1269" s="74" t="s">
        <v>12</v>
      </c>
      <c r="E1269" s="75">
        <v>0</v>
      </c>
      <c r="F1269" s="75">
        <v>118.26</v>
      </c>
      <c r="G1269" s="75">
        <v>0</v>
      </c>
      <c r="H1269" s="75">
        <v>118.26</v>
      </c>
      <c r="I1269" s="75">
        <v>0</v>
      </c>
      <c r="J1269" s="75">
        <v>0</v>
      </c>
      <c r="K1269" s="75">
        <v>0</v>
      </c>
      <c r="L1269" s="75">
        <v>0</v>
      </c>
    </row>
    <row r="1270" spans="1:12" s="74" customFormat="1">
      <c r="A1270" s="74" t="s">
        <v>1578</v>
      </c>
      <c r="B1270" s="74" t="s">
        <v>1579</v>
      </c>
      <c r="D1270" s="74" t="s">
        <v>12</v>
      </c>
      <c r="E1270" s="75">
        <v>0</v>
      </c>
      <c r="F1270" s="75">
        <v>82.78</v>
      </c>
      <c r="G1270" s="75">
        <v>0</v>
      </c>
      <c r="H1270" s="75">
        <v>82.78</v>
      </c>
      <c r="I1270" s="75">
        <v>0</v>
      </c>
      <c r="J1270" s="75">
        <v>0</v>
      </c>
      <c r="K1270" s="75">
        <v>0</v>
      </c>
      <c r="L1270" s="75">
        <v>0</v>
      </c>
    </row>
    <row r="1271" spans="1:12" s="74" customFormat="1">
      <c r="A1271" s="74" t="s">
        <v>1580</v>
      </c>
      <c r="B1271" s="74" t="s">
        <v>1581</v>
      </c>
      <c r="D1271" s="74" t="s">
        <v>12</v>
      </c>
      <c r="E1271" s="75">
        <v>0</v>
      </c>
      <c r="F1271" s="75">
        <v>70.959999999999994</v>
      </c>
      <c r="G1271" s="75">
        <v>0</v>
      </c>
      <c r="H1271" s="75">
        <v>70.959999999999994</v>
      </c>
      <c r="I1271" s="75">
        <v>0</v>
      </c>
      <c r="J1271" s="75">
        <v>0</v>
      </c>
      <c r="K1271" s="75">
        <v>0</v>
      </c>
      <c r="L1271" s="75">
        <v>0</v>
      </c>
    </row>
    <row r="1272" spans="1:12" s="74" customFormat="1">
      <c r="A1272" s="74" t="s">
        <v>1582</v>
      </c>
      <c r="B1272" s="74" t="s">
        <v>1583</v>
      </c>
      <c r="D1272" s="74" t="s">
        <v>12</v>
      </c>
      <c r="E1272" s="75">
        <v>0</v>
      </c>
      <c r="F1272" s="75">
        <v>118.26</v>
      </c>
      <c r="G1272" s="75">
        <v>0</v>
      </c>
      <c r="H1272" s="75">
        <v>118.26</v>
      </c>
      <c r="I1272" s="75">
        <v>0</v>
      </c>
      <c r="J1272" s="75">
        <v>0</v>
      </c>
      <c r="K1272" s="75">
        <v>0</v>
      </c>
      <c r="L1272" s="75">
        <v>0</v>
      </c>
    </row>
    <row r="1273" spans="1:12" s="74" customFormat="1">
      <c r="A1273" s="74" t="s">
        <v>1584</v>
      </c>
      <c r="B1273" s="74" t="s">
        <v>1585</v>
      </c>
      <c r="D1273" s="74" t="s">
        <v>12</v>
      </c>
      <c r="E1273" s="75">
        <v>0</v>
      </c>
      <c r="F1273" s="75">
        <v>70.959999999999994</v>
      </c>
      <c r="G1273" s="75">
        <v>0</v>
      </c>
      <c r="H1273" s="75">
        <v>70.959999999999994</v>
      </c>
      <c r="I1273" s="75">
        <v>0</v>
      </c>
      <c r="J1273" s="75">
        <v>0</v>
      </c>
      <c r="K1273" s="75">
        <v>0</v>
      </c>
      <c r="L1273" s="75">
        <v>0</v>
      </c>
    </row>
    <row r="1274" spans="1:12" s="74" customFormat="1">
      <c r="A1274" s="74" t="s">
        <v>1586</v>
      </c>
      <c r="B1274" s="74" t="s">
        <v>1587</v>
      </c>
      <c r="D1274" s="74" t="s">
        <v>12</v>
      </c>
      <c r="E1274" s="75">
        <v>0</v>
      </c>
      <c r="F1274" s="75">
        <v>165.56</v>
      </c>
      <c r="G1274" s="75">
        <v>0</v>
      </c>
      <c r="H1274" s="75">
        <v>165.56</v>
      </c>
      <c r="I1274" s="75">
        <v>0</v>
      </c>
      <c r="J1274" s="75">
        <v>0</v>
      </c>
      <c r="K1274" s="75">
        <v>0</v>
      </c>
      <c r="L1274" s="75">
        <v>0</v>
      </c>
    </row>
    <row r="1275" spans="1:12" s="74" customFormat="1">
      <c r="A1275" s="74" t="s">
        <v>1588</v>
      </c>
      <c r="B1275" s="74" t="s">
        <v>1589</v>
      </c>
      <c r="D1275" s="74" t="s">
        <v>12</v>
      </c>
      <c r="E1275" s="75">
        <v>0</v>
      </c>
      <c r="F1275" s="75">
        <v>118.26</v>
      </c>
      <c r="G1275" s="75">
        <v>0</v>
      </c>
      <c r="H1275" s="75">
        <v>118.26</v>
      </c>
      <c r="I1275" s="75">
        <v>0</v>
      </c>
      <c r="J1275" s="75">
        <v>0</v>
      </c>
      <c r="K1275" s="75">
        <v>0</v>
      </c>
      <c r="L1275" s="75">
        <v>0</v>
      </c>
    </row>
    <row r="1276" spans="1:12" s="74" customFormat="1">
      <c r="A1276" s="74" t="s">
        <v>1590</v>
      </c>
      <c r="B1276" s="74" t="s">
        <v>1591</v>
      </c>
      <c r="D1276" s="74" t="s">
        <v>12</v>
      </c>
      <c r="E1276" s="75">
        <v>0</v>
      </c>
      <c r="F1276" s="75">
        <v>70.959999999999994</v>
      </c>
      <c r="G1276" s="75">
        <v>0</v>
      </c>
      <c r="H1276" s="75">
        <v>70.959999999999994</v>
      </c>
      <c r="I1276" s="75">
        <v>0</v>
      </c>
      <c r="J1276" s="75">
        <v>0</v>
      </c>
      <c r="K1276" s="75">
        <v>0</v>
      </c>
      <c r="L1276" s="75">
        <v>0</v>
      </c>
    </row>
    <row r="1277" spans="1:12" s="74" customFormat="1">
      <c r="A1277" s="74" t="s">
        <v>1592</v>
      </c>
      <c r="B1277" s="74" t="s">
        <v>1593</v>
      </c>
      <c r="D1277" s="74" t="s">
        <v>12</v>
      </c>
      <c r="E1277" s="75">
        <v>0</v>
      </c>
      <c r="F1277" s="75">
        <v>70.959999999999994</v>
      </c>
      <c r="G1277" s="75">
        <v>0</v>
      </c>
      <c r="H1277" s="75">
        <v>70.959999999999994</v>
      </c>
      <c r="I1277" s="75">
        <v>0</v>
      </c>
      <c r="J1277" s="75">
        <v>0</v>
      </c>
      <c r="K1277" s="75">
        <v>0</v>
      </c>
      <c r="L1277" s="75">
        <v>0</v>
      </c>
    </row>
    <row r="1278" spans="1:12" s="74" customFormat="1">
      <c r="A1278" s="74" t="s">
        <v>1594</v>
      </c>
      <c r="B1278" s="74" t="s">
        <v>1595</v>
      </c>
      <c r="D1278" s="74" t="s">
        <v>12</v>
      </c>
      <c r="E1278" s="75">
        <v>0</v>
      </c>
      <c r="F1278" s="75">
        <v>70.959999999999994</v>
      </c>
      <c r="G1278" s="75">
        <v>0</v>
      </c>
      <c r="H1278" s="75">
        <v>70.959999999999994</v>
      </c>
      <c r="I1278" s="75">
        <v>0</v>
      </c>
      <c r="J1278" s="75">
        <v>0</v>
      </c>
      <c r="K1278" s="75">
        <v>0</v>
      </c>
      <c r="L1278" s="75">
        <v>0</v>
      </c>
    </row>
    <row r="1279" spans="1:12" s="74" customFormat="1">
      <c r="A1279" s="74" t="s">
        <v>1596</v>
      </c>
      <c r="B1279" s="74" t="s">
        <v>1597</v>
      </c>
      <c r="D1279" s="74" t="s">
        <v>12</v>
      </c>
      <c r="E1279" s="75">
        <v>0</v>
      </c>
      <c r="F1279" s="75">
        <v>141.91</v>
      </c>
      <c r="G1279" s="75">
        <v>0</v>
      </c>
      <c r="H1279" s="75">
        <v>141.91</v>
      </c>
      <c r="I1279" s="75">
        <v>0</v>
      </c>
      <c r="J1279" s="75">
        <v>0</v>
      </c>
      <c r="K1279" s="75">
        <v>0</v>
      </c>
      <c r="L1279" s="75">
        <v>0</v>
      </c>
    </row>
    <row r="1280" spans="1:12" s="74" customFormat="1">
      <c r="A1280" s="74" t="s">
        <v>1598</v>
      </c>
      <c r="B1280" s="74" t="s">
        <v>1599</v>
      </c>
      <c r="D1280" s="74" t="s">
        <v>12</v>
      </c>
      <c r="E1280" s="75">
        <v>0</v>
      </c>
      <c r="F1280" s="75">
        <v>70.959999999999994</v>
      </c>
      <c r="G1280" s="75">
        <v>0</v>
      </c>
      <c r="H1280" s="75">
        <v>70.959999999999994</v>
      </c>
      <c r="I1280" s="75">
        <v>0</v>
      </c>
      <c r="J1280" s="75">
        <v>0</v>
      </c>
      <c r="K1280" s="75">
        <v>0</v>
      </c>
      <c r="L1280" s="75">
        <v>0</v>
      </c>
    </row>
    <row r="1281" spans="1:12" s="74" customFormat="1">
      <c r="A1281" s="74" t="s">
        <v>1600</v>
      </c>
      <c r="B1281" s="74" t="s">
        <v>1601</v>
      </c>
      <c r="D1281" s="74" t="s">
        <v>12</v>
      </c>
      <c r="E1281" s="75">
        <v>0</v>
      </c>
      <c r="F1281" s="75">
        <v>189.21</v>
      </c>
      <c r="G1281" s="75">
        <v>0</v>
      </c>
      <c r="H1281" s="75">
        <v>189.21</v>
      </c>
      <c r="I1281" s="75">
        <v>0</v>
      </c>
      <c r="J1281" s="75">
        <v>0</v>
      </c>
      <c r="K1281" s="75">
        <v>0</v>
      </c>
      <c r="L1281" s="75">
        <v>0</v>
      </c>
    </row>
    <row r="1282" spans="1:12" s="74" customFormat="1">
      <c r="A1282" s="74" t="s">
        <v>345</v>
      </c>
      <c r="B1282" s="74" t="s">
        <v>1602</v>
      </c>
      <c r="D1282" s="74" t="s">
        <v>12</v>
      </c>
      <c r="E1282" s="75">
        <v>0</v>
      </c>
      <c r="F1282" s="75">
        <v>118.26</v>
      </c>
      <c r="G1282" s="75">
        <v>0</v>
      </c>
      <c r="H1282" s="75">
        <v>118.26</v>
      </c>
      <c r="I1282" s="75">
        <v>0</v>
      </c>
      <c r="J1282" s="75">
        <v>0</v>
      </c>
      <c r="K1282" s="75">
        <v>0</v>
      </c>
      <c r="L1282" s="75">
        <v>0</v>
      </c>
    </row>
    <row r="1283" spans="1:12" s="74" customFormat="1">
      <c r="A1283" s="74" t="s">
        <v>1603</v>
      </c>
      <c r="B1283" s="74" t="s">
        <v>1604</v>
      </c>
      <c r="D1283" s="74" t="s">
        <v>12</v>
      </c>
      <c r="E1283" s="75">
        <v>0</v>
      </c>
      <c r="F1283" s="75">
        <v>70.959999999999994</v>
      </c>
      <c r="G1283" s="75">
        <v>0</v>
      </c>
      <c r="H1283" s="75">
        <v>70.959999999999994</v>
      </c>
      <c r="I1283" s="75">
        <v>0</v>
      </c>
      <c r="J1283" s="75">
        <v>0</v>
      </c>
      <c r="K1283" s="75">
        <v>0</v>
      </c>
      <c r="L1283" s="75">
        <v>0</v>
      </c>
    </row>
    <row r="1284" spans="1:12" s="74" customFormat="1">
      <c r="A1284" s="74" t="s">
        <v>1605</v>
      </c>
      <c r="B1284" s="74" t="s">
        <v>1606</v>
      </c>
      <c r="D1284" s="74" t="s">
        <v>12</v>
      </c>
      <c r="E1284" s="75">
        <v>0</v>
      </c>
      <c r="F1284" s="75">
        <v>189.21</v>
      </c>
      <c r="G1284" s="75">
        <v>0</v>
      </c>
      <c r="H1284" s="75">
        <v>189.21</v>
      </c>
      <c r="I1284" s="75">
        <v>0</v>
      </c>
      <c r="J1284" s="75">
        <v>0</v>
      </c>
      <c r="K1284" s="75">
        <v>0</v>
      </c>
      <c r="L1284" s="75">
        <v>0</v>
      </c>
    </row>
    <row r="1285" spans="1:12" s="74" customFormat="1">
      <c r="A1285" s="74" t="s">
        <v>1607</v>
      </c>
      <c r="B1285" s="74" t="s">
        <v>1608</v>
      </c>
      <c r="D1285" s="74" t="s">
        <v>12</v>
      </c>
      <c r="E1285" s="75">
        <v>0</v>
      </c>
      <c r="F1285" s="75">
        <v>189.2</v>
      </c>
      <c r="G1285" s="75">
        <v>0</v>
      </c>
      <c r="H1285" s="75">
        <v>189.2</v>
      </c>
      <c r="I1285" s="75">
        <v>0</v>
      </c>
      <c r="J1285" s="75">
        <v>0</v>
      </c>
      <c r="K1285" s="75">
        <v>0</v>
      </c>
      <c r="L1285" s="75">
        <v>0</v>
      </c>
    </row>
    <row r="1286" spans="1:12" s="74" customFormat="1">
      <c r="A1286" s="74" t="s">
        <v>1609</v>
      </c>
      <c r="B1286" s="74" t="s">
        <v>1610</v>
      </c>
      <c r="D1286" s="74" t="s">
        <v>12</v>
      </c>
      <c r="E1286" s="75">
        <v>0</v>
      </c>
      <c r="F1286" s="75">
        <v>236.51</v>
      </c>
      <c r="G1286" s="75">
        <v>0</v>
      </c>
      <c r="H1286" s="75">
        <v>236.51</v>
      </c>
      <c r="I1286" s="75">
        <v>0</v>
      </c>
      <c r="J1286" s="75">
        <v>0</v>
      </c>
      <c r="K1286" s="75">
        <v>0</v>
      </c>
      <c r="L1286" s="75">
        <v>0</v>
      </c>
    </row>
    <row r="1287" spans="1:12" s="74" customFormat="1">
      <c r="A1287" s="74" t="s">
        <v>1611</v>
      </c>
      <c r="B1287" s="74" t="s">
        <v>1612</v>
      </c>
      <c r="D1287" s="74" t="s">
        <v>12</v>
      </c>
      <c r="E1287" s="75">
        <v>0</v>
      </c>
      <c r="F1287" s="75">
        <v>100.52</v>
      </c>
      <c r="G1287" s="75">
        <v>0</v>
      </c>
      <c r="H1287" s="75">
        <v>100.52</v>
      </c>
      <c r="I1287" s="75">
        <v>0</v>
      </c>
      <c r="J1287" s="75">
        <v>0</v>
      </c>
      <c r="K1287" s="75">
        <v>0</v>
      </c>
      <c r="L1287" s="75">
        <v>0</v>
      </c>
    </row>
    <row r="1288" spans="1:12" s="74" customFormat="1">
      <c r="A1288" s="74" t="s">
        <v>1613</v>
      </c>
      <c r="B1288" s="74" t="s">
        <v>1614</v>
      </c>
      <c r="D1288" s="74" t="s">
        <v>12</v>
      </c>
      <c r="E1288" s="75">
        <v>0</v>
      </c>
      <c r="F1288" s="75">
        <v>118.26</v>
      </c>
      <c r="G1288" s="75">
        <v>0</v>
      </c>
      <c r="H1288" s="75">
        <v>118.26</v>
      </c>
      <c r="I1288" s="75">
        <v>0</v>
      </c>
      <c r="J1288" s="75">
        <v>0</v>
      </c>
      <c r="K1288" s="75">
        <v>0</v>
      </c>
      <c r="L1288" s="75">
        <v>0</v>
      </c>
    </row>
    <row r="1289" spans="1:12" s="74" customFormat="1">
      <c r="A1289" s="74" t="s">
        <v>1615</v>
      </c>
      <c r="B1289" s="74" t="s">
        <v>1616</v>
      </c>
      <c r="D1289" s="74" t="s">
        <v>12</v>
      </c>
      <c r="E1289" s="75">
        <v>0</v>
      </c>
      <c r="F1289" s="75">
        <v>82.78</v>
      </c>
      <c r="G1289" s="75">
        <v>0</v>
      </c>
      <c r="H1289" s="75">
        <v>82.78</v>
      </c>
      <c r="I1289" s="75">
        <v>0</v>
      </c>
      <c r="J1289" s="75">
        <v>0</v>
      </c>
      <c r="K1289" s="75">
        <v>0</v>
      </c>
      <c r="L1289" s="75">
        <v>0</v>
      </c>
    </row>
    <row r="1290" spans="1:12" s="74" customFormat="1">
      <c r="A1290" s="74" t="s">
        <v>1617</v>
      </c>
      <c r="B1290" s="74" t="s">
        <v>1618</v>
      </c>
      <c r="D1290" s="74" t="s">
        <v>12</v>
      </c>
      <c r="E1290" s="75">
        <v>0</v>
      </c>
      <c r="F1290" s="75">
        <v>118.26</v>
      </c>
      <c r="G1290" s="75">
        <v>0</v>
      </c>
      <c r="H1290" s="75">
        <v>118.26</v>
      </c>
      <c r="I1290" s="75">
        <v>0</v>
      </c>
      <c r="J1290" s="75">
        <v>0</v>
      </c>
      <c r="K1290" s="75">
        <v>0</v>
      </c>
      <c r="L1290" s="75">
        <v>0</v>
      </c>
    </row>
    <row r="1291" spans="1:12" s="74" customFormat="1">
      <c r="A1291" s="74" t="s">
        <v>1619</v>
      </c>
      <c r="B1291" s="74" t="s">
        <v>1620</v>
      </c>
      <c r="D1291" s="74" t="s">
        <v>12</v>
      </c>
      <c r="E1291" s="75">
        <v>0</v>
      </c>
      <c r="F1291" s="75">
        <v>70.959999999999994</v>
      </c>
      <c r="G1291" s="75">
        <v>0</v>
      </c>
      <c r="H1291" s="75">
        <v>70.959999999999994</v>
      </c>
      <c r="I1291" s="75">
        <v>0</v>
      </c>
      <c r="J1291" s="75">
        <v>0</v>
      </c>
      <c r="K1291" s="75">
        <v>0</v>
      </c>
      <c r="L1291" s="75">
        <v>0</v>
      </c>
    </row>
    <row r="1292" spans="1:12" s="74" customFormat="1">
      <c r="A1292" s="74" t="s">
        <v>1621</v>
      </c>
      <c r="B1292" s="74" t="s">
        <v>1622</v>
      </c>
      <c r="D1292" s="74" t="s">
        <v>12</v>
      </c>
      <c r="E1292" s="75">
        <v>0</v>
      </c>
      <c r="F1292" s="75">
        <v>112.35</v>
      </c>
      <c r="G1292" s="75">
        <v>0</v>
      </c>
      <c r="H1292" s="75">
        <v>112.35</v>
      </c>
      <c r="I1292" s="75">
        <v>0</v>
      </c>
      <c r="J1292" s="75">
        <v>0</v>
      </c>
      <c r="K1292" s="75">
        <v>0</v>
      </c>
      <c r="L1292" s="75">
        <v>0</v>
      </c>
    </row>
    <row r="1293" spans="1:12" s="74" customFormat="1">
      <c r="A1293" s="74" t="s">
        <v>1623</v>
      </c>
      <c r="B1293" s="74" t="s">
        <v>1624</v>
      </c>
      <c r="D1293" s="74" t="s">
        <v>12</v>
      </c>
      <c r="E1293" s="75">
        <v>0</v>
      </c>
      <c r="F1293" s="75">
        <v>201.03</v>
      </c>
      <c r="G1293" s="75">
        <v>0</v>
      </c>
      <c r="H1293" s="75">
        <v>201.03</v>
      </c>
      <c r="I1293" s="75">
        <v>0</v>
      </c>
      <c r="J1293" s="75">
        <v>0</v>
      </c>
      <c r="K1293" s="75">
        <v>0</v>
      </c>
      <c r="L1293" s="75">
        <v>0</v>
      </c>
    </row>
    <row r="1294" spans="1:12" s="74" customFormat="1">
      <c r="A1294" s="74" t="s">
        <v>1625</v>
      </c>
      <c r="B1294" s="74" t="s">
        <v>1626</v>
      </c>
      <c r="D1294" s="74" t="s">
        <v>12</v>
      </c>
      <c r="E1294" s="75">
        <v>0</v>
      </c>
      <c r="F1294" s="75">
        <v>165.56</v>
      </c>
      <c r="G1294" s="75">
        <v>0</v>
      </c>
      <c r="H1294" s="75">
        <v>165.56</v>
      </c>
      <c r="I1294" s="75">
        <v>0</v>
      </c>
      <c r="J1294" s="75">
        <v>0</v>
      </c>
      <c r="K1294" s="75">
        <v>0</v>
      </c>
      <c r="L1294" s="75">
        <v>0</v>
      </c>
    </row>
    <row r="1295" spans="1:12" s="74" customFormat="1">
      <c r="A1295" s="74" t="s">
        <v>1627</v>
      </c>
      <c r="B1295" s="74" t="s">
        <v>1628</v>
      </c>
      <c r="D1295" s="74" t="s">
        <v>12</v>
      </c>
      <c r="E1295" s="75">
        <v>0</v>
      </c>
      <c r="F1295" s="75">
        <v>70.959999999999994</v>
      </c>
      <c r="G1295" s="75">
        <v>0</v>
      </c>
      <c r="H1295" s="75">
        <v>70.959999999999994</v>
      </c>
      <c r="I1295" s="75">
        <v>0</v>
      </c>
      <c r="J1295" s="75">
        <v>0</v>
      </c>
      <c r="K1295" s="75">
        <v>0</v>
      </c>
      <c r="L1295" s="75">
        <v>0</v>
      </c>
    </row>
    <row r="1296" spans="1:12" s="74" customFormat="1">
      <c r="A1296" s="74" t="s">
        <v>1629</v>
      </c>
      <c r="B1296" s="74" t="s">
        <v>1630</v>
      </c>
      <c r="D1296" s="74" t="s">
        <v>12</v>
      </c>
      <c r="E1296" s="75">
        <v>0</v>
      </c>
      <c r="F1296" s="75">
        <v>213.13</v>
      </c>
      <c r="G1296" s="75">
        <v>0</v>
      </c>
      <c r="H1296" s="75">
        <v>213.13</v>
      </c>
      <c r="I1296" s="75">
        <v>0</v>
      </c>
      <c r="J1296" s="75">
        <v>0</v>
      </c>
      <c r="K1296" s="75">
        <v>0</v>
      </c>
      <c r="L1296" s="75">
        <v>0</v>
      </c>
    </row>
    <row r="1297" spans="1:12" s="74" customFormat="1">
      <c r="A1297" s="74" t="s">
        <v>1631</v>
      </c>
      <c r="B1297" s="74" t="s">
        <v>1632</v>
      </c>
      <c r="D1297" s="74" t="s">
        <v>12</v>
      </c>
      <c r="E1297" s="75">
        <v>0</v>
      </c>
      <c r="F1297" s="75">
        <v>213.13</v>
      </c>
      <c r="G1297" s="75">
        <v>0</v>
      </c>
      <c r="H1297" s="75">
        <v>213.13</v>
      </c>
      <c r="I1297" s="75">
        <v>0</v>
      </c>
      <c r="J1297" s="75">
        <v>0</v>
      </c>
      <c r="K1297" s="75">
        <v>0</v>
      </c>
      <c r="L1297" s="75">
        <v>0</v>
      </c>
    </row>
    <row r="1298" spans="1:12" s="74" customFormat="1">
      <c r="A1298" s="74" t="s">
        <v>1633</v>
      </c>
      <c r="B1298" s="74" t="s">
        <v>1634</v>
      </c>
      <c r="D1298" s="74" t="s">
        <v>12</v>
      </c>
      <c r="E1298" s="75">
        <v>0</v>
      </c>
      <c r="F1298" s="75">
        <v>213.13</v>
      </c>
      <c r="G1298" s="75">
        <v>0</v>
      </c>
      <c r="H1298" s="75">
        <v>213.13</v>
      </c>
      <c r="I1298" s="75">
        <v>0</v>
      </c>
      <c r="J1298" s="75">
        <v>0</v>
      </c>
      <c r="K1298" s="75">
        <v>0</v>
      </c>
      <c r="L1298" s="75">
        <v>0</v>
      </c>
    </row>
    <row r="1299" spans="1:12" s="74" customFormat="1">
      <c r="A1299" s="74" t="s">
        <v>1635</v>
      </c>
      <c r="B1299" s="74" t="s">
        <v>1636</v>
      </c>
      <c r="D1299" s="74" t="s">
        <v>12</v>
      </c>
      <c r="E1299" s="75">
        <v>0</v>
      </c>
      <c r="F1299" s="75">
        <v>221.65</v>
      </c>
      <c r="G1299" s="75">
        <v>0</v>
      </c>
      <c r="H1299" s="75">
        <v>221.65</v>
      </c>
      <c r="I1299" s="75">
        <v>0</v>
      </c>
      <c r="J1299" s="75">
        <v>0</v>
      </c>
      <c r="K1299" s="75">
        <v>0</v>
      </c>
      <c r="L1299" s="75">
        <v>0</v>
      </c>
    </row>
    <row r="1300" spans="1:12" s="74" customFormat="1">
      <c r="A1300" s="74" t="s">
        <v>1637</v>
      </c>
      <c r="B1300" s="74" t="s">
        <v>1638</v>
      </c>
      <c r="D1300" s="74" t="s">
        <v>12</v>
      </c>
      <c r="E1300" s="75">
        <v>0</v>
      </c>
      <c r="F1300" s="75">
        <v>213.13</v>
      </c>
      <c r="G1300" s="75">
        <v>0</v>
      </c>
      <c r="H1300" s="75">
        <v>213.13</v>
      </c>
      <c r="I1300" s="75">
        <v>0</v>
      </c>
      <c r="J1300" s="75">
        <v>0</v>
      </c>
      <c r="K1300" s="75">
        <v>0</v>
      </c>
      <c r="L1300" s="75">
        <v>0</v>
      </c>
    </row>
    <row r="1301" spans="1:12" s="74" customFormat="1">
      <c r="A1301" s="74" t="s">
        <v>1639</v>
      </c>
      <c r="B1301" s="74" t="s">
        <v>1640</v>
      </c>
      <c r="D1301" s="74" t="s">
        <v>12</v>
      </c>
      <c r="E1301" s="75">
        <v>0</v>
      </c>
      <c r="F1301" s="75">
        <v>213.13</v>
      </c>
      <c r="G1301" s="75">
        <v>0</v>
      </c>
      <c r="H1301" s="75">
        <v>213.13</v>
      </c>
      <c r="I1301" s="75">
        <v>0</v>
      </c>
      <c r="J1301" s="75">
        <v>0</v>
      </c>
      <c r="K1301" s="75">
        <v>0</v>
      </c>
      <c r="L1301" s="75">
        <v>0</v>
      </c>
    </row>
    <row r="1302" spans="1:12" s="74" customFormat="1">
      <c r="A1302" s="74" t="s">
        <v>1641</v>
      </c>
      <c r="B1302" s="74" t="s">
        <v>1642</v>
      </c>
      <c r="D1302" s="74" t="s">
        <v>12</v>
      </c>
      <c r="E1302" s="75">
        <v>0</v>
      </c>
      <c r="F1302" s="75">
        <v>213.13</v>
      </c>
      <c r="G1302" s="75">
        <v>0</v>
      </c>
      <c r="H1302" s="75">
        <v>213.13</v>
      </c>
      <c r="I1302" s="75">
        <v>0</v>
      </c>
      <c r="J1302" s="75">
        <v>0</v>
      </c>
      <c r="K1302" s="75">
        <v>0</v>
      </c>
      <c r="L1302" s="75">
        <v>0</v>
      </c>
    </row>
    <row r="1303" spans="1:12" s="74" customFormat="1">
      <c r="A1303" s="74" t="s">
        <v>1643</v>
      </c>
      <c r="B1303" s="74" t="s">
        <v>1644</v>
      </c>
      <c r="D1303" s="74" t="s">
        <v>12</v>
      </c>
      <c r="E1303" s="75">
        <v>0</v>
      </c>
      <c r="F1303" s="75">
        <v>213.13</v>
      </c>
      <c r="G1303" s="75">
        <v>0</v>
      </c>
      <c r="H1303" s="75">
        <v>213.13</v>
      </c>
      <c r="I1303" s="75">
        <v>0</v>
      </c>
      <c r="J1303" s="75">
        <v>0</v>
      </c>
      <c r="K1303" s="75">
        <v>0</v>
      </c>
      <c r="L1303" s="75">
        <v>0</v>
      </c>
    </row>
    <row r="1304" spans="1:12" s="74" customFormat="1">
      <c r="A1304" s="74" t="s">
        <v>1645</v>
      </c>
      <c r="B1304" s="74" t="s">
        <v>1646</v>
      </c>
      <c r="D1304" s="74" t="s">
        <v>12</v>
      </c>
      <c r="E1304" s="75">
        <v>0</v>
      </c>
      <c r="F1304" s="75">
        <v>221.66</v>
      </c>
      <c r="G1304" s="75">
        <v>0</v>
      </c>
      <c r="H1304" s="75">
        <v>221.66</v>
      </c>
      <c r="I1304" s="75">
        <v>0</v>
      </c>
      <c r="J1304" s="75">
        <v>0</v>
      </c>
      <c r="K1304" s="75">
        <v>0</v>
      </c>
      <c r="L1304" s="75">
        <v>0</v>
      </c>
    </row>
    <row r="1305" spans="1:12" s="74" customFormat="1">
      <c r="A1305" s="74" t="s">
        <v>1647</v>
      </c>
      <c r="B1305" s="74" t="s">
        <v>1648</v>
      </c>
      <c r="D1305" s="74" t="s">
        <v>12</v>
      </c>
      <c r="E1305" s="75">
        <v>0</v>
      </c>
      <c r="F1305" s="75">
        <v>213.13</v>
      </c>
      <c r="G1305" s="75">
        <v>0</v>
      </c>
      <c r="H1305" s="75">
        <v>213.13</v>
      </c>
      <c r="I1305" s="75">
        <v>0</v>
      </c>
      <c r="J1305" s="75">
        <v>0</v>
      </c>
      <c r="K1305" s="75">
        <v>0</v>
      </c>
      <c r="L1305" s="75">
        <v>0</v>
      </c>
    </row>
    <row r="1306" spans="1:12" s="74" customFormat="1">
      <c r="A1306" s="74" t="s">
        <v>1649</v>
      </c>
      <c r="B1306" s="74" t="s">
        <v>1650</v>
      </c>
      <c r="D1306" s="74" t="s">
        <v>12</v>
      </c>
      <c r="E1306" s="75">
        <v>0</v>
      </c>
      <c r="F1306" s="75">
        <v>221.66</v>
      </c>
      <c r="G1306" s="75">
        <v>0</v>
      </c>
      <c r="H1306" s="75">
        <v>221.66</v>
      </c>
      <c r="I1306" s="75">
        <v>0</v>
      </c>
      <c r="J1306" s="75">
        <v>0</v>
      </c>
      <c r="K1306" s="75">
        <v>0</v>
      </c>
      <c r="L1306" s="75">
        <v>0</v>
      </c>
    </row>
    <row r="1307" spans="1:12" s="74" customFormat="1">
      <c r="A1307" s="74" t="s">
        <v>1651</v>
      </c>
      <c r="B1307" s="74" t="s">
        <v>1652</v>
      </c>
      <c r="D1307" s="74" t="s">
        <v>12</v>
      </c>
      <c r="E1307" s="75">
        <v>0</v>
      </c>
      <c r="F1307" s="75">
        <v>221.66</v>
      </c>
      <c r="G1307" s="75">
        <v>0</v>
      </c>
      <c r="H1307" s="75">
        <v>221.66</v>
      </c>
      <c r="I1307" s="75">
        <v>0</v>
      </c>
      <c r="J1307" s="75">
        <v>0</v>
      </c>
      <c r="K1307" s="75">
        <v>0</v>
      </c>
      <c r="L1307" s="75">
        <v>0</v>
      </c>
    </row>
    <row r="1308" spans="1:12" s="74" customFormat="1">
      <c r="A1308" s="74" t="s">
        <v>1653</v>
      </c>
      <c r="B1308" s="74" t="s">
        <v>1654</v>
      </c>
      <c r="D1308" s="74" t="s">
        <v>12</v>
      </c>
      <c r="E1308" s="75">
        <v>0</v>
      </c>
      <c r="F1308" s="75">
        <v>230.18</v>
      </c>
      <c r="G1308" s="75">
        <v>0</v>
      </c>
      <c r="H1308" s="75">
        <v>230.18</v>
      </c>
      <c r="I1308" s="75">
        <v>0</v>
      </c>
      <c r="J1308" s="75">
        <v>0</v>
      </c>
      <c r="K1308" s="75">
        <v>0</v>
      </c>
      <c r="L1308" s="75">
        <v>0</v>
      </c>
    </row>
    <row r="1309" spans="1:12" s="74" customFormat="1">
      <c r="A1309" s="74" t="s">
        <v>1655</v>
      </c>
      <c r="B1309" s="74" t="s">
        <v>1656</v>
      </c>
      <c r="D1309" s="74" t="s">
        <v>12</v>
      </c>
      <c r="E1309" s="75">
        <v>0</v>
      </c>
      <c r="F1309" s="75">
        <v>230.18</v>
      </c>
      <c r="G1309" s="75">
        <v>0</v>
      </c>
      <c r="H1309" s="75">
        <v>230.18</v>
      </c>
      <c r="I1309" s="75">
        <v>0</v>
      </c>
      <c r="J1309" s="75">
        <v>0</v>
      </c>
      <c r="K1309" s="75">
        <v>0</v>
      </c>
      <c r="L1309" s="75">
        <v>0</v>
      </c>
    </row>
    <row r="1310" spans="1:12" s="74" customFormat="1">
      <c r="A1310" s="74" t="s">
        <v>1657</v>
      </c>
      <c r="B1310" s="74" t="s">
        <v>1658</v>
      </c>
      <c r="D1310" s="74" t="s">
        <v>12</v>
      </c>
      <c r="E1310" s="75">
        <v>0</v>
      </c>
      <c r="F1310" s="75">
        <v>230.18</v>
      </c>
      <c r="G1310" s="75">
        <v>0</v>
      </c>
      <c r="H1310" s="75">
        <v>230.18</v>
      </c>
      <c r="I1310" s="75">
        <v>0</v>
      </c>
      <c r="J1310" s="75">
        <v>0</v>
      </c>
      <c r="K1310" s="75">
        <v>0</v>
      </c>
      <c r="L1310" s="75">
        <v>0</v>
      </c>
    </row>
    <row r="1311" spans="1:12" s="74" customFormat="1">
      <c r="A1311" s="74" t="s">
        <v>1659</v>
      </c>
      <c r="B1311" s="74" t="s">
        <v>1660</v>
      </c>
      <c r="D1311" s="74" t="s">
        <v>12</v>
      </c>
      <c r="E1311" s="75">
        <v>0</v>
      </c>
      <c r="F1311" s="75">
        <v>230.18</v>
      </c>
      <c r="G1311" s="75">
        <v>0</v>
      </c>
      <c r="H1311" s="75">
        <v>230.18</v>
      </c>
      <c r="I1311" s="75">
        <v>0</v>
      </c>
      <c r="J1311" s="75">
        <v>0</v>
      </c>
      <c r="K1311" s="75">
        <v>0</v>
      </c>
      <c r="L1311" s="75">
        <v>0</v>
      </c>
    </row>
    <row r="1312" spans="1:12" s="74" customFormat="1">
      <c r="A1312" s="74" t="s">
        <v>1661</v>
      </c>
      <c r="B1312" s="74" t="s">
        <v>1662</v>
      </c>
      <c r="D1312" s="74" t="s">
        <v>12</v>
      </c>
      <c r="E1312" s="75">
        <v>0</v>
      </c>
      <c r="F1312" s="75">
        <v>230.18</v>
      </c>
      <c r="G1312" s="75">
        <v>0</v>
      </c>
      <c r="H1312" s="75">
        <v>230.18</v>
      </c>
      <c r="I1312" s="75">
        <v>0</v>
      </c>
      <c r="J1312" s="75">
        <v>0</v>
      </c>
      <c r="K1312" s="75">
        <v>0</v>
      </c>
      <c r="L1312" s="75">
        <v>0</v>
      </c>
    </row>
    <row r="1313" spans="1:12" s="74" customFormat="1">
      <c r="A1313" s="74" t="s">
        <v>1663</v>
      </c>
      <c r="B1313" s="74" t="s">
        <v>1664</v>
      </c>
      <c r="D1313" s="74" t="s">
        <v>12</v>
      </c>
      <c r="E1313" s="75">
        <v>0</v>
      </c>
      <c r="F1313" s="75">
        <v>230.18</v>
      </c>
      <c r="G1313" s="75">
        <v>0</v>
      </c>
      <c r="H1313" s="75">
        <v>230.18</v>
      </c>
      <c r="I1313" s="75">
        <v>0</v>
      </c>
      <c r="J1313" s="75">
        <v>0</v>
      </c>
      <c r="K1313" s="75">
        <v>0</v>
      </c>
      <c r="L1313" s="75">
        <v>0</v>
      </c>
    </row>
    <row r="1314" spans="1:12" s="74" customFormat="1">
      <c r="A1314" s="74" t="s">
        <v>1665</v>
      </c>
      <c r="B1314" s="74" t="s">
        <v>1666</v>
      </c>
      <c r="D1314" s="74" t="s">
        <v>12</v>
      </c>
      <c r="E1314" s="75">
        <v>0</v>
      </c>
      <c r="F1314" s="75">
        <v>230.18</v>
      </c>
      <c r="G1314" s="75">
        <v>0</v>
      </c>
      <c r="H1314" s="75">
        <v>230.18</v>
      </c>
      <c r="I1314" s="75">
        <v>0</v>
      </c>
      <c r="J1314" s="75">
        <v>0</v>
      </c>
      <c r="K1314" s="75">
        <v>0</v>
      </c>
      <c r="L1314" s="75">
        <v>0</v>
      </c>
    </row>
    <row r="1315" spans="1:12" s="74" customFormat="1">
      <c r="A1315" s="74" t="s">
        <v>1667</v>
      </c>
      <c r="B1315" s="74" t="s">
        <v>1668</v>
      </c>
      <c r="D1315" s="74" t="s">
        <v>12</v>
      </c>
      <c r="E1315" s="75">
        <v>0</v>
      </c>
      <c r="F1315" s="75">
        <v>238.71</v>
      </c>
      <c r="G1315" s="75">
        <v>0</v>
      </c>
      <c r="H1315" s="75">
        <v>238.71</v>
      </c>
      <c r="I1315" s="75">
        <v>0</v>
      </c>
      <c r="J1315" s="75">
        <v>0</v>
      </c>
      <c r="K1315" s="75">
        <v>0</v>
      </c>
      <c r="L1315" s="75">
        <v>0</v>
      </c>
    </row>
    <row r="1316" spans="1:12" s="74" customFormat="1">
      <c r="A1316" s="74" t="s">
        <v>1669</v>
      </c>
      <c r="B1316" s="74" t="s">
        <v>1670</v>
      </c>
      <c r="D1316" s="74" t="s">
        <v>12</v>
      </c>
      <c r="E1316" s="75">
        <v>0</v>
      </c>
      <c r="F1316" s="75">
        <v>238.71</v>
      </c>
      <c r="G1316" s="75">
        <v>0</v>
      </c>
      <c r="H1316" s="75">
        <v>238.71</v>
      </c>
      <c r="I1316" s="75">
        <v>0</v>
      </c>
      <c r="J1316" s="75">
        <v>0</v>
      </c>
      <c r="K1316" s="75">
        <v>0</v>
      </c>
      <c r="L1316" s="75">
        <v>0</v>
      </c>
    </row>
    <row r="1317" spans="1:12" s="74" customFormat="1">
      <c r="A1317" s="74" t="s">
        <v>1671</v>
      </c>
      <c r="B1317" s="74" t="s">
        <v>1672</v>
      </c>
      <c r="D1317" s="74" t="s">
        <v>12</v>
      </c>
      <c r="E1317" s="75">
        <v>0</v>
      </c>
      <c r="F1317" s="75">
        <v>238.71</v>
      </c>
      <c r="G1317" s="75">
        <v>0</v>
      </c>
      <c r="H1317" s="75">
        <v>238.71</v>
      </c>
      <c r="I1317" s="75">
        <v>0</v>
      </c>
      <c r="J1317" s="75">
        <v>0</v>
      </c>
      <c r="K1317" s="75">
        <v>0</v>
      </c>
      <c r="L1317" s="75">
        <v>0</v>
      </c>
    </row>
    <row r="1318" spans="1:12" s="74" customFormat="1">
      <c r="A1318" s="74" t="s">
        <v>1673</v>
      </c>
      <c r="B1318" s="74" t="s">
        <v>1674</v>
      </c>
      <c r="D1318" s="74" t="s">
        <v>12</v>
      </c>
      <c r="E1318" s="75">
        <v>0</v>
      </c>
      <c r="F1318" s="75">
        <v>238.71</v>
      </c>
      <c r="G1318" s="75">
        <v>0</v>
      </c>
      <c r="H1318" s="75">
        <v>238.71</v>
      </c>
      <c r="I1318" s="75">
        <v>0</v>
      </c>
      <c r="J1318" s="75">
        <v>0</v>
      </c>
      <c r="K1318" s="75">
        <v>0</v>
      </c>
      <c r="L1318" s="75">
        <v>0</v>
      </c>
    </row>
    <row r="1319" spans="1:12" s="74" customFormat="1">
      <c r="A1319" s="74" t="s">
        <v>1675</v>
      </c>
      <c r="B1319" s="74" t="s">
        <v>1676</v>
      </c>
      <c r="D1319" s="74" t="s">
        <v>12</v>
      </c>
      <c r="E1319" s="75">
        <v>0</v>
      </c>
      <c r="F1319" s="75">
        <v>247.23</v>
      </c>
      <c r="G1319" s="75">
        <v>0</v>
      </c>
      <c r="H1319" s="75">
        <v>247.23</v>
      </c>
      <c r="I1319" s="75">
        <v>0</v>
      </c>
      <c r="J1319" s="75">
        <v>0</v>
      </c>
      <c r="K1319" s="75">
        <v>0</v>
      </c>
      <c r="L1319" s="75">
        <v>0</v>
      </c>
    </row>
    <row r="1320" spans="1:12" s="74" customFormat="1">
      <c r="A1320" s="74" t="s">
        <v>1677</v>
      </c>
      <c r="B1320" s="74" t="s">
        <v>1678</v>
      </c>
      <c r="D1320" s="74" t="s">
        <v>12</v>
      </c>
      <c r="E1320" s="75">
        <v>0</v>
      </c>
      <c r="F1320" s="75">
        <v>247.23</v>
      </c>
      <c r="G1320" s="75">
        <v>0</v>
      </c>
      <c r="H1320" s="75">
        <v>247.23</v>
      </c>
      <c r="I1320" s="75">
        <v>0</v>
      </c>
      <c r="J1320" s="75">
        <v>0</v>
      </c>
      <c r="K1320" s="75">
        <v>0</v>
      </c>
      <c r="L1320" s="75">
        <v>0</v>
      </c>
    </row>
    <row r="1321" spans="1:12" s="74" customFormat="1">
      <c r="A1321" s="74" t="s">
        <v>1679</v>
      </c>
      <c r="B1321" s="74" t="s">
        <v>1680</v>
      </c>
      <c r="D1321" s="74" t="s">
        <v>12</v>
      </c>
      <c r="E1321" s="75">
        <v>0</v>
      </c>
      <c r="F1321" s="75">
        <v>298.38</v>
      </c>
      <c r="G1321" s="75">
        <v>0</v>
      </c>
      <c r="H1321" s="75">
        <v>298.38</v>
      </c>
      <c r="I1321" s="75">
        <v>0</v>
      </c>
      <c r="J1321" s="75">
        <v>0</v>
      </c>
      <c r="K1321" s="75">
        <v>0</v>
      </c>
      <c r="L1321" s="75">
        <v>0</v>
      </c>
    </row>
    <row r="1322" spans="1:12" s="74" customFormat="1">
      <c r="A1322" s="74" t="s">
        <v>1679</v>
      </c>
      <c r="B1322" s="74" t="s">
        <v>1680</v>
      </c>
      <c r="D1322" s="74" t="s">
        <v>12</v>
      </c>
      <c r="E1322" s="75">
        <v>0</v>
      </c>
      <c r="F1322" s="75">
        <v>-19.25</v>
      </c>
      <c r="G1322" s="75">
        <v>0</v>
      </c>
      <c r="H1322" s="75">
        <v>-19.25</v>
      </c>
      <c r="I1322" s="75">
        <v>0</v>
      </c>
      <c r="J1322" s="75">
        <v>0</v>
      </c>
      <c r="K1322" s="75">
        <v>0</v>
      </c>
      <c r="L1322" s="75">
        <v>0</v>
      </c>
    </row>
    <row r="1323" spans="1:12" s="74" customFormat="1">
      <c r="A1323" s="74" t="s">
        <v>1681</v>
      </c>
      <c r="B1323" s="74" t="s">
        <v>1682</v>
      </c>
      <c r="D1323" s="74" t="s">
        <v>12</v>
      </c>
      <c r="E1323" s="75">
        <v>0</v>
      </c>
      <c r="F1323" s="75">
        <v>-19.25</v>
      </c>
      <c r="G1323" s="75">
        <v>0</v>
      </c>
      <c r="H1323" s="75">
        <v>-19.25</v>
      </c>
      <c r="I1323" s="75">
        <v>0</v>
      </c>
      <c r="J1323" s="75">
        <v>0</v>
      </c>
      <c r="K1323" s="75">
        <v>0</v>
      </c>
      <c r="L1323" s="75">
        <v>0</v>
      </c>
    </row>
    <row r="1324" spans="1:12" s="74" customFormat="1">
      <c r="A1324" s="74" t="s">
        <v>1681</v>
      </c>
      <c r="B1324" s="74" t="s">
        <v>1682</v>
      </c>
      <c r="D1324" s="74" t="s">
        <v>12</v>
      </c>
      <c r="E1324" s="75">
        <v>0</v>
      </c>
      <c r="F1324" s="75">
        <v>298.38</v>
      </c>
      <c r="G1324" s="75">
        <v>0</v>
      </c>
      <c r="H1324" s="75">
        <v>298.38</v>
      </c>
      <c r="I1324" s="75">
        <v>0</v>
      </c>
      <c r="J1324" s="75">
        <v>0</v>
      </c>
      <c r="K1324" s="75">
        <v>0</v>
      </c>
      <c r="L1324" s="75">
        <v>0</v>
      </c>
    </row>
    <row r="1325" spans="1:12" s="74" customFormat="1">
      <c r="A1325" s="74" t="s">
        <v>1683</v>
      </c>
      <c r="B1325" s="74" t="s">
        <v>1684</v>
      </c>
      <c r="D1325" s="74" t="s">
        <v>12</v>
      </c>
      <c r="E1325" s="75">
        <v>0</v>
      </c>
      <c r="F1325" s="75">
        <v>298.38</v>
      </c>
      <c r="G1325" s="75">
        <v>0</v>
      </c>
      <c r="H1325" s="75">
        <v>298.38</v>
      </c>
      <c r="I1325" s="75">
        <v>0</v>
      </c>
      <c r="J1325" s="75">
        <v>0</v>
      </c>
      <c r="K1325" s="75">
        <v>0</v>
      </c>
      <c r="L1325" s="75">
        <v>0</v>
      </c>
    </row>
    <row r="1326" spans="1:12" s="74" customFormat="1">
      <c r="A1326" s="74" t="s">
        <v>1683</v>
      </c>
      <c r="B1326" s="74" t="s">
        <v>1684</v>
      </c>
      <c r="D1326" s="74" t="s">
        <v>12</v>
      </c>
      <c r="E1326" s="75">
        <v>0</v>
      </c>
      <c r="F1326" s="75">
        <v>-19.25</v>
      </c>
      <c r="G1326" s="75">
        <v>0</v>
      </c>
      <c r="H1326" s="75">
        <v>-19.25</v>
      </c>
      <c r="I1326" s="75">
        <v>0</v>
      </c>
      <c r="J1326" s="75">
        <v>0</v>
      </c>
      <c r="K1326" s="75">
        <v>0</v>
      </c>
      <c r="L1326" s="75">
        <v>0</v>
      </c>
    </row>
    <row r="1327" spans="1:12" s="74" customFormat="1">
      <c r="A1327" s="74" t="s">
        <v>1685</v>
      </c>
      <c r="B1327" s="74" t="s">
        <v>1686</v>
      </c>
      <c r="D1327" s="74" t="s">
        <v>12</v>
      </c>
      <c r="E1327" s="75">
        <v>0</v>
      </c>
      <c r="F1327" s="75">
        <v>-19.25</v>
      </c>
      <c r="G1327" s="75">
        <v>0</v>
      </c>
      <c r="H1327" s="75">
        <v>-19.25</v>
      </c>
      <c r="I1327" s="75">
        <v>0</v>
      </c>
      <c r="J1327" s="75">
        <v>0</v>
      </c>
      <c r="K1327" s="75">
        <v>0</v>
      </c>
      <c r="L1327" s="75">
        <v>0</v>
      </c>
    </row>
    <row r="1328" spans="1:12" s="74" customFormat="1">
      <c r="A1328" s="74" t="s">
        <v>1685</v>
      </c>
      <c r="B1328" s="74" t="s">
        <v>1686</v>
      </c>
      <c r="D1328" s="74" t="s">
        <v>12</v>
      </c>
      <c r="E1328" s="75">
        <v>0</v>
      </c>
      <c r="F1328" s="75">
        <v>298.38</v>
      </c>
      <c r="G1328" s="75">
        <v>0</v>
      </c>
      <c r="H1328" s="75">
        <v>298.38</v>
      </c>
      <c r="I1328" s="75">
        <v>0</v>
      </c>
      <c r="J1328" s="75">
        <v>0</v>
      </c>
      <c r="K1328" s="75">
        <v>0</v>
      </c>
      <c r="L1328" s="75">
        <v>0</v>
      </c>
    </row>
    <row r="1329" spans="1:12" s="74" customFormat="1">
      <c r="A1329" s="74" t="s">
        <v>1687</v>
      </c>
      <c r="B1329" s="74" t="s">
        <v>1688</v>
      </c>
      <c r="D1329" s="74" t="s">
        <v>12</v>
      </c>
      <c r="E1329" s="75">
        <v>0</v>
      </c>
      <c r="F1329" s="75">
        <v>298.38</v>
      </c>
      <c r="G1329" s="75">
        <v>0</v>
      </c>
      <c r="H1329" s="75">
        <v>298.38</v>
      </c>
      <c r="I1329" s="75">
        <v>0</v>
      </c>
      <c r="J1329" s="75">
        <v>0</v>
      </c>
      <c r="K1329" s="75">
        <v>0</v>
      </c>
      <c r="L1329" s="75">
        <v>0</v>
      </c>
    </row>
    <row r="1330" spans="1:12" s="74" customFormat="1">
      <c r="A1330" s="74" t="s">
        <v>1687</v>
      </c>
      <c r="B1330" s="74" t="s">
        <v>1688</v>
      </c>
      <c r="D1330" s="74" t="s">
        <v>12</v>
      </c>
      <c r="E1330" s="75">
        <v>0</v>
      </c>
      <c r="F1330" s="75">
        <v>-19.25</v>
      </c>
      <c r="G1330" s="75">
        <v>0</v>
      </c>
      <c r="H1330" s="75">
        <v>-19.25</v>
      </c>
      <c r="I1330" s="75">
        <v>0</v>
      </c>
      <c r="J1330" s="75">
        <v>0</v>
      </c>
      <c r="K1330" s="75">
        <v>0</v>
      </c>
      <c r="L1330" s="75">
        <v>0</v>
      </c>
    </row>
    <row r="1331" spans="1:12" s="74" customFormat="1">
      <c r="A1331" s="74" t="s">
        <v>1689</v>
      </c>
      <c r="B1331" s="74" t="s">
        <v>1690</v>
      </c>
      <c r="D1331" s="74" t="s">
        <v>12</v>
      </c>
      <c r="E1331" s="75">
        <v>0</v>
      </c>
      <c r="F1331" s="75">
        <v>-19.25</v>
      </c>
      <c r="G1331" s="75">
        <v>0</v>
      </c>
      <c r="H1331" s="75">
        <v>-19.25</v>
      </c>
      <c r="I1331" s="75">
        <v>0</v>
      </c>
      <c r="J1331" s="75">
        <v>0</v>
      </c>
      <c r="K1331" s="75">
        <v>0</v>
      </c>
      <c r="L1331" s="75">
        <v>0</v>
      </c>
    </row>
    <row r="1332" spans="1:12" s="74" customFormat="1">
      <c r="A1332" s="74" t="s">
        <v>1689</v>
      </c>
      <c r="B1332" s="74" t="s">
        <v>1690</v>
      </c>
      <c r="D1332" s="74" t="s">
        <v>12</v>
      </c>
      <c r="E1332" s="75">
        <v>0</v>
      </c>
      <c r="F1332" s="75">
        <v>298.38</v>
      </c>
      <c r="G1332" s="75">
        <v>0</v>
      </c>
      <c r="H1332" s="75">
        <v>298.38</v>
      </c>
      <c r="I1332" s="75">
        <v>0</v>
      </c>
      <c r="J1332" s="75">
        <v>0</v>
      </c>
      <c r="K1332" s="75">
        <v>0</v>
      </c>
      <c r="L1332" s="75">
        <v>0</v>
      </c>
    </row>
    <row r="1333" spans="1:12" s="74" customFormat="1">
      <c r="A1333" s="74" t="s">
        <v>1691</v>
      </c>
      <c r="B1333" s="74" t="s">
        <v>1692</v>
      </c>
      <c r="D1333" s="74" t="s">
        <v>12</v>
      </c>
      <c r="E1333" s="75">
        <v>0</v>
      </c>
      <c r="F1333" s="75">
        <v>298.38</v>
      </c>
      <c r="G1333" s="75">
        <v>0</v>
      </c>
      <c r="H1333" s="75">
        <v>298.38</v>
      </c>
      <c r="I1333" s="75">
        <v>0</v>
      </c>
      <c r="J1333" s="75">
        <v>0</v>
      </c>
      <c r="K1333" s="75">
        <v>0</v>
      </c>
      <c r="L1333" s="75">
        <v>0</v>
      </c>
    </row>
    <row r="1334" spans="1:12" s="74" customFormat="1">
      <c r="A1334" s="74" t="s">
        <v>1691</v>
      </c>
      <c r="B1334" s="74" t="s">
        <v>1692</v>
      </c>
      <c r="D1334" s="74" t="s">
        <v>12</v>
      </c>
      <c r="E1334" s="75">
        <v>0</v>
      </c>
      <c r="F1334" s="75">
        <v>-19.25</v>
      </c>
      <c r="G1334" s="75">
        <v>0</v>
      </c>
      <c r="H1334" s="75">
        <v>-19.25</v>
      </c>
      <c r="I1334" s="75">
        <v>0</v>
      </c>
      <c r="J1334" s="75">
        <v>0</v>
      </c>
      <c r="K1334" s="75">
        <v>0</v>
      </c>
      <c r="L1334" s="75">
        <v>0</v>
      </c>
    </row>
    <row r="1335" spans="1:12" s="74" customFormat="1">
      <c r="A1335" s="74" t="s">
        <v>1693</v>
      </c>
      <c r="B1335" s="74" t="s">
        <v>1694</v>
      </c>
      <c r="D1335" s="74" t="s">
        <v>12</v>
      </c>
      <c r="E1335" s="75">
        <v>0</v>
      </c>
      <c r="F1335" s="75">
        <v>-19.25</v>
      </c>
      <c r="G1335" s="75">
        <v>0</v>
      </c>
      <c r="H1335" s="75">
        <v>-19.25</v>
      </c>
      <c r="I1335" s="75">
        <v>0</v>
      </c>
      <c r="J1335" s="75">
        <v>0</v>
      </c>
      <c r="K1335" s="75">
        <v>0</v>
      </c>
      <c r="L1335" s="75">
        <v>0</v>
      </c>
    </row>
    <row r="1336" spans="1:12" s="74" customFormat="1">
      <c r="A1336" s="74" t="s">
        <v>1693</v>
      </c>
      <c r="B1336" s="74" t="s">
        <v>1694</v>
      </c>
      <c r="D1336" s="74" t="s">
        <v>12</v>
      </c>
      <c r="E1336" s="75">
        <v>0</v>
      </c>
      <c r="F1336" s="75">
        <v>298.38</v>
      </c>
      <c r="G1336" s="75">
        <v>0</v>
      </c>
      <c r="H1336" s="75">
        <v>298.38</v>
      </c>
      <c r="I1336" s="75">
        <v>0</v>
      </c>
      <c r="J1336" s="75">
        <v>0</v>
      </c>
      <c r="K1336" s="75">
        <v>0</v>
      </c>
      <c r="L1336" s="75">
        <v>0</v>
      </c>
    </row>
    <row r="1337" spans="1:12" s="74" customFormat="1">
      <c r="A1337" s="74" t="s">
        <v>1695</v>
      </c>
      <c r="B1337" s="74" t="s">
        <v>1696</v>
      </c>
      <c r="D1337" s="74" t="s">
        <v>12</v>
      </c>
      <c r="E1337" s="75">
        <v>0</v>
      </c>
      <c r="F1337" s="75">
        <v>298.38</v>
      </c>
      <c r="G1337" s="75">
        <v>0</v>
      </c>
      <c r="H1337" s="75">
        <v>298.38</v>
      </c>
      <c r="I1337" s="75">
        <v>0</v>
      </c>
      <c r="J1337" s="75">
        <v>0</v>
      </c>
      <c r="K1337" s="75">
        <v>0</v>
      </c>
      <c r="L1337" s="75">
        <v>0</v>
      </c>
    </row>
    <row r="1338" spans="1:12" s="74" customFormat="1">
      <c r="A1338" s="74" t="s">
        <v>1695</v>
      </c>
      <c r="B1338" s="74" t="s">
        <v>1696</v>
      </c>
      <c r="D1338" s="74" t="s">
        <v>12</v>
      </c>
      <c r="E1338" s="75">
        <v>0</v>
      </c>
      <c r="F1338" s="75">
        <v>-19.25</v>
      </c>
      <c r="G1338" s="75">
        <v>0</v>
      </c>
      <c r="H1338" s="75">
        <v>-19.25</v>
      </c>
      <c r="I1338" s="75">
        <v>0</v>
      </c>
      <c r="J1338" s="75">
        <v>0</v>
      </c>
      <c r="K1338" s="75">
        <v>0</v>
      </c>
      <c r="L1338" s="75">
        <v>0</v>
      </c>
    </row>
    <row r="1339" spans="1:12" s="74" customFormat="1">
      <c r="A1339" s="74" t="s">
        <v>1697</v>
      </c>
      <c r="B1339" s="74" t="s">
        <v>1698</v>
      </c>
      <c r="D1339" s="74" t="s">
        <v>12</v>
      </c>
      <c r="E1339" s="75">
        <v>0</v>
      </c>
      <c r="F1339" s="75">
        <v>-19.25</v>
      </c>
      <c r="G1339" s="75">
        <v>0</v>
      </c>
      <c r="H1339" s="75">
        <v>-19.25</v>
      </c>
      <c r="I1339" s="75">
        <v>0</v>
      </c>
      <c r="J1339" s="75">
        <v>0</v>
      </c>
      <c r="K1339" s="75">
        <v>0</v>
      </c>
      <c r="L1339" s="75">
        <v>0</v>
      </c>
    </row>
    <row r="1340" spans="1:12" s="74" customFormat="1">
      <c r="A1340" s="74" t="s">
        <v>1697</v>
      </c>
      <c r="B1340" s="74" t="s">
        <v>1698</v>
      </c>
      <c r="D1340" s="74" t="s">
        <v>12</v>
      </c>
      <c r="E1340" s="75">
        <v>0</v>
      </c>
      <c r="F1340" s="75">
        <v>298.38</v>
      </c>
      <c r="G1340" s="75">
        <v>0</v>
      </c>
      <c r="H1340" s="75">
        <v>298.38</v>
      </c>
      <c r="I1340" s="75">
        <v>0</v>
      </c>
      <c r="J1340" s="75">
        <v>0</v>
      </c>
      <c r="K1340" s="75">
        <v>0</v>
      </c>
      <c r="L1340" s="75">
        <v>0</v>
      </c>
    </row>
    <row r="1341" spans="1:12" s="74" customFormat="1">
      <c r="A1341" s="74" t="s">
        <v>1699</v>
      </c>
      <c r="B1341" s="74" t="s">
        <v>1700</v>
      </c>
      <c r="D1341" s="74" t="s">
        <v>12</v>
      </c>
      <c r="E1341" s="75">
        <v>0</v>
      </c>
      <c r="F1341" s="75">
        <v>298.38</v>
      </c>
      <c r="G1341" s="75">
        <v>0</v>
      </c>
      <c r="H1341" s="75">
        <v>298.38</v>
      </c>
      <c r="I1341" s="75">
        <v>0</v>
      </c>
      <c r="J1341" s="75">
        <v>0</v>
      </c>
      <c r="K1341" s="75">
        <v>0</v>
      </c>
      <c r="L1341" s="75">
        <v>0</v>
      </c>
    </row>
    <row r="1342" spans="1:12" s="74" customFormat="1">
      <c r="A1342" s="74" t="s">
        <v>1699</v>
      </c>
      <c r="B1342" s="74" t="s">
        <v>1700</v>
      </c>
      <c r="D1342" s="74" t="s">
        <v>12</v>
      </c>
      <c r="E1342" s="75">
        <v>0</v>
      </c>
      <c r="F1342" s="75">
        <v>-19.25</v>
      </c>
      <c r="G1342" s="75">
        <v>0</v>
      </c>
      <c r="H1342" s="75">
        <v>-19.25</v>
      </c>
      <c r="I1342" s="75">
        <v>0</v>
      </c>
      <c r="J1342" s="75">
        <v>0</v>
      </c>
      <c r="K1342" s="75">
        <v>0</v>
      </c>
      <c r="L1342" s="75">
        <v>0</v>
      </c>
    </row>
    <row r="1343" spans="1:12" s="74" customFormat="1">
      <c r="A1343" s="74" t="s">
        <v>1701</v>
      </c>
      <c r="B1343" s="74" t="s">
        <v>1702</v>
      </c>
      <c r="D1343" s="74" t="s">
        <v>12</v>
      </c>
      <c r="E1343" s="75">
        <v>0</v>
      </c>
      <c r="F1343" s="75">
        <v>-19.25</v>
      </c>
      <c r="G1343" s="75">
        <v>0</v>
      </c>
      <c r="H1343" s="75">
        <v>-19.25</v>
      </c>
      <c r="I1343" s="75">
        <v>0</v>
      </c>
      <c r="J1343" s="75">
        <v>0</v>
      </c>
      <c r="K1343" s="75">
        <v>0</v>
      </c>
      <c r="L1343" s="75">
        <v>0</v>
      </c>
    </row>
    <row r="1344" spans="1:12" s="74" customFormat="1">
      <c r="A1344" s="74" t="s">
        <v>1701</v>
      </c>
      <c r="B1344" s="74" t="s">
        <v>1702</v>
      </c>
      <c r="D1344" s="74" t="s">
        <v>12</v>
      </c>
      <c r="E1344" s="75">
        <v>0</v>
      </c>
      <c r="F1344" s="75">
        <v>298.38</v>
      </c>
      <c r="G1344" s="75">
        <v>0</v>
      </c>
      <c r="H1344" s="75">
        <v>298.38</v>
      </c>
      <c r="I1344" s="75">
        <v>0</v>
      </c>
      <c r="J1344" s="75">
        <v>0</v>
      </c>
      <c r="K1344" s="75">
        <v>0</v>
      </c>
      <c r="L1344" s="75">
        <v>0</v>
      </c>
    </row>
    <row r="1345" spans="1:12" s="74" customFormat="1">
      <c r="A1345" s="74" t="s">
        <v>1703</v>
      </c>
      <c r="B1345" s="74" t="s">
        <v>1704</v>
      </c>
      <c r="D1345" s="74" t="s">
        <v>12</v>
      </c>
      <c r="E1345" s="75">
        <v>0</v>
      </c>
      <c r="F1345" s="75">
        <v>287.11</v>
      </c>
      <c r="G1345" s="75">
        <v>0</v>
      </c>
      <c r="H1345" s="75">
        <v>287.11</v>
      </c>
      <c r="I1345" s="75">
        <v>0</v>
      </c>
      <c r="J1345" s="75">
        <v>0</v>
      </c>
      <c r="K1345" s="75">
        <v>0</v>
      </c>
      <c r="L1345" s="75">
        <v>0</v>
      </c>
    </row>
    <row r="1346" spans="1:12" s="74" customFormat="1">
      <c r="A1346" s="74" t="s">
        <v>1705</v>
      </c>
      <c r="B1346" s="74" t="s">
        <v>1706</v>
      </c>
      <c r="D1346" s="74" t="s">
        <v>12</v>
      </c>
      <c r="E1346" s="75">
        <v>0</v>
      </c>
      <c r="F1346" s="75">
        <v>287.11</v>
      </c>
      <c r="G1346" s="75">
        <v>0</v>
      </c>
      <c r="H1346" s="75">
        <v>287.11</v>
      </c>
      <c r="I1346" s="75">
        <v>0</v>
      </c>
      <c r="J1346" s="75">
        <v>0</v>
      </c>
      <c r="K1346" s="75">
        <v>0</v>
      </c>
      <c r="L1346" s="75">
        <v>0</v>
      </c>
    </row>
    <row r="1347" spans="1:12" s="74" customFormat="1">
      <c r="A1347" s="74" t="s">
        <v>1707</v>
      </c>
      <c r="B1347" s="74" t="s">
        <v>1708</v>
      </c>
      <c r="D1347" s="74" t="s">
        <v>12</v>
      </c>
      <c r="E1347" s="75">
        <v>0</v>
      </c>
      <c r="F1347" s="75">
        <v>287.11</v>
      </c>
      <c r="G1347" s="75">
        <v>0</v>
      </c>
      <c r="H1347" s="75">
        <v>287.11</v>
      </c>
      <c r="I1347" s="75">
        <v>0</v>
      </c>
      <c r="J1347" s="75">
        <v>0</v>
      </c>
      <c r="K1347" s="75">
        <v>0</v>
      </c>
      <c r="L1347" s="75">
        <v>0</v>
      </c>
    </row>
    <row r="1348" spans="1:12" s="74" customFormat="1">
      <c r="A1348" s="74" t="s">
        <v>1709</v>
      </c>
      <c r="B1348" s="74" t="s">
        <v>1710</v>
      </c>
      <c r="D1348" s="74" t="s">
        <v>12</v>
      </c>
      <c r="E1348" s="75">
        <v>0</v>
      </c>
      <c r="F1348" s="75">
        <v>295.08</v>
      </c>
      <c r="G1348" s="75">
        <v>0</v>
      </c>
      <c r="H1348" s="75">
        <v>295.08</v>
      </c>
      <c r="I1348" s="75">
        <v>0</v>
      </c>
      <c r="J1348" s="75">
        <v>0</v>
      </c>
      <c r="K1348" s="75">
        <v>0</v>
      </c>
      <c r="L1348" s="75">
        <v>0</v>
      </c>
    </row>
    <row r="1349" spans="1:12" s="74" customFormat="1">
      <c r="A1349" s="74" t="s">
        <v>1711</v>
      </c>
      <c r="B1349" s="74" t="s">
        <v>1712</v>
      </c>
      <c r="D1349" s="74" t="s">
        <v>12</v>
      </c>
      <c r="E1349" s="75">
        <v>0</v>
      </c>
      <c r="F1349" s="75">
        <v>311.02999999999997</v>
      </c>
      <c r="G1349" s="75">
        <v>0</v>
      </c>
      <c r="H1349" s="75">
        <v>311.02999999999997</v>
      </c>
      <c r="I1349" s="75">
        <v>0</v>
      </c>
      <c r="J1349" s="75">
        <v>0</v>
      </c>
      <c r="K1349" s="75">
        <v>0</v>
      </c>
      <c r="L1349" s="75">
        <v>0</v>
      </c>
    </row>
    <row r="1350" spans="1:12" s="74" customFormat="1">
      <c r="A1350" s="74" t="s">
        <v>1713</v>
      </c>
      <c r="B1350" s="74" t="s">
        <v>1714</v>
      </c>
      <c r="D1350" s="74" t="s">
        <v>12</v>
      </c>
      <c r="E1350" s="75">
        <v>0</v>
      </c>
      <c r="F1350" s="75">
        <v>319.01</v>
      </c>
      <c r="G1350" s="75">
        <v>0</v>
      </c>
      <c r="H1350" s="75">
        <v>319.01</v>
      </c>
      <c r="I1350" s="75">
        <v>0</v>
      </c>
      <c r="J1350" s="75">
        <v>0</v>
      </c>
      <c r="K1350" s="75">
        <v>0</v>
      </c>
      <c r="L1350" s="75">
        <v>0</v>
      </c>
    </row>
    <row r="1351" spans="1:12" s="74" customFormat="1">
      <c r="A1351" s="74" t="s">
        <v>335</v>
      </c>
      <c r="B1351" s="74" t="s">
        <v>1715</v>
      </c>
      <c r="D1351" s="74" t="s">
        <v>12</v>
      </c>
      <c r="E1351" s="75">
        <v>0</v>
      </c>
      <c r="F1351" s="75">
        <v>319.01</v>
      </c>
      <c r="G1351" s="75">
        <v>0</v>
      </c>
      <c r="H1351" s="75">
        <v>319.01</v>
      </c>
      <c r="I1351" s="75">
        <v>0</v>
      </c>
      <c r="J1351" s="75">
        <v>0</v>
      </c>
      <c r="K1351" s="75">
        <v>0</v>
      </c>
      <c r="L1351" s="75">
        <v>0</v>
      </c>
    </row>
    <row r="1352" spans="1:12" s="74" customFormat="1">
      <c r="A1352" s="74" t="s">
        <v>1716</v>
      </c>
      <c r="B1352" s="74" t="s">
        <v>1717</v>
      </c>
      <c r="D1352" s="74" t="s">
        <v>12</v>
      </c>
      <c r="E1352" s="75">
        <v>0</v>
      </c>
      <c r="F1352" s="75">
        <v>398.75</v>
      </c>
      <c r="G1352" s="75">
        <v>0</v>
      </c>
      <c r="H1352" s="75">
        <v>398.75</v>
      </c>
      <c r="I1352" s="75">
        <v>0</v>
      </c>
      <c r="J1352" s="75">
        <v>0</v>
      </c>
      <c r="K1352" s="75">
        <v>0</v>
      </c>
      <c r="L1352" s="75">
        <v>0</v>
      </c>
    </row>
    <row r="1353" spans="1:12" s="74" customFormat="1">
      <c r="A1353" s="74" t="s">
        <v>1718</v>
      </c>
      <c r="B1353" s="74" t="s">
        <v>1719</v>
      </c>
      <c r="D1353" s="74" t="s">
        <v>12</v>
      </c>
      <c r="E1353" s="75">
        <v>0</v>
      </c>
      <c r="F1353" s="75">
        <v>398.76</v>
      </c>
      <c r="G1353" s="75">
        <v>0</v>
      </c>
      <c r="H1353" s="75">
        <v>398.76</v>
      </c>
      <c r="I1353" s="75">
        <v>0</v>
      </c>
      <c r="J1353" s="75">
        <v>0</v>
      </c>
      <c r="K1353" s="75">
        <v>0</v>
      </c>
      <c r="L1353" s="75">
        <v>0</v>
      </c>
    </row>
    <row r="1354" spans="1:12" s="74" customFormat="1">
      <c r="A1354" s="74" t="s">
        <v>1720</v>
      </c>
      <c r="B1354" s="74" t="s">
        <v>1721</v>
      </c>
      <c r="D1354" s="74" t="s">
        <v>12</v>
      </c>
      <c r="E1354" s="75">
        <v>0</v>
      </c>
      <c r="F1354" s="75">
        <v>478.5</v>
      </c>
      <c r="G1354" s="75">
        <v>0</v>
      </c>
      <c r="H1354" s="75">
        <v>478.5</v>
      </c>
      <c r="I1354" s="75">
        <v>0</v>
      </c>
      <c r="J1354" s="75">
        <v>0</v>
      </c>
      <c r="K1354" s="75">
        <v>0</v>
      </c>
      <c r="L1354" s="75">
        <v>0</v>
      </c>
    </row>
    <row r="1355" spans="1:12" s="74" customFormat="1">
      <c r="A1355" s="74" t="s">
        <v>1722</v>
      </c>
      <c r="B1355" s="74" t="s">
        <v>1723</v>
      </c>
      <c r="D1355" s="74" t="s">
        <v>12</v>
      </c>
      <c r="E1355" s="75">
        <v>0</v>
      </c>
      <c r="F1355" s="75">
        <v>142.18</v>
      </c>
      <c r="G1355" s="75">
        <v>0</v>
      </c>
      <c r="H1355" s="75">
        <v>142.18</v>
      </c>
      <c r="I1355" s="75">
        <v>0</v>
      </c>
      <c r="J1355" s="75">
        <v>0</v>
      </c>
      <c r="K1355" s="75">
        <v>0</v>
      </c>
      <c r="L1355" s="75">
        <v>0</v>
      </c>
    </row>
    <row r="1356" spans="1:12" s="74" customFormat="1">
      <c r="A1356" s="74" t="s">
        <v>1724</v>
      </c>
      <c r="B1356" s="74" t="s">
        <v>1725</v>
      </c>
      <c r="D1356" s="74" t="s">
        <v>12</v>
      </c>
      <c r="E1356" s="75">
        <v>0</v>
      </c>
      <c r="F1356" s="75">
        <v>187.42</v>
      </c>
      <c r="G1356" s="75">
        <v>0</v>
      </c>
      <c r="H1356" s="75">
        <v>187.42</v>
      </c>
      <c r="I1356" s="75">
        <v>0</v>
      </c>
      <c r="J1356" s="75">
        <v>0</v>
      </c>
      <c r="K1356" s="75">
        <v>0</v>
      </c>
      <c r="L1356" s="75">
        <v>0</v>
      </c>
    </row>
    <row r="1357" spans="1:12" s="74" customFormat="1">
      <c r="A1357" s="74" t="s">
        <v>1726</v>
      </c>
      <c r="B1357" s="74" t="s">
        <v>1727</v>
      </c>
      <c r="D1357" s="74" t="s">
        <v>12</v>
      </c>
      <c r="E1357" s="75">
        <v>0</v>
      </c>
      <c r="F1357" s="75">
        <v>77.56</v>
      </c>
      <c r="G1357" s="75">
        <v>0</v>
      </c>
      <c r="H1357" s="75">
        <v>77.56</v>
      </c>
      <c r="I1357" s="75">
        <v>0</v>
      </c>
      <c r="J1357" s="75">
        <v>0</v>
      </c>
      <c r="K1357" s="75">
        <v>0</v>
      </c>
      <c r="L1357" s="75">
        <v>0</v>
      </c>
    </row>
    <row r="1358" spans="1:12" s="74" customFormat="1">
      <c r="A1358" s="74" t="s">
        <v>1728</v>
      </c>
      <c r="B1358" s="74" t="s">
        <v>1729</v>
      </c>
      <c r="D1358" s="74" t="s">
        <v>12</v>
      </c>
      <c r="E1358" s="75">
        <v>0</v>
      </c>
      <c r="F1358" s="75">
        <v>219.73</v>
      </c>
      <c r="G1358" s="75">
        <v>0</v>
      </c>
      <c r="H1358" s="75">
        <v>219.73</v>
      </c>
      <c r="I1358" s="75">
        <v>0</v>
      </c>
      <c r="J1358" s="75">
        <v>0</v>
      </c>
      <c r="K1358" s="75">
        <v>0</v>
      </c>
      <c r="L1358" s="75">
        <v>0</v>
      </c>
    </row>
    <row r="1359" spans="1:12" s="74" customFormat="1">
      <c r="A1359" s="74" t="s">
        <v>1730</v>
      </c>
      <c r="B1359" s="74" t="s">
        <v>1731</v>
      </c>
      <c r="D1359" s="74" t="s">
        <v>12</v>
      </c>
      <c r="E1359" s="75">
        <v>0</v>
      </c>
      <c r="F1359" s="75">
        <v>206.81</v>
      </c>
      <c r="G1359" s="75">
        <v>0</v>
      </c>
      <c r="H1359" s="75">
        <v>206.81</v>
      </c>
      <c r="I1359" s="75">
        <v>0</v>
      </c>
      <c r="J1359" s="75">
        <v>0</v>
      </c>
      <c r="K1359" s="75">
        <v>0</v>
      </c>
      <c r="L1359" s="75">
        <v>0</v>
      </c>
    </row>
    <row r="1360" spans="1:12" s="74" customFormat="1">
      <c r="A1360" s="74" t="s">
        <v>1732</v>
      </c>
      <c r="B1360" s="74" t="s">
        <v>1733</v>
      </c>
      <c r="D1360" s="74" t="s">
        <v>12</v>
      </c>
      <c r="E1360" s="75">
        <v>0</v>
      </c>
      <c r="F1360" s="75">
        <v>168.03</v>
      </c>
      <c r="G1360" s="75">
        <v>0</v>
      </c>
      <c r="H1360" s="75">
        <v>168.03</v>
      </c>
      <c r="I1360" s="75">
        <v>0</v>
      </c>
      <c r="J1360" s="75">
        <v>0</v>
      </c>
      <c r="K1360" s="75">
        <v>0</v>
      </c>
      <c r="L1360" s="75">
        <v>0</v>
      </c>
    </row>
    <row r="1361" spans="1:12" s="74" customFormat="1">
      <c r="A1361" s="74" t="s">
        <v>1734</v>
      </c>
      <c r="B1361" s="74" t="s">
        <v>1735</v>
      </c>
      <c r="D1361" s="74" t="s">
        <v>12</v>
      </c>
      <c r="E1361" s="75">
        <v>0</v>
      </c>
      <c r="F1361" s="75">
        <v>289.58</v>
      </c>
      <c r="G1361" s="75">
        <v>0</v>
      </c>
      <c r="H1361" s="75">
        <v>289.58</v>
      </c>
      <c r="I1361" s="75">
        <v>0</v>
      </c>
      <c r="J1361" s="75">
        <v>0</v>
      </c>
      <c r="K1361" s="75">
        <v>0</v>
      </c>
      <c r="L1361" s="75">
        <v>0</v>
      </c>
    </row>
    <row r="1362" spans="1:12" s="74" customFormat="1">
      <c r="A1362" s="74" t="s">
        <v>1736</v>
      </c>
      <c r="B1362" s="74" t="s">
        <v>1737</v>
      </c>
      <c r="D1362" s="74" t="s">
        <v>12</v>
      </c>
      <c r="E1362" s="75">
        <v>0</v>
      </c>
      <c r="F1362" s="75">
        <v>383.35</v>
      </c>
      <c r="G1362" s="75">
        <v>0</v>
      </c>
      <c r="H1362" s="75">
        <v>383.35</v>
      </c>
      <c r="I1362" s="75">
        <v>0</v>
      </c>
      <c r="J1362" s="75">
        <v>0</v>
      </c>
      <c r="K1362" s="75">
        <v>0</v>
      </c>
      <c r="L1362" s="75">
        <v>0</v>
      </c>
    </row>
    <row r="1363" spans="1:12" s="74" customFormat="1">
      <c r="A1363" s="74" t="s">
        <v>1738</v>
      </c>
      <c r="B1363" s="74" t="s">
        <v>1739</v>
      </c>
      <c r="D1363" s="74" t="s">
        <v>12</v>
      </c>
      <c r="E1363" s="75">
        <v>0</v>
      </c>
      <c r="F1363" s="75">
        <v>257.41000000000003</v>
      </c>
      <c r="G1363" s="75">
        <v>0</v>
      </c>
      <c r="H1363" s="75">
        <v>257.41000000000003</v>
      </c>
      <c r="I1363" s="75">
        <v>0</v>
      </c>
      <c r="J1363" s="75">
        <v>0</v>
      </c>
      <c r="K1363" s="75">
        <v>0</v>
      </c>
      <c r="L1363" s="75">
        <v>0</v>
      </c>
    </row>
    <row r="1364" spans="1:12" s="74" customFormat="1">
      <c r="A1364" s="74" t="s">
        <v>1740</v>
      </c>
      <c r="B1364" s="74" t="s">
        <v>1741</v>
      </c>
      <c r="D1364" s="74" t="s">
        <v>12</v>
      </c>
      <c r="E1364" s="75">
        <v>0</v>
      </c>
      <c r="F1364" s="75">
        <v>257.41000000000003</v>
      </c>
      <c r="G1364" s="75">
        <v>0</v>
      </c>
      <c r="H1364" s="75">
        <v>257.41000000000003</v>
      </c>
      <c r="I1364" s="75">
        <v>0</v>
      </c>
      <c r="J1364" s="75">
        <v>0</v>
      </c>
      <c r="K1364" s="75">
        <v>0</v>
      </c>
      <c r="L1364" s="75">
        <v>0</v>
      </c>
    </row>
    <row r="1365" spans="1:12" s="74" customFormat="1">
      <c r="A1365" s="74" t="s">
        <v>1742</v>
      </c>
      <c r="B1365" s="74" t="s">
        <v>1743</v>
      </c>
      <c r="D1365" s="74" t="s">
        <v>12</v>
      </c>
      <c r="E1365" s="75">
        <v>0</v>
      </c>
      <c r="F1365" s="75">
        <v>345.95</v>
      </c>
      <c r="G1365" s="75">
        <v>0</v>
      </c>
      <c r="H1365" s="75">
        <v>345.95</v>
      </c>
      <c r="I1365" s="75">
        <v>0</v>
      </c>
      <c r="J1365" s="75">
        <v>0</v>
      </c>
      <c r="K1365" s="75">
        <v>0</v>
      </c>
      <c r="L1365" s="75">
        <v>0</v>
      </c>
    </row>
    <row r="1366" spans="1:12" s="74" customFormat="1">
      <c r="A1366" s="74" t="s">
        <v>1744</v>
      </c>
      <c r="B1366" s="74" t="s">
        <v>1745</v>
      </c>
      <c r="D1366" s="74" t="s">
        <v>12</v>
      </c>
      <c r="E1366" s="75">
        <v>0</v>
      </c>
      <c r="F1366" s="75">
        <v>375.38</v>
      </c>
      <c r="G1366" s="75">
        <v>0</v>
      </c>
      <c r="H1366" s="75">
        <v>375.38</v>
      </c>
      <c r="I1366" s="75">
        <v>0</v>
      </c>
      <c r="J1366" s="75">
        <v>0</v>
      </c>
      <c r="K1366" s="75">
        <v>0</v>
      </c>
      <c r="L1366" s="75">
        <v>0</v>
      </c>
    </row>
    <row r="1367" spans="1:12" s="74" customFormat="1">
      <c r="A1367" s="74" t="s">
        <v>1744</v>
      </c>
      <c r="B1367" s="74" t="s">
        <v>1745</v>
      </c>
      <c r="D1367" s="74" t="s">
        <v>12</v>
      </c>
      <c r="E1367" s="75">
        <v>0</v>
      </c>
      <c r="F1367" s="75">
        <v>-48.13</v>
      </c>
      <c r="G1367" s="75">
        <v>0</v>
      </c>
      <c r="H1367" s="75">
        <v>-48.13</v>
      </c>
      <c r="I1367" s="75">
        <v>0</v>
      </c>
      <c r="J1367" s="75">
        <v>0</v>
      </c>
      <c r="K1367" s="75">
        <v>0</v>
      </c>
      <c r="L1367" s="75">
        <v>0</v>
      </c>
    </row>
    <row r="1368" spans="1:12" s="74" customFormat="1">
      <c r="A1368" s="74" t="s">
        <v>1746</v>
      </c>
      <c r="B1368" s="74" t="s">
        <v>1747</v>
      </c>
      <c r="D1368" s="74" t="s">
        <v>12</v>
      </c>
      <c r="E1368" s="75">
        <v>0</v>
      </c>
      <c r="F1368" s="75">
        <v>383.35</v>
      </c>
      <c r="G1368" s="75">
        <v>0</v>
      </c>
      <c r="H1368" s="75">
        <v>383.35</v>
      </c>
      <c r="I1368" s="75">
        <v>0</v>
      </c>
      <c r="J1368" s="75">
        <v>0</v>
      </c>
      <c r="K1368" s="75">
        <v>0</v>
      </c>
      <c r="L1368" s="75">
        <v>0</v>
      </c>
    </row>
    <row r="1369" spans="1:12" s="74" customFormat="1">
      <c r="A1369" s="74" t="s">
        <v>1748</v>
      </c>
      <c r="B1369" s="74" t="s">
        <v>1749</v>
      </c>
      <c r="D1369" s="74" t="s">
        <v>12</v>
      </c>
      <c r="E1369" s="75">
        <v>0</v>
      </c>
      <c r="F1369" s="75">
        <v>383.35</v>
      </c>
      <c r="G1369" s="75">
        <v>0</v>
      </c>
      <c r="H1369" s="75">
        <v>383.35</v>
      </c>
      <c r="I1369" s="75">
        <v>0</v>
      </c>
      <c r="J1369" s="75">
        <v>0</v>
      </c>
      <c r="K1369" s="75">
        <v>0</v>
      </c>
      <c r="L1369" s="75">
        <v>0</v>
      </c>
    </row>
    <row r="1370" spans="1:12" s="74" customFormat="1">
      <c r="A1370" s="74" t="s">
        <v>1750</v>
      </c>
      <c r="B1370" s="74" t="s">
        <v>1751</v>
      </c>
      <c r="D1370" s="74" t="s">
        <v>12</v>
      </c>
      <c r="E1370" s="75">
        <v>0</v>
      </c>
      <c r="F1370" s="75">
        <v>375.38</v>
      </c>
      <c r="G1370" s="75">
        <v>0</v>
      </c>
      <c r="H1370" s="75">
        <v>375.38</v>
      </c>
      <c r="I1370" s="75">
        <v>0</v>
      </c>
      <c r="J1370" s="75">
        <v>0</v>
      </c>
      <c r="K1370" s="75">
        <v>0</v>
      </c>
      <c r="L1370" s="75">
        <v>0</v>
      </c>
    </row>
    <row r="1371" spans="1:12" s="74" customFormat="1">
      <c r="A1371" s="74" t="s">
        <v>1750</v>
      </c>
      <c r="B1371" s="74" t="s">
        <v>1751</v>
      </c>
      <c r="D1371" s="74" t="s">
        <v>12</v>
      </c>
      <c r="E1371" s="75">
        <v>0</v>
      </c>
      <c r="F1371" s="75">
        <v>-48.13</v>
      </c>
      <c r="G1371" s="75">
        <v>0</v>
      </c>
      <c r="H1371" s="75">
        <v>-48.13</v>
      </c>
      <c r="I1371" s="75">
        <v>0</v>
      </c>
      <c r="J1371" s="75">
        <v>0</v>
      </c>
      <c r="K1371" s="75">
        <v>0</v>
      </c>
      <c r="L1371" s="75">
        <v>0</v>
      </c>
    </row>
    <row r="1372" spans="1:12" s="74" customFormat="1">
      <c r="A1372" s="74" t="s">
        <v>1752</v>
      </c>
      <c r="B1372" s="74" t="s">
        <v>1753</v>
      </c>
      <c r="D1372" s="74" t="s">
        <v>12</v>
      </c>
      <c r="E1372" s="75">
        <v>0</v>
      </c>
      <c r="F1372" s="75">
        <v>-48.13</v>
      </c>
      <c r="G1372" s="75">
        <v>0</v>
      </c>
      <c r="H1372" s="75">
        <v>-48.13</v>
      </c>
      <c r="I1372" s="75">
        <v>0</v>
      </c>
      <c r="J1372" s="75">
        <v>0</v>
      </c>
      <c r="K1372" s="75">
        <v>0</v>
      </c>
      <c r="L1372" s="75">
        <v>0</v>
      </c>
    </row>
    <row r="1373" spans="1:12" s="74" customFormat="1">
      <c r="A1373" s="74" t="s">
        <v>1752</v>
      </c>
      <c r="B1373" s="74" t="s">
        <v>1753</v>
      </c>
      <c r="D1373" s="74" t="s">
        <v>12</v>
      </c>
      <c r="E1373" s="75">
        <v>0</v>
      </c>
      <c r="F1373" s="75">
        <v>375.38</v>
      </c>
      <c r="G1373" s="75">
        <v>0</v>
      </c>
      <c r="H1373" s="75">
        <v>375.38</v>
      </c>
      <c r="I1373" s="75">
        <v>0</v>
      </c>
      <c r="J1373" s="75">
        <v>0</v>
      </c>
      <c r="K1373" s="75">
        <v>0</v>
      </c>
      <c r="L1373" s="75">
        <v>0</v>
      </c>
    </row>
    <row r="1374" spans="1:12" s="74" customFormat="1">
      <c r="A1374" s="74" t="s">
        <v>1754</v>
      </c>
      <c r="B1374" s="74" t="s">
        <v>1755</v>
      </c>
      <c r="D1374" s="74" t="s">
        <v>12</v>
      </c>
      <c r="E1374" s="75">
        <v>0</v>
      </c>
      <c r="F1374" s="75">
        <v>355.3</v>
      </c>
      <c r="G1374" s="75">
        <v>0</v>
      </c>
      <c r="H1374" s="75">
        <v>355.3</v>
      </c>
      <c r="I1374" s="75">
        <v>0</v>
      </c>
      <c r="J1374" s="75">
        <v>0</v>
      </c>
      <c r="K1374" s="75">
        <v>0</v>
      </c>
      <c r="L1374" s="75">
        <v>0</v>
      </c>
    </row>
    <row r="1375" spans="1:12" s="74" customFormat="1">
      <c r="A1375" s="74" t="s">
        <v>1756</v>
      </c>
      <c r="B1375" s="74" t="s">
        <v>1757</v>
      </c>
      <c r="D1375" s="74" t="s">
        <v>12</v>
      </c>
      <c r="E1375" s="75">
        <v>0</v>
      </c>
      <c r="F1375" s="75">
        <v>375.38</v>
      </c>
      <c r="G1375" s="75">
        <v>0</v>
      </c>
      <c r="H1375" s="75">
        <v>375.38</v>
      </c>
      <c r="I1375" s="75">
        <v>0</v>
      </c>
      <c r="J1375" s="75">
        <v>0</v>
      </c>
      <c r="K1375" s="75">
        <v>0</v>
      </c>
      <c r="L1375" s="75">
        <v>0</v>
      </c>
    </row>
    <row r="1376" spans="1:12" s="74" customFormat="1">
      <c r="A1376" s="74" t="s">
        <v>1756</v>
      </c>
      <c r="B1376" s="74" t="s">
        <v>1757</v>
      </c>
      <c r="D1376" s="74" t="s">
        <v>12</v>
      </c>
      <c r="E1376" s="75">
        <v>0</v>
      </c>
      <c r="F1376" s="75">
        <v>-48.13</v>
      </c>
      <c r="G1376" s="75">
        <v>0</v>
      </c>
      <c r="H1376" s="75">
        <v>-48.13</v>
      </c>
      <c r="I1376" s="75">
        <v>0</v>
      </c>
      <c r="J1376" s="75">
        <v>0</v>
      </c>
      <c r="K1376" s="75">
        <v>0</v>
      </c>
      <c r="L1376" s="75">
        <v>0</v>
      </c>
    </row>
    <row r="1377" spans="1:12" s="74" customFormat="1">
      <c r="A1377" s="74" t="s">
        <v>1758</v>
      </c>
      <c r="B1377" s="74" t="s">
        <v>1759</v>
      </c>
      <c r="D1377" s="74" t="s">
        <v>12</v>
      </c>
      <c r="E1377" s="75">
        <v>0</v>
      </c>
      <c r="F1377" s="75">
        <v>257.41000000000003</v>
      </c>
      <c r="G1377" s="75">
        <v>0</v>
      </c>
      <c r="H1377" s="75">
        <v>257.41000000000003</v>
      </c>
      <c r="I1377" s="75">
        <v>0</v>
      </c>
      <c r="J1377" s="75">
        <v>0</v>
      </c>
      <c r="K1377" s="75">
        <v>0</v>
      </c>
      <c r="L1377" s="75">
        <v>0</v>
      </c>
    </row>
    <row r="1378" spans="1:12" s="74" customFormat="1">
      <c r="A1378" s="74" t="s">
        <v>1760</v>
      </c>
      <c r="B1378" s="74" t="s">
        <v>1761</v>
      </c>
      <c r="D1378" s="74" t="s">
        <v>12</v>
      </c>
      <c r="E1378" s="75">
        <v>0</v>
      </c>
      <c r="F1378" s="75">
        <v>257.41000000000003</v>
      </c>
      <c r="G1378" s="75">
        <v>0</v>
      </c>
      <c r="H1378" s="75">
        <v>257.41000000000003</v>
      </c>
      <c r="I1378" s="75">
        <v>0</v>
      </c>
      <c r="J1378" s="75">
        <v>0</v>
      </c>
      <c r="K1378" s="75">
        <v>0</v>
      </c>
      <c r="L1378" s="75">
        <v>0</v>
      </c>
    </row>
    <row r="1379" spans="1:12" s="74" customFormat="1">
      <c r="A1379" s="74" t="s">
        <v>1762</v>
      </c>
      <c r="B1379" s="74" t="s">
        <v>1763</v>
      </c>
      <c r="D1379" s="74" t="s">
        <v>12</v>
      </c>
      <c r="E1379" s="75">
        <v>0</v>
      </c>
      <c r="F1379" s="75">
        <v>375.38</v>
      </c>
      <c r="G1379" s="75">
        <v>0</v>
      </c>
      <c r="H1379" s="75">
        <v>375.38</v>
      </c>
      <c r="I1379" s="75">
        <v>0</v>
      </c>
      <c r="J1379" s="75">
        <v>0</v>
      </c>
      <c r="K1379" s="75">
        <v>0</v>
      </c>
      <c r="L1379" s="75">
        <v>0</v>
      </c>
    </row>
    <row r="1380" spans="1:12" s="74" customFormat="1">
      <c r="A1380" s="74" t="s">
        <v>1762</v>
      </c>
      <c r="B1380" s="74" t="s">
        <v>1763</v>
      </c>
      <c r="D1380" s="74" t="s">
        <v>12</v>
      </c>
      <c r="E1380" s="75">
        <v>0</v>
      </c>
      <c r="F1380" s="75">
        <v>-48.13</v>
      </c>
      <c r="G1380" s="75">
        <v>0</v>
      </c>
      <c r="H1380" s="75">
        <v>-48.13</v>
      </c>
      <c r="I1380" s="75">
        <v>0</v>
      </c>
      <c r="J1380" s="75">
        <v>0</v>
      </c>
      <c r="K1380" s="75">
        <v>0</v>
      </c>
      <c r="L1380" s="75">
        <v>0</v>
      </c>
    </row>
    <row r="1381" spans="1:12" s="74" customFormat="1">
      <c r="A1381" s="74" t="s">
        <v>1764</v>
      </c>
      <c r="B1381" s="74" t="s">
        <v>1765</v>
      </c>
      <c r="D1381" s="74" t="s">
        <v>12</v>
      </c>
      <c r="E1381" s="75">
        <v>0</v>
      </c>
      <c r="F1381" s="75">
        <v>206.81</v>
      </c>
      <c r="G1381" s="75">
        <v>0</v>
      </c>
      <c r="H1381" s="75">
        <v>206.81</v>
      </c>
      <c r="I1381" s="75">
        <v>0</v>
      </c>
      <c r="J1381" s="75">
        <v>0</v>
      </c>
      <c r="K1381" s="75">
        <v>0</v>
      </c>
      <c r="L1381" s="75">
        <v>0</v>
      </c>
    </row>
    <row r="1382" spans="1:12" s="74" customFormat="1">
      <c r="A1382" s="74" t="s">
        <v>1766</v>
      </c>
      <c r="B1382" s="74" t="s">
        <v>1767</v>
      </c>
      <c r="D1382" s="74" t="s">
        <v>12</v>
      </c>
      <c r="E1382" s="75">
        <v>0</v>
      </c>
      <c r="F1382" s="75">
        <v>387.76</v>
      </c>
      <c r="G1382" s="75">
        <v>0</v>
      </c>
      <c r="H1382" s="75">
        <v>387.76</v>
      </c>
      <c r="I1382" s="75">
        <v>0</v>
      </c>
      <c r="J1382" s="75">
        <v>0</v>
      </c>
      <c r="K1382" s="75">
        <v>0</v>
      </c>
      <c r="L1382" s="75">
        <v>0</v>
      </c>
    </row>
    <row r="1383" spans="1:12" s="74" customFormat="1">
      <c r="A1383" s="74" t="s">
        <v>1768</v>
      </c>
      <c r="B1383" s="74" t="s">
        <v>1769</v>
      </c>
      <c r="D1383" s="74" t="s">
        <v>12</v>
      </c>
      <c r="E1383" s="75">
        <v>0</v>
      </c>
      <c r="F1383" s="75">
        <v>206.81</v>
      </c>
      <c r="G1383" s="75">
        <v>0</v>
      </c>
      <c r="H1383" s="75">
        <v>206.81</v>
      </c>
      <c r="I1383" s="75">
        <v>0</v>
      </c>
      <c r="J1383" s="75">
        <v>0</v>
      </c>
      <c r="K1383" s="75">
        <v>0</v>
      </c>
      <c r="L1383" s="75">
        <v>0</v>
      </c>
    </row>
    <row r="1384" spans="1:12" s="74" customFormat="1">
      <c r="A1384" s="74" t="s">
        <v>1770</v>
      </c>
      <c r="B1384" s="74" t="s">
        <v>1771</v>
      </c>
      <c r="D1384" s="74" t="s">
        <v>12</v>
      </c>
      <c r="E1384" s="75">
        <v>0</v>
      </c>
      <c r="F1384" s="75">
        <v>206.81</v>
      </c>
      <c r="G1384" s="75">
        <v>0</v>
      </c>
      <c r="H1384" s="75">
        <v>206.81</v>
      </c>
      <c r="I1384" s="75">
        <v>0</v>
      </c>
      <c r="J1384" s="75">
        <v>0</v>
      </c>
      <c r="K1384" s="75">
        <v>0</v>
      </c>
      <c r="L1384" s="75">
        <v>0</v>
      </c>
    </row>
    <row r="1385" spans="1:12" s="74" customFormat="1">
      <c r="A1385" s="74" t="s">
        <v>1772</v>
      </c>
      <c r="B1385" s="74" t="s">
        <v>1773</v>
      </c>
      <c r="D1385" s="74" t="s">
        <v>12</v>
      </c>
      <c r="E1385" s="75">
        <v>0</v>
      </c>
      <c r="F1385" s="75">
        <v>206.81</v>
      </c>
      <c r="G1385" s="75">
        <v>0</v>
      </c>
      <c r="H1385" s="75">
        <v>206.81</v>
      </c>
      <c r="I1385" s="75">
        <v>0</v>
      </c>
      <c r="J1385" s="75">
        <v>0</v>
      </c>
      <c r="K1385" s="75">
        <v>0</v>
      </c>
      <c r="L1385" s="75">
        <v>0</v>
      </c>
    </row>
    <row r="1386" spans="1:12" s="74" customFormat="1">
      <c r="A1386" s="74" t="s">
        <v>1774</v>
      </c>
      <c r="B1386" s="74" t="s">
        <v>1775</v>
      </c>
      <c r="D1386" s="74" t="s">
        <v>12</v>
      </c>
      <c r="E1386" s="75">
        <v>0</v>
      </c>
      <c r="F1386" s="75">
        <v>226.2</v>
      </c>
      <c r="G1386" s="75">
        <v>0</v>
      </c>
      <c r="H1386" s="75">
        <v>226.2</v>
      </c>
      <c r="I1386" s="75">
        <v>0</v>
      </c>
      <c r="J1386" s="75">
        <v>0</v>
      </c>
      <c r="K1386" s="75">
        <v>0</v>
      </c>
      <c r="L1386" s="75">
        <v>0</v>
      </c>
    </row>
    <row r="1387" spans="1:12" s="74" customFormat="1">
      <c r="A1387" s="74" t="s">
        <v>1776</v>
      </c>
      <c r="B1387" s="74" t="s">
        <v>1777</v>
      </c>
      <c r="D1387" s="74" t="s">
        <v>12</v>
      </c>
      <c r="E1387" s="75">
        <v>0</v>
      </c>
      <c r="F1387" s="75">
        <v>77.56</v>
      </c>
      <c r="G1387" s="75">
        <v>0</v>
      </c>
      <c r="H1387" s="75">
        <v>77.56</v>
      </c>
      <c r="I1387" s="75">
        <v>0</v>
      </c>
      <c r="J1387" s="75">
        <v>0</v>
      </c>
      <c r="K1387" s="75">
        <v>0</v>
      </c>
      <c r="L1387" s="75">
        <v>0</v>
      </c>
    </row>
    <row r="1388" spans="1:12" s="74" customFormat="1">
      <c r="A1388" s="74" t="s">
        <v>1778</v>
      </c>
      <c r="B1388" s="74" t="s">
        <v>1779</v>
      </c>
      <c r="D1388" s="74" t="s">
        <v>12</v>
      </c>
      <c r="E1388" s="75">
        <v>0</v>
      </c>
      <c r="F1388" s="75">
        <v>142.18</v>
      </c>
      <c r="G1388" s="75">
        <v>0</v>
      </c>
      <c r="H1388" s="75">
        <v>142.18</v>
      </c>
      <c r="I1388" s="75">
        <v>0</v>
      </c>
      <c r="J1388" s="75">
        <v>0</v>
      </c>
      <c r="K1388" s="75">
        <v>0</v>
      </c>
      <c r="L1388" s="75">
        <v>0</v>
      </c>
    </row>
    <row r="1389" spans="1:12" s="74" customFormat="1">
      <c r="A1389" s="74" t="s">
        <v>1780</v>
      </c>
      <c r="B1389" s="74" t="s">
        <v>1781</v>
      </c>
      <c r="D1389" s="74" t="s">
        <v>12</v>
      </c>
      <c r="E1389" s="75">
        <v>0</v>
      </c>
      <c r="F1389" s="75">
        <v>180.96</v>
      </c>
      <c r="G1389" s="75">
        <v>0</v>
      </c>
      <c r="H1389" s="75">
        <v>180.96</v>
      </c>
      <c r="I1389" s="75">
        <v>0</v>
      </c>
      <c r="J1389" s="75">
        <v>0</v>
      </c>
      <c r="K1389" s="75">
        <v>0</v>
      </c>
      <c r="L1389" s="75">
        <v>0</v>
      </c>
    </row>
    <row r="1390" spans="1:12" s="74" customFormat="1">
      <c r="A1390" s="74" t="s">
        <v>1782</v>
      </c>
      <c r="B1390" s="74" t="s">
        <v>1783</v>
      </c>
      <c r="D1390" s="74" t="s">
        <v>12</v>
      </c>
      <c r="E1390" s="75">
        <v>0</v>
      </c>
      <c r="F1390" s="75">
        <v>155.11000000000001</v>
      </c>
      <c r="G1390" s="75">
        <v>0</v>
      </c>
      <c r="H1390" s="75">
        <v>155.11000000000001</v>
      </c>
      <c r="I1390" s="75">
        <v>0</v>
      </c>
      <c r="J1390" s="75">
        <v>0</v>
      </c>
      <c r="K1390" s="75">
        <v>0</v>
      </c>
      <c r="L1390" s="75">
        <v>0</v>
      </c>
    </row>
    <row r="1391" spans="1:12" s="74" customFormat="1">
      <c r="A1391" s="74" t="s">
        <v>1784</v>
      </c>
      <c r="B1391" s="74" t="s">
        <v>1785</v>
      </c>
      <c r="D1391" s="74" t="s">
        <v>12</v>
      </c>
      <c r="E1391" s="75">
        <v>0</v>
      </c>
      <c r="F1391" s="75">
        <v>77.56</v>
      </c>
      <c r="G1391" s="75">
        <v>0</v>
      </c>
      <c r="H1391" s="75">
        <v>77.56</v>
      </c>
      <c r="I1391" s="75">
        <v>0</v>
      </c>
      <c r="J1391" s="75">
        <v>0</v>
      </c>
      <c r="K1391" s="75">
        <v>0</v>
      </c>
      <c r="L1391" s="75">
        <v>0</v>
      </c>
    </row>
    <row r="1392" spans="1:12" s="74" customFormat="1">
      <c r="A1392" s="74" t="s">
        <v>1786</v>
      </c>
      <c r="B1392" s="74" t="s">
        <v>1787</v>
      </c>
      <c r="D1392" s="74" t="s">
        <v>12</v>
      </c>
      <c r="E1392" s="75">
        <v>0</v>
      </c>
      <c r="F1392" s="75">
        <v>206.81</v>
      </c>
      <c r="G1392" s="75">
        <v>0</v>
      </c>
      <c r="H1392" s="75">
        <v>206.81</v>
      </c>
      <c r="I1392" s="75">
        <v>0</v>
      </c>
      <c r="J1392" s="75">
        <v>0</v>
      </c>
      <c r="K1392" s="75">
        <v>0</v>
      </c>
      <c r="L1392" s="75">
        <v>0</v>
      </c>
    </row>
    <row r="1393" spans="1:12" s="74" customFormat="1">
      <c r="A1393" s="74" t="s">
        <v>1788</v>
      </c>
      <c r="B1393" s="74" t="s">
        <v>1789</v>
      </c>
      <c r="D1393" s="74" t="s">
        <v>12</v>
      </c>
      <c r="E1393" s="75">
        <v>0</v>
      </c>
      <c r="F1393" s="75">
        <v>206.81</v>
      </c>
      <c r="G1393" s="75">
        <v>0</v>
      </c>
      <c r="H1393" s="75">
        <v>206.81</v>
      </c>
      <c r="I1393" s="75">
        <v>0</v>
      </c>
      <c r="J1393" s="75">
        <v>0</v>
      </c>
      <c r="K1393" s="75">
        <v>0</v>
      </c>
      <c r="L1393" s="75">
        <v>0</v>
      </c>
    </row>
    <row r="1394" spans="1:12" s="74" customFormat="1">
      <c r="A1394" s="74" t="s">
        <v>1790</v>
      </c>
      <c r="B1394" s="74" t="s">
        <v>1791</v>
      </c>
      <c r="D1394" s="74" t="s">
        <v>12</v>
      </c>
      <c r="E1394" s="75">
        <v>0</v>
      </c>
      <c r="F1394" s="75">
        <v>297.27999999999997</v>
      </c>
      <c r="G1394" s="75">
        <v>0</v>
      </c>
      <c r="H1394" s="75">
        <v>297.27999999999997</v>
      </c>
      <c r="I1394" s="75">
        <v>0</v>
      </c>
      <c r="J1394" s="75">
        <v>0</v>
      </c>
      <c r="K1394" s="75">
        <v>0</v>
      </c>
      <c r="L1394" s="75">
        <v>0</v>
      </c>
    </row>
    <row r="1395" spans="1:12" s="74" customFormat="1">
      <c r="A1395" s="74" t="s">
        <v>1792</v>
      </c>
      <c r="B1395" s="74" t="s">
        <v>1793</v>
      </c>
      <c r="D1395" s="74" t="s">
        <v>12</v>
      </c>
      <c r="E1395" s="75">
        <v>0</v>
      </c>
      <c r="F1395" s="75">
        <v>129.26</v>
      </c>
      <c r="G1395" s="75">
        <v>0</v>
      </c>
      <c r="H1395" s="75">
        <v>129.26</v>
      </c>
      <c r="I1395" s="75">
        <v>0</v>
      </c>
      <c r="J1395" s="75">
        <v>0</v>
      </c>
      <c r="K1395" s="75">
        <v>0</v>
      </c>
      <c r="L1395" s="75">
        <v>0</v>
      </c>
    </row>
    <row r="1396" spans="1:12" s="74" customFormat="1">
      <c r="A1396" s="74" t="s">
        <v>1794</v>
      </c>
      <c r="B1396" s="74" t="s">
        <v>1795</v>
      </c>
      <c r="D1396" s="74" t="s">
        <v>12</v>
      </c>
      <c r="E1396" s="75">
        <v>0</v>
      </c>
      <c r="F1396" s="75">
        <v>142.18</v>
      </c>
      <c r="G1396" s="75">
        <v>0</v>
      </c>
      <c r="H1396" s="75">
        <v>142.18</v>
      </c>
      <c r="I1396" s="75">
        <v>0</v>
      </c>
      <c r="J1396" s="75">
        <v>0</v>
      </c>
      <c r="K1396" s="75">
        <v>0</v>
      </c>
      <c r="L1396" s="75">
        <v>0</v>
      </c>
    </row>
    <row r="1397" spans="1:12" s="74" customFormat="1">
      <c r="A1397" s="74" t="s">
        <v>1796</v>
      </c>
      <c r="B1397" s="74" t="s">
        <v>1797</v>
      </c>
      <c r="D1397" s="74" t="s">
        <v>12</v>
      </c>
      <c r="E1397" s="75">
        <v>0</v>
      </c>
      <c r="F1397" s="75">
        <v>180.96</v>
      </c>
      <c r="G1397" s="75">
        <v>0</v>
      </c>
      <c r="H1397" s="75">
        <v>180.96</v>
      </c>
      <c r="I1397" s="75">
        <v>0</v>
      </c>
      <c r="J1397" s="75">
        <v>0</v>
      </c>
      <c r="K1397" s="75">
        <v>0</v>
      </c>
      <c r="L1397" s="75">
        <v>0</v>
      </c>
    </row>
    <row r="1398" spans="1:12" s="74" customFormat="1">
      <c r="A1398" s="74" t="s">
        <v>1798</v>
      </c>
      <c r="B1398" s="74" t="s">
        <v>1799</v>
      </c>
      <c r="D1398" s="74" t="s">
        <v>12</v>
      </c>
      <c r="E1398" s="75">
        <v>0</v>
      </c>
      <c r="F1398" s="75">
        <v>142.18</v>
      </c>
      <c r="G1398" s="75">
        <v>0</v>
      </c>
      <c r="H1398" s="75">
        <v>142.18</v>
      </c>
      <c r="I1398" s="75">
        <v>0</v>
      </c>
      <c r="J1398" s="75">
        <v>0</v>
      </c>
      <c r="K1398" s="75">
        <v>0</v>
      </c>
      <c r="L1398" s="75">
        <v>0</v>
      </c>
    </row>
    <row r="1399" spans="1:12" s="74" customFormat="1">
      <c r="A1399" s="74" t="s">
        <v>1800</v>
      </c>
      <c r="B1399" s="74" t="s">
        <v>1801</v>
      </c>
      <c r="D1399" s="74" t="s">
        <v>12</v>
      </c>
      <c r="E1399" s="75">
        <v>0</v>
      </c>
      <c r="F1399" s="75">
        <v>206.81</v>
      </c>
      <c r="G1399" s="75">
        <v>0</v>
      </c>
      <c r="H1399" s="75">
        <v>206.81</v>
      </c>
      <c r="I1399" s="75">
        <v>0</v>
      </c>
      <c r="J1399" s="75">
        <v>0</v>
      </c>
      <c r="K1399" s="75">
        <v>0</v>
      </c>
      <c r="L1399" s="75">
        <v>0</v>
      </c>
    </row>
    <row r="1400" spans="1:12" s="74" customFormat="1">
      <c r="A1400" s="74" t="s">
        <v>1802</v>
      </c>
      <c r="B1400" s="74" t="s">
        <v>1803</v>
      </c>
      <c r="D1400" s="74" t="s">
        <v>12</v>
      </c>
      <c r="E1400" s="75">
        <v>0</v>
      </c>
      <c r="F1400" s="75">
        <v>103.41</v>
      </c>
      <c r="G1400" s="75">
        <v>0</v>
      </c>
      <c r="H1400" s="75">
        <v>103.41</v>
      </c>
      <c r="I1400" s="75">
        <v>0</v>
      </c>
      <c r="J1400" s="75">
        <v>0</v>
      </c>
      <c r="K1400" s="75">
        <v>0</v>
      </c>
      <c r="L1400" s="75">
        <v>0</v>
      </c>
    </row>
    <row r="1401" spans="1:12" s="74" customFormat="1">
      <c r="A1401" s="74" t="s">
        <v>1804</v>
      </c>
      <c r="B1401" s="74" t="s">
        <v>1805</v>
      </c>
      <c r="D1401" s="74" t="s">
        <v>12</v>
      </c>
      <c r="E1401" s="75">
        <v>0</v>
      </c>
      <c r="F1401" s="75">
        <v>174.5</v>
      </c>
      <c r="G1401" s="75">
        <v>0</v>
      </c>
      <c r="H1401" s="75">
        <v>174.5</v>
      </c>
      <c r="I1401" s="75">
        <v>0</v>
      </c>
      <c r="J1401" s="75">
        <v>0</v>
      </c>
      <c r="K1401" s="75">
        <v>0</v>
      </c>
      <c r="L1401" s="75">
        <v>0</v>
      </c>
    </row>
    <row r="1402" spans="1:12" s="74" customFormat="1">
      <c r="A1402" s="74" t="s">
        <v>1806</v>
      </c>
      <c r="B1402" s="74" t="s">
        <v>1807</v>
      </c>
      <c r="D1402" s="74" t="s">
        <v>12</v>
      </c>
      <c r="E1402" s="75">
        <v>0</v>
      </c>
      <c r="F1402" s="75">
        <v>200.35</v>
      </c>
      <c r="G1402" s="75">
        <v>0</v>
      </c>
      <c r="H1402" s="75">
        <v>200.35</v>
      </c>
      <c r="I1402" s="75">
        <v>0</v>
      </c>
      <c r="J1402" s="75">
        <v>0</v>
      </c>
      <c r="K1402" s="75">
        <v>0</v>
      </c>
      <c r="L1402" s="75">
        <v>0</v>
      </c>
    </row>
    <row r="1403" spans="1:12" s="74" customFormat="1">
      <c r="A1403" s="74" t="s">
        <v>1808</v>
      </c>
      <c r="B1403" s="74" t="s">
        <v>1809</v>
      </c>
      <c r="D1403" s="74" t="s">
        <v>12</v>
      </c>
      <c r="E1403" s="75">
        <v>0</v>
      </c>
      <c r="F1403" s="75">
        <v>168.03</v>
      </c>
      <c r="G1403" s="75">
        <v>0</v>
      </c>
      <c r="H1403" s="75">
        <v>168.03</v>
      </c>
      <c r="I1403" s="75">
        <v>0</v>
      </c>
      <c r="J1403" s="75">
        <v>0</v>
      </c>
      <c r="K1403" s="75">
        <v>0</v>
      </c>
      <c r="L1403" s="75">
        <v>0</v>
      </c>
    </row>
    <row r="1404" spans="1:12" s="74" customFormat="1">
      <c r="A1404" s="74" t="s">
        <v>1810</v>
      </c>
      <c r="B1404" s="74" t="s">
        <v>1811</v>
      </c>
      <c r="D1404" s="74" t="s">
        <v>12</v>
      </c>
      <c r="E1404" s="75">
        <v>0</v>
      </c>
      <c r="F1404" s="75">
        <v>271.43</v>
      </c>
      <c r="G1404" s="75">
        <v>0</v>
      </c>
      <c r="H1404" s="75">
        <v>271.43</v>
      </c>
      <c r="I1404" s="75">
        <v>0</v>
      </c>
      <c r="J1404" s="75">
        <v>0</v>
      </c>
      <c r="K1404" s="75">
        <v>0</v>
      </c>
      <c r="L1404" s="75">
        <v>0</v>
      </c>
    </row>
    <row r="1405" spans="1:12" s="74" customFormat="1">
      <c r="A1405" s="74" t="s">
        <v>1812</v>
      </c>
      <c r="B1405" s="74" t="s">
        <v>1813</v>
      </c>
      <c r="D1405" s="74" t="s">
        <v>12</v>
      </c>
      <c r="E1405" s="75">
        <v>0</v>
      </c>
      <c r="F1405" s="75">
        <v>193.88</v>
      </c>
      <c r="G1405" s="75">
        <v>0</v>
      </c>
      <c r="H1405" s="75">
        <v>193.88</v>
      </c>
      <c r="I1405" s="75">
        <v>0</v>
      </c>
      <c r="J1405" s="75">
        <v>0</v>
      </c>
      <c r="K1405" s="75">
        <v>0</v>
      </c>
      <c r="L1405" s="75">
        <v>0</v>
      </c>
    </row>
    <row r="1406" spans="1:12" s="74" customFormat="1">
      <c r="A1406" s="74" t="s">
        <v>1814</v>
      </c>
      <c r="B1406" s="74" t="s">
        <v>1815</v>
      </c>
      <c r="D1406" s="74" t="s">
        <v>12</v>
      </c>
      <c r="E1406" s="75">
        <v>0</v>
      </c>
      <c r="F1406" s="75">
        <v>206.81</v>
      </c>
      <c r="G1406" s="75">
        <v>0</v>
      </c>
      <c r="H1406" s="75">
        <v>206.81</v>
      </c>
      <c r="I1406" s="75">
        <v>0</v>
      </c>
      <c r="J1406" s="75">
        <v>0</v>
      </c>
      <c r="K1406" s="75">
        <v>0</v>
      </c>
      <c r="L1406" s="75">
        <v>0</v>
      </c>
    </row>
    <row r="1407" spans="1:12" s="74" customFormat="1">
      <c r="A1407" s="74" t="s">
        <v>1816</v>
      </c>
      <c r="B1407" s="74" t="s">
        <v>1817</v>
      </c>
      <c r="D1407" s="74" t="s">
        <v>12</v>
      </c>
      <c r="E1407" s="75">
        <v>0</v>
      </c>
      <c r="F1407" s="75">
        <v>103.41</v>
      </c>
      <c r="G1407" s="75">
        <v>0</v>
      </c>
      <c r="H1407" s="75">
        <v>103.41</v>
      </c>
      <c r="I1407" s="75">
        <v>0</v>
      </c>
      <c r="J1407" s="75">
        <v>0</v>
      </c>
      <c r="K1407" s="75">
        <v>0</v>
      </c>
      <c r="L1407" s="75">
        <v>0</v>
      </c>
    </row>
    <row r="1408" spans="1:12" s="74" customFormat="1">
      <c r="A1408" s="74" t="s">
        <v>1818</v>
      </c>
      <c r="B1408" s="74" t="s">
        <v>1819</v>
      </c>
      <c r="D1408" s="74" t="s">
        <v>12</v>
      </c>
      <c r="E1408" s="75">
        <v>0</v>
      </c>
      <c r="F1408" s="75">
        <v>77.56</v>
      </c>
      <c r="G1408" s="75">
        <v>0</v>
      </c>
      <c r="H1408" s="75">
        <v>77.56</v>
      </c>
      <c r="I1408" s="75">
        <v>0</v>
      </c>
      <c r="J1408" s="75">
        <v>0</v>
      </c>
      <c r="K1408" s="75">
        <v>0</v>
      </c>
      <c r="L1408" s="75">
        <v>0</v>
      </c>
    </row>
    <row r="1409" spans="1:12" s="74" customFormat="1">
      <c r="A1409" s="74" t="s">
        <v>1820</v>
      </c>
      <c r="B1409" s="74" t="s">
        <v>1821</v>
      </c>
      <c r="D1409" s="74" t="s">
        <v>12</v>
      </c>
      <c r="E1409" s="75">
        <v>0</v>
      </c>
      <c r="F1409" s="75">
        <v>193.88</v>
      </c>
      <c r="G1409" s="75">
        <v>0</v>
      </c>
      <c r="H1409" s="75">
        <v>193.88</v>
      </c>
      <c r="I1409" s="75">
        <v>0</v>
      </c>
      <c r="J1409" s="75">
        <v>0</v>
      </c>
      <c r="K1409" s="75">
        <v>0</v>
      </c>
      <c r="L1409" s="75">
        <v>0</v>
      </c>
    </row>
    <row r="1410" spans="1:12" s="74" customFormat="1">
      <c r="A1410" s="74" t="s">
        <v>1822</v>
      </c>
      <c r="B1410" s="74" t="s">
        <v>1823</v>
      </c>
      <c r="D1410" s="74" t="s">
        <v>12</v>
      </c>
      <c r="E1410" s="75">
        <v>0</v>
      </c>
      <c r="F1410" s="75">
        <v>361.91</v>
      </c>
      <c r="G1410" s="75">
        <v>0</v>
      </c>
      <c r="H1410" s="75">
        <v>361.91</v>
      </c>
      <c r="I1410" s="75">
        <v>0</v>
      </c>
      <c r="J1410" s="75">
        <v>0</v>
      </c>
      <c r="K1410" s="75">
        <v>0</v>
      </c>
      <c r="L1410" s="75">
        <v>0</v>
      </c>
    </row>
    <row r="1411" spans="1:12" s="74" customFormat="1">
      <c r="A1411" s="74" t="s">
        <v>1824</v>
      </c>
      <c r="B1411" s="74" t="s">
        <v>1825</v>
      </c>
      <c r="D1411" s="74" t="s">
        <v>12</v>
      </c>
      <c r="E1411" s="75">
        <v>0</v>
      </c>
      <c r="F1411" s="75">
        <v>271.43</v>
      </c>
      <c r="G1411" s="75">
        <v>0</v>
      </c>
      <c r="H1411" s="75">
        <v>271.43</v>
      </c>
      <c r="I1411" s="75">
        <v>0</v>
      </c>
      <c r="J1411" s="75">
        <v>0</v>
      </c>
      <c r="K1411" s="75">
        <v>0</v>
      </c>
      <c r="L1411" s="75">
        <v>0</v>
      </c>
    </row>
    <row r="1412" spans="1:12" s="74" customFormat="1">
      <c r="A1412" s="74" t="s">
        <v>1826</v>
      </c>
      <c r="B1412" s="74" t="s">
        <v>1827</v>
      </c>
      <c r="D1412" s="74" t="s">
        <v>12</v>
      </c>
      <c r="E1412" s="75">
        <v>0</v>
      </c>
      <c r="F1412" s="75">
        <v>155.11000000000001</v>
      </c>
      <c r="G1412" s="75">
        <v>0</v>
      </c>
      <c r="H1412" s="75">
        <v>155.11000000000001</v>
      </c>
      <c r="I1412" s="75">
        <v>0</v>
      </c>
      <c r="J1412" s="75">
        <v>0</v>
      </c>
      <c r="K1412" s="75">
        <v>0</v>
      </c>
      <c r="L1412" s="75">
        <v>0</v>
      </c>
    </row>
    <row r="1413" spans="1:12" s="74" customFormat="1">
      <c r="A1413" s="74" t="s">
        <v>1828</v>
      </c>
      <c r="B1413" s="74" t="s">
        <v>1829</v>
      </c>
      <c r="D1413" s="74" t="s">
        <v>12</v>
      </c>
      <c r="E1413" s="75">
        <v>0</v>
      </c>
      <c r="F1413" s="75">
        <v>206.81</v>
      </c>
      <c r="G1413" s="75">
        <v>0</v>
      </c>
      <c r="H1413" s="75">
        <v>206.81</v>
      </c>
      <c r="I1413" s="75">
        <v>0</v>
      </c>
      <c r="J1413" s="75">
        <v>0</v>
      </c>
      <c r="K1413" s="75">
        <v>0</v>
      </c>
      <c r="L1413" s="75">
        <v>0</v>
      </c>
    </row>
    <row r="1414" spans="1:12" s="74" customFormat="1">
      <c r="A1414" s="74" t="s">
        <v>1830</v>
      </c>
      <c r="B1414" s="74" t="s">
        <v>1831</v>
      </c>
      <c r="D1414" s="74" t="s">
        <v>12</v>
      </c>
      <c r="E1414" s="75">
        <v>0</v>
      </c>
      <c r="F1414" s="75">
        <v>129.26</v>
      </c>
      <c r="G1414" s="75">
        <v>0</v>
      </c>
      <c r="H1414" s="75">
        <v>129.26</v>
      </c>
      <c r="I1414" s="75">
        <v>0</v>
      </c>
      <c r="J1414" s="75">
        <v>0</v>
      </c>
      <c r="K1414" s="75">
        <v>0</v>
      </c>
      <c r="L1414" s="75">
        <v>0</v>
      </c>
    </row>
    <row r="1415" spans="1:12" s="74" customFormat="1">
      <c r="A1415" s="74" t="s">
        <v>1832</v>
      </c>
      <c r="B1415" s="74" t="s">
        <v>1833</v>
      </c>
      <c r="D1415" s="74" t="s">
        <v>12</v>
      </c>
      <c r="E1415" s="75">
        <v>0</v>
      </c>
      <c r="F1415" s="75">
        <v>258.51</v>
      </c>
      <c r="G1415" s="75">
        <v>0</v>
      </c>
      <c r="H1415" s="75">
        <v>258.51</v>
      </c>
      <c r="I1415" s="75">
        <v>0</v>
      </c>
      <c r="J1415" s="75">
        <v>0</v>
      </c>
      <c r="K1415" s="75">
        <v>0</v>
      </c>
      <c r="L1415" s="75">
        <v>0</v>
      </c>
    </row>
    <row r="1416" spans="1:12" s="74" customFormat="1">
      <c r="A1416" s="74" t="s">
        <v>1834</v>
      </c>
      <c r="B1416" s="74" t="s">
        <v>1835</v>
      </c>
      <c r="D1416" s="74" t="s">
        <v>12</v>
      </c>
      <c r="E1416" s="75">
        <v>0</v>
      </c>
      <c r="F1416" s="75">
        <v>129.26</v>
      </c>
      <c r="G1416" s="75">
        <v>0</v>
      </c>
      <c r="H1416" s="75">
        <v>129.26</v>
      </c>
      <c r="I1416" s="75">
        <v>0</v>
      </c>
      <c r="J1416" s="75">
        <v>0</v>
      </c>
      <c r="K1416" s="75">
        <v>0</v>
      </c>
      <c r="L1416" s="75">
        <v>0</v>
      </c>
    </row>
    <row r="1417" spans="1:12" s="74" customFormat="1">
      <c r="A1417" s="74" t="s">
        <v>1836</v>
      </c>
      <c r="B1417" s="74" t="s">
        <v>1837</v>
      </c>
      <c r="D1417" s="74" t="s">
        <v>12</v>
      </c>
      <c r="E1417" s="75">
        <v>0</v>
      </c>
      <c r="F1417" s="75">
        <v>193.88</v>
      </c>
      <c r="G1417" s="75">
        <v>0</v>
      </c>
      <c r="H1417" s="75">
        <v>193.88</v>
      </c>
      <c r="I1417" s="75">
        <v>0</v>
      </c>
      <c r="J1417" s="75">
        <v>0</v>
      </c>
      <c r="K1417" s="75">
        <v>0</v>
      </c>
      <c r="L1417" s="75">
        <v>0</v>
      </c>
    </row>
    <row r="1418" spans="1:12" s="74" customFormat="1">
      <c r="A1418" s="74" t="s">
        <v>1838</v>
      </c>
      <c r="B1418" s="74" t="s">
        <v>1839</v>
      </c>
      <c r="D1418" s="74" t="s">
        <v>12</v>
      </c>
      <c r="E1418" s="75">
        <v>0</v>
      </c>
      <c r="F1418" s="75">
        <v>206.81</v>
      </c>
      <c r="G1418" s="75">
        <v>0</v>
      </c>
      <c r="H1418" s="75">
        <v>206.81</v>
      </c>
      <c r="I1418" s="75">
        <v>0</v>
      </c>
      <c r="J1418" s="75">
        <v>0</v>
      </c>
      <c r="K1418" s="75">
        <v>0</v>
      </c>
      <c r="L1418" s="75">
        <v>0</v>
      </c>
    </row>
    <row r="1419" spans="1:12" s="74" customFormat="1">
      <c r="A1419" s="74" t="s">
        <v>1840</v>
      </c>
      <c r="B1419" s="74" t="s">
        <v>1841</v>
      </c>
      <c r="D1419" s="74" t="s">
        <v>12</v>
      </c>
      <c r="E1419" s="75">
        <v>0</v>
      </c>
      <c r="F1419" s="75">
        <v>168.03</v>
      </c>
      <c r="G1419" s="75">
        <v>0</v>
      </c>
      <c r="H1419" s="75">
        <v>168.03</v>
      </c>
      <c r="I1419" s="75">
        <v>0</v>
      </c>
      <c r="J1419" s="75">
        <v>0</v>
      </c>
      <c r="K1419" s="75">
        <v>0</v>
      </c>
      <c r="L1419" s="75">
        <v>0</v>
      </c>
    </row>
    <row r="1420" spans="1:12" s="74" customFormat="1">
      <c r="A1420" s="74" t="s">
        <v>1842</v>
      </c>
      <c r="B1420" s="74" t="s">
        <v>1843</v>
      </c>
      <c r="D1420" s="74" t="s">
        <v>12</v>
      </c>
      <c r="E1420" s="75">
        <v>0</v>
      </c>
      <c r="F1420" s="75">
        <v>180.96</v>
      </c>
      <c r="G1420" s="75">
        <v>0</v>
      </c>
      <c r="H1420" s="75">
        <v>180.96</v>
      </c>
      <c r="I1420" s="75">
        <v>0</v>
      </c>
      <c r="J1420" s="75">
        <v>0</v>
      </c>
      <c r="K1420" s="75">
        <v>0</v>
      </c>
      <c r="L1420" s="75">
        <v>0</v>
      </c>
    </row>
    <row r="1421" spans="1:12" s="74" customFormat="1">
      <c r="A1421" s="74" t="s">
        <v>1844</v>
      </c>
      <c r="B1421" s="74" t="s">
        <v>1845</v>
      </c>
      <c r="D1421" s="74" t="s">
        <v>12</v>
      </c>
      <c r="E1421" s="75">
        <v>0</v>
      </c>
      <c r="F1421" s="75">
        <v>122.8</v>
      </c>
      <c r="G1421" s="75">
        <v>0</v>
      </c>
      <c r="H1421" s="75">
        <v>122.8</v>
      </c>
      <c r="I1421" s="75">
        <v>0</v>
      </c>
      <c r="J1421" s="75">
        <v>0</v>
      </c>
      <c r="K1421" s="75">
        <v>0</v>
      </c>
      <c r="L1421" s="75">
        <v>0</v>
      </c>
    </row>
    <row r="1422" spans="1:12" s="74" customFormat="1">
      <c r="A1422" s="74" t="s">
        <v>1846</v>
      </c>
      <c r="B1422" s="74" t="s">
        <v>1847</v>
      </c>
      <c r="D1422" s="74" t="s">
        <v>12</v>
      </c>
      <c r="E1422" s="75">
        <v>0</v>
      </c>
      <c r="F1422" s="75">
        <v>77.56</v>
      </c>
      <c r="G1422" s="75">
        <v>0</v>
      </c>
      <c r="H1422" s="75">
        <v>77.56</v>
      </c>
      <c r="I1422" s="75">
        <v>0</v>
      </c>
      <c r="J1422" s="75">
        <v>0</v>
      </c>
      <c r="K1422" s="75">
        <v>0</v>
      </c>
      <c r="L1422" s="75">
        <v>0</v>
      </c>
    </row>
    <row r="1423" spans="1:12" s="74" customFormat="1">
      <c r="A1423" s="74" t="s">
        <v>1848</v>
      </c>
      <c r="B1423" s="74" t="s">
        <v>1849</v>
      </c>
      <c r="D1423" s="74" t="s">
        <v>12</v>
      </c>
      <c r="E1423" s="75">
        <v>0</v>
      </c>
      <c r="F1423" s="75">
        <v>161.57</v>
      </c>
      <c r="G1423" s="75">
        <v>0</v>
      </c>
      <c r="H1423" s="75">
        <v>161.57</v>
      </c>
      <c r="I1423" s="75">
        <v>0</v>
      </c>
      <c r="J1423" s="75">
        <v>0</v>
      </c>
      <c r="K1423" s="75">
        <v>0</v>
      </c>
      <c r="L1423" s="75">
        <v>0</v>
      </c>
    </row>
    <row r="1424" spans="1:12" s="74" customFormat="1">
      <c r="A1424" s="74" t="s">
        <v>1850</v>
      </c>
      <c r="B1424" s="74" t="s">
        <v>1851</v>
      </c>
      <c r="D1424" s="74" t="s">
        <v>12</v>
      </c>
      <c r="E1424" s="75">
        <v>0</v>
      </c>
      <c r="F1424" s="75">
        <v>155.11000000000001</v>
      </c>
      <c r="G1424" s="75">
        <v>0</v>
      </c>
      <c r="H1424" s="75">
        <v>155.11000000000001</v>
      </c>
      <c r="I1424" s="75">
        <v>0</v>
      </c>
      <c r="J1424" s="75">
        <v>0</v>
      </c>
      <c r="K1424" s="75">
        <v>0</v>
      </c>
      <c r="L1424" s="75">
        <v>0</v>
      </c>
    </row>
    <row r="1425" spans="1:12" s="74" customFormat="1">
      <c r="A1425" s="74" t="s">
        <v>1852</v>
      </c>
      <c r="B1425" s="74" t="s">
        <v>1853</v>
      </c>
      <c r="D1425" s="74" t="s">
        <v>12</v>
      </c>
      <c r="E1425" s="75">
        <v>0</v>
      </c>
      <c r="F1425" s="75">
        <v>142.18</v>
      </c>
      <c r="G1425" s="75">
        <v>0</v>
      </c>
      <c r="H1425" s="75">
        <v>142.18</v>
      </c>
      <c r="I1425" s="75">
        <v>0</v>
      </c>
      <c r="J1425" s="75">
        <v>0</v>
      </c>
      <c r="K1425" s="75">
        <v>0</v>
      </c>
      <c r="L1425" s="75">
        <v>0</v>
      </c>
    </row>
    <row r="1426" spans="1:12" s="74" customFormat="1">
      <c r="A1426" s="74" t="s">
        <v>1854</v>
      </c>
      <c r="B1426" s="74" t="s">
        <v>1855</v>
      </c>
      <c r="D1426" s="74" t="s">
        <v>12</v>
      </c>
      <c r="E1426" s="75">
        <v>0</v>
      </c>
      <c r="F1426" s="75">
        <v>142.18</v>
      </c>
      <c r="G1426" s="75">
        <v>0</v>
      </c>
      <c r="H1426" s="75">
        <v>142.18</v>
      </c>
      <c r="I1426" s="75">
        <v>0</v>
      </c>
      <c r="J1426" s="75">
        <v>0</v>
      </c>
      <c r="K1426" s="75">
        <v>0</v>
      </c>
      <c r="L1426" s="75">
        <v>0</v>
      </c>
    </row>
    <row r="1427" spans="1:12" s="74" customFormat="1">
      <c r="A1427" s="74" t="s">
        <v>1856</v>
      </c>
      <c r="B1427" s="74" t="s">
        <v>1857</v>
      </c>
      <c r="D1427" s="74" t="s">
        <v>12</v>
      </c>
      <c r="E1427" s="75">
        <v>0</v>
      </c>
      <c r="F1427" s="75">
        <v>168.03</v>
      </c>
      <c r="G1427" s="75">
        <v>0</v>
      </c>
      <c r="H1427" s="75">
        <v>168.03</v>
      </c>
      <c r="I1427" s="75">
        <v>0</v>
      </c>
      <c r="J1427" s="75">
        <v>0</v>
      </c>
      <c r="K1427" s="75">
        <v>0</v>
      </c>
      <c r="L1427" s="75">
        <v>0</v>
      </c>
    </row>
    <row r="1428" spans="1:12" s="74" customFormat="1">
      <c r="A1428" s="74" t="s">
        <v>1858</v>
      </c>
      <c r="B1428" s="74" t="s">
        <v>1859</v>
      </c>
      <c r="D1428" s="74" t="s">
        <v>12</v>
      </c>
      <c r="E1428" s="75">
        <v>0</v>
      </c>
      <c r="F1428" s="75">
        <v>129.26</v>
      </c>
      <c r="G1428" s="75">
        <v>0</v>
      </c>
      <c r="H1428" s="75">
        <v>129.26</v>
      </c>
      <c r="I1428" s="75">
        <v>0</v>
      </c>
      <c r="J1428" s="75">
        <v>0</v>
      </c>
      <c r="K1428" s="75">
        <v>0</v>
      </c>
      <c r="L1428" s="75">
        <v>0</v>
      </c>
    </row>
    <row r="1429" spans="1:12" s="74" customFormat="1">
      <c r="A1429" s="74" t="s">
        <v>1860</v>
      </c>
      <c r="B1429" s="74" t="s">
        <v>1861</v>
      </c>
      <c r="D1429" s="74" t="s">
        <v>12</v>
      </c>
      <c r="E1429" s="75">
        <v>0</v>
      </c>
      <c r="F1429" s="75">
        <v>125.38</v>
      </c>
      <c r="G1429" s="75">
        <v>0</v>
      </c>
      <c r="H1429" s="75">
        <v>125.38</v>
      </c>
      <c r="I1429" s="75">
        <v>0</v>
      </c>
      <c r="J1429" s="75">
        <v>0</v>
      </c>
      <c r="K1429" s="75">
        <v>0</v>
      </c>
      <c r="L1429" s="75">
        <v>0</v>
      </c>
    </row>
    <row r="1430" spans="1:12" s="74" customFormat="1">
      <c r="A1430" s="74" t="s">
        <v>1862</v>
      </c>
      <c r="B1430" s="74" t="s">
        <v>1863</v>
      </c>
      <c r="D1430" s="74" t="s">
        <v>12</v>
      </c>
      <c r="E1430" s="75">
        <v>0</v>
      </c>
      <c r="F1430" s="75">
        <v>168.03</v>
      </c>
      <c r="G1430" s="75">
        <v>0</v>
      </c>
      <c r="H1430" s="75">
        <v>168.03</v>
      </c>
      <c r="I1430" s="75">
        <v>0</v>
      </c>
      <c r="J1430" s="75">
        <v>0</v>
      </c>
      <c r="K1430" s="75">
        <v>0</v>
      </c>
      <c r="L1430" s="75">
        <v>0</v>
      </c>
    </row>
    <row r="1431" spans="1:12" s="74" customFormat="1">
      <c r="A1431" s="74" t="s">
        <v>1864</v>
      </c>
      <c r="B1431" s="74" t="s">
        <v>1865</v>
      </c>
      <c r="D1431" s="74" t="s">
        <v>12</v>
      </c>
      <c r="E1431" s="75">
        <v>0</v>
      </c>
      <c r="F1431" s="75">
        <v>180.95</v>
      </c>
      <c r="G1431" s="75">
        <v>0</v>
      </c>
      <c r="H1431" s="75">
        <v>180.95</v>
      </c>
      <c r="I1431" s="75">
        <v>0</v>
      </c>
      <c r="J1431" s="75">
        <v>0</v>
      </c>
      <c r="K1431" s="75">
        <v>0</v>
      </c>
      <c r="L1431" s="75">
        <v>0</v>
      </c>
    </row>
    <row r="1432" spans="1:12" s="74" customFormat="1">
      <c r="A1432" s="74" t="s">
        <v>1866</v>
      </c>
      <c r="B1432" s="74" t="s">
        <v>1867</v>
      </c>
      <c r="D1432" s="74" t="s">
        <v>12</v>
      </c>
      <c r="E1432" s="75">
        <v>0</v>
      </c>
      <c r="F1432" s="75">
        <v>90.48</v>
      </c>
      <c r="G1432" s="75">
        <v>0</v>
      </c>
      <c r="H1432" s="75">
        <v>90.48</v>
      </c>
      <c r="I1432" s="75">
        <v>0</v>
      </c>
      <c r="J1432" s="75">
        <v>0</v>
      </c>
      <c r="K1432" s="75">
        <v>0</v>
      </c>
      <c r="L1432" s="75">
        <v>0</v>
      </c>
    </row>
    <row r="1433" spans="1:12" s="74" customFormat="1">
      <c r="A1433" s="74" t="s">
        <v>1868</v>
      </c>
      <c r="B1433" s="74" t="s">
        <v>1869</v>
      </c>
      <c r="D1433" s="74" t="s">
        <v>12</v>
      </c>
      <c r="E1433" s="75">
        <v>0</v>
      </c>
      <c r="F1433" s="75">
        <v>206.81</v>
      </c>
      <c r="G1433" s="75">
        <v>0</v>
      </c>
      <c r="H1433" s="75">
        <v>206.81</v>
      </c>
      <c r="I1433" s="75">
        <v>0</v>
      </c>
      <c r="J1433" s="75">
        <v>0</v>
      </c>
      <c r="K1433" s="75">
        <v>0</v>
      </c>
      <c r="L1433" s="75">
        <v>0</v>
      </c>
    </row>
    <row r="1434" spans="1:12" s="74" customFormat="1">
      <c r="A1434" s="74" t="s">
        <v>1870</v>
      </c>
      <c r="B1434" s="74" t="s">
        <v>1871</v>
      </c>
      <c r="D1434" s="74" t="s">
        <v>12</v>
      </c>
      <c r="E1434" s="75">
        <v>0</v>
      </c>
      <c r="F1434" s="75">
        <v>103.41</v>
      </c>
      <c r="G1434" s="75">
        <v>0</v>
      </c>
      <c r="H1434" s="75">
        <v>103.41</v>
      </c>
      <c r="I1434" s="75">
        <v>0</v>
      </c>
      <c r="J1434" s="75">
        <v>0</v>
      </c>
      <c r="K1434" s="75">
        <v>0</v>
      </c>
      <c r="L1434" s="75">
        <v>0</v>
      </c>
    </row>
    <row r="1435" spans="1:12" s="74" customFormat="1">
      <c r="A1435" s="74" t="s">
        <v>1872</v>
      </c>
      <c r="B1435" s="74" t="s">
        <v>1873</v>
      </c>
      <c r="D1435" s="74" t="s">
        <v>12</v>
      </c>
      <c r="E1435" s="75">
        <v>0</v>
      </c>
      <c r="F1435" s="75">
        <v>109.87</v>
      </c>
      <c r="G1435" s="75">
        <v>0</v>
      </c>
      <c r="H1435" s="75">
        <v>109.87</v>
      </c>
      <c r="I1435" s="75">
        <v>0</v>
      </c>
      <c r="J1435" s="75">
        <v>0</v>
      </c>
      <c r="K1435" s="75">
        <v>0</v>
      </c>
      <c r="L1435" s="75">
        <v>0</v>
      </c>
    </row>
    <row r="1436" spans="1:12" s="74" customFormat="1">
      <c r="A1436" s="74" t="s">
        <v>1874</v>
      </c>
      <c r="B1436" s="74" t="s">
        <v>1875</v>
      </c>
      <c r="D1436" s="74" t="s">
        <v>12</v>
      </c>
      <c r="E1436" s="75">
        <v>0</v>
      </c>
      <c r="F1436" s="75">
        <v>135.72</v>
      </c>
      <c r="G1436" s="75">
        <v>0</v>
      </c>
      <c r="H1436" s="75">
        <v>135.72</v>
      </c>
      <c r="I1436" s="75">
        <v>0</v>
      </c>
      <c r="J1436" s="75">
        <v>0</v>
      </c>
      <c r="K1436" s="75">
        <v>0</v>
      </c>
      <c r="L1436" s="75">
        <v>0</v>
      </c>
    </row>
    <row r="1437" spans="1:12" s="74" customFormat="1">
      <c r="A1437" s="74" t="s">
        <v>1876</v>
      </c>
      <c r="B1437" s="74" t="s">
        <v>1877</v>
      </c>
      <c r="D1437" s="74" t="s">
        <v>12</v>
      </c>
      <c r="E1437" s="75">
        <v>0</v>
      </c>
      <c r="F1437" s="75">
        <v>232.66</v>
      </c>
      <c r="G1437" s="75">
        <v>0</v>
      </c>
      <c r="H1437" s="75">
        <v>232.66</v>
      </c>
      <c r="I1437" s="75">
        <v>0</v>
      </c>
      <c r="J1437" s="75">
        <v>0</v>
      </c>
      <c r="K1437" s="75">
        <v>0</v>
      </c>
      <c r="L1437" s="75">
        <v>0</v>
      </c>
    </row>
    <row r="1438" spans="1:12" s="74" customFormat="1">
      <c r="A1438" s="74" t="s">
        <v>1878</v>
      </c>
      <c r="B1438" s="74" t="s">
        <v>1879</v>
      </c>
      <c r="D1438" s="74" t="s">
        <v>12</v>
      </c>
      <c r="E1438" s="75">
        <v>0</v>
      </c>
      <c r="F1438" s="75">
        <v>206.81</v>
      </c>
      <c r="G1438" s="75">
        <v>0</v>
      </c>
      <c r="H1438" s="75">
        <v>206.81</v>
      </c>
      <c r="I1438" s="75">
        <v>0</v>
      </c>
      <c r="J1438" s="75">
        <v>0</v>
      </c>
      <c r="K1438" s="75">
        <v>0</v>
      </c>
      <c r="L1438" s="75">
        <v>0</v>
      </c>
    </row>
    <row r="1439" spans="1:12" s="74" customFormat="1">
      <c r="A1439" s="74" t="s">
        <v>1880</v>
      </c>
      <c r="B1439" s="74" t="s">
        <v>1881</v>
      </c>
      <c r="D1439" s="74" t="s">
        <v>12</v>
      </c>
      <c r="E1439" s="75">
        <v>0</v>
      </c>
      <c r="F1439" s="75">
        <v>142.18</v>
      </c>
      <c r="G1439" s="75">
        <v>0</v>
      </c>
      <c r="H1439" s="75">
        <v>142.18</v>
      </c>
      <c r="I1439" s="75">
        <v>0</v>
      </c>
      <c r="J1439" s="75">
        <v>0</v>
      </c>
      <c r="K1439" s="75">
        <v>0</v>
      </c>
      <c r="L1439" s="75">
        <v>0</v>
      </c>
    </row>
    <row r="1440" spans="1:12" s="74" customFormat="1">
      <c r="A1440" s="74" t="s">
        <v>1882</v>
      </c>
      <c r="B1440" s="74" t="s">
        <v>1883</v>
      </c>
      <c r="D1440" s="74" t="s">
        <v>12</v>
      </c>
      <c r="E1440" s="75">
        <v>0</v>
      </c>
      <c r="F1440" s="75">
        <v>116.33</v>
      </c>
      <c r="G1440" s="75">
        <v>0</v>
      </c>
      <c r="H1440" s="75">
        <v>116.33</v>
      </c>
      <c r="I1440" s="75">
        <v>0</v>
      </c>
      <c r="J1440" s="75">
        <v>0</v>
      </c>
      <c r="K1440" s="75">
        <v>0</v>
      </c>
      <c r="L1440" s="75">
        <v>0</v>
      </c>
    </row>
    <row r="1441" spans="1:12" s="74" customFormat="1">
      <c r="A1441" s="74" t="s">
        <v>1884</v>
      </c>
      <c r="B1441" s="74" t="s">
        <v>1885</v>
      </c>
      <c r="D1441" s="74" t="s">
        <v>12</v>
      </c>
      <c r="E1441" s="75">
        <v>0</v>
      </c>
      <c r="F1441" s="75">
        <v>329.6</v>
      </c>
      <c r="G1441" s="75">
        <v>0</v>
      </c>
      <c r="H1441" s="75">
        <v>329.6</v>
      </c>
      <c r="I1441" s="75">
        <v>0</v>
      </c>
      <c r="J1441" s="75">
        <v>0</v>
      </c>
      <c r="K1441" s="75">
        <v>0</v>
      </c>
      <c r="L1441" s="75">
        <v>0</v>
      </c>
    </row>
    <row r="1442" spans="1:12" s="74" customFormat="1">
      <c r="A1442" s="74" t="s">
        <v>1886</v>
      </c>
      <c r="B1442" s="74" t="s">
        <v>1887</v>
      </c>
      <c r="D1442" s="74" t="s">
        <v>12</v>
      </c>
      <c r="E1442" s="75">
        <v>0</v>
      </c>
      <c r="F1442" s="75">
        <v>90.48</v>
      </c>
      <c r="G1442" s="75">
        <v>0</v>
      </c>
      <c r="H1442" s="75">
        <v>90.48</v>
      </c>
      <c r="I1442" s="75">
        <v>0</v>
      </c>
      <c r="J1442" s="75">
        <v>0</v>
      </c>
      <c r="K1442" s="75">
        <v>0</v>
      </c>
      <c r="L1442" s="75">
        <v>0</v>
      </c>
    </row>
    <row r="1443" spans="1:12" s="74" customFormat="1">
      <c r="A1443" s="74" t="s">
        <v>1888</v>
      </c>
      <c r="B1443" s="74" t="s">
        <v>1889</v>
      </c>
      <c r="D1443" s="74" t="s">
        <v>12</v>
      </c>
      <c r="E1443" s="75">
        <v>0</v>
      </c>
      <c r="F1443" s="75">
        <v>129.26</v>
      </c>
      <c r="G1443" s="75">
        <v>0</v>
      </c>
      <c r="H1443" s="75">
        <v>129.26</v>
      </c>
      <c r="I1443" s="75">
        <v>0</v>
      </c>
      <c r="J1443" s="75">
        <v>0</v>
      </c>
      <c r="K1443" s="75">
        <v>0</v>
      </c>
      <c r="L1443" s="75">
        <v>0</v>
      </c>
    </row>
    <row r="1444" spans="1:12" s="74" customFormat="1">
      <c r="A1444" s="74" t="s">
        <v>1890</v>
      </c>
      <c r="B1444" s="74" t="s">
        <v>1891</v>
      </c>
      <c r="D1444" s="74" t="s">
        <v>12</v>
      </c>
      <c r="E1444" s="75">
        <v>0</v>
      </c>
      <c r="F1444" s="75">
        <v>193.88</v>
      </c>
      <c r="G1444" s="75">
        <v>0</v>
      </c>
      <c r="H1444" s="75">
        <v>193.88</v>
      </c>
      <c r="I1444" s="75">
        <v>0</v>
      </c>
      <c r="J1444" s="75">
        <v>0</v>
      </c>
      <c r="K1444" s="75">
        <v>0</v>
      </c>
      <c r="L1444" s="75">
        <v>0</v>
      </c>
    </row>
    <row r="1445" spans="1:12" s="74" customFormat="1">
      <c r="A1445" s="74" t="s">
        <v>1892</v>
      </c>
      <c r="B1445" s="74" t="s">
        <v>1893</v>
      </c>
      <c r="D1445" s="74" t="s">
        <v>12</v>
      </c>
      <c r="E1445" s="75">
        <v>0</v>
      </c>
      <c r="F1445" s="75">
        <v>129.26</v>
      </c>
      <c r="G1445" s="75">
        <v>0</v>
      </c>
      <c r="H1445" s="75">
        <v>129.26</v>
      </c>
      <c r="I1445" s="75">
        <v>0</v>
      </c>
      <c r="J1445" s="75">
        <v>0</v>
      </c>
      <c r="K1445" s="75">
        <v>0</v>
      </c>
      <c r="L1445" s="75">
        <v>0</v>
      </c>
    </row>
    <row r="1446" spans="1:12" s="74" customFormat="1">
      <c r="A1446" s="74" t="s">
        <v>1894</v>
      </c>
      <c r="B1446" s="74" t="s">
        <v>1895</v>
      </c>
      <c r="D1446" s="74" t="s">
        <v>12</v>
      </c>
      <c r="E1446" s="75">
        <v>0</v>
      </c>
      <c r="F1446" s="75">
        <v>180.96</v>
      </c>
      <c r="G1446" s="75">
        <v>0</v>
      </c>
      <c r="H1446" s="75">
        <v>180.96</v>
      </c>
      <c r="I1446" s="75">
        <v>0</v>
      </c>
      <c r="J1446" s="75">
        <v>0</v>
      </c>
      <c r="K1446" s="75">
        <v>0</v>
      </c>
      <c r="L1446" s="75">
        <v>0</v>
      </c>
    </row>
    <row r="1447" spans="1:12" s="74" customFormat="1">
      <c r="A1447" s="74" t="s">
        <v>1896</v>
      </c>
      <c r="B1447" s="74" t="s">
        <v>1897</v>
      </c>
      <c r="D1447" s="74" t="s">
        <v>12</v>
      </c>
      <c r="E1447" s="75">
        <v>0</v>
      </c>
      <c r="F1447" s="75">
        <v>103.41</v>
      </c>
      <c r="G1447" s="75">
        <v>0</v>
      </c>
      <c r="H1447" s="75">
        <v>103.41</v>
      </c>
      <c r="I1447" s="75">
        <v>0</v>
      </c>
      <c r="J1447" s="75">
        <v>0</v>
      </c>
      <c r="K1447" s="75">
        <v>0</v>
      </c>
      <c r="L1447" s="75">
        <v>0</v>
      </c>
    </row>
    <row r="1448" spans="1:12" s="74" customFormat="1">
      <c r="A1448" s="74" t="s">
        <v>1898</v>
      </c>
      <c r="B1448" s="74" t="s">
        <v>1899</v>
      </c>
      <c r="D1448" s="74" t="s">
        <v>12</v>
      </c>
      <c r="E1448" s="75">
        <v>0</v>
      </c>
      <c r="F1448" s="75">
        <v>180.96</v>
      </c>
      <c r="G1448" s="75">
        <v>0</v>
      </c>
      <c r="H1448" s="75">
        <v>180.96</v>
      </c>
      <c r="I1448" s="75">
        <v>0</v>
      </c>
      <c r="J1448" s="75">
        <v>0</v>
      </c>
      <c r="K1448" s="75">
        <v>0</v>
      </c>
      <c r="L1448" s="75">
        <v>0</v>
      </c>
    </row>
    <row r="1449" spans="1:12" s="74" customFormat="1">
      <c r="A1449" s="74" t="s">
        <v>1900</v>
      </c>
      <c r="B1449" s="74" t="s">
        <v>1901</v>
      </c>
      <c r="D1449" s="74" t="s">
        <v>12</v>
      </c>
      <c r="E1449" s="75">
        <v>0</v>
      </c>
      <c r="F1449" s="75">
        <v>142.18</v>
      </c>
      <c r="G1449" s="75">
        <v>0</v>
      </c>
      <c r="H1449" s="75">
        <v>142.18</v>
      </c>
      <c r="I1449" s="75">
        <v>0</v>
      </c>
      <c r="J1449" s="75">
        <v>0</v>
      </c>
      <c r="K1449" s="75">
        <v>0</v>
      </c>
      <c r="L1449" s="75">
        <v>0</v>
      </c>
    </row>
    <row r="1450" spans="1:12" s="74" customFormat="1">
      <c r="A1450" s="74" t="s">
        <v>1902</v>
      </c>
      <c r="B1450" s="74" t="s">
        <v>1903</v>
      </c>
      <c r="D1450" s="74" t="s">
        <v>12</v>
      </c>
      <c r="E1450" s="75">
        <v>0</v>
      </c>
      <c r="F1450" s="75">
        <v>129.25</v>
      </c>
      <c r="G1450" s="75">
        <v>0</v>
      </c>
      <c r="H1450" s="75">
        <v>129.25</v>
      </c>
      <c r="I1450" s="75">
        <v>0</v>
      </c>
      <c r="J1450" s="75">
        <v>0</v>
      </c>
      <c r="K1450" s="75">
        <v>0</v>
      </c>
      <c r="L1450" s="75">
        <v>0</v>
      </c>
    </row>
    <row r="1451" spans="1:12" s="74" customFormat="1">
      <c r="A1451" s="74" t="s">
        <v>1904</v>
      </c>
      <c r="B1451" s="74" t="s">
        <v>1905</v>
      </c>
      <c r="D1451" s="74" t="s">
        <v>12</v>
      </c>
      <c r="E1451" s="75">
        <v>0</v>
      </c>
      <c r="F1451" s="75">
        <v>193.88</v>
      </c>
      <c r="G1451" s="75">
        <v>0</v>
      </c>
      <c r="H1451" s="75">
        <v>193.88</v>
      </c>
      <c r="I1451" s="75">
        <v>0</v>
      </c>
      <c r="J1451" s="75">
        <v>0</v>
      </c>
      <c r="K1451" s="75">
        <v>0</v>
      </c>
      <c r="L1451" s="75">
        <v>0</v>
      </c>
    </row>
    <row r="1452" spans="1:12" s="74" customFormat="1">
      <c r="A1452" s="74" t="s">
        <v>1906</v>
      </c>
      <c r="B1452" s="74" t="s">
        <v>1907</v>
      </c>
      <c r="D1452" s="74" t="s">
        <v>12</v>
      </c>
      <c r="E1452" s="75">
        <v>0</v>
      </c>
      <c r="F1452" s="75">
        <v>77.56</v>
      </c>
      <c r="G1452" s="75">
        <v>0</v>
      </c>
      <c r="H1452" s="75">
        <v>77.56</v>
      </c>
      <c r="I1452" s="75">
        <v>0</v>
      </c>
      <c r="J1452" s="75">
        <v>0</v>
      </c>
      <c r="K1452" s="75">
        <v>0</v>
      </c>
      <c r="L1452" s="75">
        <v>0</v>
      </c>
    </row>
    <row r="1453" spans="1:12" s="74" customFormat="1">
      <c r="A1453" s="74" t="s">
        <v>1908</v>
      </c>
      <c r="B1453" s="74" t="s">
        <v>1909</v>
      </c>
      <c r="D1453" s="74" t="s">
        <v>12</v>
      </c>
      <c r="E1453" s="75">
        <v>0</v>
      </c>
      <c r="F1453" s="75">
        <v>116.33</v>
      </c>
      <c r="G1453" s="75">
        <v>0</v>
      </c>
      <c r="H1453" s="75">
        <v>116.33</v>
      </c>
      <c r="I1453" s="75">
        <v>0</v>
      </c>
      <c r="J1453" s="75">
        <v>0</v>
      </c>
      <c r="K1453" s="75">
        <v>0</v>
      </c>
      <c r="L1453" s="75">
        <v>0</v>
      </c>
    </row>
    <row r="1454" spans="1:12" s="74" customFormat="1">
      <c r="A1454" s="74" t="s">
        <v>1910</v>
      </c>
      <c r="B1454" s="74" t="s">
        <v>1911</v>
      </c>
      <c r="D1454" s="74" t="s">
        <v>12</v>
      </c>
      <c r="E1454" s="75">
        <v>0</v>
      </c>
      <c r="F1454" s="75">
        <v>168.03</v>
      </c>
      <c r="G1454" s="75">
        <v>0</v>
      </c>
      <c r="H1454" s="75">
        <v>168.03</v>
      </c>
      <c r="I1454" s="75">
        <v>0</v>
      </c>
      <c r="J1454" s="75">
        <v>0</v>
      </c>
      <c r="K1454" s="75">
        <v>0</v>
      </c>
      <c r="L1454" s="75">
        <v>0</v>
      </c>
    </row>
    <row r="1455" spans="1:12" s="74" customFormat="1">
      <c r="A1455" s="74" t="s">
        <v>1912</v>
      </c>
      <c r="B1455" s="74" t="s">
        <v>1913</v>
      </c>
      <c r="D1455" s="74" t="s">
        <v>12</v>
      </c>
      <c r="E1455" s="75">
        <v>0</v>
      </c>
      <c r="F1455" s="75">
        <v>77.56</v>
      </c>
      <c r="G1455" s="75">
        <v>0</v>
      </c>
      <c r="H1455" s="75">
        <v>77.56</v>
      </c>
      <c r="I1455" s="75">
        <v>0</v>
      </c>
      <c r="J1455" s="75">
        <v>0</v>
      </c>
      <c r="K1455" s="75">
        <v>0</v>
      </c>
      <c r="L1455" s="75">
        <v>0</v>
      </c>
    </row>
    <row r="1456" spans="1:12" s="74" customFormat="1">
      <c r="A1456" s="74" t="s">
        <v>1914</v>
      </c>
      <c r="B1456" s="74" t="s">
        <v>1915</v>
      </c>
      <c r="D1456" s="74" t="s">
        <v>12</v>
      </c>
      <c r="E1456" s="75">
        <v>0</v>
      </c>
      <c r="F1456" s="75">
        <v>271.43</v>
      </c>
      <c r="G1456" s="75">
        <v>0</v>
      </c>
      <c r="H1456" s="75">
        <v>271.43</v>
      </c>
      <c r="I1456" s="75">
        <v>0</v>
      </c>
      <c r="J1456" s="75">
        <v>0</v>
      </c>
      <c r="K1456" s="75">
        <v>0</v>
      </c>
      <c r="L1456" s="75">
        <v>0</v>
      </c>
    </row>
    <row r="1457" spans="1:12" s="74" customFormat="1">
      <c r="A1457" s="74" t="s">
        <v>1916</v>
      </c>
      <c r="B1457" s="74" t="s">
        <v>1917</v>
      </c>
      <c r="D1457" s="74" t="s">
        <v>12</v>
      </c>
      <c r="E1457" s="75">
        <v>0</v>
      </c>
      <c r="F1457" s="75">
        <v>245.58</v>
      </c>
      <c r="G1457" s="75">
        <v>0</v>
      </c>
      <c r="H1457" s="75">
        <v>245.58</v>
      </c>
      <c r="I1457" s="75">
        <v>0</v>
      </c>
      <c r="J1457" s="75">
        <v>0</v>
      </c>
      <c r="K1457" s="75">
        <v>0</v>
      </c>
      <c r="L1457" s="75">
        <v>0</v>
      </c>
    </row>
    <row r="1458" spans="1:12" s="74" customFormat="1">
      <c r="A1458" s="74" t="s">
        <v>1918</v>
      </c>
      <c r="B1458" s="74" t="s">
        <v>1919</v>
      </c>
      <c r="D1458" s="74" t="s">
        <v>12</v>
      </c>
      <c r="E1458" s="75">
        <v>0</v>
      </c>
      <c r="F1458" s="75">
        <v>168.03</v>
      </c>
      <c r="G1458" s="75">
        <v>0</v>
      </c>
      <c r="H1458" s="75">
        <v>168.03</v>
      </c>
      <c r="I1458" s="75">
        <v>0</v>
      </c>
      <c r="J1458" s="75">
        <v>0</v>
      </c>
      <c r="K1458" s="75">
        <v>0</v>
      </c>
      <c r="L1458" s="75">
        <v>0</v>
      </c>
    </row>
    <row r="1459" spans="1:12" s="74" customFormat="1">
      <c r="A1459" s="74" t="s">
        <v>1920</v>
      </c>
      <c r="B1459" s="74" t="s">
        <v>1921</v>
      </c>
      <c r="D1459" s="74" t="s">
        <v>12</v>
      </c>
      <c r="E1459" s="75">
        <v>0</v>
      </c>
      <c r="F1459" s="75">
        <v>142.18</v>
      </c>
      <c r="G1459" s="75">
        <v>0</v>
      </c>
      <c r="H1459" s="75">
        <v>142.18</v>
      </c>
      <c r="I1459" s="75">
        <v>0</v>
      </c>
      <c r="J1459" s="75">
        <v>0</v>
      </c>
      <c r="K1459" s="75">
        <v>0</v>
      </c>
      <c r="L1459" s="75">
        <v>0</v>
      </c>
    </row>
    <row r="1460" spans="1:12" s="74" customFormat="1">
      <c r="A1460" s="74" t="s">
        <v>1922</v>
      </c>
      <c r="B1460" s="74" t="s">
        <v>1923</v>
      </c>
      <c r="D1460" s="74" t="s">
        <v>12</v>
      </c>
      <c r="E1460" s="75">
        <v>0</v>
      </c>
      <c r="F1460" s="75">
        <v>142.18</v>
      </c>
      <c r="G1460" s="75">
        <v>0</v>
      </c>
      <c r="H1460" s="75">
        <v>142.18</v>
      </c>
      <c r="I1460" s="75">
        <v>0</v>
      </c>
      <c r="J1460" s="75">
        <v>0</v>
      </c>
      <c r="K1460" s="75">
        <v>0</v>
      </c>
      <c r="L1460" s="75">
        <v>0</v>
      </c>
    </row>
    <row r="1461" spans="1:12" s="74" customFormat="1">
      <c r="A1461" s="74" t="s">
        <v>1924</v>
      </c>
      <c r="B1461" s="74" t="s">
        <v>1925</v>
      </c>
      <c r="D1461" s="74" t="s">
        <v>12</v>
      </c>
      <c r="E1461" s="75">
        <v>0</v>
      </c>
      <c r="F1461" s="75">
        <v>168.03</v>
      </c>
      <c r="G1461" s="75">
        <v>0</v>
      </c>
      <c r="H1461" s="75">
        <v>168.03</v>
      </c>
      <c r="I1461" s="75">
        <v>0</v>
      </c>
      <c r="J1461" s="75">
        <v>0</v>
      </c>
      <c r="K1461" s="75">
        <v>0</v>
      </c>
      <c r="L1461" s="75">
        <v>0</v>
      </c>
    </row>
    <row r="1462" spans="1:12" s="74" customFormat="1">
      <c r="A1462" s="74" t="s">
        <v>1926</v>
      </c>
      <c r="B1462" s="74" t="s">
        <v>1927</v>
      </c>
      <c r="D1462" s="74" t="s">
        <v>12</v>
      </c>
      <c r="E1462" s="75">
        <v>0</v>
      </c>
      <c r="F1462" s="75">
        <v>258.51</v>
      </c>
      <c r="G1462" s="75">
        <v>0</v>
      </c>
      <c r="H1462" s="75">
        <v>258.51</v>
      </c>
      <c r="I1462" s="75">
        <v>0</v>
      </c>
      <c r="J1462" s="75">
        <v>0</v>
      </c>
      <c r="K1462" s="75">
        <v>0</v>
      </c>
      <c r="L1462" s="75">
        <v>0</v>
      </c>
    </row>
    <row r="1463" spans="1:12" s="74" customFormat="1">
      <c r="A1463" s="74" t="s">
        <v>1928</v>
      </c>
      <c r="B1463" s="74" t="s">
        <v>1929</v>
      </c>
      <c r="D1463" s="74" t="s">
        <v>12</v>
      </c>
      <c r="E1463" s="75">
        <v>0</v>
      </c>
      <c r="F1463" s="75">
        <v>271.43</v>
      </c>
      <c r="G1463" s="75">
        <v>0</v>
      </c>
      <c r="H1463" s="75">
        <v>271.43</v>
      </c>
      <c r="I1463" s="75">
        <v>0</v>
      </c>
      <c r="J1463" s="75">
        <v>0</v>
      </c>
      <c r="K1463" s="75">
        <v>0</v>
      </c>
      <c r="L1463" s="75">
        <v>0</v>
      </c>
    </row>
    <row r="1464" spans="1:12" s="74" customFormat="1">
      <c r="A1464" s="74" t="s">
        <v>1930</v>
      </c>
      <c r="B1464" s="74" t="s">
        <v>1931</v>
      </c>
      <c r="D1464" s="74" t="s">
        <v>12</v>
      </c>
      <c r="E1464" s="75">
        <v>0</v>
      </c>
      <c r="F1464" s="75">
        <v>168.03</v>
      </c>
      <c r="G1464" s="75">
        <v>0</v>
      </c>
      <c r="H1464" s="75">
        <v>168.03</v>
      </c>
      <c r="I1464" s="75">
        <v>0</v>
      </c>
      <c r="J1464" s="75">
        <v>0</v>
      </c>
      <c r="K1464" s="75">
        <v>0</v>
      </c>
      <c r="L1464" s="75">
        <v>0</v>
      </c>
    </row>
    <row r="1465" spans="1:12" s="74" customFormat="1">
      <c r="A1465" s="74" t="s">
        <v>1932</v>
      </c>
      <c r="B1465" s="74" t="s">
        <v>1933</v>
      </c>
      <c r="D1465" s="74" t="s">
        <v>12</v>
      </c>
      <c r="E1465" s="75">
        <v>0</v>
      </c>
      <c r="F1465" s="75">
        <v>206.81</v>
      </c>
      <c r="G1465" s="75">
        <v>0</v>
      </c>
      <c r="H1465" s="75">
        <v>206.81</v>
      </c>
      <c r="I1465" s="75">
        <v>0</v>
      </c>
      <c r="J1465" s="75">
        <v>0</v>
      </c>
      <c r="K1465" s="75">
        <v>0</v>
      </c>
      <c r="L1465" s="75">
        <v>0</v>
      </c>
    </row>
    <row r="1466" spans="1:12" s="74" customFormat="1">
      <c r="A1466" s="74" t="s">
        <v>1934</v>
      </c>
      <c r="B1466" s="74" t="s">
        <v>1935</v>
      </c>
      <c r="D1466" s="74" t="s">
        <v>12</v>
      </c>
      <c r="E1466" s="75">
        <v>0</v>
      </c>
      <c r="F1466" s="75">
        <v>174.5</v>
      </c>
      <c r="G1466" s="75">
        <v>0</v>
      </c>
      <c r="H1466" s="75">
        <v>174.5</v>
      </c>
      <c r="I1466" s="75">
        <v>0</v>
      </c>
      <c r="J1466" s="75">
        <v>0</v>
      </c>
      <c r="K1466" s="75">
        <v>0</v>
      </c>
      <c r="L1466" s="75">
        <v>0</v>
      </c>
    </row>
    <row r="1467" spans="1:12" s="74" customFormat="1">
      <c r="A1467" s="74" t="s">
        <v>1936</v>
      </c>
      <c r="B1467" s="74" t="s">
        <v>1937</v>
      </c>
      <c r="D1467" s="74" t="s">
        <v>12</v>
      </c>
      <c r="E1467" s="75">
        <v>0</v>
      </c>
      <c r="F1467" s="75">
        <v>77.56</v>
      </c>
      <c r="G1467" s="75">
        <v>0</v>
      </c>
      <c r="H1467" s="75">
        <v>77.56</v>
      </c>
      <c r="I1467" s="75">
        <v>0</v>
      </c>
      <c r="J1467" s="75">
        <v>0</v>
      </c>
      <c r="K1467" s="75">
        <v>0</v>
      </c>
      <c r="L1467" s="75">
        <v>0</v>
      </c>
    </row>
    <row r="1468" spans="1:12" s="74" customFormat="1">
      <c r="A1468" s="74" t="s">
        <v>1938</v>
      </c>
      <c r="B1468" s="74" t="s">
        <v>1939</v>
      </c>
      <c r="D1468" s="74" t="s">
        <v>12</v>
      </c>
      <c r="E1468" s="75">
        <v>0</v>
      </c>
      <c r="F1468" s="75">
        <v>271.43</v>
      </c>
      <c r="G1468" s="75">
        <v>0</v>
      </c>
      <c r="H1468" s="75">
        <v>271.43</v>
      </c>
      <c r="I1468" s="75">
        <v>0</v>
      </c>
      <c r="J1468" s="75">
        <v>0</v>
      </c>
      <c r="K1468" s="75">
        <v>0</v>
      </c>
      <c r="L1468" s="75">
        <v>0</v>
      </c>
    </row>
    <row r="1469" spans="1:12" s="74" customFormat="1">
      <c r="A1469" s="74" t="s">
        <v>1940</v>
      </c>
      <c r="B1469" s="74" t="s">
        <v>1941</v>
      </c>
      <c r="D1469" s="74" t="s">
        <v>12</v>
      </c>
      <c r="E1469" s="75">
        <v>0</v>
      </c>
      <c r="F1469" s="75">
        <v>271.43</v>
      </c>
      <c r="G1469" s="75">
        <v>0</v>
      </c>
      <c r="H1469" s="75">
        <v>271.43</v>
      </c>
      <c r="I1469" s="75">
        <v>0</v>
      </c>
      <c r="J1469" s="75">
        <v>0</v>
      </c>
      <c r="K1469" s="75">
        <v>0</v>
      </c>
      <c r="L1469" s="75">
        <v>0</v>
      </c>
    </row>
    <row r="1470" spans="1:12" s="74" customFormat="1">
      <c r="A1470" s="74" t="s">
        <v>1942</v>
      </c>
      <c r="B1470" s="74" t="s">
        <v>1943</v>
      </c>
      <c r="D1470" s="74" t="s">
        <v>12</v>
      </c>
      <c r="E1470" s="75">
        <v>0</v>
      </c>
      <c r="F1470" s="75">
        <v>142.18</v>
      </c>
      <c r="G1470" s="75">
        <v>0</v>
      </c>
      <c r="H1470" s="75">
        <v>142.18</v>
      </c>
      <c r="I1470" s="75">
        <v>0</v>
      </c>
      <c r="J1470" s="75">
        <v>0</v>
      </c>
      <c r="K1470" s="75">
        <v>0</v>
      </c>
      <c r="L1470" s="75">
        <v>0</v>
      </c>
    </row>
    <row r="1471" spans="1:12" s="74" customFormat="1">
      <c r="A1471" s="74" t="s">
        <v>1944</v>
      </c>
      <c r="B1471" s="74" t="s">
        <v>1945</v>
      </c>
      <c r="D1471" s="74" t="s">
        <v>12</v>
      </c>
      <c r="E1471" s="75">
        <v>0</v>
      </c>
      <c r="F1471" s="75">
        <v>174.5</v>
      </c>
      <c r="G1471" s="75">
        <v>0</v>
      </c>
      <c r="H1471" s="75">
        <v>174.5</v>
      </c>
      <c r="I1471" s="75">
        <v>0</v>
      </c>
      <c r="J1471" s="75">
        <v>0</v>
      </c>
      <c r="K1471" s="75">
        <v>0</v>
      </c>
      <c r="L1471" s="75">
        <v>0</v>
      </c>
    </row>
    <row r="1472" spans="1:12" s="74" customFormat="1">
      <c r="A1472" s="74" t="s">
        <v>1946</v>
      </c>
      <c r="B1472" s="74" t="s">
        <v>1947</v>
      </c>
      <c r="D1472" s="74" t="s">
        <v>12</v>
      </c>
      <c r="E1472" s="75">
        <v>0</v>
      </c>
      <c r="F1472" s="75">
        <v>116.33</v>
      </c>
      <c r="G1472" s="75">
        <v>0</v>
      </c>
      <c r="H1472" s="75">
        <v>116.33</v>
      </c>
      <c r="I1472" s="75">
        <v>0</v>
      </c>
      <c r="J1472" s="75">
        <v>0</v>
      </c>
      <c r="K1472" s="75">
        <v>0</v>
      </c>
      <c r="L1472" s="75">
        <v>0</v>
      </c>
    </row>
    <row r="1473" spans="1:12" s="74" customFormat="1">
      <c r="A1473" s="74" t="s">
        <v>1948</v>
      </c>
      <c r="B1473" s="74" t="s">
        <v>1949</v>
      </c>
      <c r="D1473" s="74" t="s">
        <v>12</v>
      </c>
      <c r="E1473" s="75">
        <v>0</v>
      </c>
      <c r="F1473" s="75">
        <v>129.26</v>
      </c>
      <c r="G1473" s="75">
        <v>0</v>
      </c>
      <c r="H1473" s="75">
        <v>129.26</v>
      </c>
      <c r="I1473" s="75">
        <v>0</v>
      </c>
      <c r="J1473" s="75">
        <v>0</v>
      </c>
      <c r="K1473" s="75">
        <v>0</v>
      </c>
      <c r="L1473" s="75">
        <v>0</v>
      </c>
    </row>
    <row r="1474" spans="1:12" s="74" customFormat="1">
      <c r="A1474" s="74" t="s">
        <v>1950</v>
      </c>
      <c r="B1474" s="74" t="s">
        <v>1951</v>
      </c>
      <c r="D1474" s="74" t="s">
        <v>12</v>
      </c>
      <c r="E1474" s="75">
        <v>0</v>
      </c>
      <c r="F1474" s="75">
        <v>161.57</v>
      </c>
      <c r="G1474" s="75">
        <v>0</v>
      </c>
      <c r="H1474" s="75">
        <v>161.57</v>
      </c>
      <c r="I1474" s="75">
        <v>0</v>
      </c>
      <c r="J1474" s="75">
        <v>0</v>
      </c>
      <c r="K1474" s="75">
        <v>0</v>
      </c>
      <c r="L1474" s="75">
        <v>0</v>
      </c>
    </row>
    <row r="1475" spans="1:12" s="74" customFormat="1">
      <c r="A1475" s="74" t="s">
        <v>1952</v>
      </c>
      <c r="B1475" s="74" t="s">
        <v>1953</v>
      </c>
      <c r="D1475" s="74" t="s">
        <v>12</v>
      </c>
      <c r="E1475" s="75">
        <v>0</v>
      </c>
      <c r="F1475" s="75">
        <v>142.18</v>
      </c>
      <c r="G1475" s="75">
        <v>0</v>
      </c>
      <c r="H1475" s="75">
        <v>142.18</v>
      </c>
      <c r="I1475" s="75">
        <v>0</v>
      </c>
      <c r="J1475" s="75">
        <v>0</v>
      </c>
      <c r="K1475" s="75">
        <v>0</v>
      </c>
      <c r="L1475" s="75">
        <v>0</v>
      </c>
    </row>
    <row r="1476" spans="1:12" s="74" customFormat="1">
      <c r="A1476" s="74" t="s">
        <v>1954</v>
      </c>
      <c r="B1476" s="74" t="s">
        <v>1955</v>
      </c>
      <c r="D1476" s="74" t="s">
        <v>12</v>
      </c>
      <c r="E1476" s="75">
        <v>0</v>
      </c>
      <c r="F1476" s="75">
        <v>193.88</v>
      </c>
      <c r="G1476" s="75">
        <v>0</v>
      </c>
      <c r="H1476" s="75">
        <v>193.88</v>
      </c>
      <c r="I1476" s="75">
        <v>0</v>
      </c>
      <c r="J1476" s="75">
        <v>0</v>
      </c>
      <c r="K1476" s="75">
        <v>0</v>
      </c>
      <c r="L1476" s="75">
        <v>0</v>
      </c>
    </row>
    <row r="1477" spans="1:12" s="74" customFormat="1">
      <c r="A1477" s="74" t="s">
        <v>1956</v>
      </c>
      <c r="B1477" s="74" t="s">
        <v>1957</v>
      </c>
      <c r="D1477" s="74" t="s">
        <v>12</v>
      </c>
      <c r="E1477" s="75">
        <v>0</v>
      </c>
      <c r="F1477" s="75">
        <v>226.2</v>
      </c>
      <c r="G1477" s="75">
        <v>0</v>
      </c>
      <c r="H1477" s="75">
        <v>226.2</v>
      </c>
      <c r="I1477" s="75">
        <v>0</v>
      </c>
      <c r="J1477" s="75">
        <v>0</v>
      </c>
      <c r="K1477" s="75">
        <v>0</v>
      </c>
      <c r="L1477" s="75">
        <v>0</v>
      </c>
    </row>
    <row r="1478" spans="1:12" s="74" customFormat="1">
      <c r="A1478" s="74" t="s">
        <v>1958</v>
      </c>
      <c r="B1478" s="74" t="s">
        <v>1959</v>
      </c>
      <c r="D1478" s="74" t="s">
        <v>12</v>
      </c>
      <c r="E1478" s="75">
        <v>0</v>
      </c>
      <c r="F1478" s="75">
        <v>219.73</v>
      </c>
      <c r="G1478" s="75">
        <v>0</v>
      </c>
      <c r="H1478" s="75">
        <v>219.73</v>
      </c>
      <c r="I1478" s="75">
        <v>0</v>
      </c>
      <c r="J1478" s="75">
        <v>0</v>
      </c>
      <c r="K1478" s="75">
        <v>0</v>
      </c>
      <c r="L1478" s="75">
        <v>0</v>
      </c>
    </row>
    <row r="1479" spans="1:12" s="74" customFormat="1">
      <c r="A1479" s="74" t="s">
        <v>1960</v>
      </c>
      <c r="B1479" s="74" t="s">
        <v>1961</v>
      </c>
      <c r="D1479" s="74" t="s">
        <v>12</v>
      </c>
      <c r="E1479" s="75">
        <v>0</v>
      </c>
      <c r="F1479" s="75">
        <v>187.42</v>
      </c>
      <c r="G1479" s="75">
        <v>0</v>
      </c>
      <c r="H1479" s="75">
        <v>187.42</v>
      </c>
      <c r="I1479" s="75">
        <v>0</v>
      </c>
      <c r="J1479" s="75">
        <v>0</v>
      </c>
      <c r="K1479" s="75">
        <v>0</v>
      </c>
      <c r="L1479" s="75">
        <v>0</v>
      </c>
    </row>
    <row r="1480" spans="1:12" s="74" customFormat="1">
      <c r="A1480" s="74" t="s">
        <v>1962</v>
      </c>
      <c r="B1480" s="74" t="s">
        <v>1963</v>
      </c>
      <c r="D1480" s="74" t="s">
        <v>12</v>
      </c>
      <c r="E1480" s="75">
        <v>0</v>
      </c>
      <c r="F1480" s="75">
        <v>193.88</v>
      </c>
      <c r="G1480" s="75">
        <v>0</v>
      </c>
      <c r="H1480" s="75">
        <v>193.88</v>
      </c>
      <c r="I1480" s="75">
        <v>0</v>
      </c>
      <c r="J1480" s="75">
        <v>0</v>
      </c>
      <c r="K1480" s="75">
        <v>0</v>
      </c>
      <c r="L1480" s="75">
        <v>0</v>
      </c>
    </row>
    <row r="1481" spans="1:12" s="74" customFormat="1">
      <c r="A1481" s="74" t="s">
        <v>1964</v>
      </c>
      <c r="B1481" s="74" t="s">
        <v>1965</v>
      </c>
      <c r="D1481" s="74" t="s">
        <v>12</v>
      </c>
      <c r="E1481" s="75">
        <v>0</v>
      </c>
      <c r="F1481" s="75">
        <v>142.18</v>
      </c>
      <c r="G1481" s="75">
        <v>0</v>
      </c>
      <c r="H1481" s="75">
        <v>142.18</v>
      </c>
      <c r="I1481" s="75">
        <v>0</v>
      </c>
      <c r="J1481" s="75">
        <v>0</v>
      </c>
      <c r="K1481" s="75">
        <v>0</v>
      </c>
      <c r="L1481" s="75">
        <v>0</v>
      </c>
    </row>
    <row r="1482" spans="1:12" s="74" customFormat="1">
      <c r="A1482" s="74" t="s">
        <v>1966</v>
      </c>
      <c r="B1482" s="74" t="s">
        <v>1967</v>
      </c>
      <c r="D1482" s="74" t="s">
        <v>12</v>
      </c>
      <c r="E1482" s="75">
        <v>0</v>
      </c>
      <c r="F1482" s="75">
        <v>129.26</v>
      </c>
      <c r="G1482" s="75">
        <v>0</v>
      </c>
      <c r="H1482" s="75">
        <v>129.26</v>
      </c>
      <c r="I1482" s="75">
        <v>0</v>
      </c>
      <c r="J1482" s="75">
        <v>0</v>
      </c>
      <c r="K1482" s="75">
        <v>0</v>
      </c>
      <c r="L1482" s="75">
        <v>0</v>
      </c>
    </row>
    <row r="1483" spans="1:12" s="74" customFormat="1">
      <c r="A1483" s="74" t="s">
        <v>1968</v>
      </c>
      <c r="B1483" s="74" t="s">
        <v>1969</v>
      </c>
      <c r="D1483" s="74" t="s">
        <v>12</v>
      </c>
      <c r="E1483" s="75">
        <v>0</v>
      </c>
      <c r="F1483" s="75">
        <v>116.33</v>
      </c>
      <c r="G1483" s="75">
        <v>0</v>
      </c>
      <c r="H1483" s="75">
        <v>116.33</v>
      </c>
      <c r="I1483" s="75">
        <v>0</v>
      </c>
      <c r="J1483" s="75">
        <v>0</v>
      </c>
      <c r="K1483" s="75">
        <v>0</v>
      </c>
      <c r="L1483" s="75">
        <v>0</v>
      </c>
    </row>
    <row r="1484" spans="1:12" s="74" customFormat="1">
      <c r="A1484" s="74" t="s">
        <v>1970</v>
      </c>
      <c r="B1484" s="74" t="s">
        <v>1971</v>
      </c>
      <c r="D1484" s="74" t="s">
        <v>12</v>
      </c>
      <c r="E1484" s="75">
        <v>0</v>
      </c>
      <c r="F1484" s="75">
        <v>226.2</v>
      </c>
      <c r="G1484" s="75">
        <v>0</v>
      </c>
      <c r="H1484" s="75">
        <v>226.2</v>
      </c>
      <c r="I1484" s="75">
        <v>0</v>
      </c>
      <c r="J1484" s="75">
        <v>0</v>
      </c>
      <c r="K1484" s="75">
        <v>0</v>
      </c>
      <c r="L1484" s="75">
        <v>0</v>
      </c>
    </row>
    <row r="1485" spans="1:12" s="74" customFormat="1">
      <c r="A1485" s="74" t="s">
        <v>1972</v>
      </c>
      <c r="B1485" s="74" t="s">
        <v>1973</v>
      </c>
      <c r="D1485" s="74" t="s">
        <v>12</v>
      </c>
      <c r="E1485" s="75">
        <v>0</v>
      </c>
      <c r="F1485" s="75">
        <v>206.8</v>
      </c>
      <c r="G1485" s="75">
        <v>0</v>
      </c>
      <c r="H1485" s="75">
        <v>206.8</v>
      </c>
      <c r="I1485" s="75">
        <v>0</v>
      </c>
      <c r="J1485" s="75">
        <v>0</v>
      </c>
      <c r="K1485" s="75">
        <v>0</v>
      </c>
      <c r="L1485" s="75">
        <v>0</v>
      </c>
    </row>
    <row r="1486" spans="1:12" s="74" customFormat="1">
      <c r="A1486" s="74" t="s">
        <v>1974</v>
      </c>
      <c r="B1486" s="74" t="s">
        <v>1975</v>
      </c>
      <c r="D1486" s="74" t="s">
        <v>12</v>
      </c>
      <c r="E1486" s="75">
        <v>0</v>
      </c>
      <c r="F1486" s="75">
        <v>232.66</v>
      </c>
      <c r="G1486" s="75">
        <v>0</v>
      </c>
      <c r="H1486" s="75">
        <v>232.66</v>
      </c>
      <c r="I1486" s="75">
        <v>0</v>
      </c>
      <c r="J1486" s="75">
        <v>0</v>
      </c>
      <c r="K1486" s="75">
        <v>0</v>
      </c>
      <c r="L1486" s="75">
        <v>0</v>
      </c>
    </row>
    <row r="1487" spans="1:12" s="74" customFormat="1">
      <c r="A1487" s="74" t="s">
        <v>1976</v>
      </c>
      <c r="B1487" s="74" t="s">
        <v>1977</v>
      </c>
      <c r="D1487" s="74" t="s">
        <v>12</v>
      </c>
      <c r="E1487" s="75">
        <v>0</v>
      </c>
      <c r="F1487" s="75">
        <v>135.72</v>
      </c>
      <c r="G1487" s="75">
        <v>0</v>
      </c>
      <c r="H1487" s="75">
        <v>135.72</v>
      </c>
      <c r="I1487" s="75">
        <v>0</v>
      </c>
      <c r="J1487" s="75">
        <v>0</v>
      </c>
      <c r="K1487" s="75">
        <v>0</v>
      </c>
      <c r="L1487" s="75">
        <v>0</v>
      </c>
    </row>
    <row r="1488" spans="1:12" s="74" customFormat="1">
      <c r="A1488" s="74" t="s">
        <v>1978</v>
      </c>
      <c r="B1488" s="74" t="s">
        <v>1979</v>
      </c>
      <c r="D1488" s="74" t="s">
        <v>12</v>
      </c>
      <c r="E1488" s="75">
        <v>0</v>
      </c>
      <c r="F1488" s="75">
        <v>187.42</v>
      </c>
      <c r="G1488" s="75">
        <v>0</v>
      </c>
      <c r="H1488" s="75">
        <v>187.42</v>
      </c>
      <c r="I1488" s="75">
        <v>0</v>
      </c>
      <c r="J1488" s="75">
        <v>0</v>
      </c>
      <c r="K1488" s="75">
        <v>0</v>
      </c>
      <c r="L1488" s="75">
        <v>0</v>
      </c>
    </row>
    <row r="1489" spans="1:12" s="74" customFormat="1">
      <c r="A1489" s="74" t="s">
        <v>1980</v>
      </c>
      <c r="B1489" s="74" t="s">
        <v>1981</v>
      </c>
      <c r="D1489" s="74" t="s">
        <v>12</v>
      </c>
      <c r="E1489" s="75">
        <v>0</v>
      </c>
      <c r="F1489" s="75">
        <v>336.06</v>
      </c>
      <c r="G1489" s="75">
        <v>0</v>
      </c>
      <c r="H1489" s="75">
        <v>336.06</v>
      </c>
      <c r="I1489" s="75">
        <v>0</v>
      </c>
      <c r="J1489" s="75">
        <v>0</v>
      </c>
      <c r="K1489" s="75">
        <v>0</v>
      </c>
      <c r="L1489" s="75">
        <v>0</v>
      </c>
    </row>
    <row r="1490" spans="1:12" s="74" customFormat="1">
      <c r="A1490" s="74" t="s">
        <v>1982</v>
      </c>
      <c r="B1490" s="74" t="s">
        <v>1983</v>
      </c>
      <c r="D1490" s="74" t="s">
        <v>12</v>
      </c>
      <c r="E1490" s="75">
        <v>0</v>
      </c>
      <c r="F1490" s="75">
        <v>284.36</v>
      </c>
      <c r="G1490" s="75">
        <v>0</v>
      </c>
      <c r="H1490" s="75">
        <v>284.36</v>
      </c>
      <c r="I1490" s="75">
        <v>0</v>
      </c>
      <c r="J1490" s="75">
        <v>0</v>
      </c>
      <c r="K1490" s="75">
        <v>0</v>
      </c>
      <c r="L1490" s="75">
        <v>0</v>
      </c>
    </row>
    <row r="1491" spans="1:12" s="74" customFormat="1">
      <c r="A1491" s="74" t="s">
        <v>1984</v>
      </c>
      <c r="B1491" s="74" t="s">
        <v>1985</v>
      </c>
      <c r="D1491" s="74" t="s">
        <v>12</v>
      </c>
      <c r="E1491" s="75">
        <v>0</v>
      </c>
      <c r="F1491" s="75">
        <v>245.58</v>
      </c>
      <c r="G1491" s="75">
        <v>0</v>
      </c>
      <c r="H1491" s="75">
        <v>245.58</v>
      </c>
      <c r="I1491" s="75">
        <v>0</v>
      </c>
      <c r="J1491" s="75">
        <v>0</v>
      </c>
      <c r="K1491" s="75">
        <v>0</v>
      </c>
      <c r="L1491" s="75">
        <v>0</v>
      </c>
    </row>
    <row r="1492" spans="1:12" s="74" customFormat="1">
      <c r="A1492" s="74" t="s">
        <v>1986</v>
      </c>
      <c r="B1492" s="74" t="s">
        <v>1987</v>
      </c>
      <c r="D1492" s="74" t="s">
        <v>12</v>
      </c>
      <c r="E1492" s="75">
        <v>0</v>
      </c>
      <c r="F1492" s="75">
        <v>174.5</v>
      </c>
      <c r="G1492" s="75">
        <v>0</v>
      </c>
      <c r="H1492" s="75">
        <v>174.5</v>
      </c>
      <c r="I1492" s="75">
        <v>0</v>
      </c>
      <c r="J1492" s="75">
        <v>0</v>
      </c>
      <c r="K1492" s="75">
        <v>0</v>
      </c>
      <c r="L1492" s="75">
        <v>0</v>
      </c>
    </row>
    <row r="1493" spans="1:12" s="74" customFormat="1">
      <c r="A1493" s="74" t="s">
        <v>1988</v>
      </c>
      <c r="B1493" s="74" t="s">
        <v>1989</v>
      </c>
      <c r="D1493" s="74" t="s">
        <v>12</v>
      </c>
      <c r="E1493" s="75">
        <v>0</v>
      </c>
      <c r="F1493" s="75">
        <v>77.56</v>
      </c>
      <c r="G1493" s="75">
        <v>0</v>
      </c>
      <c r="H1493" s="75">
        <v>77.56</v>
      </c>
      <c r="I1493" s="75">
        <v>0</v>
      </c>
      <c r="J1493" s="75">
        <v>0</v>
      </c>
      <c r="K1493" s="75">
        <v>0</v>
      </c>
      <c r="L1493" s="75">
        <v>0</v>
      </c>
    </row>
    <row r="1494" spans="1:12" s="74" customFormat="1">
      <c r="A1494" s="74" t="s">
        <v>1990</v>
      </c>
      <c r="B1494" s="74" t="s">
        <v>1991</v>
      </c>
      <c r="D1494" s="74" t="s">
        <v>12</v>
      </c>
      <c r="E1494" s="75">
        <v>0</v>
      </c>
      <c r="F1494" s="75">
        <v>142.18</v>
      </c>
      <c r="G1494" s="75">
        <v>0</v>
      </c>
      <c r="H1494" s="75">
        <v>142.18</v>
      </c>
      <c r="I1494" s="75">
        <v>0</v>
      </c>
      <c r="J1494" s="75">
        <v>0</v>
      </c>
      <c r="K1494" s="75">
        <v>0</v>
      </c>
      <c r="L1494" s="75">
        <v>0</v>
      </c>
    </row>
    <row r="1495" spans="1:12" s="74" customFormat="1">
      <c r="A1495" s="74" t="s">
        <v>1992</v>
      </c>
      <c r="B1495" s="74" t="s">
        <v>1993</v>
      </c>
      <c r="D1495" s="74" t="s">
        <v>12</v>
      </c>
      <c r="E1495" s="75">
        <v>0</v>
      </c>
      <c r="F1495" s="75">
        <v>258.51</v>
      </c>
      <c r="G1495" s="75">
        <v>0</v>
      </c>
      <c r="H1495" s="75">
        <v>258.51</v>
      </c>
      <c r="I1495" s="75">
        <v>0</v>
      </c>
      <c r="J1495" s="75">
        <v>0</v>
      </c>
      <c r="K1495" s="75">
        <v>0</v>
      </c>
      <c r="L1495" s="75">
        <v>0</v>
      </c>
    </row>
    <row r="1496" spans="1:12" s="74" customFormat="1">
      <c r="A1496" s="74" t="s">
        <v>1994</v>
      </c>
      <c r="B1496" s="74" t="s">
        <v>1995</v>
      </c>
      <c r="D1496" s="74" t="s">
        <v>12</v>
      </c>
      <c r="E1496" s="75">
        <v>0</v>
      </c>
      <c r="F1496" s="75">
        <v>200.35</v>
      </c>
      <c r="G1496" s="75">
        <v>0</v>
      </c>
      <c r="H1496" s="75">
        <v>200.35</v>
      </c>
      <c r="I1496" s="75">
        <v>0</v>
      </c>
      <c r="J1496" s="75">
        <v>0</v>
      </c>
      <c r="K1496" s="75">
        <v>0</v>
      </c>
      <c r="L1496" s="75">
        <v>0</v>
      </c>
    </row>
    <row r="1497" spans="1:12" s="74" customFormat="1">
      <c r="A1497" s="74" t="s">
        <v>1996</v>
      </c>
      <c r="B1497" s="74" t="s">
        <v>1997</v>
      </c>
      <c r="D1497" s="74" t="s">
        <v>12</v>
      </c>
      <c r="E1497" s="75">
        <v>0</v>
      </c>
      <c r="F1497" s="75">
        <v>155.11000000000001</v>
      </c>
      <c r="G1497" s="75">
        <v>0</v>
      </c>
      <c r="H1497" s="75">
        <v>155.11000000000001</v>
      </c>
      <c r="I1497" s="75">
        <v>0</v>
      </c>
      <c r="J1497" s="75">
        <v>0</v>
      </c>
      <c r="K1497" s="75">
        <v>0</v>
      </c>
      <c r="L1497" s="75">
        <v>0</v>
      </c>
    </row>
    <row r="1498" spans="1:12" s="74" customFormat="1">
      <c r="A1498" s="74" t="s">
        <v>1998</v>
      </c>
      <c r="B1498" s="74" t="s">
        <v>1999</v>
      </c>
      <c r="D1498" s="74" t="s">
        <v>12</v>
      </c>
      <c r="E1498" s="75">
        <v>0</v>
      </c>
      <c r="F1498" s="75">
        <v>271.43</v>
      </c>
      <c r="G1498" s="75">
        <v>0</v>
      </c>
      <c r="H1498" s="75">
        <v>271.43</v>
      </c>
      <c r="I1498" s="75">
        <v>0</v>
      </c>
      <c r="J1498" s="75">
        <v>0</v>
      </c>
      <c r="K1498" s="75">
        <v>0</v>
      </c>
      <c r="L1498" s="75">
        <v>0</v>
      </c>
    </row>
    <row r="1499" spans="1:12" s="74" customFormat="1">
      <c r="A1499" s="74" t="s">
        <v>2000</v>
      </c>
      <c r="B1499" s="74" t="s">
        <v>2001</v>
      </c>
      <c r="D1499" s="74" t="s">
        <v>12</v>
      </c>
      <c r="E1499" s="75">
        <v>0</v>
      </c>
      <c r="F1499" s="75">
        <v>226.2</v>
      </c>
      <c r="G1499" s="75">
        <v>0</v>
      </c>
      <c r="H1499" s="75">
        <v>226.2</v>
      </c>
      <c r="I1499" s="75">
        <v>0</v>
      </c>
      <c r="J1499" s="75">
        <v>0</v>
      </c>
      <c r="K1499" s="75">
        <v>0</v>
      </c>
      <c r="L1499" s="75">
        <v>0</v>
      </c>
    </row>
    <row r="1500" spans="1:12" s="74" customFormat="1">
      <c r="A1500" s="74" t="s">
        <v>2002</v>
      </c>
      <c r="B1500" s="74" t="s">
        <v>2003</v>
      </c>
      <c r="D1500" s="74" t="s">
        <v>12</v>
      </c>
      <c r="E1500" s="75">
        <v>0</v>
      </c>
      <c r="F1500" s="75">
        <v>258.51</v>
      </c>
      <c r="G1500" s="75">
        <v>0</v>
      </c>
      <c r="H1500" s="75">
        <v>258.51</v>
      </c>
      <c r="I1500" s="75">
        <v>0</v>
      </c>
      <c r="J1500" s="75">
        <v>0</v>
      </c>
      <c r="K1500" s="75">
        <v>0</v>
      </c>
      <c r="L1500" s="75">
        <v>0</v>
      </c>
    </row>
    <row r="1501" spans="1:12" s="74" customFormat="1">
      <c r="A1501" s="74" t="s">
        <v>2004</v>
      </c>
      <c r="B1501" s="74" t="s">
        <v>2005</v>
      </c>
      <c r="D1501" s="74" t="s">
        <v>12</v>
      </c>
      <c r="E1501" s="75">
        <v>0</v>
      </c>
      <c r="F1501" s="75">
        <v>258.51</v>
      </c>
      <c r="G1501" s="75">
        <v>0</v>
      </c>
      <c r="H1501" s="75">
        <v>258.51</v>
      </c>
      <c r="I1501" s="75">
        <v>0</v>
      </c>
      <c r="J1501" s="75">
        <v>0</v>
      </c>
      <c r="K1501" s="75">
        <v>0</v>
      </c>
      <c r="L1501" s="75">
        <v>0</v>
      </c>
    </row>
    <row r="1502" spans="1:12" s="74" customFormat="1">
      <c r="A1502" s="74" t="s">
        <v>2006</v>
      </c>
      <c r="B1502" s="74" t="s">
        <v>2007</v>
      </c>
      <c r="D1502" s="74" t="s">
        <v>12</v>
      </c>
      <c r="E1502" s="75">
        <v>0</v>
      </c>
      <c r="F1502" s="75">
        <v>284.36</v>
      </c>
      <c r="G1502" s="75">
        <v>0</v>
      </c>
      <c r="H1502" s="75">
        <v>284.36</v>
      </c>
      <c r="I1502" s="75">
        <v>0</v>
      </c>
      <c r="J1502" s="75">
        <v>0</v>
      </c>
      <c r="K1502" s="75">
        <v>0</v>
      </c>
      <c r="L1502" s="75">
        <v>0</v>
      </c>
    </row>
    <row r="1503" spans="1:12" s="74" customFormat="1">
      <c r="A1503" s="74" t="s">
        <v>2008</v>
      </c>
      <c r="B1503" s="74" t="s">
        <v>2009</v>
      </c>
      <c r="D1503" s="74" t="s">
        <v>12</v>
      </c>
      <c r="E1503" s="75">
        <v>0</v>
      </c>
      <c r="F1503" s="75">
        <v>155.11000000000001</v>
      </c>
      <c r="G1503" s="75">
        <v>0</v>
      </c>
      <c r="H1503" s="75">
        <v>155.11000000000001</v>
      </c>
      <c r="I1503" s="75">
        <v>0</v>
      </c>
      <c r="J1503" s="75">
        <v>0</v>
      </c>
      <c r="K1503" s="75">
        <v>0</v>
      </c>
      <c r="L1503" s="75">
        <v>0</v>
      </c>
    </row>
    <row r="1504" spans="1:12" s="74" customFormat="1">
      <c r="A1504" s="74" t="s">
        <v>2010</v>
      </c>
      <c r="B1504" s="74" t="s">
        <v>2011</v>
      </c>
      <c r="D1504" s="74" t="s">
        <v>12</v>
      </c>
      <c r="E1504" s="75">
        <v>0</v>
      </c>
      <c r="F1504" s="75">
        <v>323.13</v>
      </c>
      <c r="G1504" s="75">
        <v>0</v>
      </c>
      <c r="H1504" s="75">
        <v>323.13</v>
      </c>
      <c r="I1504" s="75">
        <v>0</v>
      </c>
      <c r="J1504" s="75">
        <v>0</v>
      </c>
      <c r="K1504" s="75">
        <v>0</v>
      </c>
      <c r="L1504" s="75">
        <v>0</v>
      </c>
    </row>
    <row r="1505" spans="1:12" s="74" customFormat="1">
      <c r="A1505" s="74" t="s">
        <v>2012</v>
      </c>
      <c r="B1505" s="74" t="s">
        <v>2013</v>
      </c>
      <c r="D1505" s="74" t="s">
        <v>12</v>
      </c>
      <c r="E1505" s="75">
        <v>0</v>
      </c>
      <c r="F1505" s="75">
        <v>206.81</v>
      </c>
      <c r="G1505" s="75">
        <v>0</v>
      </c>
      <c r="H1505" s="75">
        <v>206.81</v>
      </c>
      <c r="I1505" s="75">
        <v>0</v>
      </c>
      <c r="J1505" s="75">
        <v>0</v>
      </c>
      <c r="K1505" s="75">
        <v>0</v>
      </c>
      <c r="L1505" s="75">
        <v>0</v>
      </c>
    </row>
    <row r="1506" spans="1:12" s="74" customFormat="1">
      <c r="A1506" s="74" t="s">
        <v>2014</v>
      </c>
      <c r="B1506" s="74" t="s">
        <v>2015</v>
      </c>
      <c r="D1506" s="74" t="s">
        <v>12</v>
      </c>
      <c r="E1506" s="75">
        <v>0</v>
      </c>
      <c r="F1506" s="75">
        <v>323.13</v>
      </c>
      <c r="G1506" s="75">
        <v>0</v>
      </c>
      <c r="H1506" s="75">
        <v>323.13</v>
      </c>
      <c r="I1506" s="75">
        <v>0</v>
      </c>
      <c r="J1506" s="75">
        <v>0</v>
      </c>
      <c r="K1506" s="75">
        <v>0</v>
      </c>
      <c r="L1506" s="75">
        <v>0</v>
      </c>
    </row>
    <row r="1507" spans="1:12" s="74" customFormat="1">
      <c r="A1507" s="74" t="s">
        <v>2016</v>
      </c>
      <c r="B1507" s="74" t="s">
        <v>2017</v>
      </c>
      <c r="D1507" s="74" t="s">
        <v>12</v>
      </c>
      <c r="E1507" s="75">
        <v>0</v>
      </c>
      <c r="F1507" s="75">
        <v>206.81</v>
      </c>
      <c r="G1507" s="75">
        <v>0</v>
      </c>
      <c r="H1507" s="75">
        <v>206.81</v>
      </c>
      <c r="I1507" s="75">
        <v>0</v>
      </c>
      <c r="J1507" s="75">
        <v>0</v>
      </c>
      <c r="K1507" s="75">
        <v>0</v>
      </c>
      <c r="L1507" s="75">
        <v>0</v>
      </c>
    </row>
    <row r="1508" spans="1:12" s="74" customFormat="1">
      <c r="A1508" s="74" t="s">
        <v>2018</v>
      </c>
      <c r="B1508" s="74" t="s">
        <v>2019</v>
      </c>
      <c r="D1508" s="74" t="s">
        <v>12</v>
      </c>
      <c r="E1508" s="75">
        <v>0</v>
      </c>
      <c r="F1508" s="75">
        <v>90.48</v>
      </c>
      <c r="G1508" s="75">
        <v>0</v>
      </c>
      <c r="H1508" s="75">
        <v>90.48</v>
      </c>
      <c r="I1508" s="75">
        <v>0</v>
      </c>
      <c r="J1508" s="75">
        <v>0</v>
      </c>
      <c r="K1508" s="75">
        <v>0</v>
      </c>
      <c r="L1508" s="75">
        <v>0</v>
      </c>
    </row>
    <row r="1509" spans="1:12" s="74" customFormat="1">
      <c r="A1509" s="74" t="s">
        <v>2020</v>
      </c>
      <c r="B1509" s="74" t="s">
        <v>2021</v>
      </c>
      <c r="D1509" s="74" t="s">
        <v>12</v>
      </c>
      <c r="E1509" s="75">
        <v>0</v>
      </c>
      <c r="F1509" s="75">
        <v>206.81</v>
      </c>
      <c r="G1509" s="75">
        <v>0</v>
      </c>
      <c r="H1509" s="75">
        <v>206.81</v>
      </c>
      <c r="I1509" s="75">
        <v>0</v>
      </c>
      <c r="J1509" s="75">
        <v>0</v>
      </c>
      <c r="K1509" s="75">
        <v>0</v>
      </c>
      <c r="L1509" s="75">
        <v>0</v>
      </c>
    </row>
    <row r="1510" spans="1:12" s="74" customFormat="1">
      <c r="A1510" s="74" t="s">
        <v>2022</v>
      </c>
      <c r="B1510" s="74" t="s">
        <v>2023</v>
      </c>
      <c r="D1510" s="74" t="s">
        <v>12</v>
      </c>
      <c r="E1510" s="75">
        <v>0</v>
      </c>
      <c r="F1510" s="75">
        <v>206.81</v>
      </c>
      <c r="G1510" s="75">
        <v>0</v>
      </c>
      <c r="H1510" s="75">
        <v>206.81</v>
      </c>
      <c r="I1510" s="75">
        <v>0</v>
      </c>
      <c r="J1510" s="75">
        <v>0</v>
      </c>
      <c r="K1510" s="75">
        <v>0</v>
      </c>
      <c r="L1510" s="75">
        <v>0</v>
      </c>
    </row>
    <row r="1511" spans="1:12" s="74" customFormat="1">
      <c r="A1511" s="74" t="s">
        <v>2024</v>
      </c>
      <c r="B1511" s="74" t="s">
        <v>2025</v>
      </c>
      <c r="D1511" s="74" t="s">
        <v>12</v>
      </c>
      <c r="E1511" s="75">
        <v>0</v>
      </c>
      <c r="F1511" s="75">
        <v>142.18</v>
      </c>
      <c r="G1511" s="75">
        <v>0</v>
      </c>
      <c r="H1511" s="75">
        <v>142.18</v>
      </c>
      <c r="I1511" s="75">
        <v>0</v>
      </c>
      <c r="J1511" s="75">
        <v>0</v>
      </c>
      <c r="K1511" s="75">
        <v>0</v>
      </c>
      <c r="L1511" s="75">
        <v>0</v>
      </c>
    </row>
    <row r="1512" spans="1:12" s="74" customFormat="1">
      <c r="A1512" s="74" t="s">
        <v>2026</v>
      </c>
      <c r="B1512" s="74" t="s">
        <v>2027</v>
      </c>
      <c r="D1512" s="74" t="s">
        <v>12</v>
      </c>
      <c r="E1512" s="75">
        <v>0</v>
      </c>
      <c r="F1512" s="75">
        <v>129.26</v>
      </c>
      <c r="G1512" s="75">
        <v>0</v>
      </c>
      <c r="H1512" s="75">
        <v>129.26</v>
      </c>
      <c r="I1512" s="75">
        <v>0</v>
      </c>
      <c r="J1512" s="75">
        <v>0</v>
      </c>
      <c r="K1512" s="75">
        <v>0</v>
      </c>
      <c r="L1512" s="75">
        <v>0</v>
      </c>
    </row>
    <row r="1513" spans="1:12" s="74" customFormat="1">
      <c r="A1513" s="74" t="s">
        <v>2028</v>
      </c>
      <c r="B1513" s="74" t="s">
        <v>2029</v>
      </c>
      <c r="D1513" s="74" t="s">
        <v>12</v>
      </c>
      <c r="E1513" s="75">
        <v>0</v>
      </c>
      <c r="F1513" s="75">
        <v>129.25</v>
      </c>
      <c r="G1513" s="75">
        <v>0</v>
      </c>
      <c r="H1513" s="75">
        <v>129.25</v>
      </c>
      <c r="I1513" s="75">
        <v>0</v>
      </c>
      <c r="J1513" s="75">
        <v>0</v>
      </c>
      <c r="K1513" s="75">
        <v>0</v>
      </c>
      <c r="L1513" s="75">
        <v>0</v>
      </c>
    </row>
    <row r="1514" spans="1:12" s="74" customFormat="1">
      <c r="A1514" s="74" t="s">
        <v>2030</v>
      </c>
      <c r="B1514" s="74" t="s">
        <v>2031</v>
      </c>
      <c r="D1514" s="74" t="s">
        <v>12</v>
      </c>
      <c r="E1514" s="75">
        <v>0</v>
      </c>
      <c r="F1514" s="75">
        <v>206.81</v>
      </c>
      <c r="G1514" s="75">
        <v>0</v>
      </c>
      <c r="H1514" s="75">
        <v>206.81</v>
      </c>
      <c r="I1514" s="75">
        <v>0</v>
      </c>
      <c r="J1514" s="75">
        <v>0</v>
      </c>
      <c r="K1514" s="75">
        <v>0</v>
      </c>
      <c r="L1514" s="75">
        <v>0</v>
      </c>
    </row>
    <row r="1515" spans="1:12" s="74" customFormat="1">
      <c r="A1515" s="74" t="s">
        <v>2032</v>
      </c>
      <c r="B1515" s="74" t="s">
        <v>2033</v>
      </c>
      <c r="D1515" s="74" t="s">
        <v>12</v>
      </c>
      <c r="E1515" s="75">
        <v>0</v>
      </c>
      <c r="F1515" s="75">
        <v>206.81</v>
      </c>
      <c r="G1515" s="75">
        <v>0</v>
      </c>
      <c r="H1515" s="75">
        <v>206.81</v>
      </c>
      <c r="I1515" s="75">
        <v>0</v>
      </c>
      <c r="J1515" s="75">
        <v>0</v>
      </c>
      <c r="K1515" s="75">
        <v>0</v>
      </c>
      <c r="L1515" s="75">
        <v>0</v>
      </c>
    </row>
    <row r="1516" spans="1:12" s="74" customFormat="1">
      <c r="A1516" s="74" t="s">
        <v>2034</v>
      </c>
      <c r="B1516" s="74" t="s">
        <v>2035</v>
      </c>
      <c r="D1516" s="74" t="s">
        <v>12</v>
      </c>
      <c r="E1516" s="75">
        <v>0</v>
      </c>
      <c r="F1516" s="75">
        <v>103.41</v>
      </c>
      <c r="G1516" s="75">
        <v>0</v>
      </c>
      <c r="H1516" s="75">
        <v>103.41</v>
      </c>
      <c r="I1516" s="75">
        <v>0</v>
      </c>
      <c r="J1516" s="75">
        <v>0</v>
      </c>
      <c r="K1516" s="75">
        <v>0</v>
      </c>
      <c r="L1516" s="75">
        <v>0</v>
      </c>
    </row>
    <row r="1517" spans="1:12" s="74" customFormat="1">
      <c r="A1517" s="74" t="s">
        <v>2036</v>
      </c>
      <c r="B1517" s="74" t="s">
        <v>2037</v>
      </c>
      <c r="D1517" s="74" t="s">
        <v>12</v>
      </c>
      <c r="E1517" s="75">
        <v>0</v>
      </c>
      <c r="F1517" s="75">
        <v>232.66</v>
      </c>
      <c r="G1517" s="75">
        <v>0</v>
      </c>
      <c r="H1517" s="75">
        <v>232.66</v>
      </c>
      <c r="I1517" s="75">
        <v>0</v>
      </c>
      <c r="J1517" s="75">
        <v>0</v>
      </c>
      <c r="K1517" s="75">
        <v>0</v>
      </c>
      <c r="L1517" s="75">
        <v>0</v>
      </c>
    </row>
    <row r="1518" spans="1:12" s="74" customFormat="1">
      <c r="A1518" s="74" t="s">
        <v>2038</v>
      </c>
      <c r="B1518" s="74" t="s">
        <v>2039</v>
      </c>
      <c r="D1518" s="74" t="s">
        <v>12</v>
      </c>
      <c r="E1518" s="75">
        <v>0</v>
      </c>
      <c r="F1518" s="75">
        <v>193.88</v>
      </c>
      <c r="G1518" s="75">
        <v>0</v>
      </c>
      <c r="H1518" s="75">
        <v>193.88</v>
      </c>
      <c r="I1518" s="75">
        <v>0</v>
      </c>
      <c r="J1518" s="75">
        <v>0</v>
      </c>
      <c r="K1518" s="75">
        <v>0</v>
      </c>
      <c r="L1518" s="75">
        <v>0</v>
      </c>
    </row>
    <row r="1519" spans="1:12" s="74" customFormat="1">
      <c r="A1519" s="74" t="s">
        <v>2040</v>
      </c>
      <c r="B1519" s="74" t="s">
        <v>2041</v>
      </c>
      <c r="D1519" s="74" t="s">
        <v>12</v>
      </c>
      <c r="E1519" s="75">
        <v>0</v>
      </c>
      <c r="F1519" s="75">
        <v>193.88</v>
      </c>
      <c r="G1519" s="75">
        <v>0</v>
      </c>
      <c r="H1519" s="75">
        <v>193.88</v>
      </c>
      <c r="I1519" s="75">
        <v>0</v>
      </c>
      <c r="J1519" s="75">
        <v>0</v>
      </c>
      <c r="K1519" s="75">
        <v>0</v>
      </c>
      <c r="L1519" s="75">
        <v>0</v>
      </c>
    </row>
    <row r="1520" spans="1:12" s="74" customFormat="1">
      <c r="A1520" s="74" t="s">
        <v>2042</v>
      </c>
      <c r="B1520" s="74" t="s">
        <v>2043</v>
      </c>
      <c r="D1520" s="74" t="s">
        <v>12</v>
      </c>
      <c r="E1520" s="75">
        <v>0</v>
      </c>
      <c r="F1520" s="75">
        <v>290.82</v>
      </c>
      <c r="G1520" s="75">
        <v>0</v>
      </c>
      <c r="H1520" s="75">
        <v>290.82</v>
      </c>
      <c r="I1520" s="75">
        <v>0</v>
      </c>
      <c r="J1520" s="75">
        <v>0</v>
      </c>
      <c r="K1520" s="75">
        <v>0</v>
      </c>
      <c r="L1520" s="75">
        <v>0</v>
      </c>
    </row>
    <row r="1521" spans="1:12" s="74" customFormat="1">
      <c r="A1521" s="74" t="s">
        <v>2044</v>
      </c>
      <c r="B1521" s="74" t="s">
        <v>2045</v>
      </c>
      <c r="D1521" s="74" t="s">
        <v>12</v>
      </c>
      <c r="E1521" s="75">
        <v>0</v>
      </c>
      <c r="F1521" s="75">
        <v>206.81</v>
      </c>
      <c r="G1521" s="75">
        <v>0</v>
      </c>
      <c r="H1521" s="75">
        <v>206.81</v>
      </c>
      <c r="I1521" s="75">
        <v>0</v>
      </c>
      <c r="J1521" s="75">
        <v>0</v>
      </c>
      <c r="K1521" s="75">
        <v>0</v>
      </c>
      <c r="L1521" s="75">
        <v>0</v>
      </c>
    </row>
    <row r="1522" spans="1:12" s="74" customFormat="1">
      <c r="A1522" s="74" t="s">
        <v>2046</v>
      </c>
      <c r="B1522" s="74" t="s">
        <v>2047</v>
      </c>
      <c r="D1522" s="74" t="s">
        <v>12</v>
      </c>
      <c r="E1522" s="75">
        <v>0</v>
      </c>
      <c r="F1522" s="75">
        <v>142.18</v>
      </c>
      <c r="G1522" s="75">
        <v>0</v>
      </c>
      <c r="H1522" s="75">
        <v>142.18</v>
      </c>
      <c r="I1522" s="75">
        <v>0</v>
      </c>
      <c r="J1522" s="75">
        <v>0</v>
      </c>
      <c r="K1522" s="75">
        <v>0</v>
      </c>
      <c r="L1522" s="75">
        <v>0</v>
      </c>
    </row>
    <row r="1523" spans="1:12" s="74" customFormat="1">
      <c r="A1523" s="74" t="s">
        <v>2048</v>
      </c>
      <c r="B1523" s="74" t="s">
        <v>2049</v>
      </c>
      <c r="D1523" s="74" t="s">
        <v>12</v>
      </c>
      <c r="E1523" s="75">
        <v>0</v>
      </c>
      <c r="F1523" s="75">
        <v>77.56</v>
      </c>
      <c r="G1523" s="75">
        <v>0</v>
      </c>
      <c r="H1523" s="75">
        <v>77.56</v>
      </c>
      <c r="I1523" s="75">
        <v>0</v>
      </c>
      <c r="J1523" s="75">
        <v>0</v>
      </c>
      <c r="K1523" s="75">
        <v>0</v>
      </c>
      <c r="L1523" s="75">
        <v>0</v>
      </c>
    </row>
    <row r="1524" spans="1:12" s="74" customFormat="1">
      <c r="A1524" s="74" t="s">
        <v>2050</v>
      </c>
      <c r="B1524" s="74" t="s">
        <v>2051</v>
      </c>
      <c r="D1524" s="74" t="s">
        <v>12</v>
      </c>
      <c r="E1524" s="75">
        <v>0</v>
      </c>
      <c r="F1524" s="75">
        <v>206.81</v>
      </c>
      <c r="G1524" s="75">
        <v>0</v>
      </c>
      <c r="H1524" s="75">
        <v>206.81</v>
      </c>
      <c r="I1524" s="75">
        <v>0</v>
      </c>
      <c r="J1524" s="75">
        <v>0</v>
      </c>
      <c r="K1524" s="75">
        <v>0</v>
      </c>
      <c r="L1524" s="75">
        <v>0</v>
      </c>
    </row>
    <row r="1525" spans="1:12" s="74" customFormat="1">
      <c r="A1525" s="74" t="s">
        <v>2052</v>
      </c>
      <c r="B1525" s="74" t="s">
        <v>2053</v>
      </c>
      <c r="D1525" s="74" t="s">
        <v>12</v>
      </c>
      <c r="E1525" s="75">
        <v>0</v>
      </c>
      <c r="F1525" s="75">
        <v>206.81</v>
      </c>
      <c r="G1525" s="75">
        <v>0</v>
      </c>
      <c r="H1525" s="75">
        <v>206.81</v>
      </c>
      <c r="I1525" s="75">
        <v>0</v>
      </c>
      <c r="J1525" s="75">
        <v>0</v>
      </c>
      <c r="K1525" s="75">
        <v>0</v>
      </c>
      <c r="L1525" s="75">
        <v>0</v>
      </c>
    </row>
    <row r="1526" spans="1:12" s="74" customFormat="1">
      <c r="A1526" s="74" t="s">
        <v>2054</v>
      </c>
      <c r="B1526" s="74" t="s">
        <v>2055</v>
      </c>
      <c r="D1526" s="74" t="s">
        <v>12</v>
      </c>
      <c r="E1526" s="75">
        <v>0</v>
      </c>
      <c r="F1526" s="75">
        <v>297.27999999999997</v>
      </c>
      <c r="G1526" s="75">
        <v>0</v>
      </c>
      <c r="H1526" s="75">
        <v>297.27999999999997</v>
      </c>
      <c r="I1526" s="75">
        <v>0</v>
      </c>
      <c r="J1526" s="75">
        <v>0</v>
      </c>
      <c r="K1526" s="75">
        <v>0</v>
      </c>
      <c r="L1526" s="75">
        <v>0</v>
      </c>
    </row>
    <row r="1527" spans="1:12" s="74" customFormat="1">
      <c r="A1527" s="74" t="s">
        <v>2056</v>
      </c>
      <c r="B1527" s="74" t="s">
        <v>2057</v>
      </c>
      <c r="D1527" s="74" t="s">
        <v>12</v>
      </c>
      <c r="E1527" s="75">
        <v>0</v>
      </c>
      <c r="F1527" s="75">
        <v>174.5</v>
      </c>
      <c r="G1527" s="75">
        <v>0</v>
      </c>
      <c r="H1527" s="75">
        <v>174.5</v>
      </c>
      <c r="I1527" s="75">
        <v>0</v>
      </c>
      <c r="J1527" s="75">
        <v>0</v>
      </c>
      <c r="K1527" s="75">
        <v>0</v>
      </c>
      <c r="L1527" s="75">
        <v>0</v>
      </c>
    </row>
    <row r="1528" spans="1:12" s="74" customFormat="1">
      <c r="A1528" s="74" t="s">
        <v>2058</v>
      </c>
      <c r="B1528" s="74" t="s">
        <v>2059</v>
      </c>
      <c r="D1528" s="74" t="s">
        <v>12</v>
      </c>
      <c r="E1528" s="75">
        <v>0</v>
      </c>
      <c r="F1528" s="75">
        <v>284.36</v>
      </c>
      <c r="G1528" s="75">
        <v>0</v>
      </c>
      <c r="H1528" s="75">
        <v>284.36</v>
      </c>
      <c r="I1528" s="75">
        <v>0</v>
      </c>
      <c r="J1528" s="75">
        <v>0</v>
      </c>
      <c r="K1528" s="75">
        <v>0</v>
      </c>
      <c r="L1528" s="75">
        <v>0</v>
      </c>
    </row>
    <row r="1529" spans="1:12" s="74" customFormat="1">
      <c r="A1529" s="74" t="s">
        <v>427</v>
      </c>
      <c r="B1529" s="74" t="s">
        <v>2060</v>
      </c>
      <c r="D1529" s="74" t="s">
        <v>12</v>
      </c>
      <c r="E1529" s="75">
        <v>0</v>
      </c>
      <c r="F1529" s="75">
        <v>297.27999999999997</v>
      </c>
      <c r="G1529" s="75">
        <v>0</v>
      </c>
      <c r="H1529" s="75">
        <v>297.27999999999997</v>
      </c>
      <c r="I1529" s="75">
        <v>0</v>
      </c>
      <c r="J1529" s="75">
        <v>0</v>
      </c>
      <c r="K1529" s="75">
        <v>0</v>
      </c>
      <c r="L1529" s="75">
        <v>0</v>
      </c>
    </row>
    <row r="1530" spans="1:12" s="74" customFormat="1">
      <c r="A1530" s="74" t="s">
        <v>2061</v>
      </c>
      <c r="B1530" s="74" t="s">
        <v>2062</v>
      </c>
      <c r="D1530" s="74" t="s">
        <v>12</v>
      </c>
      <c r="E1530" s="75">
        <v>0</v>
      </c>
      <c r="F1530" s="75">
        <v>116.33</v>
      </c>
      <c r="G1530" s="75">
        <v>0</v>
      </c>
      <c r="H1530" s="75">
        <v>116.33</v>
      </c>
      <c r="I1530" s="75">
        <v>0</v>
      </c>
      <c r="J1530" s="75">
        <v>0</v>
      </c>
      <c r="K1530" s="75">
        <v>0</v>
      </c>
      <c r="L1530" s="75">
        <v>0</v>
      </c>
    </row>
    <row r="1531" spans="1:12" s="74" customFormat="1">
      <c r="A1531" s="74" t="s">
        <v>2063</v>
      </c>
      <c r="B1531" s="74" t="s">
        <v>2064</v>
      </c>
      <c r="D1531" s="74" t="s">
        <v>12</v>
      </c>
      <c r="E1531" s="75">
        <v>0</v>
      </c>
      <c r="F1531" s="75">
        <v>142.18</v>
      </c>
      <c r="G1531" s="75">
        <v>0</v>
      </c>
      <c r="H1531" s="75">
        <v>142.18</v>
      </c>
      <c r="I1531" s="75">
        <v>0</v>
      </c>
      <c r="J1531" s="75">
        <v>0</v>
      </c>
      <c r="K1531" s="75">
        <v>0</v>
      </c>
      <c r="L1531" s="75">
        <v>0</v>
      </c>
    </row>
    <row r="1532" spans="1:12" s="74" customFormat="1">
      <c r="A1532" s="74" t="s">
        <v>2065</v>
      </c>
      <c r="B1532" s="74" t="s">
        <v>2066</v>
      </c>
      <c r="D1532" s="74" t="s">
        <v>12</v>
      </c>
      <c r="E1532" s="75">
        <v>0</v>
      </c>
      <c r="F1532" s="75">
        <v>206.81</v>
      </c>
      <c r="G1532" s="75">
        <v>0</v>
      </c>
      <c r="H1532" s="75">
        <v>206.81</v>
      </c>
      <c r="I1532" s="75">
        <v>0</v>
      </c>
      <c r="J1532" s="75">
        <v>0</v>
      </c>
      <c r="K1532" s="75">
        <v>0</v>
      </c>
      <c r="L1532" s="75">
        <v>0</v>
      </c>
    </row>
    <row r="1533" spans="1:12" s="74" customFormat="1">
      <c r="A1533" s="74" t="s">
        <v>2067</v>
      </c>
      <c r="B1533" s="74" t="s">
        <v>2068</v>
      </c>
      <c r="D1533" s="74" t="s">
        <v>12</v>
      </c>
      <c r="E1533" s="75">
        <v>0</v>
      </c>
      <c r="F1533" s="75">
        <v>232.66</v>
      </c>
      <c r="G1533" s="75">
        <v>0</v>
      </c>
      <c r="H1533" s="75">
        <v>232.66</v>
      </c>
      <c r="I1533" s="75">
        <v>0</v>
      </c>
      <c r="J1533" s="75">
        <v>0</v>
      </c>
      <c r="K1533" s="75">
        <v>0</v>
      </c>
      <c r="L1533" s="75">
        <v>0</v>
      </c>
    </row>
    <row r="1534" spans="1:12" s="74" customFormat="1">
      <c r="A1534" s="74" t="s">
        <v>2069</v>
      </c>
      <c r="B1534" s="74" t="s">
        <v>2070</v>
      </c>
      <c r="D1534" s="74" t="s">
        <v>12</v>
      </c>
      <c r="E1534" s="75">
        <v>0</v>
      </c>
      <c r="F1534" s="75">
        <v>129.26</v>
      </c>
      <c r="G1534" s="75">
        <v>0</v>
      </c>
      <c r="H1534" s="75">
        <v>129.26</v>
      </c>
      <c r="I1534" s="75">
        <v>0</v>
      </c>
      <c r="J1534" s="75">
        <v>0</v>
      </c>
      <c r="K1534" s="75">
        <v>0</v>
      </c>
      <c r="L1534" s="75">
        <v>0</v>
      </c>
    </row>
    <row r="1535" spans="1:12" s="74" customFormat="1">
      <c r="A1535" s="74" t="s">
        <v>2071</v>
      </c>
      <c r="B1535" s="74" t="s">
        <v>2072</v>
      </c>
      <c r="D1535" s="74" t="s">
        <v>12</v>
      </c>
      <c r="E1535" s="75">
        <v>0</v>
      </c>
      <c r="F1535" s="75">
        <v>180.96</v>
      </c>
      <c r="G1535" s="75">
        <v>0</v>
      </c>
      <c r="H1535" s="75">
        <v>180.96</v>
      </c>
      <c r="I1535" s="75">
        <v>0</v>
      </c>
      <c r="J1535" s="75">
        <v>0</v>
      </c>
      <c r="K1535" s="75">
        <v>0</v>
      </c>
      <c r="L1535" s="75">
        <v>0</v>
      </c>
    </row>
    <row r="1536" spans="1:12" s="74" customFormat="1">
      <c r="A1536" s="74" t="s">
        <v>2073</v>
      </c>
      <c r="B1536" s="74" t="s">
        <v>2074</v>
      </c>
      <c r="D1536" s="74" t="s">
        <v>12</v>
      </c>
      <c r="E1536" s="75">
        <v>0</v>
      </c>
      <c r="F1536" s="75">
        <v>116.33</v>
      </c>
      <c r="G1536" s="75">
        <v>0</v>
      </c>
      <c r="H1536" s="75">
        <v>116.33</v>
      </c>
      <c r="I1536" s="75">
        <v>0</v>
      </c>
      <c r="J1536" s="75">
        <v>0</v>
      </c>
      <c r="K1536" s="75">
        <v>0</v>
      </c>
      <c r="L1536" s="75">
        <v>0</v>
      </c>
    </row>
    <row r="1537" spans="1:12" s="74" customFormat="1">
      <c r="A1537" s="74" t="s">
        <v>2075</v>
      </c>
      <c r="B1537" s="74" t="s">
        <v>2076</v>
      </c>
      <c r="D1537" s="74" t="s">
        <v>12</v>
      </c>
      <c r="E1537" s="75">
        <v>0</v>
      </c>
      <c r="F1537" s="75">
        <v>77.56</v>
      </c>
      <c r="G1537" s="75">
        <v>0</v>
      </c>
      <c r="H1537" s="75">
        <v>77.56</v>
      </c>
      <c r="I1537" s="75">
        <v>0</v>
      </c>
      <c r="J1537" s="75">
        <v>0</v>
      </c>
      <c r="K1537" s="75">
        <v>0</v>
      </c>
      <c r="L1537" s="75">
        <v>0</v>
      </c>
    </row>
    <row r="1538" spans="1:12" s="74" customFormat="1">
      <c r="A1538" s="74" t="s">
        <v>2077</v>
      </c>
      <c r="B1538" s="74" t="s">
        <v>2078</v>
      </c>
      <c r="D1538" s="74" t="s">
        <v>12</v>
      </c>
      <c r="E1538" s="75">
        <v>0</v>
      </c>
      <c r="F1538" s="75">
        <v>258.51</v>
      </c>
      <c r="G1538" s="75">
        <v>0</v>
      </c>
      <c r="H1538" s="75">
        <v>258.51</v>
      </c>
      <c r="I1538" s="75">
        <v>0</v>
      </c>
      <c r="J1538" s="75">
        <v>0</v>
      </c>
      <c r="K1538" s="75">
        <v>0</v>
      </c>
      <c r="L1538" s="75">
        <v>0</v>
      </c>
    </row>
    <row r="1539" spans="1:12" s="74" customFormat="1">
      <c r="A1539" s="74" t="s">
        <v>2079</v>
      </c>
      <c r="B1539" s="74" t="s">
        <v>2080</v>
      </c>
      <c r="D1539" s="74" t="s">
        <v>12</v>
      </c>
      <c r="E1539" s="75">
        <v>0</v>
      </c>
      <c r="F1539" s="75">
        <v>77.56</v>
      </c>
      <c r="G1539" s="75">
        <v>0</v>
      </c>
      <c r="H1539" s="75">
        <v>77.56</v>
      </c>
      <c r="I1539" s="75">
        <v>0</v>
      </c>
      <c r="J1539" s="75">
        <v>0</v>
      </c>
      <c r="K1539" s="75">
        <v>0</v>
      </c>
      <c r="L1539" s="75">
        <v>0</v>
      </c>
    </row>
    <row r="1540" spans="1:12" s="74" customFormat="1">
      <c r="A1540" s="74" t="s">
        <v>2081</v>
      </c>
      <c r="B1540" s="74" t="s">
        <v>2082</v>
      </c>
      <c r="D1540" s="74" t="s">
        <v>12</v>
      </c>
      <c r="E1540" s="75">
        <v>0</v>
      </c>
      <c r="F1540" s="75">
        <v>142.18</v>
      </c>
      <c r="G1540" s="75">
        <v>0</v>
      </c>
      <c r="H1540" s="75">
        <v>142.18</v>
      </c>
      <c r="I1540" s="75">
        <v>0</v>
      </c>
      <c r="J1540" s="75">
        <v>0</v>
      </c>
      <c r="K1540" s="75">
        <v>0</v>
      </c>
      <c r="L1540" s="75">
        <v>0</v>
      </c>
    </row>
    <row r="1541" spans="1:12" s="74" customFormat="1">
      <c r="A1541" s="74" t="s">
        <v>2083</v>
      </c>
      <c r="B1541" s="74" t="s">
        <v>2084</v>
      </c>
      <c r="D1541" s="74" t="s">
        <v>12</v>
      </c>
      <c r="E1541" s="75">
        <v>0</v>
      </c>
      <c r="F1541" s="75">
        <v>155.11000000000001</v>
      </c>
      <c r="G1541" s="75">
        <v>0</v>
      </c>
      <c r="H1541" s="75">
        <v>155.11000000000001</v>
      </c>
      <c r="I1541" s="75">
        <v>0</v>
      </c>
      <c r="J1541" s="75">
        <v>0</v>
      </c>
      <c r="K1541" s="75">
        <v>0</v>
      </c>
      <c r="L1541" s="75">
        <v>0</v>
      </c>
    </row>
    <row r="1542" spans="1:12" s="74" customFormat="1">
      <c r="A1542" s="74" t="s">
        <v>2085</v>
      </c>
      <c r="B1542" s="74" t="s">
        <v>2086</v>
      </c>
      <c r="D1542" s="74" t="s">
        <v>12</v>
      </c>
      <c r="E1542" s="75">
        <v>0</v>
      </c>
      <c r="F1542" s="75">
        <v>129.26</v>
      </c>
      <c r="G1542" s="75">
        <v>0</v>
      </c>
      <c r="H1542" s="75">
        <v>129.26</v>
      </c>
      <c r="I1542" s="75">
        <v>0</v>
      </c>
      <c r="J1542" s="75">
        <v>0</v>
      </c>
      <c r="K1542" s="75">
        <v>0</v>
      </c>
      <c r="L1542" s="75">
        <v>0</v>
      </c>
    </row>
    <row r="1543" spans="1:12" s="74" customFormat="1">
      <c r="A1543" s="74" t="s">
        <v>2087</v>
      </c>
      <c r="B1543" s="74" t="s">
        <v>2088</v>
      </c>
      <c r="D1543" s="74" t="s">
        <v>12</v>
      </c>
      <c r="E1543" s="75">
        <v>0</v>
      </c>
      <c r="F1543" s="75">
        <v>239.12</v>
      </c>
      <c r="G1543" s="75">
        <v>0</v>
      </c>
      <c r="H1543" s="75">
        <v>239.12</v>
      </c>
      <c r="I1543" s="75">
        <v>0</v>
      </c>
      <c r="J1543" s="75">
        <v>0</v>
      </c>
      <c r="K1543" s="75">
        <v>0</v>
      </c>
      <c r="L1543" s="75">
        <v>0</v>
      </c>
    </row>
    <row r="1544" spans="1:12" s="74" customFormat="1">
      <c r="A1544" s="74" t="s">
        <v>2089</v>
      </c>
      <c r="B1544" s="74" t="s">
        <v>2090</v>
      </c>
      <c r="D1544" s="74" t="s">
        <v>12</v>
      </c>
      <c r="E1544" s="75">
        <v>0</v>
      </c>
      <c r="F1544" s="75">
        <v>142.18</v>
      </c>
      <c r="G1544" s="75">
        <v>0</v>
      </c>
      <c r="H1544" s="75">
        <v>142.18</v>
      </c>
      <c r="I1544" s="75">
        <v>0</v>
      </c>
      <c r="J1544" s="75">
        <v>0</v>
      </c>
      <c r="K1544" s="75">
        <v>0</v>
      </c>
      <c r="L1544" s="75">
        <v>0</v>
      </c>
    </row>
    <row r="1545" spans="1:12" s="74" customFormat="1">
      <c r="A1545" s="74" t="s">
        <v>2091</v>
      </c>
      <c r="B1545" s="74" t="s">
        <v>2092</v>
      </c>
      <c r="D1545" s="74" t="s">
        <v>12</v>
      </c>
      <c r="E1545" s="75">
        <v>0</v>
      </c>
      <c r="F1545" s="75">
        <v>142.18</v>
      </c>
      <c r="G1545" s="75">
        <v>0</v>
      </c>
      <c r="H1545" s="75">
        <v>142.18</v>
      </c>
      <c r="I1545" s="75">
        <v>0</v>
      </c>
      <c r="J1545" s="75">
        <v>0</v>
      </c>
      <c r="K1545" s="75">
        <v>0</v>
      </c>
      <c r="L1545" s="75">
        <v>0</v>
      </c>
    </row>
    <row r="1546" spans="1:12" s="74" customFormat="1">
      <c r="A1546" s="74" t="s">
        <v>2093</v>
      </c>
      <c r="B1546" s="74" t="s">
        <v>2094</v>
      </c>
      <c r="D1546" s="74" t="s">
        <v>12</v>
      </c>
      <c r="E1546" s="75">
        <v>0</v>
      </c>
      <c r="F1546" s="75">
        <v>271.43</v>
      </c>
      <c r="G1546" s="75">
        <v>0</v>
      </c>
      <c r="H1546" s="75">
        <v>271.43</v>
      </c>
      <c r="I1546" s="75">
        <v>0</v>
      </c>
      <c r="J1546" s="75">
        <v>0</v>
      </c>
      <c r="K1546" s="75">
        <v>0</v>
      </c>
      <c r="L1546" s="75">
        <v>0</v>
      </c>
    </row>
    <row r="1547" spans="1:12" s="74" customFormat="1">
      <c r="A1547" s="74" t="s">
        <v>2095</v>
      </c>
      <c r="B1547" s="74" t="s">
        <v>2096</v>
      </c>
      <c r="D1547" s="74" t="s">
        <v>12</v>
      </c>
      <c r="E1547" s="75">
        <v>0</v>
      </c>
      <c r="F1547" s="75">
        <v>109.87</v>
      </c>
      <c r="G1547" s="75">
        <v>0</v>
      </c>
      <c r="H1547" s="75">
        <v>109.87</v>
      </c>
      <c r="I1547" s="75">
        <v>0</v>
      </c>
      <c r="J1547" s="75">
        <v>0</v>
      </c>
      <c r="K1547" s="75">
        <v>0</v>
      </c>
      <c r="L1547" s="75">
        <v>0</v>
      </c>
    </row>
    <row r="1548" spans="1:12" s="74" customFormat="1">
      <c r="A1548" s="74" t="s">
        <v>2097</v>
      </c>
      <c r="B1548" s="74" t="s">
        <v>2098</v>
      </c>
      <c r="D1548" s="74" t="s">
        <v>12</v>
      </c>
      <c r="E1548" s="75">
        <v>0</v>
      </c>
      <c r="F1548" s="75">
        <v>180.96</v>
      </c>
      <c r="G1548" s="75">
        <v>0</v>
      </c>
      <c r="H1548" s="75">
        <v>180.96</v>
      </c>
      <c r="I1548" s="75">
        <v>0</v>
      </c>
      <c r="J1548" s="75">
        <v>0</v>
      </c>
      <c r="K1548" s="75">
        <v>0</v>
      </c>
      <c r="L1548" s="75">
        <v>0</v>
      </c>
    </row>
    <row r="1549" spans="1:12" s="74" customFormat="1">
      <c r="A1549" s="74" t="s">
        <v>2099</v>
      </c>
      <c r="B1549" s="74" t="s">
        <v>2100</v>
      </c>
      <c r="D1549" s="74" t="s">
        <v>12</v>
      </c>
      <c r="E1549" s="75">
        <v>0</v>
      </c>
      <c r="F1549" s="75">
        <v>103.41</v>
      </c>
      <c r="G1549" s="75">
        <v>0</v>
      </c>
      <c r="H1549" s="75">
        <v>103.41</v>
      </c>
      <c r="I1549" s="75">
        <v>0</v>
      </c>
      <c r="J1549" s="75">
        <v>0</v>
      </c>
      <c r="K1549" s="75">
        <v>0</v>
      </c>
      <c r="L1549" s="75">
        <v>0</v>
      </c>
    </row>
    <row r="1550" spans="1:12" s="74" customFormat="1">
      <c r="A1550" s="74" t="s">
        <v>2101</v>
      </c>
      <c r="B1550" s="74" t="s">
        <v>2102</v>
      </c>
      <c r="D1550" s="74" t="s">
        <v>12</v>
      </c>
      <c r="E1550" s="75">
        <v>0</v>
      </c>
      <c r="F1550" s="75">
        <v>193.88</v>
      </c>
      <c r="G1550" s="75">
        <v>0</v>
      </c>
      <c r="H1550" s="75">
        <v>193.88</v>
      </c>
      <c r="I1550" s="75">
        <v>0</v>
      </c>
      <c r="J1550" s="75">
        <v>0</v>
      </c>
      <c r="K1550" s="75">
        <v>0</v>
      </c>
      <c r="L1550" s="75">
        <v>0</v>
      </c>
    </row>
    <row r="1551" spans="1:12" s="74" customFormat="1">
      <c r="A1551" s="74" t="s">
        <v>2103</v>
      </c>
      <c r="B1551" s="74" t="s">
        <v>2104</v>
      </c>
      <c r="D1551" s="74" t="s">
        <v>12</v>
      </c>
      <c r="E1551" s="75">
        <v>0</v>
      </c>
      <c r="F1551" s="75">
        <v>180.95</v>
      </c>
      <c r="G1551" s="75">
        <v>0</v>
      </c>
      <c r="H1551" s="75">
        <v>180.95</v>
      </c>
      <c r="I1551" s="75">
        <v>0</v>
      </c>
      <c r="J1551" s="75">
        <v>0</v>
      </c>
      <c r="K1551" s="75">
        <v>0</v>
      </c>
      <c r="L1551" s="75">
        <v>0</v>
      </c>
    </row>
    <row r="1552" spans="1:12" s="74" customFormat="1">
      <c r="A1552" s="74" t="s">
        <v>2105</v>
      </c>
      <c r="B1552" s="74" t="s">
        <v>2106</v>
      </c>
      <c r="D1552" s="74" t="s">
        <v>12</v>
      </c>
      <c r="E1552" s="75">
        <v>0</v>
      </c>
      <c r="F1552" s="75">
        <v>142.18</v>
      </c>
      <c r="G1552" s="75">
        <v>0</v>
      </c>
      <c r="H1552" s="75">
        <v>142.18</v>
      </c>
      <c r="I1552" s="75">
        <v>0</v>
      </c>
      <c r="J1552" s="75">
        <v>0</v>
      </c>
      <c r="K1552" s="75">
        <v>0</v>
      </c>
      <c r="L1552" s="75">
        <v>0</v>
      </c>
    </row>
    <row r="1553" spans="1:12" s="74" customFormat="1">
      <c r="A1553" s="74" t="s">
        <v>2107</v>
      </c>
      <c r="B1553" s="74" t="s">
        <v>2108</v>
      </c>
      <c r="D1553" s="74" t="s">
        <v>12</v>
      </c>
      <c r="E1553" s="75">
        <v>0</v>
      </c>
      <c r="F1553" s="75">
        <v>129.26</v>
      </c>
      <c r="G1553" s="75">
        <v>0</v>
      </c>
      <c r="H1553" s="75">
        <v>129.26</v>
      </c>
      <c r="I1553" s="75">
        <v>0</v>
      </c>
      <c r="J1553" s="75">
        <v>0</v>
      </c>
      <c r="K1553" s="75">
        <v>0</v>
      </c>
      <c r="L1553" s="75">
        <v>0</v>
      </c>
    </row>
    <row r="1554" spans="1:12" s="74" customFormat="1">
      <c r="A1554" s="74" t="s">
        <v>2109</v>
      </c>
      <c r="B1554" s="74" t="s">
        <v>2110</v>
      </c>
      <c r="D1554" s="74" t="s">
        <v>12</v>
      </c>
      <c r="E1554" s="75">
        <v>0</v>
      </c>
      <c r="F1554" s="75">
        <v>193.88</v>
      </c>
      <c r="G1554" s="75">
        <v>0</v>
      </c>
      <c r="H1554" s="75">
        <v>193.88</v>
      </c>
      <c r="I1554" s="75">
        <v>0</v>
      </c>
      <c r="J1554" s="75">
        <v>0</v>
      </c>
      <c r="K1554" s="75">
        <v>0</v>
      </c>
      <c r="L1554" s="75">
        <v>0</v>
      </c>
    </row>
    <row r="1555" spans="1:12" s="74" customFormat="1">
      <c r="A1555" s="74" t="s">
        <v>2111</v>
      </c>
      <c r="B1555" s="74" t="s">
        <v>2112</v>
      </c>
      <c r="D1555" s="74" t="s">
        <v>12</v>
      </c>
      <c r="E1555" s="75">
        <v>0</v>
      </c>
      <c r="F1555" s="75">
        <v>219.73</v>
      </c>
      <c r="G1555" s="75">
        <v>0</v>
      </c>
      <c r="H1555" s="75">
        <v>219.73</v>
      </c>
      <c r="I1555" s="75">
        <v>0</v>
      </c>
      <c r="J1555" s="75">
        <v>0</v>
      </c>
      <c r="K1555" s="75">
        <v>0</v>
      </c>
      <c r="L1555" s="75">
        <v>0</v>
      </c>
    </row>
    <row r="1556" spans="1:12" s="74" customFormat="1">
      <c r="A1556" s="74" t="s">
        <v>2113</v>
      </c>
      <c r="B1556" s="74" t="s">
        <v>2114</v>
      </c>
      <c r="D1556" s="74" t="s">
        <v>12</v>
      </c>
      <c r="E1556" s="75">
        <v>0</v>
      </c>
      <c r="F1556" s="75">
        <v>77.56</v>
      </c>
      <c r="G1556" s="75">
        <v>0</v>
      </c>
      <c r="H1556" s="75">
        <v>77.56</v>
      </c>
      <c r="I1556" s="75">
        <v>0</v>
      </c>
      <c r="J1556" s="75">
        <v>0</v>
      </c>
      <c r="K1556" s="75">
        <v>0</v>
      </c>
      <c r="L1556" s="75">
        <v>0</v>
      </c>
    </row>
    <row r="1557" spans="1:12" s="74" customFormat="1">
      <c r="A1557" s="74" t="s">
        <v>2115</v>
      </c>
      <c r="B1557" s="74" t="s">
        <v>2116</v>
      </c>
      <c r="D1557" s="74" t="s">
        <v>12</v>
      </c>
      <c r="E1557" s="75">
        <v>0</v>
      </c>
      <c r="F1557" s="75">
        <v>129.26</v>
      </c>
      <c r="G1557" s="75">
        <v>0</v>
      </c>
      <c r="H1557" s="75">
        <v>129.26</v>
      </c>
      <c r="I1557" s="75">
        <v>0</v>
      </c>
      <c r="J1557" s="75">
        <v>0</v>
      </c>
      <c r="K1557" s="75">
        <v>0</v>
      </c>
      <c r="L1557" s="75">
        <v>0</v>
      </c>
    </row>
    <row r="1558" spans="1:12" s="74" customFormat="1">
      <c r="A1558" s="74" t="s">
        <v>2117</v>
      </c>
      <c r="B1558" s="74" t="s">
        <v>2118</v>
      </c>
      <c r="D1558" s="74" t="s">
        <v>12</v>
      </c>
      <c r="E1558" s="75">
        <v>0</v>
      </c>
      <c r="F1558" s="75">
        <v>206.81</v>
      </c>
      <c r="G1558" s="75">
        <v>0</v>
      </c>
      <c r="H1558" s="75">
        <v>206.81</v>
      </c>
      <c r="I1558" s="75">
        <v>0</v>
      </c>
      <c r="J1558" s="75">
        <v>0</v>
      </c>
      <c r="K1558" s="75">
        <v>0</v>
      </c>
      <c r="L1558" s="75">
        <v>0</v>
      </c>
    </row>
    <row r="1559" spans="1:12" s="74" customFormat="1">
      <c r="A1559" s="74" t="s">
        <v>2119</v>
      </c>
      <c r="B1559" s="74" t="s">
        <v>2120</v>
      </c>
      <c r="D1559" s="74" t="s">
        <v>12</v>
      </c>
      <c r="E1559" s="75">
        <v>0</v>
      </c>
      <c r="F1559" s="75">
        <v>90.48</v>
      </c>
      <c r="G1559" s="75">
        <v>0</v>
      </c>
      <c r="H1559" s="75">
        <v>90.48</v>
      </c>
      <c r="I1559" s="75">
        <v>0</v>
      </c>
      <c r="J1559" s="75">
        <v>0</v>
      </c>
      <c r="K1559" s="75">
        <v>0</v>
      </c>
      <c r="L1559" s="75">
        <v>0</v>
      </c>
    </row>
    <row r="1560" spans="1:12" s="74" customFormat="1">
      <c r="A1560" s="74" t="s">
        <v>2121</v>
      </c>
      <c r="B1560" s="74" t="s">
        <v>2122</v>
      </c>
      <c r="D1560" s="74" t="s">
        <v>12</v>
      </c>
      <c r="E1560" s="75">
        <v>0</v>
      </c>
      <c r="F1560" s="75">
        <v>116.33</v>
      </c>
      <c r="G1560" s="75">
        <v>0</v>
      </c>
      <c r="H1560" s="75">
        <v>116.33</v>
      </c>
      <c r="I1560" s="75">
        <v>0</v>
      </c>
      <c r="J1560" s="75">
        <v>0</v>
      </c>
      <c r="K1560" s="75">
        <v>0</v>
      </c>
      <c r="L1560" s="75">
        <v>0</v>
      </c>
    </row>
    <row r="1561" spans="1:12" s="74" customFormat="1">
      <c r="A1561" s="74" t="s">
        <v>2123</v>
      </c>
      <c r="B1561" s="74" t="s">
        <v>2124</v>
      </c>
      <c r="D1561" s="74" t="s">
        <v>12</v>
      </c>
      <c r="E1561" s="75">
        <v>0</v>
      </c>
      <c r="F1561" s="75">
        <v>129.26</v>
      </c>
      <c r="G1561" s="75">
        <v>0</v>
      </c>
      <c r="H1561" s="75">
        <v>129.26</v>
      </c>
      <c r="I1561" s="75">
        <v>0</v>
      </c>
      <c r="J1561" s="75">
        <v>0</v>
      </c>
      <c r="K1561" s="75">
        <v>0</v>
      </c>
      <c r="L1561" s="75">
        <v>0</v>
      </c>
    </row>
    <row r="1562" spans="1:12" s="74" customFormat="1">
      <c r="A1562" s="74" t="s">
        <v>2125</v>
      </c>
      <c r="B1562" s="74" t="s">
        <v>2126</v>
      </c>
      <c r="D1562" s="74" t="s">
        <v>12</v>
      </c>
      <c r="E1562" s="75">
        <v>0</v>
      </c>
      <c r="F1562" s="75">
        <v>219.73</v>
      </c>
      <c r="G1562" s="75">
        <v>0</v>
      </c>
      <c r="H1562" s="75">
        <v>219.73</v>
      </c>
      <c r="I1562" s="75">
        <v>0</v>
      </c>
      <c r="J1562" s="75">
        <v>0</v>
      </c>
      <c r="K1562" s="75">
        <v>0</v>
      </c>
      <c r="L1562" s="75">
        <v>0</v>
      </c>
    </row>
    <row r="1563" spans="1:12" s="74" customFormat="1">
      <c r="A1563" s="74" t="s">
        <v>2127</v>
      </c>
      <c r="B1563" s="74" t="s">
        <v>2128</v>
      </c>
      <c r="D1563" s="74" t="s">
        <v>12</v>
      </c>
      <c r="E1563" s="75">
        <v>0</v>
      </c>
      <c r="F1563" s="75">
        <v>116.33</v>
      </c>
      <c r="G1563" s="75">
        <v>0</v>
      </c>
      <c r="H1563" s="75">
        <v>116.33</v>
      </c>
      <c r="I1563" s="75">
        <v>0</v>
      </c>
      <c r="J1563" s="75">
        <v>0</v>
      </c>
      <c r="K1563" s="75">
        <v>0</v>
      </c>
      <c r="L1563" s="75">
        <v>0</v>
      </c>
    </row>
    <row r="1564" spans="1:12" s="74" customFormat="1">
      <c r="A1564" s="74" t="s">
        <v>2129</v>
      </c>
      <c r="B1564" s="74" t="s">
        <v>2130</v>
      </c>
      <c r="D1564" s="74" t="s">
        <v>12</v>
      </c>
      <c r="E1564" s="75">
        <v>0</v>
      </c>
      <c r="F1564" s="75">
        <v>77.56</v>
      </c>
      <c r="G1564" s="75">
        <v>0</v>
      </c>
      <c r="H1564" s="75">
        <v>77.56</v>
      </c>
      <c r="I1564" s="75">
        <v>0</v>
      </c>
      <c r="J1564" s="75">
        <v>0</v>
      </c>
      <c r="K1564" s="75">
        <v>0</v>
      </c>
      <c r="L1564" s="75">
        <v>0</v>
      </c>
    </row>
    <row r="1565" spans="1:12" s="74" customFormat="1">
      <c r="A1565" s="74" t="s">
        <v>2131</v>
      </c>
      <c r="B1565" s="74" t="s">
        <v>2132</v>
      </c>
      <c r="D1565" s="74" t="s">
        <v>12</v>
      </c>
      <c r="E1565" s="75">
        <v>0</v>
      </c>
      <c r="F1565" s="75">
        <v>219.73</v>
      </c>
      <c r="G1565" s="75">
        <v>0</v>
      </c>
      <c r="H1565" s="75">
        <v>219.73</v>
      </c>
      <c r="I1565" s="75">
        <v>0</v>
      </c>
      <c r="J1565" s="75">
        <v>0</v>
      </c>
      <c r="K1565" s="75">
        <v>0</v>
      </c>
      <c r="L1565" s="75">
        <v>0</v>
      </c>
    </row>
    <row r="1566" spans="1:12" s="74" customFormat="1">
      <c r="A1566" s="74" t="s">
        <v>2133</v>
      </c>
      <c r="B1566" s="74" t="s">
        <v>2134</v>
      </c>
      <c r="D1566" s="74" t="s">
        <v>12</v>
      </c>
      <c r="E1566" s="75">
        <v>0</v>
      </c>
      <c r="F1566" s="75">
        <v>193.88</v>
      </c>
      <c r="G1566" s="75">
        <v>0</v>
      </c>
      <c r="H1566" s="75">
        <v>193.88</v>
      </c>
      <c r="I1566" s="75">
        <v>0</v>
      </c>
      <c r="J1566" s="75">
        <v>0</v>
      </c>
      <c r="K1566" s="75">
        <v>0</v>
      </c>
      <c r="L1566" s="75">
        <v>0</v>
      </c>
    </row>
    <row r="1567" spans="1:12" s="74" customFormat="1">
      <c r="A1567" s="74" t="s">
        <v>2135</v>
      </c>
      <c r="B1567" s="74" t="s">
        <v>2136</v>
      </c>
      <c r="D1567" s="74" t="s">
        <v>12</v>
      </c>
      <c r="E1567" s="75">
        <v>0</v>
      </c>
      <c r="F1567" s="75">
        <v>129.25</v>
      </c>
      <c r="G1567" s="75">
        <v>0</v>
      </c>
      <c r="H1567" s="75">
        <v>129.25</v>
      </c>
      <c r="I1567" s="75">
        <v>0</v>
      </c>
      <c r="J1567" s="75">
        <v>0</v>
      </c>
      <c r="K1567" s="75">
        <v>0</v>
      </c>
      <c r="L1567" s="75">
        <v>0</v>
      </c>
    </row>
    <row r="1568" spans="1:12" s="74" customFormat="1">
      <c r="A1568" s="74" t="s">
        <v>2137</v>
      </c>
      <c r="B1568" s="74" t="s">
        <v>2138</v>
      </c>
      <c r="D1568" s="74" t="s">
        <v>12</v>
      </c>
      <c r="E1568" s="75">
        <v>0</v>
      </c>
      <c r="F1568" s="75">
        <v>206.81</v>
      </c>
      <c r="G1568" s="75">
        <v>0</v>
      </c>
      <c r="H1568" s="75">
        <v>206.81</v>
      </c>
      <c r="I1568" s="75">
        <v>0</v>
      </c>
      <c r="J1568" s="75">
        <v>0</v>
      </c>
      <c r="K1568" s="75">
        <v>0</v>
      </c>
      <c r="L1568" s="75">
        <v>0</v>
      </c>
    </row>
    <row r="1569" spans="1:12" s="74" customFormat="1">
      <c r="A1569" s="74" t="s">
        <v>2139</v>
      </c>
      <c r="B1569" s="74" t="s">
        <v>2140</v>
      </c>
      <c r="D1569" s="74" t="s">
        <v>12</v>
      </c>
      <c r="E1569" s="75">
        <v>0</v>
      </c>
      <c r="F1569" s="75">
        <v>193.88</v>
      </c>
      <c r="G1569" s="75">
        <v>0</v>
      </c>
      <c r="H1569" s="75">
        <v>193.88</v>
      </c>
      <c r="I1569" s="75">
        <v>0</v>
      </c>
      <c r="J1569" s="75">
        <v>0</v>
      </c>
      <c r="K1569" s="75">
        <v>0</v>
      </c>
      <c r="L1569" s="75">
        <v>0</v>
      </c>
    </row>
    <row r="1570" spans="1:12" s="74" customFormat="1">
      <c r="A1570" s="74" t="s">
        <v>2141</v>
      </c>
      <c r="B1570" s="74" t="s">
        <v>2142</v>
      </c>
      <c r="D1570" s="74" t="s">
        <v>12</v>
      </c>
      <c r="E1570" s="75">
        <v>0</v>
      </c>
      <c r="F1570" s="75">
        <v>174.5</v>
      </c>
      <c r="G1570" s="75">
        <v>0</v>
      </c>
      <c r="H1570" s="75">
        <v>174.5</v>
      </c>
      <c r="I1570" s="75">
        <v>0</v>
      </c>
      <c r="J1570" s="75">
        <v>0</v>
      </c>
      <c r="K1570" s="75">
        <v>0</v>
      </c>
      <c r="L1570" s="75">
        <v>0</v>
      </c>
    </row>
    <row r="1571" spans="1:12" s="74" customFormat="1">
      <c r="A1571" s="74" t="s">
        <v>2143</v>
      </c>
      <c r="B1571" s="74" t="s">
        <v>2144</v>
      </c>
      <c r="D1571" s="74" t="s">
        <v>12</v>
      </c>
      <c r="E1571" s="75">
        <v>0</v>
      </c>
      <c r="F1571" s="75">
        <v>129.26</v>
      </c>
      <c r="G1571" s="75">
        <v>0</v>
      </c>
      <c r="H1571" s="75">
        <v>129.26</v>
      </c>
      <c r="I1571" s="75">
        <v>0</v>
      </c>
      <c r="J1571" s="75">
        <v>0</v>
      </c>
      <c r="K1571" s="75">
        <v>0</v>
      </c>
      <c r="L1571" s="75">
        <v>0</v>
      </c>
    </row>
    <row r="1572" spans="1:12" s="74" customFormat="1">
      <c r="A1572" s="74" t="s">
        <v>2145</v>
      </c>
      <c r="B1572" s="74" t="s">
        <v>2146</v>
      </c>
      <c r="D1572" s="74" t="s">
        <v>12</v>
      </c>
      <c r="E1572" s="75">
        <v>0</v>
      </c>
      <c r="F1572" s="75">
        <v>206.81</v>
      </c>
      <c r="G1572" s="75">
        <v>0</v>
      </c>
      <c r="H1572" s="75">
        <v>206.81</v>
      </c>
      <c r="I1572" s="75">
        <v>0</v>
      </c>
      <c r="J1572" s="75">
        <v>0</v>
      </c>
      <c r="K1572" s="75">
        <v>0</v>
      </c>
      <c r="L1572" s="75">
        <v>0</v>
      </c>
    </row>
    <row r="1573" spans="1:12" s="74" customFormat="1">
      <c r="A1573" s="74" t="s">
        <v>2147</v>
      </c>
      <c r="B1573" s="74" t="s">
        <v>2148</v>
      </c>
      <c r="D1573" s="74" t="s">
        <v>12</v>
      </c>
      <c r="E1573" s="75">
        <v>0</v>
      </c>
      <c r="F1573" s="75">
        <v>129.26</v>
      </c>
      <c r="G1573" s="75">
        <v>0</v>
      </c>
      <c r="H1573" s="75">
        <v>129.26</v>
      </c>
      <c r="I1573" s="75">
        <v>0</v>
      </c>
      <c r="J1573" s="75">
        <v>0</v>
      </c>
      <c r="K1573" s="75">
        <v>0</v>
      </c>
      <c r="L1573" s="75">
        <v>0</v>
      </c>
    </row>
    <row r="1574" spans="1:12" s="74" customFormat="1">
      <c r="A1574" s="74" t="s">
        <v>2149</v>
      </c>
      <c r="B1574" s="74" t="s">
        <v>2150</v>
      </c>
      <c r="D1574" s="74" t="s">
        <v>12</v>
      </c>
      <c r="E1574" s="75">
        <v>0</v>
      </c>
      <c r="F1574" s="75">
        <v>206.81</v>
      </c>
      <c r="G1574" s="75">
        <v>0</v>
      </c>
      <c r="H1574" s="75">
        <v>206.81</v>
      </c>
      <c r="I1574" s="75">
        <v>0</v>
      </c>
      <c r="J1574" s="75">
        <v>0</v>
      </c>
      <c r="K1574" s="75">
        <v>0</v>
      </c>
      <c r="L1574" s="75">
        <v>0</v>
      </c>
    </row>
    <row r="1575" spans="1:12" s="74" customFormat="1">
      <c r="A1575" s="74" t="s">
        <v>2151</v>
      </c>
      <c r="B1575" s="74" t="s">
        <v>2152</v>
      </c>
      <c r="D1575" s="74" t="s">
        <v>12</v>
      </c>
      <c r="E1575" s="75">
        <v>0</v>
      </c>
      <c r="F1575" s="75">
        <v>142.18</v>
      </c>
      <c r="G1575" s="75">
        <v>0</v>
      </c>
      <c r="H1575" s="75">
        <v>142.18</v>
      </c>
      <c r="I1575" s="75">
        <v>0</v>
      </c>
      <c r="J1575" s="75">
        <v>0</v>
      </c>
      <c r="K1575" s="75">
        <v>0</v>
      </c>
      <c r="L1575" s="75">
        <v>0</v>
      </c>
    </row>
    <row r="1576" spans="1:12" s="74" customFormat="1">
      <c r="A1576" s="74" t="s">
        <v>2153</v>
      </c>
      <c r="B1576" s="74" t="s">
        <v>2154</v>
      </c>
      <c r="D1576" s="74" t="s">
        <v>12</v>
      </c>
      <c r="E1576" s="75">
        <v>0</v>
      </c>
      <c r="F1576" s="75">
        <v>129.26</v>
      </c>
      <c r="G1576" s="75">
        <v>0</v>
      </c>
      <c r="H1576" s="75">
        <v>129.26</v>
      </c>
      <c r="I1576" s="75">
        <v>0</v>
      </c>
      <c r="J1576" s="75">
        <v>0</v>
      </c>
      <c r="K1576" s="75">
        <v>0</v>
      </c>
      <c r="L1576" s="75">
        <v>0</v>
      </c>
    </row>
    <row r="1577" spans="1:12" s="74" customFormat="1">
      <c r="A1577" s="74" t="s">
        <v>2155</v>
      </c>
      <c r="B1577" s="74" t="s">
        <v>2156</v>
      </c>
      <c r="D1577" s="74" t="s">
        <v>12</v>
      </c>
      <c r="E1577" s="75">
        <v>0</v>
      </c>
      <c r="F1577" s="75">
        <v>148.63999999999999</v>
      </c>
      <c r="G1577" s="75">
        <v>0</v>
      </c>
      <c r="H1577" s="75">
        <v>148.63999999999999</v>
      </c>
      <c r="I1577" s="75">
        <v>0</v>
      </c>
      <c r="J1577" s="75">
        <v>0</v>
      </c>
      <c r="K1577" s="75">
        <v>0</v>
      </c>
      <c r="L1577" s="75">
        <v>0</v>
      </c>
    </row>
    <row r="1578" spans="1:12" s="74" customFormat="1">
      <c r="A1578" s="74" t="s">
        <v>2157</v>
      </c>
      <c r="B1578" s="74" t="s">
        <v>2158</v>
      </c>
      <c r="D1578" s="74" t="s">
        <v>12</v>
      </c>
      <c r="E1578" s="75">
        <v>0</v>
      </c>
      <c r="F1578" s="75">
        <v>245.58</v>
      </c>
      <c r="G1578" s="75">
        <v>0</v>
      </c>
      <c r="H1578" s="75">
        <v>245.58</v>
      </c>
      <c r="I1578" s="75">
        <v>0</v>
      </c>
      <c r="J1578" s="75">
        <v>0</v>
      </c>
      <c r="K1578" s="75">
        <v>0</v>
      </c>
      <c r="L1578" s="75">
        <v>0</v>
      </c>
    </row>
    <row r="1579" spans="1:12" s="74" customFormat="1">
      <c r="A1579" s="74" t="s">
        <v>2159</v>
      </c>
      <c r="B1579" s="74" t="s">
        <v>2160</v>
      </c>
      <c r="D1579" s="74" t="s">
        <v>12</v>
      </c>
      <c r="E1579" s="75">
        <v>0</v>
      </c>
      <c r="F1579" s="75">
        <v>77.56</v>
      </c>
      <c r="G1579" s="75">
        <v>0</v>
      </c>
      <c r="H1579" s="75">
        <v>77.56</v>
      </c>
      <c r="I1579" s="75">
        <v>0</v>
      </c>
      <c r="J1579" s="75">
        <v>0</v>
      </c>
      <c r="K1579" s="75">
        <v>0</v>
      </c>
      <c r="L1579" s="75">
        <v>0</v>
      </c>
    </row>
    <row r="1580" spans="1:12" s="74" customFormat="1">
      <c r="A1580" s="74" t="s">
        <v>2161</v>
      </c>
      <c r="B1580" s="74" t="s">
        <v>2162</v>
      </c>
      <c r="D1580" s="74" t="s">
        <v>12</v>
      </c>
      <c r="E1580" s="75">
        <v>0</v>
      </c>
      <c r="F1580" s="75">
        <v>245.58</v>
      </c>
      <c r="G1580" s="75">
        <v>0</v>
      </c>
      <c r="H1580" s="75">
        <v>245.58</v>
      </c>
      <c r="I1580" s="75">
        <v>0</v>
      </c>
      <c r="J1580" s="75">
        <v>0</v>
      </c>
      <c r="K1580" s="75">
        <v>0</v>
      </c>
      <c r="L1580" s="75">
        <v>0</v>
      </c>
    </row>
    <row r="1581" spans="1:12" s="74" customFormat="1">
      <c r="A1581" s="74" t="s">
        <v>2163</v>
      </c>
      <c r="B1581" s="74" t="s">
        <v>2164</v>
      </c>
      <c r="D1581" s="74" t="s">
        <v>12</v>
      </c>
      <c r="E1581" s="75">
        <v>0</v>
      </c>
      <c r="F1581" s="75">
        <v>219.73</v>
      </c>
      <c r="G1581" s="75">
        <v>0</v>
      </c>
      <c r="H1581" s="75">
        <v>219.73</v>
      </c>
      <c r="I1581" s="75">
        <v>0</v>
      </c>
      <c r="J1581" s="75">
        <v>0</v>
      </c>
      <c r="K1581" s="75">
        <v>0</v>
      </c>
      <c r="L1581" s="75">
        <v>0</v>
      </c>
    </row>
    <row r="1582" spans="1:12" s="74" customFormat="1">
      <c r="A1582" s="74" t="s">
        <v>2165</v>
      </c>
      <c r="B1582" s="74" t="s">
        <v>2166</v>
      </c>
      <c r="D1582" s="74" t="s">
        <v>12</v>
      </c>
      <c r="E1582" s="75">
        <v>0</v>
      </c>
      <c r="F1582" s="75">
        <v>219.73</v>
      </c>
      <c r="G1582" s="75">
        <v>0</v>
      </c>
      <c r="H1582" s="75">
        <v>219.73</v>
      </c>
      <c r="I1582" s="75">
        <v>0</v>
      </c>
      <c r="J1582" s="75">
        <v>0</v>
      </c>
      <c r="K1582" s="75">
        <v>0</v>
      </c>
      <c r="L1582" s="75">
        <v>0</v>
      </c>
    </row>
    <row r="1583" spans="1:12" s="74" customFormat="1">
      <c r="A1583" s="74" t="s">
        <v>2167</v>
      </c>
      <c r="B1583" s="74" t="s">
        <v>2168</v>
      </c>
      <c r="D1583" s="74" t="s">
        <v>12</v>
      </c>
      <c r="E1583" s="75">
        <v>0</v>
      </c>
      <c r="F1583" s="75">
        <v>77.56</v>
      </c>
      <c r="G1583" s="75">
        <v>0</v>
      </c>
      <c r="H1583" s="75">
        <v>77.56</v>
      </c>
      <c r="I1583" s="75">
        <v>0</v>
      </c>
      <c r="J1583" s="75">
        <v>0</v>
      </c>
      <c r="K1583" s="75">
        <v>0</v>
      </c>
      <c r="L1583" s="75">
        <v>0</v>
      </c>
    </row>
    <row r="1584" spans="1:12" s="74" customFormat="1">
      <c r="A1584" s="74" t="s">
        <v>2169</v>
      </c>
      <c r="B1584" s="74" t="s">
        <v>2170</v>
      </c>
      <c r="D1584" s="74" t="s">
        <v>12</v>
      </c>
      <c r="E1584" s="75">
        <v>0</v>
      </c>
      <c r="F1584" s="75">
        <v>142.18</v>
      </c>
      <c r="G1584" s="75">
        <v>0</v>
      </c>
      <c r="H1584" s="75">
        <v>142.18</v>
      </c>
      <c r="I1584" s="75">
        <v>0</v>
      </c>
      <c r="J1584" s="75">
        <v>0</v>
      </c>
      <c r="K1584" s="75">
        <v>0</v>
      </c>
      <c r="L1584" s="75">
        <v>0</v>
      </c>
    </row>
    <row r="1585" spans="1:12" s="74" customFormat="1">
      <c r="A1585" s="74" t="s">
        <v>2171</v>
      </c>
      <c r="B1585" s="74" t="s">
        <v>2172</v>
      </c>
      <c r="D1585" s="74" t="s">
        <v>12</v>
      </c>
      <c r="E1585" s="75">
        <v>0</v>
      </c>
      <c r="F1585" s="75">
        <v>103.41</v>
      </c>
      <c r="G1585" s="75">
        <v>0</v>
      </c>
      <c r="H1585" s="75">
        <v>103.41</v>
      </c>
      <c r="I1585" s="75">
        <v>0</v>
      </c>
      <c r="J1585" s="75">
        <v>0</v>
      </c>
      <c r="K1585" s="75">
        <v>0</v>
      </c>
      <c r="L1585" s="75">
        <v>0</v>
      </c>
    </row>
    <row r="1586" spans="1:12" s="74" customFormat="1">
      <c r="A1586" s="74" t="s">
        <v>2173</v>
      </c>
      <c r="B1586" s="74" t="s">
        <v>2174</v>
      </c>
      <c r="D1586" s="74" t="s">
        <v>12</v>
      </c>
      <c r="E1586" s="75">
        <v>0</v>
      </c>
      <c r="F1586" s="75">
        <v>116.33</v>
      </c>
      <c r="G1586" s="75">
        <v>0</v>
      </c>
      <c r="H1586" s="75">
        <v>116.33</v>
      </c>
      <c r="I1586" s="75">
        <v>0</v>
      </c>
      <c r="J1586" s="75">
        <v>0</v>
      </c>
      <c r="K1586" s="75">
        <v>0</v>
      </c>
      <c r="L1586" s="75">
        <v>0</v>
      </c>
    </row>
    <row r="1587" spans="1:12" s="74" customFormat="1">
      <c r="A1587" s="74" t="s">
        <v>2175</v>
      </c>
      <c r="B1587" s="74" t="s">
        <v>2176</v>
      </c>
      <c r="D1587" s="74" t="s">
        <v>12</v>
      </c>
      <c r="E1587" s="75">
        <v>0</v>
      </c>
      <c r="F1587" s="75">
        <v>135.72</v>
      </c>
      <c r="G1587" s="75">
        <v>0</v>
      </c>
      <c r="H1587" s="75">
        <v>135.72</v>
      </c>
      <c r="I1587" s="75">
        <v>0</v>
      </c>
      <c r="J1587" s="75">
        <v>0</v>
      </c>
      <c r="K1587" s="75">
        <v>0</v>
      </c>
      <c r="L1587" s="75">
        <v>0</v>
      </c>
    </row>
    <row r="1588" spans="1:12" s="74" customFormat="1">
      <c r="A1588" s="74" t="s">
        <v>2177</v>
      </c>
      <c r="B1588" s="74" t="s">
        <v>2178</v>
      </c>
      <c r="D1588" s="74" t="s">
        <v>12</v>
      </c>
      <c r="E1588" s="75">
        <v>0</v>
      </c>
      <c r="F1588" s="75">
        <v>219.73</v>
      </c>
      <c r="G1588" s="75">
        <v>0</v>
      </c>
      <c r="H1588" s="75">
        <v>219.73</v>
      </c>
      <c r="I1588" s="75">
        <v>0</v>
      </c>
      <c r="J1588" s="75">
        <v>0</v>
      </c>
      <c r="K1588" s="75">
        <v>0</v>
      </c>
      <c r="L1588" s="75">
        <v>0</v>
      </c>
    </row>
    <row r="1589" spans="1:12" s="74" customFormat="1">
      <c r="A1589" s="74" t="s">
        <v>2179</v>
      </c>
      <c r="B1589" s="74" t="s">
        <v>2180</v>
      </c>
      <c r="D1589" s="74" t="s">
        <v>12</v>
      </c>
      <c r="E1589" s="75">
        <v>0</v>
      </c>
      <c r="F1589" s="75">
        <v>257.41000000000003</v>
      </c>
      <c r="G1589" s="75">
        <v>0</v>
      </c>
      <c r="H1589" s="75">
        <v>257.41000000000003</v>
      </c>
      <c r="I1589" s="75">
        <v>0</v>
      </c>
      <c r="J1589" s="75">
        <v>0</v>
      </c>
      <c r="K1589" s="75">
        <v>0</v>
      </c>
      <c r="L1589" s="75">
        <v>0</v>
      </c>
    </row>
    <row r="1590" spans="1:12" s="74" customFormat="1">
      <c r="A1590" s="74" t="s">
        <v>2181</v>
      </c>
      <c r="B1590" s="74" t="s">
        <v>2182</v>
      </c>
      <c r="D1590" s="74" t="s">
        <v>12</v>
      </c>
      <c r="E1590" s="75">
        <v>0</v>
      </c>
      <c r="F1590" s="75">
        <v>257.41000000000003</v>
      </c>
      <c r="G1590" s="75">
        <v>0</v>
      </c>
      <c r="H1590" s="75">
        <v>257.41000000000003</v>
      </c>
      <c r="I1590" s="75">
        <v>0</v>
      </c>
      <c r="J1590" s="75">
        <v>0</v>
      </c>
      <c r="K1590" s="75">
        <v>0</v>
      </c>
      <c r="L1590" s="75">
        <v>0</v>
      </c>
    </row>
    <row r="1591" spans="1:12" s="74" customFormat="1">
      <c r="A1591" s="74" t="s">
        <v>2183</v>
      </c>
      <c r="B1591" s="74" t="s">
        <v>2184</v>
      </c>
      <c r="D1591" s="74" t="s">
        <v>12</v>
      </c>
      <c r="E1591" s="75">
        <v>0</v>
      </c>
      <c r="F1591" s="75">
        <v>289.58</v>
      </c>
      <c r="G1591" s="75">
        <v>0</v>
      </c>
      <c r="H1591" s="75">
        <v>289.58</v>
      </c>
      <c r="I1591" s="75">
        <v>0</v>
      </c>
      <c r="J1591" s="75">
        <v>0</v>
      </c>
      <c r="K1591" s="75">
        <v>0</v>
      </c>
      <c r="L1591" s="75">
        <v>0</v>
      </c>
    </row>
    <row r="1592" spans="1:12" s="74" customFormat="1">
      <c r="A1592" s="74" t="s">
        <v>2185</v>
      </c>
      <c r="B1592" s="74" t="s">
        <v>2186</v>
      </c>
      <c r="D1592" s="74" t="s">
        <v>12</v>
      </c>
      <c r="E1592" s="75">
        <v>0</v>
      </c>
      <c r="F1592" s="75">
        <v>332.48</v>
      </c>
      <c r="G1592" s="75">
        <v>0</v>
      </c>
      <c r="H1592" s="75">
        <v>332.48</v>
      </c>
      <c r="I1592" s="75">
        <v>0</v>
      </c>
      <c r="J1592" s="75">
        <v>0</v>
      </c>
      <c r="K1592" s="75">
        <v>0</v>
      </c>
      <c r="L1592" s="75">
        <v>0</v>
      </c>
    </row>
    <row r="1593" spans="1:12" s="74" customFormat="1">
      <c r="A1593" s="74" t="s">
        <v>2187</v>
      </c>
      <c r="B1593" s="74" t="s">
        <v>2188</v>
      </c>
      <c r="D1593" s="74" t="s">
        <v>12</v>
      </c>
      <c r="E1593" s="75">
        <v>0</v>
      </c>
      <c r="F1593" s="75">
        <v>289.58</v>
      </c>
      <c r="G1593" s="75">
        <v>0</v>
      </c>
      <c r="H1593" s="75">
        <v>289.58</v>
      </c>
      <c r="I1593" s="75">
        <v>0</v>
      </c>
      <c r="J1593" s="75">
        <v>0</v>
      </c>
      <c r="K1593" s="75">
        <v>0</v>
      </c>
      <c r="L1593" s="75">
        <v>0</v>
      </c>
    </row>
    <row r="1594" spans="1:12" s="74" customFormat="1">
      <c r="A1594" s="74" t="s">
        <v>2189</v>
      </c>
      <c r="B1594" s="74" t="s">
        <v>2190</v>
      </c>
      <c r="D1594" s="74" t="s">
        <v>12</v>
      </c>
      <c r="E1594" s="75">
        <v>0</v>
      </c>
      <c r="F1594" s="75">
        <v>289.58</v>
      </c>
      <c r="G1594" s="75">
        <v>0</v>
      </c>
      <c r="H1594" s="75">
        <v>289.58</v>
      </c>
      <c r="I1594" s="75">
        <v>0</v>
      </c>
      <c r="J1594" s="75">
        <v>0</v>
      </c>
      <c r="K1594" s="75">
        <v>0</v>
      </c>
      <c r="L1594" s="75">
        <v>0</v>
      </c>
    </row>
    <row r="1595" spans="1:12" s="74" customFormat="1">
      <c r="A1595" s="74" t="s">
        <v>2191</v>
      </c>
      <c r="B1595" s="74" t="s">
        <v>2192</v>
      </c>
      <c r="D1595" s="74" t="s">
        <v>12</v>
      </c>
      <c r="E1595" s="75">
        <v>0</v>
      </c>
      <c r="F1595" s="75">
        <v>289.58</v>
      </c>
      <c r="G1595" s="75">
        <v>0</v>
      </c>
      <c r="H1595" s="75">
        <v>289.58</v>
      </c>
      <c r="I1595" s="75">
        <v>0</v>
      </c>
      <c r="J1595" s="75">
        <v>0</v>
      </c>
      <c r="K1595" s="75">
        <v>0</v>
      </c>
      <c r="L1595" s="75">
        <v>0</v>
      </c>
    </row>
    <row r="1596" spans="1:12" s="74" customFormat="1">
      <c r="A1596" s="74" t="s">
        <v>2193</v>
      </c>
      <c r="B1596" s="74" t="s">
        <v>2194</v>
      </c>
      <c r="D1596" s="74" t="s">
        <v>12</v>
      </c>
      <c r="E1596" s="75">
        <v>0</v>
      </c>
      <c r="F1596" s="75">
        <v>289.58</v>
      </c>
      <c r="G1596" s="75">
        <v>0</v>
      </c>
      <c r="H1596" s="75">
        <v>289.58</v>
      </c>
      <c r="I1596" s="75">
        <v>0</v>
      </c>
      <c r="J1596" s="75">
        <v>0</v>
      </c>
      <c r="K1596" s="75">
        <v>0</v>
      </c>
      <c r="L1596" s="75">
        <v>0</v>
      </c>
    </row>
    <row r="1597" spans="1:12" s="74" customFormat="1">
      <c r="A1597" s="74" t="s">
        <v>2195</v>
      </c>
      <c r="B1597" s="74" t="s">
        <v>2196</v>
      </c>
      <c r="D1597" s="74" t="s">
        <v>12</v>
      </c>
      <c r="E1597" s="75">
        <v>0</v>
      </c>
      <c r="F1597" s="75">
        <v>289.58</v>
      </c>
      <c r="G1597" s="75">
        <v>0</v>
      </c>
      <c r="H1597" s="75">
        <v>289.58</v>
      </c>
      <c r="I1597" s="75">
        <v>0</v>
      </c>
      <c r="J1597" s="75">
        <v>0</v>
      </c>
      <c r="K1597" s="75">
        <v>0</v>
      </c>
      <c r="L1597" s="75">
        <v>0</v>
      </c>
    </row>
    <row r="1598" spans="1:12" s="74" customFormat="1">
      <c r="A1598" s="74" t="s">
        <v>2197</v>
      </c>
      <c r="B1598" s="74" t="s">
        <v>2198</v>
      </c>
      <c r="D1598" s="74" t="s">
        <v>12</v>
      </c>
      <c r="E1598" s="75">
        <v>0</v>
      </c>
      <c r="F1598" s="75">
        <v>289.58</v>
      </c>
      <c r="G1598" s="75">
        <v>0</v>
      </c>
      <c r="H1598" s="75">
        <v>289.58</v>
      </c>
      <c r="I1598" s="75">
        <v>0</v>
      </c>
      <c r="J1598" s="75">
        <v>0</v>
      </c>
      <c r="K1598" s="75">
        <v>0</v>
      </c>
      <c r="L1598" s="75">
        <v>0</v>
      </c>
    </row>
    <row r="1599" spans="1:12" s="74" customFormat="1">
      <c r="A1599" s="74" t="s">
        <v>2199</v>
      </c>
      <c r="B1599" s="74" t="s">
        <v>2200</v>
      </c>
      <c r="D1599" s="74" t="s">
        <v>12</v>
      </c>
      <c r="E1599" s="75">
        <v>0</v>
      </c>
      <c r="F1599" s="75">
        <v>289.58</v>
      </c>
      <c r="G1599" s="75">
        <v>0</v>
      </c>
      <c r="H1599" s="75">
        <v>289.58</v>
      </c>
      <c r="I1599" s="75">
        <v>0</v>
      </c>
      <c r="J1599" s="75">
        <v>0</v>
      </c>
      <c r="K1599" s="75">
        <v>0</v>
      </c>
      <c r="L1599" s="75">
        <v>0</v>
      </c>
    </row>
    <row r="1600" spans="1:12" s="74" customFormat="1">
      <c r="A1600" s="74" t="s">
        <v>2201</v>
      </c>
      <c r="B1600" s="74" t="s">
        <v>2202</v>
      </c>
      <c r="D1600" s="74" t="s">
        <v>12</v>
      </c>
      <c r="E1600" s="75">
        <v>0</v>
      </c>
      <c r="F1600" s="75">
        <v>289.58</v>
      </c>
      <c r="G1600" s="75">
        <v>0</v>
      </c>
      <c r="H1600" s="75">
        <v>289.58</v>
      </c>
      <c r="I1600" s="75">
        <v>0</v>
      </c>
      <c r="J1600" s="75">
        <v>0</v>
      </c>
      <c r="K1600" s="75">
        <v>0</v>
      </c>
      <c r="L1600" s="75">
        <v>0</v>
      </c>
    </row>
    <row r="1601" spans="1:12" s="74" customFormat="1">
      <c r="A1601" s="74" t="s">
        <v>2203</v>
      </c>
      <c r="B1601" s="74" t="s">
        <v>2204</v>
      </c>
      <c r="D1601" s="74" t="s">
        <v>12</v>
      </c>
      <c r="E1601" s="75">
        <v>0</v>
      </c>
      <c r="F1601" s="75">
        <v>289.58</v>
      </c>
      <c r="G1601" s="75">
        <v>0</v>
      </c>
      <c r="H1601" s="75">
        <v>289.58</v>
      </c>
      <c r="I1601" s="75">
        <v>0</v>
      </c>
      <c r="J1601" s="75">
        <v>0</v>
      </c>
      <c r="K1601" s="75">
        <v>0</v>
      </c>
      <c r="L1601" s="75">
        <v>0</v>
      </c>
    </row>
    <row r="1602" spans="1:12" s="74" customFormat="1">
      <c r="A1602" s="74" t="s">
        <v>2205</v>
      </c>
      <c r="B1602" s="74" t="s">
        <v>2206</v>
      </c>
      <c r="D1602" s="74" t="s">
        <v>12</v>
      </c>
      <c r="E1602" s="75">
        <v>0</v>
      </c>
      <c r="F1602" s="75">
        <v>289.58</v>
      </c>
      <c r="G1602" s="75">
        <v>0</v>
      </c>
      <c r="H1602" s="75">
        <v>289.58</v>
      </c>
      <c r="I1602" s="75">
        <v>0</v>
      </c>
      <c r="J1602" s="75">
        <v>0</v>
      </c>
      <c r="K1602" s="75">
        <v>0</v>
      </c>
      <c r="L1602" s="75">
        <v>0</v>
      </c>
    </row>
    <row r="1603" spans="1:12" s="74" customFormat="1">
      <c r="A1603" s="74" t="s">
        <v>2207</v>
      </c>
      <c r="B1603" s="74" t="s">
        <v>2208</v>
      </c>
      <c r="D1603" s="74" t="s">
        <v>12</v>
      </c>
      <c r="E1603" s="75">
        <v>0</v>
      </c>
      <c r="F1603" s="75">
        <v>289.58</v>
      </c>
      <c r="G1603" s="75">
        <v>0</v>
      </c>
      <c r="H1603" s="75">
        <v>289.58</v>
      </c>
      <c r="I1603" s="75">
        <v>0</v>
      </c>
      <c r="J1603" s="75">
        <v>0</v>
      </c>
      <c r="K1603" s="75">
        <v>0</v>
      </c>
      <c r="L1603" s="75">
        <v>0</v>
      </c>
    </row>
    <row r="1604" spans="1:12" s="74" customFormat="1">
      <c r="A1604" s="74" t="s">
        <v>2209</v>
      </c>
      <c r="B1604" s="74" t="s">
        <v>2210</v>
      </c>
      <c r="D1604" s="74" t="s">
        <v>12</v>
      </c>
      <c r="E1604" s="75">
        <v>0</v>
      </c>
      <c r="F1604" s="75">
        <v>300.3</v>
      </c>
      <c r="G1604" s="75">
        <v>0</v>
      </c>
      <c r="H1604" s="75">
        <v>300.3</v>
      </c>
      <c r="I1604" s="75">
        <v>0</v>
      </c>
      <c r="J1604" s="75">
        <v>0</v>
      </c>
      <c r="K1604" s="75">
        <v>0</v>
      </c>
      <c r="L1604" s="75">
        <v>0</v>
      </c>
    </row>
    <row r="1605" spans="1:12" s="74" customFormat="1">
      <c r="A1605" s="74" t="s">
        <v>2211</v>
      </c>
      <c r="B1605" s="74" t="s">
        <v>2212</v>
      </c>
      <c r="D1605" s="74" t="s">
        <v>12</v>
      </c>
      <c r="E1605" s="75">
        <v>0</v>
      </c>
      <c r="F1605" s="75">
        <v>289.58</v>
      </c>
      <c r="G1605" s="75">
        <v>0</v>
      </c>
      <c r="H1605" s="75">
        <v>289.58</v>
      </c>
      <c r="I1605" s="75">
        <v>0</v>
      </c>
      <c r="J1605" s="75">
        <v>0</v>
      </c>
      <c r="K1605" s="75">
        <v>0</v>
      </c>
      <c r="L1605" s="75">
        <v>0</v>
      </c>
    </row>
    <row r="1606" spans="1:12" s="74" customFormat="1">
      <c r="A1606" s="74" t="s">
        <v>2213</v>
      </c>
      <c r="B1606" s="74" t="s">
        <v>2214</v>
      </c>
      <c r="D1606" s="74" t="s">
        <v>12</v>
      </c>
      <c r="E1606" s="75">
        <v>0</v>
      </c>
      <c r="F1606" s="75">
        <v>289.58</v>
      </c>
      <c r="G1606" s="75">
        <v>0</v>
      </c>
      <c r="H1606" s="75">
        <v>289.58</v>
      </c>
      <c r="I1606" s="75">
        <v>0</v>
      </c>
      <c r="J1606" s="75">
        <v>0</v>
      </c>
      <c r="K1606" s="75">
        <v>0</v>
      </c>
      <c r="L1606" s="75">
        <v>0</v>
      </c>
    </row>
    <row r="1607" spans="1:12" s="74" customFormat="1">
      <c r="A1607" s="74" t="s">
        <v>2215</v>
      </c>
      <c r="B1607" s="74" t="s">
        <v>2216</v>
      </c>
      <c r="D1607" s="74" t="s">
        <v>12</v>
      </c>
      <c r="E1607" s="75">
        <v>0</v>
      </c>
      <c r="F1607" s="75">
        <v>289.58</v>
      </c>
      <c r="G1607" s="75">
        <v>0</v>
      </c>
      <c r="H1607" s="75">
        <v>289.58</v>
      </c>
      <c r="I1607" s="75">
        <v>0</v>
      </c>
      <c r="J1607" s="75">
        <v>0</v>
      </c>
      <c r="K1607" s="75">
        <v>0</v>
      </c>
      <c r="L1607" s="75">
        <v>0</v>
      </c>
    </row>
    <row r="1608" spans="1:12" s="74" customFormat="1">
      <c r="A1608" s="74" t="s">
        <v>2217</v>
      </c>
      <c r="B1608" s="74" t="s">
        <v>2218</v>
      </c>
      <c r="D1608" s="74" t="s">
        <v>12</v>
      </c>
      <c r="E1608" s="75">
        <v>0</v>
      </c>
      <c r="F1608" s="75">
        <v>289.58</v>
      </c>
      <c r="G1608" s="75">
        <v>0</v>
      </c>
      <c r="H1608" s="75">
        <v>289.58</v>
      </c>
      <c r="I1608" s="75">
        <v>0</v>
      </c>
      <c r="J1608" s="75">
        <v>0</v>
      </c>
      <c r="K1608" s="75">
        <v>0</v>
      </c>
      <c r="L1608" s="75">
        <v>0</v>
      </c>
    </row>
    <row r="1609" spans="1:12" s="74" customFormat="1">
      <c r="A1609" s="74" t="s">
        <v>2219</v>
      </c>
      <c r="B1609" s="74" t="s">
        <v>2220</v>
      </c>
      <c r="D1609" s="74" t="s">
        <v>12</v>
      </c>
      <c r="E1609" s="75">
        <v>0</v>
      </c>
      <c r="F1609" s="75">
        <v>289.58</v>
      </c>
      <c r="G1609" s="75">
        <v>0</v>
      </c>
      <c r="H1609" s="75">
        <v>289.58</v>
      </c>
      <c r="I1609" s="75">
        <v>0</v>
      </c>
      <c r="J1609" s="75">
        <v>0</v>
      </c>
      <c r="K1609" s="75">
        <v>0</v>
      </c>
      <c r="L1609" s="75">
        <v>0</v>
      </c>
    </row>
    <row r="1610" spans="1:12" s="74" customFormat="1">
      <c r="A1610" s="74" t="s">
        <v>2221</v>
      </c>
      <c r="B1610" s="74" t="s">
        <v>2222</v>
      </c>
      <c r="D1610" s="74" t="s">
        <v>12</v>
      </c>
      <c r="E1610" s="75">
        <v>0</v>
      </c>
      <c r="F1610" s="75">
        <v>305.67</v>
      </c>
      <c r="G1610" s="75">
        <v>0</v>
      </c>
      <c r="H1610" s="75">
        <v>305.67</v>
      </c>
      <c r="I1610" s="75">
        <v>0</v>
      </c>
      <c r="J1610" s="75">
        <v>0</v>
      </c>
      <c r="K1610" s="75">
        <v>0</v>
      </c>
      <c r="L1610" s="75">
        <v>0</v>
      </c>
    </row>
    <row r="1611" spans="1:12" s="74" customFormat="1">
      <c r="A1611" s="74" t="s">
        <v>2223</v>
      </c>
      <c r="B1611" s="74" t="s">
        <v>2224</v>
      </c>
      <c r="D1611" s="74" t="s">
        <v>12</v>
      </c>
      <c r="E1611" s="75">
        <v>0</v>
      </c>
      <c r="F1611" s="75">
        <v>289.58</v>
      </c>
      <c r="G1611" s="75">
        <v>0</v>
      </c>
      <c r="H1611" s="75">
        <v>289.58</v>
      </c>
      <c r="I1611" s="75">
        <v>0</v>
      </c>
      <c r="J1611" s="75">
        <v>0</v>
      </c>
      <c r="K1611" s="75">
        <v>0</v>
      </c>
      <c r="L1611" s="75">
        <v>0</v>
      </c>
    </row>
    <row r="1612" spans="1:12" s="74" customFormat="1">
      <c r="A1612" s="74" t="s">
        <v>2225</v>
      </c>
      <c r="B1612" s="74" t="s">
        <v>2226</v>
      </c>
      <c r="D1612" s="74" t="s">
        <v>12</v>
      </c>
      <c r="E1612" s="75">
        <v>0</v>
      </c>
      <c r="F1612" s="75">
        <v>289.58</v>
      </c>
      <c r="G1612" s="75">
        <v>0</v>
      </c>
      <c r="H1612" s="75">
        <v>289.58</v>
      </c>
      <c r="I1612" s="75">
        <v>0</v>
      </c>
      <c r="J1612" s="75">
        <v>0</v>
      </c>
      <c r="K1612" s="75">
        <v>0</v>
      </c>
      <c r="L1612" s="75">
        <v>0</v>
      </c>
    </row>
    <row r="1613" spans="1:12" s="74" customFormat="1">
      <c r="A1613" s="74" t="s">
        <v>2227</v>
      </c>
      <c r="B1613" s="74" t="s">
        <v>2228</v>
      </c>
      <c r="D1613" s="74" t="s">
        <v>12</v>
      </c>
      <c r="E1613" s="75">
        <v>0</v>
      </c>
      <c r="F1613" s="75">
        <v>289.58</v>
      </c>
      <c r="G1613" s="75">
        <v>0</v>
      </c>
      <c r="H1613" s="75">
        <v>289.58</v>
      </c>
      <c r="I1613" s="75">
        <v>0</v>
      </c>
      <c r="J1613" s="75">
        <v>0</v>
      </c>
      <c r="K1613" s="75">
        <v>0</v>
      </c>
      <c r="L1613" s="75">
        <v>0</v>
      </c>
    </row>
    <row r="1614" spans="1:12" s="74" customFormat="1">
      <c r="A1614" s="74" t="s">
        <v>2229</v>
      </c>
      <c r="B1614" s="74" t="s">
        <v>2230</v>
      </c>
      <c r="D1614" s="74" t="s">
        <v>12</v>
      </c>
      <c r="E1614" s="75">
        <v>0</v>
      </c>
      <c r="F1614" s="75">
        <v>300.3</v>
      </c>
      <c r="G1614" s="75">
        <v>0</v>
      </c>
      <c r="H1614" s="75">
        <v>300.3</v>
      </c>
      <c r="I1614" s="75">
        <v>0</v>
      </c>
      <c r="J1614" s="75">
        <v>0</v>
      </c>
      <c r="K1614" s="75">
        <v>0</v>
      </c>
      <c r="L1614" s="75">
        <v>0</v>
      </c>
    </row>
    <row r="1615" spans="1:12" s="74" customFormat="1">
      <c r="A1615" s="74" t="s">
        <v>2231</v>
      </c>
      <c r="B1615" s="74" t="s">
        <v>2232</v>
      </c>
      <c r="D1615" s="74" t="s">
        <v>12</v>
      </c>
      <c r="E1615" s="75">
        <v>0</v>
      </c>
      <c r="F1615" s="75">
        <v>289.58</v>
      </c>
      <c r="G1615" s="75">
        <v>0</v>
      </c>
      <c r="H1615" s="75">
        <v>289.58</v>
      </c>
      <c r="I1615" s="75">
        <v>0</v>
      </c>
      <c r="J1615" s="75">
        <v>0</v>
      </c>
      <c r="K1615" s="75">
        <v>0</v>
      </c>
      <c r="L1615" s="75">
        <v>0</v>
      </c>
    </row>
    <row r="1616" spans="1:12" s="74" customFormat="1">
      <c r="A1616" s="74" t="s">
        <v>2233</v>
      </c>
      <c r="B1616" s="74" t="s">
        <v>2234</v>
      </c>
      <c r="D1616" s="74" t="s">
        <v>12</v>
      </c>
      <c r="E1616" s="75">
        <v>0</v>
      </c>
      <c r="F1616" s="75">
        <v>289.58</v>
      </c>
      <c r="G1616" s="75">
        <v>0</v>
      </c>
      <c r="H1616" s="75">
        <v>289.58</v>
      </c>
      <c r="I1616" s="75">
        <v>0</v>
      </c>
      <c r="J1616" s="75">
        <v>0</v>
      </c>
      <c r="K1616" s="75">
        <v>0</v>
      </c>
      <c r="L1616" s="75">
        <v>0</v>
      </c>
    </row>
    <row r="1617" spans="1:12" s="74" customFormat="1">
      <c r="A1617" s="74" t="s">
        <v>2235</v>
      </c>
      <c r="B1617" s="74" t="s">
        <v>2236</v>
      </c>
      <c r="D1617" s="74" t="s">
        <v>12</v>
      </c>
      <c r="E1617" s="75">
        <v>0</v>
      </c>
      <c r="F1617" s="75">
        <v>289.58</v>
      </c>
      <c r="G1617" s="75">
        <v>0</v>
      </c>
      <c r="H1617" s="75">
        <v>289.58</v>
      </c>
      <c r="I1617" s="75">
        <v>0</v>
      </c>
      <c r="J1617" s="75">
        <v>0</v>
      </c>
      <c r="K1617" s="75">
        <v>0</v>
      </c>
      <c r="L1617" s="75">
        <v>0</v>
      </c>
    </row>
    <row r="1618" spans="1:12" s="74" customFormat="1">
      <c r="A1618" s="74" t="s">
        <v>2237</v>
      </c>
      <c r="B1618" s="74" t="s">
        <v>2238</v>
      </c>
      <c r="D1618" s="74" t="s">
        <v>12</v>
      </c>
      <c r="E1618" s="75">
        <v>0</v>
      </c>
      <c r="F1618" s="75">
        <v>289.58</v>
      </c>
      <c r="G1618" s="75">
        <v>0</v>
      </c>
      <c r="H1618" s="75">
        <v>289.58</v>
      </c>
      <c r="I1618" s="75">
        <v>0</v>
      </c>
      <c r="J1618" s="75">
        <v>0</v>
      </c>
      <c r="K1618" s="75">
        <v>0</v>
      </c>
      <c r="L1618" s="75">
        <v>0</v>
      </c>
    </row>
    <row r="1619" spans="1:12" s="74" customFormat="1">
      <c r="A1619" s="74" t="s">
        <v>2239</v>
      </c>
      <c r="B1619" s="74" t="s">
        <v>2240</v>
      </c>
      <c r="D1619" s="74" t="s">
        <v>12</v>
      </c>
      <c r="E1619" s="75">
        <v>0</v>
      </c>
      <c r="F1619" s="75">
        <v>289.58</v>
      </c>
      <c r="G1619" s="75">
        <v>0</v>
      </c>
      <c r="H1619" s="75">
        <v>289.58</v>
      </c>
      <c r="I1619" s="75">
        <v>0</v>
      </c>
      <c r="J1619" s="75">
        <v>0</v>
      </c>
      <c r="K1619" s="75">
        <v>0</v>
      </c>
      <c r="L1619" s="75">
        <v>0</v>
      </c>
    </row>
    <row r="1620" spans="1:12" s="74" customFormat="1">
      <c r="A1620" s="74" t="s">
        <v>2241</v>
      </c>
      <c r="B1620" s="74" t="s">
        <v>2242</v>
      </c>
      <c r="D1620" s="74" t="s">
        <v>12</v>
      </c>
      <c r="E1620" s="75">
        <v>0</v>
      </c>
      <c r="F1620" s="75">
        <v>289.58</v>
      </c>
      <c r="G1620" s="75">
        <v>0</v>
      </c>
      <c r="H1620" s="75">
        <v>289.58</v>
      </c>
      <c r="I1620" s="75">
        <v>0</v>
      </c>
      <c r="J1620" s="75">
        <v>0</v>
      </c>
      <c r="K1620" s="75">
        <v>0</v>
      </c>
      <c r="L1620" s="75">
        <v>0</v>
      </c>
    </row>
    <row r="1621" spans="1:12" s="74" customFormat="1">
      <c r="A1621" s="74" t="s">
        <v>2243</v>
      </c>
      <c r="B1621" s="74" t="s">
        <v>2244</v>
      </c>
      <c r="D1621" s="74" t="s">
        <v>12</v>
      </c>
      <c r="E1621" s="75">
        <v>0</v>
      </c>
      <c r="F1621" s="75">
        <v>278.85000000000002</v>
      </c>
      <c r="G1621" s="75">
        <v>0</v>
      </c>
      <c r="H1621" s="75">
        <v>278.85000000000002</v>
      </c>
      <c r="I1621" s="75">
        <v>0</v>
      </c>
      <c r="J1621" s="75">
        <v>0</v>
      </c>
      <c r="K1621" s="75">
        <v>0</v>
      </c>
      <c r="L1621" s="75">
        <v>0</v>
      </c>
    </row>
    <row r="1622" spans="1:12" s="74" customFormat="1">
      <c r="A1622" s="74" t="s">
        <v>2245</v>
      </c>
      <c r="B1622" s="74" t="s">
        <v>2246</v>
      </c>
      <c r="D1622" s="74" t="s">
        <v>12</v>
      </c>
      <c r="E1622" s="75">
        <v>0</v>
      </c>
      <c r="F1622" s="75">
        <v>289.58</v>
      </c>
      <c r="G1622" s="75">
        <v>0</v>
      </c>
      <c r="H1622" s="75">
        <v>289.58</v>
      </c>
      <c r="I1622" s="75">
        <v>0</v>
      </c>
      <c r="J1622" s="75">
        <v>0</v>
      </c>
      <c r="K1622" s="75">
        <v>0</v>
      </c>
      <c r="L1622" s="75">
        <v>0</v>
      </c>
    </row>
    <row r="1623" spans="1:12" s="74" customFormat="1">
      <c r="A1623" s="74" t="s">
        <v>2247</v>
      </c>
      <c r="B1623" s="74" t="s">
        <v>2248</v>
      </c>
      <c r="D1623" s="74" t="s">
        <v>12</v>
      </c>
      <c r="E1623" s="75">
        <v>0</v>
      </c>
      <c r="F1623" s="75">
        <v>289.58</v>
      </c>
      <c r="G1623" s="75">
        <v>0</v>
      </c>
      <c r="H1623" s="75">
        <v>289.58</v>
      </c>
      <c r="I1623" s="75">
        <v>0</v>
      </c>
      <c r="J1623" s="75">
        <v>0</v>
      </c>
      <c r="K1623" s="75">
        <v>0</v>
      </c>
      <c r="L1623" s="75">
        <v>0</v>
      </c>
    </row>
    <row r="1624" spans="1:12" s="74" customFormat="1">
      <c r="A1624" s="74" t="s">
        <v>2249</v>
      </c>
      <c r="B1624" s="74" t="s">
        <v>2250</v>
      </c>
      <c r="D1624" s="74" t="s">
        <v>12</v>
      </c>
      <c r="E1624" s="75">
        <v>0</v>
      </c>
      <c r="F1624" s="75">
        <v>289.58</v>
      </c>
      <c r="G1624" s="75">
        <v>0</v>
      </c>
      <c r="H1624" s="75">
        <v>289.58</v>
      </c>
      <c r="I1624" s="75">
        <v>0</v>
      </c>
      <c r="J1624" s="75">
        <v>0</v>
      </c>
      <c r="K1624" s="75">
        <v>0</v>
      </c>
      <c r="L1624" s="75">
        <v>0</v>
      </c>
    </row>
    <row r="1625" spans="1:12" s="74" customFormat="1">
      <c r="A1625" s="74" t="s">
        <v>2251</v>
      </c>
      <c r="B1625" s="74" t="s">
        <v>2252</v>
      </c>
      <c r="D1625" s="74" t="s">
        <v>12</v>
      </c>
      <c r="E1625" s="75">
        <v>0</v>
      </c>
      <c r="F1625" s="75">
        <v>289.58</v>
      </c>
      <c r="G1625" s="75">
        <v>0</v>
      </c>
      <c r="H1625" s="75">
        <v>289.58</v>
      </c>
      <c r="I1625" s="75">
        <v>0</v>
      </c>
      <c r="J1625" s="75">
        <v>0</v>
      </c>
      <c r="K1625" s="75">
        <v>0</v>
      </c>
      <c r="L1625" s="75">
        <v>0</v>
      </c>
    </row>
    <row r="1626" spans="1:12" s="74" customFormat="1">
      <c r="A1626" s="74" t="s">
        <v>2253</v>
      </c>
      <c r="B1626" s="74" t="s">
        <v>2254</v>
      </c>
      <c r="D1626" s="74" t="s">
        <v>12</v>
      </c>
      <c r="E1626" s="75">
        <v>0</v>
      </c>
      <c r="F1626" s="75">
        <v>289.58</v>
      </c>
      <c r="G1626" s="75">
        <v>0</v>
      </c>
      <c r="H1626" s="75">
        <v>289.58</v>
      </c>
      <c r="I1626" s="75">
        <v>0</v>
      </c>
      <c r="J1626" s="75">
        <v>0</v>
      </c>
      <c r="K1626" s="75">
        <v>0</v>
      </c>
      <c r="L1626" s="75">
        <v>0</v>
      </c>
    </row>
    <row r="1627" spans="1:12" s="74" customFormat="1">
      <c r="A1627" s="74" t="s">
        <v>2255</v>
      </c>
      <c r="B1627" s="74" t="s">
        <v>2256</v>
      </c>
      <c r="D1627" s="74" t="s">
        <v>12</v>
      </c>
      <c r="E1627" s="75">
        <v>0</v>
      </c>
      <c r="F1627" s="75">
        <v>289.58</v>
      </c>
      <c r="G1627" s="75">
        <v>0</v>
      </c>
      <c r="H1627" s="75">
        <v>289.58</v>
      </c>
      <c r="I1627" s="75">
        <v>0</v>
      </c>
      <c r="J1627" s="75">
        <v>0</v>
      </c>
      <c r="K1627" s="75">
        <v>0</v>
      </c>
      <c r="L1627" s="75">
        <v>0</v>
      </c>
    </row>
    <row r="1628" spans="1:12" s="74" customFormat="1">
      <c r="A1628" s="74" t="s">
        <v>2257</v>
      </c>
      <c r="B1628" s="74" t="s">
        <v>2258</v>
      </c>
      <c r="D1628" s="74" t="s">
        <v>12</v>
      </c>
      <c r="E1628" s="75">
        <v>0</v>
      </c>
      <c r="F1628" s="75">
        <v>294.95</v>
      </c>
      <c r="G1628" s="75">
        <v>0</v>
      </c>
      <c r="H1628" s="75">
        <v>294.95</v>
      </c>
      <c r="I1628" s="75">
        <v>0</v>
      </c>
      <c r="J1628" s="75">
        <v>0</v>
      </c>
      <c r="K1628" s="75">
        <v>0</v>
      </c>
      <c r="L1628" s="75">
        <v>0</v>
      </c>
    </row>
    <row r="1629" spans="1:12" s="74" customFormat="1">
      <c r="A1629" s="74" t="s">
        <v>2259</v>
      </c>
      <c r="B1629" s="74" t="s">
        <v>2260</v>
      </c>
      <c r="D1629" s="74" t="s">
        <v>12</v>
      </c>
      <c r="E1629" s="75">
        <v>0</v>
      </c>
      <c r="F1629" s="75">
        <v>294.95</v>
      </c>
      <c r="G1629" s="75">
        <v>0</v>
      </c>
      <c r="H1629" s="75">
        <v>294.95</v>
      </c>
      <c r="I1629" s="75">
        <v>0</v>
      </c>
      <c r="J1629" s="75">
        <v>0</v>
      </c>
      <c r="K1629" s="75">
        <v>0</v>
      </c>
      <c r="L1629" s="75">
        <v>0</v>
      </c>
    </row>
    <row r="1630" spans="1:12" s="74" customFormat="1">
      <c r="A1630" s="74" t="s">
        <v>2261</v>
      </c>
      <c r="B1630" s="74" t="s">
        <v>2262</v>
      </c>
      <c r="D1630" s="74" t="s">
        <v>12</v>
      </c>
      <c r="E1630" s="75">
        <v>0</v>
      </c>
      <c r="F1630" s="75">
        <v>300.31</v>
      </c>
      <c r="G1630" s="75">
        <v>0</v>
      </c>
      <c r="H1630" s="75">
        <v>300.31</v>
      </c>
      <c r="I1630" s="75">
        <v>0</v>
      </c>
      <c r="J1630" s="75">
        <v>0</v>
      </c>
      <c r="K1630" s="75">
        <v>0</v>
      </c>
      <c r="L1630" s="75">
        <v>0</v>
      </c>
    </row>
    <row r="1631" spans="1:12" s="74" customFormat="1">
      <c r="A1631" s="74" t="s">
        <v>2263</v>
      </c>
      <c r="B1631" s="74" t="s">
        <v>2264</v>
      </c>
      <c r="D1631" s="74" t="s">
        <v>12</v>
      </c>
      <c r="E1631" s="75">
        <v>0</v>
      </c>
      <c r="F1631" s="75">
        <v>300.31</v>
      </c>
      <c r="G1631" s="75">
        <v>0</v>
      </c>
      <c r="H1631" s="75">
        <v>300.31</v>
      </c>
      <c r="I1631" s="75">
        <v>0</v>
      </c>
      <c r="J1631" s="75">
        <v>0</v>
      </c>
      <c r="K1631" s="75">
        <v>0</v>
      </c>
      <c r="L1631" s="75">
        <v>0</v>
      </c>
    </row>
    <row r="1632" spans="1:12" s="74" customFormat="1">
      <c r="A1632" s="74" t="s">
        <v>2265</v>
      </c>
      <c r="B1632" s="74" t="s">
        <v>2266</v>
      </c>
      <c r="D1632" s="74" t="s">
        <v>12</v>
      </c>
      <c r="E1632" s="75">
        <v>0</v>
      </c>
      <c r="F1632" s="75">
        <v>300.31</v>
      </c>
      <c r="G1632" s="75">
        <v>0</v>
      </c>
      <c r="H1632" s="75">
        <v>300.31</v>
      </c>
      <c r="I1632" s="75">
        <v>0</v>
      </c>
      <c r="J1632" s="75">
        <v>0</v>
      </c>
      <c r="K1632" s="75">
        <v>0</v>
      </c>
      <c r="L1632" s="75">
        <v>0</v>
      </c>
    </row>
    <row r="1633" spans="1:12" s="74" customFormat="1">
      <c r="A1633" s="74" t="s">
        <v>504</v>
      </c>
      <c r="B1633" s="74" t="s">
        <v>2267</v>
      </c>
      <c r="D1633" s="74" t="s">
        <v>12</v>
      </c>
      <c r="E1633" s="75">
        <v>0</v>
      </c>
      <c r="F1633" s="75">
        <v>305.67</v>
      </c>
      <c r="G1633" s="75">
        <v>0</v>
      </c>
      <c r="H1633" s="75">
        <v>305.67</v>
      </c>
      <c r="I1633" s="75">
        <v>0</v>
      </c>
      <c r="J1633" s="75">
        <v>0</v>
      </c>
      <c r="K1633" s="75">
        <v>0</v>
      </c>
      <c r="L1633" s="75">
        <v>0</v>
      </c>
    </row>
    <row r="1634" spans="1:12" s="74" customFormat="1">
      <c r="A1634" s="74" t="s">
        <v>2268</v>
      </c>
      <c r="B1634" s="74" t="s">
        <v>2269</v>
      </c>
      <c r="D1634" s="74" t="s">
        <v>12</v>
      </c>
      <c r="E1634" s="75">
        <v>0</v>
      </c>
      <c r="F1634" s="75">
        <v>305.67</v>
      </c>
      <c r="G1634" s="75">
        <v>0</v>
      </c>
      <c r="H1634" s="75">
        <v>305.67</v>
      </c>
      <c r="I1634" s="75">
        <v>0</v>
      </c>
      <c r="J1634" s="75">
        <v>0</v>
      </c>
      <c r="K1634" s="75">
        <v>0</v>
      </c>
      <c r="L1634" s="75">
        <v>0</v>
      </c>
    </row>
    <row r="1635" spans="1:12" s="74" customFormat="1">
      <c r="A1635" s="74" t="s">
        <v>2270</v>
      </c>
      <c r="B1635" s="74" t="s">
        <v>2271</v>
      </c>
      <c r="D1635" s="74" t="s">
        <v>12</v>
      </c>
      <c r="E1635" s="75">
        <v>0</v>
      </c>
      <c r="F1635" s="75">
        <v>305.67</v>
      </c>
      <c r="G1635" s="75">
        <v>0</v>
      </c>
      <c r="H1635" s="75">
        <v>305.67</v>
      </c>
      <c r="I1635" s="75">
        <v>0</v>
      </c>
      <c r="J1635" s="75">
        <v>0</v>
      </c>
      <c r="K1635" s="75">
        <v>0</v>
      </c>
      <c r="L1635" s="75">
        <v>0</v>
      </c>
    </row>
    <row r="1636" spans="1:12" s="74" customFormat="1">
      <c r="A1636" s="74" t="s">
        <v>2272</v>
      </c>
      <c r="B1636" s="74" t="s">
        <v>2273</v>
      </c>
      <c r="D1636" s="74" t="s">
        <v>12</v>
      </c>
      <c r="E1636" s="75">
        <v>0</v>
      </c>
      <c r="F1636" s="75">
        <v>305.67</v>
      </c>
      <c r="G1636" s="75">
        <v>0</v>
      </c>
      <c r="H1636" s="75">
        <v>305.67</v>
      </c>
      <c r="I1636" s="75">
        <v>0</v>
      </c>
      <c r="J1636" s="75">
        <v>0</v>
      </c>
      <c r="K1636" s="75">
        <v>0</v>
      </c>
      <c r="L1636" s="75">
        <v>0</v>
      </c>
    </row>
    <row r="1637" spans="1:12" s="74" customFormat="1">
      <c r="A1637" s="74" t="s">
        <v>2274</v>
      </c>
      <c r="B1637" s="74" t="s">
        <v>2275</v>
      </c>
      <c r="D1637" s="74" t="s">
        <v>12</v>
      </c>
      <c r="E1637" s="75">
        <v>0</v>
      </c>
      <c r="F1637" s="75">
        <v>305.67</v>
      </c>
      <c r="G1637" s="75">
        <v>0</v>
      </c>
      <c r="H1637" s="75">
        <v>305.67</v>
      </c>
      <c r="I1637" s="75">
        <v>0</v>
      </c>
      <c r="J1637" s="75">
        <v>0</v>
      </c>
      <c r="K1637" s="75">
        <v>0</v>
      </c>
      <c r="L1637" s="75">
        <v>0</v>
      </c>
    </row>
    <row r="1638" spans="1:12" s="74" customFormat="1">
      <c r="A1638" s="74" t="s">
        <v>2276</v>
      </c>
      <c r="B1638" s="74" t="s">
        <v>2277</v>
      </c>
      <c r="D1638" s="74" t="s">
        <v>12</v>
      </c>
      <c r="E1638" s="75">
        <v>0</v>
      </c>
      <c r="F1638" s="75">
        <v>305.67</v>
      </c>
      <c r="G1638" s="75">
        <v>0</v>
      </c>
      <c r="H1638" s="75">
        <v>305.67</v>
      </c>
      <c r="I1638" s="75">
        <v>0</v>
      </c>
      <c r="J1638" s="75">
        <v>0</v>
      </c>
      <c r="K1638" s="75">
        <v>0</v>
      </c>
      <c r="L1638" s="75">
        <v>0</v>
      </c>
    </row>
    <row r="1639" spans="1:12" s="74" customFormat="1">
      <c r="A1639" s="74" t="s">
        <v>2278</v>
      </c>
      <c r="B1639" s="74" t="s">
        <v>2279</v>
      </c>
      <c r="D1639" s="74" t="s">
        <v>12</v>
      </c>
      <c r="E1639" s="75">
        <v>0</v>
      </c>
      <c r="F1639" s="75">
        <v>311.02999999999997</v>
      </c>
      <c r="G1639" s="75">
        <v>0</v>
      </c>
      <c r="H1639" s="75">
        <v>311.02999999999997</v>
      </c>
      <c r="I1639" s="75">
        <v>0</v>
      </c>
      <c r="J1639" s="75">
        <v>0</v>
      </c>
      <c r="K1639" s="75">
        <v>0</v>
      </c>
      <c r="L1639" s="75">
        <v>0</v>
      </c>
    </row>
    <row r="1640" spans="1:12" s="74" customFormat="1">
      <c r="A1640" s="74" t="s">
        <v>2280</v>
      </c>
      <c r="B1640" s="74" t="s">
        <v>2281</v>
      </c>
      <c r="D1640" s="74" t="s">
        <v>12</v>
      </c>
      <c r="E1640" s="75">
        <v>0</v>
      </c>
      <c r="F1640" s="75">
        <v>311.02999999999997</v>
      </c>
      <c r="G1640" s="75">
        <v>0</v>
      </c>
      <c r="H1640" s="75">
        <v>311.02999999999997</v>
      </c>
      <c r="I1640" s="75">
        <v>0</v>
      </c>
      <c r="J1640" s="75">
        <v>0</v>
      </c>
      <c r="K1640" s="75">
        <v>0</v>
      </c>
      <c r="L1640" s="75">
        <v>0</v>
      </c>
    </row>
    <row r="1641" spans="1:12" s="74" customFormat="1">
      <c r="A1641" s="74" t="s">
        <v>2282</v>
      </c>
      <c r="B1641" s="74" t="s">
        <v>2283</v>
      </c>
      <c r="D1641" s="74" t="s">
        <v>12</v>
      </c>
      <c r="E1641" s="75">
        <v>0</v>
      </c>
      <c r="F1641" s="75">
        <v>353.93</v>
      </c>
      <c r="G1641" s="75">
        <v>0</v>
      </c>
      <c r="H1641" s="75">
        <v>353.93</v>
      </c>
      <c r="I1641" s="75">
        <v>0</v>
      </c>
      <c r="J1641" s="75">
        <v>0</v>
      </c>
      <c r="K1641" s="75">
        <v>0</v>
      </c>
      <c r="L1641" s="75">
        <v>0</v>
      </c>
    </row>
    <row r="1642" spans="1:12" s="74" customFormat="1">
      <c r="A1642" s="74" t="s">
        <v>2284</v>
      </c>
      <c r="B1642" s="74" t="s">
        <v>2285</v>
      </c>
      <c r="D1642" s="74" t="s">
        <v>12</v>
      </c>
      <c r="E1642" s="75">
        <v>0</v>
      </c>
      <c r="F1642" s="75">
        <v>359.3</v>
      </c>
      <c r="G1642" s="75">
        <v>0</v>
      </c>
      <c r="H1642" s="75">
        <v>359.3</v>
      </c>
      <c r="I1642" s="75">
        <v>0</v>
      </c>
      <c r="J1642" s="75">
        <v>0</v>
      </c>
      <c r="K1642" s="75">
        <v>0</v>
      </c>
      <c r="L1642" s="75">
        <v>0</v>
      </c>
    </row>
    <row r="1643" spans="1:12" s="74" customFormat="1">
      <c r="A1643" s="74" t="s">
        <v>2286</v>
      </c>
      <c r="B1643" s="74" t="s">
        <v>2287</v>
      </c>
      <c r="D1643" s="74" t="s">
        <v>12</v>
      </c>
      <c r="E1643" s="75">
        <v>0</v>
      </c>
      <c r="F1643" s="75">
        <v>364.66</v>
      </c>
      <c r="G1643" s="75">
        <v>0</v>
      </c>
      <c r="H1643" s="75">
        <v>364.66</v>
      </c>
      <c r="I1643" s="75">
        <v>0</v>
      </c>
      <c r="J1643" s="75">
        <v>0</v>
      </c>
      <c r="K1643" s="75">
        <v>0</v>
      </c>
      <c r="L1643" s="75">
        <v>0</v>
      </c>
    </row>
    <row r="1644" spans="1:12" s="74" customFormat="1">
      <c r="A1644" s="74" t="s">
        <v>2288</v>
      </c>
      <c r="B1644" s="74" t="s">
        <v>2289</v>
      </c>
      <c r="D1644" s="74" t="s">
        <v>12</v>
      </c>
      <c r="E1644" s="75">
        <v>0</v>
      </c>
      <c r="F1644" s="75">
        <v>364.66</v>
      </c>
      <c r="G1644" s="75">
        <v>0</v>
      </c>
      <c r="H1644" s="75">
        <v>364.66</v>
      </c>
      <c r="I1644" s="75">
        <v>0</v>
      </c>
      <c r="J1644" s="75">
        <v>0</v>
      </c>
      <c r="K1644" s="75">
        <v>0</v>
      </c>
      <c r="L1644" s="75">
        <v>0</v>
      </c>
    </row>
    <row r="1645" spans="1:12" s="74" customFormat="1">
      <c r="A1645" s="74" t="s">
        <v>2288</v>
      </c>
      <c r="B1645" s="74" t="s">
        <v>2289</v>
      </c>
      <c r="D1645" s="74" t="s">
        <v>12</v>
      </c>
      <c r="E1645" s="75">
        <v>0</v>
      </c>
      <c r="F1645" s="75">
        <v>-37.4</v>
      </c>
      <c r="G1645" s="75">
        <v>0</v>
      </c>
      <c r="H1645" s="75">
        <v>-37.4</v>
      </c>
      <c r="I1645" s="75">
        <v>0</v>
      </c>
      <c r="J1645" s="75">
        <v>0</v>
      </c>
      <c r="K1645" s="75">
        <v>0</v>
      </c>
      <c r="L1645" s="75">
        <v>0</v>
      </c>
    </row>
    <row r="1646" spans="1:12" s="74" customFormat="1">
      <c r="A1646" s="74" t="s">
        <v>2290</v>
      </c>
      <c r="B1646" s="74" t="s">
        <v>2291</v>
      </c>
      <c r="D1646" s="74" t="s">
        <v>12</v>
      </c>
      <c r="E1646" s="75">
        <v>0</v>
      </c>
      <c r="F1646" s="75">
        <v>-37.4</v>
      </c>
      <c r="G1646" s="75">
        <v>0</v>
      </c>
      <c r="H1646" s="75">
        <v>-37.4</v>
      </c>
      <c r="I1646" s="75">
        <v>0</v>
      </c>
      <c r="J1646" s="75">
        <v>0</v>
      </c>
      <c r="K1646" s="75">
        <v>0</v>
      </c>
      <c r="L1646" s="75">
        <v>0</v>
      </c>
    </row>
    <row r="1647" spans="1:12" s="74" customFormat="1">
      <c r="A1647" s="74" t="s">
        <v>2290</v>
      </c>
      <c r="B1647" s="74" t="s">
        <v>2291</v>
      </c>
      <c r="D1647" s="74" t="s">
        <v>12</v>
      </c>
      <c r="E1647" s="75">
        <v>0</v>
      </c>
      <c r="F1647" s="75">
        <v>364.66</v>
      </c>
      <c r="G1647" s="75">
        <v>0</v>
      </c>
      <c r="H1647" s="75">
        <v>364.66</v>
      </c>
      <c r="I1647" s="75">
        <v>0</v>
      </c>
      <c r="J1647" s="75">
        <v>0</v>
      </c>
      <c r="K1647" s="75">
        <v>0</v>
      </c>
      <c r="L1647" s="75">
        <v>0</v>
      </c>
    </row>
    <row r="1648" spans="1:12" s="74" customFormat="1">
      <c r="A1648" s="74" t="s">
        <v>2292</v>
      </c>
      <c r="B1648" s="74" t="s">
        <v>2293</v>
      </c>
      <c r="D1648" s="74" t="s">
        <v>12</v>
      </c>
      <c r="E1648" s="75">
        <v>0</v>
      </c>
      <c r="F1648" s="75">
        <v>364.66</v>
      </c>
      <c r="G1648" s="75">
        <v>0</v>
      </c>
      <c r="H1648" s="75">
        <v>364.66</v>
      </c>
      <c r="I1648" s="75">
        <v>0</v>
      </c>
      <c r="J1648" s="75">
        <v>0</v>
      </c>
      <c r="K1648" s="75">
        <v>0</v>
      </c>
      <c r="L1648" s="75">
        <v>0</v>
      </c>
    </row>
    <row r="1649" spans="1:12" s="74" customFormat="1">
      <c r="A1649" s="74" t="s">
        <v>2292</v>
      </c>
      <c r="B1649" s="74" t="s">
        <v>2293</v>
      </c>
      <c r="D1649" s="74" t="s">
        <v>12</v>
      </c>
      <c r="E1649" s="75">
        <v>0</v>
      </c>
      <c r="F1649" s="75">
        <v>-37.4</v>
      </c>
      <c r="G1649" s="75">
        <v>0</v>
      </c>
      <c r="H1649" s="75">
        <v>-37.4</v>
      </c>
      <c r="I1649" s="75">
        <v>0</v>
      </c>
      <c r="J1649" s="75">
        <v>0</v>
      </c>
      <c r="K1649" s="75">
        <v>0</v>
      </c>
      <c r="L1649" s="75">
        <v>0</v>
      </c>
    </row>
    <row r="1650" spans="1:12" s="74" customFormat="1">
      <c r="A1650" s="74" t="s">
        <v>2294</v>
      </c>
      <c r="B1650" s="74" t="s">
        <v>2295</v>
      </c>
      <c r="D1650" s="74" t="s">
        <v>12</v>
      </c>
      <c r="E1650" s="75">
        <v>0</v>
      </c>
      <c r="F1650" s="75">
        <v>-37.4</v>
      </c>
      <c r="G1650" s="75">
        <v>0</v>
      </c>
      <c r="H1650" s="75">
        <v>-37.4</v>
      </c>
      <c r="I1650" s="75">
        <v>0</v>
      </c>
      <c r="J1650" s="75">
        <v>0</v>
      </c>
      <c r="K1650" s="75">
        <v>0</v>
      </c>
      <c r="L1650" s="75">
        <v>0</v>
      </c>
    </row>
    <row r="1651" spans="1:12" s="74" customFormat="1">
      <c r="A1651" s="74" t="s">
        <v>2294</v>
      </c>
      <c r="B1651" s="74" t="s">
        <v>2295</v>
      </c>
      <c r="D1651" s="74" t="s">
        <v>12</v>
      </c>
      <c r="E1651" s="75">
        <v>0</v>
      </c>
      <c r="F1651" s="75">
        <v>364.66</v>
      </c>
      <c r="G1651" s="75">
        <v>0</v>
      </c>
      <c r="H1651" s="75">
        <v>364.66</v>
      </c>
      <c r="I1651" s="75">
        <v>0</v>
      </c>
      <c r="J1651" s="75">
        <v>0</v>
      </c>
      <c r="K1651" s="75">
        <v>0</v>
      </c>
      <c r="L1651" s="75">
        <v>0</v>
      </c>
    </row>
    <row r="1652" spans="1:12" s="74" customFormat="1">
      <c r="A1652" s="74" t="s">
        <v>2296</v>
      </c>
      <c r="B1652" s="74" t="s">
        <v>2297</v>
      </c>
      <c r="D1652" s="74" t="s">
        <v>12</v>
      </c>
      <c r="E1652" s="75">
        <v>0</v>
      </c>
      <c r="F1652" s="75">
        <v>364.66</v>
      </c>
      <c r="G1652" s="75">
        <v>0</v>
      </c>
      <c r="H1652" s="75">
        <v>364.66</v>
      </c>
      <c r="I1652" s="75">
        <v>0</v>
      </c>
      <c r="J1652" s="75">
        <v>0</v>
      </c>
      <c r="K1652" s="75">
        <v>0</v>
      </c>
      <c r="L1652" s="75">
        <v>0</v>
      </c>
    </row>
    <row r="1653" spans="1:12" s="74" customFormat="1">
      <c r="A1653" s="74" t="s">
        <v>2296</v>
      </c>
      <c r="B1653" s="74" t="s">
        <v>2297</v>
      </c>
      <c r="D1653" s="74" t="s">
        <v>12</v>
      </c>
      <c r="E1653" s="75">
        <v>0</v>
      </c>
      <c r="F1653" s="75">
        <v>-37.4</v>
      </c>
      <c r="G1653" s="75">
        <v>0</v>
      </c>
      <c r="H1653" s="75">
        <v>-37.4</v>
      </c>
      <c r="I1653" s="75">
        <v>0</v>
      </c>
      <c r="J1653" s="75">
        <v>0</v>
      </c>
      <c r="K1653" s="75">
        <v>0</v>
      </c>
      <c r="L1653" s="75">
        <v>0</v>
      </c>
    </row>
    <row r="1654" spans="1:12" s="74" customFormat="1">
      <c r="A1654" s="74" t="s">
        <v>2298</v>
      </c>
      <c r="B1654" s="74" t="s">
        <v>2299</v>
      </c>
      <c r="D1654" s="74" t="s">
        <v>12</v>
      </c>
      <c r="E1654" s="75">
        <v>0</v>
      </c>
      <c r="F1654" s="75">
        <v>-48.13</v>
      </c>
      <c r="G1654" s="75">
        <v>0</v>
      </c>
      <c r="H1654" s="75">
        <v>-48.13</v>
      </c>
      <c r="I1654" s="75">
        <v>0</v>
      </c>
      <c r="J1654" s="75">
        <v>0</v>
      </c>
      <c r="K1654" s="75">
        <v>0</v>
      </c>
      <c r="L1654" s="75">
        <v>0</v>
      </c>
    </row>
    <row r="1655" spans="1:12" s="74" customFormat="1">
      <c r="A1655" s="74" t="s">
        <v>2298</v>
      </c>
      <c r="B1655" s="74" t="s">
        <v>2299</v>
      </c>
      <c r="D1655" s="74" t="s">
        <v>12</v>
      </c>
      <c r="E1655" s="75">
        <v>0</v>
      </c>
      <c r="F1655" s="75">
        <v>375.38</v>
      </c>
      <c r="G1655" s="75">
        <v>0</v>
      </c>
      <c r="H1655" s="75">
        <v>375.38</v>
      </c>
      <c r="I1655" s="75">
        <v>0</v>
      </c>
      <c r="J1655" s="75">
        <v>0</v>
      </c>
      <c r="K1655" s="75">
        <v>0</v>
      </c>
      <c r="L1655" s="75">
        <v>0</v>
      </c>
    </row>
    <row r="1656" spans="1:12" s="74" customFormat="1">
      <c r="A1656" s="74" t="s">
        <v>2300</v>
      </c>
      <c r="B1656" s="74" t="s">
        <v>2301</v>
      </c>
      <c r="D1656" s="74" t="s">
        <v>12</v>
      </c>
      <c r="E1656" s="75">
        <v>0</v>
      </c>
      <c r="F1656" s="75">
        <v>364.66</v>
      </c>
      <c r="G1656" s="75">
        <v>0</v>
      </c>
      <c r="H1656" s="75">
        <v>364.66</v>
      </c>
      <c r="I1656" s="75">
        <v>0</v>
      </c>
      <c r="J1656" s="75">
        <v>0</v>
      </c>
      <c r="K1656" s="75">
        <v>0</v>
      </c>
      <c r="L1656" s="75">
        <v>0</v>
      </c>
    </row>
    <row r="1657" spans="1:12" s="74" customFormat="1">
      <c r="A1657" s="74" t="s">
        <v>2300</v>
      </c>
      <c r="B1657" s="74" t="s">
        <v>2301</v>
      </c>
      <c r="D1657" s="74" t="s">
        <v>12</v>
      </c>
      <c r="E1657" s="75">
        <v>0</v>
      </c>
      <c r="F1657" s="75">
        <v>-37.4</v>
      </c>
      <c r="G1657" s="75">
        <v>0</v>
      </c>
      <c r="H1657" s="75">
        <v>-37.4</v>
      </c>
      <c r="I1657" s="75">
        <v>0</v>
      </c>
      <c r="J1657" s="75">
        <v>0</v>
      </c>
      <c r="K1657" s="75">
        <v>0</v>
      </c>
      <c r="L1657" s="75">
        <v>0</v>
      </c>
    </row>
    <row r="1658" spans="1:12" s="74" customFormat="1">
      <c r="A1658" s="74" t="s">
        <v>2302</v>
      </c>
      <c r="B1658" s="74" t="s">
        <v>2303</v>
      </c>
      <c r="D1658" s="74" t="s">
        <v>12</v>
      </c>
      <c r="E1658" s="75">
        <v>0</v>
      </c>
      <c r="F1658" s="75">
        <v>-48.13</v>
      </c>
      <c r="G1658" s="75">
        <v>0</v>
      </c>
      <c r="H1658" s="75">
        <v>-48.13</v>
      </c>
      <c r="I1658" s="75">
        <v>0</v>
      </c>
      <c r="J1658" s="75">
        <v>0</v>
      </c>
      <c r="K1658" s="75">
        <v>0</v>
      </c>
      <c r="L1658" s="75">
        <v>0</v>
      </c>
    </row>
    <row r="1659" spans="1:12" s="74" customFormat="1">
      <c r="A1659" s="74" t="s">
        <v>2302</v>
      </c>
      <c r="B1659" s="74" t="s">
        <v>2303</v>
      </c>
      <c r="D1659" s="74" t="s">
        <v>12</v>
      </c>
      <c r="E1659" s="75">
        <v>0</v>
      </c>
      <c r="F1659" s="75">
        <v>375.38</v>
      </c>
      <c r="G1659" s="75">
        <v>0</v>
      </c>
      <c r="H1659" s="75">
        <v>375.38</v>
      </c>
      <c r="I1659" s="75">
        <v>0</v>
      </c>
      <c r="J1659" s="75">
        <v>0</v>
      </c>
      <c r="K1659" s="75">
        <v>0</v>
      </c>
      <c r="L1659" s="75">
        <v>0</v>
      </c>
    </row>
    <row r="1660" spans="1:12" s="74" customFormat="1">
      <c r="A1660" s="74" t="s">
        <v>2304</v>
      </c>
      <c r="B1660" s="74" t="s">
        <v>2305</v>
      </c>
      <c r="D1660" s="74" t="s">
        <v>12</v>
      </c>
      <c r="E1660" s="75">
        <v>0</v>
      </c>
      <c r="F1660" s="75">
        <v>375.38</v>
      </c>
      <c r="G1660" s="75">
        <v>0</v>
      </c>
      <c r="H1660" s="75">
        <v>375.38</v>
      </c>
      <c r="I1660" s="75">
        <v>0</v>
      </c>
      <c r="J1660" s="75">
        <v>0</v>
      </c>
      <c r="K1660" s="75">
        <v>0</v>
      </c>
      <c r="L1660" s="75">
        <v>0</v>
      </c>
    </row>
    <row r="1661" spans="1:12" s="74" customFormat="1">
      <c r="A1661" s="74" t="s">
        <v>2304</v>
      </c>
      <c r="B1661" s="74" t="s">
        <v>2305</v>
      </c>
      <c r="D1661" s="74" t="s">
        <v>12</v>
      </c>
      <c r="E1661" s="75">
        <v>0</v>
      </c>
      <c r="F1661" s="75">
        <v>-48.13</v>
      </c>
      <c r="G1661" s="75">
        <v>0</v>
      </c>
      <c r="H1661" s="75">
        <v>-48.13</v>
      </c>
      <c r="I1661" s="75">
        <v>0</v>
      </c>
      <c r="J1661" s="75">
        <v>0</v>
      </c>
      <c r="K1661" s="75">
        <v>0</v>
      </c>
      <c r="L1661" s="75">
        <v>0</v>
      </c>
    </row>
    <row r="1662" spans="1:12" s="74" customFormat="1">
      <c r="A1662" s="74" t="s">
        <v>2306</v>
      </c>
      <c r="B1662" s="74" t="s">
        <v>2307</v>
      </c>
      <c r="D1662" s="74" t="s">
        <v>12</v>
      </c>
      <c r="E1662" s="75">
        <v>0</v>
      </c>
      <c r="F1662" s="75">
        <v>-48.13</v>
      </c>
      <c r="G1662" s="75">
        <v>0</v>
      </c>
      <c r="H1662" s="75">
        <v>-48.13</v>
      </c>
      <c r="I1662" s="75">
        <v>0</v>
      </c>
      <c r="J1662" s="75">
        <v>0</v>
      </c>
      <c r="K1662" s="75">
        <v>0</v>
      </c>
      <c r="L1662" s="75">
        <v>0</v>
      </c>
    </row>
    <row r="1663" spans="1:12" s="74" customFormat="1">
      <c r="A1663" s="74" t="s">
        <v>2306</v>
      </c>
      <c r="B1663" s="74" t="s">
        <v>2307</v>
      </c>
      <c r="D1663" s="74" t="s">
        <v>12</v>
      </c>
      <c r="E1663" s="75">
        <v>0</v>
      </c>
      <c r="F1663" s="75">
        <v>375.38</v>
      </c>
      <c r="G1663" s="75">
        <v>0</v>
      </c>
      <c r="H1663" s="75">
        <v>375.38</v>
      </c>
      <c r="I1663" s="75">
        <v>0</v>
      </c>
      <c r="J1663" s="75">
        <v>0</v>
      </c>
      <c r="K1663" s="75">
        <v>0</v>
      </c>
      <c r="L1663" s="75">
        <v>0</v>
      </c>
    </row>
    <row r="1664" spans="1:12" s="74" customFormat="1">
      <c r="A1664" s="74" t="s">
        <v>2308</v>
      </c>
      <c r="B1664" s="74" t="s">
        <v>2309</v>
      </c>
      <c r="D1664" s="74" t="s">
        <v>12</v>
      </c>
      <c r="E1664" s="75">
        <v>0</v>
      </c>
      <c r="F1664" s="75">
        <v>375.38</v>
      </c>
      <c r="G1664" s="75">
        <v>0</v>
      </c>
      <c r="H1664" s="75">
        <v>375.38</v>
      </c>
      <c r="I1664" s="75">
        <v>0</v>
      </c>
      <c r="J1664" s="75">
        <v>0</v>
      </c>
      <c r="K1664" s="75">
        <v>0</v>
      </c>
      <c r="L1664" s="75">
        <v>0</v>
      </c>
    </row>
    <row r="1665" spans="1:12" s="74" customFormat="1">
      <c r="A1665" s="74" t="s">
        <v>2308</v>
      </c>
      <c r="B1665" s="74" t="s">
        <v>2309</v>
      </c>
      <c r="D1665" s="74" t="s">
        <v>12</v>
      </c>
      <c r="E1665" s="75">
        <v>0</v>
      </c>
      <c r="F1665" s="75">
        <v>-48.13</v>
      </c>
      <c r="G1665" s="75">
        <v>0</v>
      </c>
      <c r="H1665" s="75">
        <v>-48.13</v>
      </c>
      <c r="I1665" s="75">
        <v>0</v>
      </c>
      <c r="J1665" s="75">
        <v>0</v>
      </c>
      <c r="K1665" s="75">
        <v>0</v>
      </c>
      <c r="L1665" s="75">
        <v>0</v>
      </c>
    </row>
    <row r="1666" spans="1:12" s="74" customFormat="1">
      <c r="A1666" s="74" t="s">
        <v>2310</v>
      </c>
      <c r="B1666" s="74" t="s">
        <v>2311</v>
      </c>
      <c r="D1666" s="74" t="s">
        <v>12</v>
      </c>
      <c r="E1666" s="75">
        <v>0</v>
      </c>
      <c r="F1666" s="75">
        <v>-48.13</v>
      </c>
      <c r="G1666" s="75">
        <v>0</v>
      </c>
      <c r="H1666" s="75">
        <v>-48.13</v>
      </c>
      <c r="I1666" s="75">
        <v>0</v>
      </c>
      <c r="J1666" s="75">
        <v>0</v>
      </c>
      <c r="K1666" s="75">
        <v>0</v>
      </c>
      <c r="L1666" s="75">
        <v>0</v>
      </c>
    </row>
    <row r="1667" spans="1:12" s="74" customFormat="1">
      <c r="A1667" s="74" t="s">
        <v>2310</v>
      </c>
      <c r="B1667" s="74" t="s">
        <v>2311</v>
      </c>
      <c r="D1667" s="74" t="s">
        <v>12</v>
      </c>
      <c r="E1667" s="75">
        <v>0</v>
      </c>
      <c r="F1667" s="75">
        <v>375.38</v>
      </c>
      <c r="G1667" s="75">
        <v>0</v>
      </c>
      <c r="H1667" s="75">
        <v>375.38</v>
      </c>
      <c r="I1667" s="75">
        <v>0</v>
      </c>
      <c r="J1667" s="75">
        <v>0</v>
      </c>
      <c r="K1667" s="75">
        <v>0</v>
      </c>
      <c r="L1667" s="75">
        <v>0</v>
      </c>
    </row>
    <row r="1668" spans="1:12" s="74" customFormat="1">
      <c r="A1668" s="74" t="s">
        <v>2312</v>
      </c>
      <c r="B1668" s="74" t="s">
        <v>2313</v>
      </c>
      <c r="D1668" s="74" t="s">
        <v>12</v>
      </c>
      <c r="E1668" s="75">
        <v>0</v>
      </c>
      <c r="F1668" s="75">
        <v>375.38</v>
      </c>
      <c r="G1668" s="75">
        <v>0</v>
      </c>
      <c r="H1668" s="75">
        <v>375.38</v>
      </c>
      <c r="I1668" s="75">
        <v>0</v>
      </c>
      <c r="J1668" s="75">
        <v>0</v>
      </c>
      <c r="K1668" s="75">
        <v>0</v>
      </c>
      <c r="L1668" s="75">
        <v>0</v>
      </c>
    </row>
    <row r="1669" spans="1:12" s="74" customFormat="1">
      <c r="A1669" s="74" t="s">
        <v>2312</v>
      </c>
      <c r="B1669" s="74" t="s">
        <v>2313</v>
      </c>
      <c r="D1669" s="74" t="s">
        <v>12</v>
      </c>
      <c r="E1669" s="75">
        <v>0</v>
      </c>
      <c r="F1669" s="75">
        <v>-48.13</v>
      </c>
      <c r="G1669" s="75">
        <v>0</v>
      </c>
      <c r="H1669" s="75">
        <v>-48.13</v>
      </c>
      <c r="I1669" s="75">
        <v>0</v>
      </c>
      <c r="J1669" s="75">
        <v>0</v>
      </c>
      <c r="K1669" s="75">
        <v>0</v>
      </c>
      <c r="L1669" s="75">
        <v>0</v>
      </c>
    </row>
    <row r="1670" spans="1:12" s="74" customFormat="1">
      <c r="A1670" s="74" t="s">
        <v>2314</v>
      </c>
      <c r="B1670" s="74" t="s">
        <v>2315</v>
      </c>
      <c r="D1670" s="74" t="s">
        <v>12</v>
      </c>
      <c r="E1670" s="75">
        <v>0</v>
      </c>
      <c r="F1670" s="75">
        <v>-48.13</v>
      </c>
      <c r="G1670" s="75">
        <v>0</v>
      </c>
      <c r="H1670" s="75">
        <v>-48.13</v>
      </c>
      <c r="I1670" s="75">
        <v>0</v>
      </c>
      <c r="J1670" s="75">
        <v>0</v>
      </c>
      <c r="K1670" s="75">
        <v>0</v>
      </c>
      <c r="L1670" s="75">
        <v>0</v>
      </c>
    </row>
    <row r="1671" spans="1:12" s="74" customFormat="1">
      <c r="A1671" s="74" t="s">
        <v>2314</v>
      </c>
      <c r="B1671" s="74" t="s">
        <v>2315</v>
      </c>
      <c r="D1671" s="74" t="s">
        <v>12</v>
      </c>
      <c r="E1671" s="75">
        <v>0</v>
      </c>
      <c r="F1671" s="75">
        <v>375.38</v>
      </c>
      <c r="G1671" s="75">
        <v>0</v>
      </c>
      <c r="H1671" s="75">
        <v>375.38</v>
      </c>
      <c r="I1671" s="75">
        <v>0</v>
      </c>
      <c r="J1671" s="75">
        <v>0</v>
      </c>
      <c r="K1671" s="75">
        <v>0</v>
      </c>
      <c r="L1671" s="75">
        <v>0</v>
      </c>
    </row>
    <row r="1672" spans="1:12" s="74" customFormat="1">
      <c r="A1672" s="74" t="s">
        <v>2316</v>
      </c>
      <c r="B1672" s="74" t="s">
        <v>2317</v>
      </c>
      <c r="D1672" s="74" t="s">
        <v>12</v>
      </c>
      <c r="E1672" s="75">
        <v>0</v>
      </c>
      <c r="F1672" s="75">
        <v>386.1</v>
      </c>
      <c r="G1672" s="75">
        <v>0</v>
      </c>
      <c r="H1672" s="75">
        <v>386.1</v>
      </c>
      <c r="I1672" s="75">
        <v>0</v>
      </c>
      <c r="J1672" s="75">
        <v>0</v>
      </c>
      <c r="K1672" s="75">
        <v>0</v>
      </c>
      <c r="L1672" s="75">
        <v>0</v>
      </c>
    </row>
    <row r="1673" spans="1:12" s="74" customFormat="1">
      <c r="A1673" s="74" t="s">
        <v>2316</v>
      </c>
      <c r="B1673" s="74" t="s">
        <v>2317</v>
      </c>
      <c r="D1673" s="74" t="s">
        <v>12</v>
      </c>
      <c r="E1673" s="75">
        <v>0</v>
      </c>
      <c r="F1673" s="75">
        <v>-49.5</v>
      </c>
      <c r="G1673" s="75">
        <v>0</v>
      </c>
      <c r="H1673" s="75">
        <v>-49.5</v>
      </c>
      <c r="I1673" s="75">
        <v>0</v>
      </c>
      <c r="J1673" s="75">
        <v>0</v>
      </c>
      <c r="K1673" s="75">
        <v>0</v>
      </c>
      <c r="L1673" s="75">
        <v>0</v>
      </c>
    </row>
    <row r="1674" spans="1:12" s="74" customFormat="1">
      <c r="A1674" s="74" t="s">
        <v>2318</v>
      </c>
      <c r="B1674" s="74" t="s">
        <v>2319</v>
      </c>
      <c r="D1674" s="74" t="s">
        <v>12</v>
      </c>
      <c r="E1674" s="75">
        <v>0</v>
      </c>
      <c r="F1674" s="75">
        <v>-48.13</v>
      </c>
      <c r="G1674" s="75">
        <v>0</v>
      </c>
      <c r="H1674" s="75">
        <v>-48.13</v>
      </c>
      <c r="I1674" s="75">
        <v>0</v>
      </c>
      <c r="J1674" s="75">
        <v>0</v>
      </c>
      <c r="K1674" s="75">
        <v>0</v>
      </c>
      <c r="L1674" s="75">
        <v>0</v>
      </c>
    </row>
    <row r="1675" spans="1:12" s="74" customFormat="1">
      <c r="A1675" s="74" t="s">
        <v>2318</v>
      </c>
      <c r="B1675" s="74" t="s">
        <v>2319</v>
      </c>
      <c r="D1675" s="74" t="s">
        <v>12</v>
      </c>
      <c r="E1675" s="75">
        <v>0</v>
      </c>
      <c r="F1675" s="75">
        <v>375.38</v>
      </c>
      <c r="G1675" s="75">
        <v>0</v>
      </c>
      <c r="H1675" s="75">
        <v>375.38</v>
      </c>
      <c r="I1675" s="75">
        <v>0</v>
      </c>
      <c r="J1675" s="75">
        <v>0</v>
      </c>
      <c r="K1675" s="75">
        <v>0</v>
      </c>
      <c r="L1675" s="75">
        <v>0</v>
      </c>
    </row>
    <row r="1676" spans="1:12" s="74" customFormat="1">
      <c r="A1676" s="74" t="s">
        <v>2320</v>
      </c>
      <c r="B1676" s="74" t="s">
        <v>2321</v>
      </c>
      <c r="D1676" s="74" t="s">
        <v>12</v>
      </c>
      <c r="E1676" s="75">
        <v>0</v>
      </c>
      <c r="F1676" s="75">
        <v>386.1</v>
      </c>
      <c r="G1676" s="75">
        <v>0</v>
      </c>
      <c r="H1676" s="75">
        <v>386.1</v>
      </c>
      <c r="I1676" s="75">
        <v>0</v>
      </c>
      <c r="J1676" s="75">
        <v>0</v>
      </c>
      <c r="K1676" s="75">
        <v>0</v>
      </c>
      <c r="L1676" s="75">
        <v>0</v>
      </c>
    </row>
    <row r="1677" spans="1:12" s="74" customFormat="1">
      <c r="A1677" s="74" t="s">
        <v>2320</v>
      </c>
      <c r="B1677" s="74" t="s">
        <v>2321</v>
      </c>
      <c r="D1677" s="74" t="s">
        <v>12</v>
      </c>
      <c r="E1677" s="75">
        <v>0</v>
      </c>
      <c r="F1677" s="75">
        <v>-49.5</v>
      </c>
      <c r="G1677" s="75">
        <v>0</v>
      </c>
      <c r="H1677" s="75">
        <v>-49.5</v>
      </c>
      <c r="I1677" s="75">
        <v>0</v>
      </c>
      <c r="J1677" s="75">
        <v>0</v>
      </c>
      <c r="K1677" s="75">
        <v>0</v>
      </c>
      <c r="L1677" s="75">
        <v>0</v>
      </c>
    </row>
    <row r="1678" spans="1:12" s="74" customFormat="1">
      <c r="A1678" s="74" t="s">
        <v>2322</v>
      </c>
      <c r="B1678" s="74" t="s">
        <v>2323</v>
      </c>
      <c r="D1678" s="74" t="s">
        <v>12</v>
      </c>
      <c r="E1678" s="75">
        <v>0</v>
      </c>
      <c r="F1678" s="75">
        <v>-48.13</v>
      </c>
      <c r="G1678" s="75">
        <v>0</v>
      </c>
      <c r="H1678" s="75">
        <v>-48.13</v>
      </c>
      <c r="I1678" s="75">
        <v>0</v>
      </c>
      <c r="J1678" s="75">
        <v>0</v>
      </c>
      <c r="K1678" s="75">
        <v>0</v>
      </c>
      <c r="L1678" s="75">
        <v>0</v>
      </c>
    </row>
    <row r="1679" spans="1:12" s="74" customFormat="1">
      <c r="A1679" s="74" t="s">
        <v>2322</v>
      </c>
      <c r="B1679" s="74" t="s">
        <v>2323</v>
      </c>
      <c r="D1679" s="74" t="s">
        <v>12</v>
      </c>
      <c r="E1679" s="75">
        <v>0</v>
      </c>
      <c r="F1679" s="75">
        <v>375.38</v>
      </c>
      <c r="G1679" s="75">
        <v>0</v>
      </c>
      <c r="H1679" s="75">
        <v>375.38</v>
      </c>
      <c r="I1679" s="75">
        <v>0</v>
      </c>
      <c r="J1679" s="75">
        <v>0</v>
      </c>
      <c r="K1679" s="75">
        <v>0</v>
      </c>
      <c r="L1679" s="75">
        <v>0</v>
      </c>
    </row>
    <row r="1680" spans="1:12" s="74" customFormat="1">
      <c r="A1680" s="74" t="s">
        <v>2324</v>
      </c>
      <c r="B1680" s="74" t="s">
        <v>2325</v>
      </c>
      <c r="D1680" s="74" t="s">
        <v>12</v>
      </c>
      <c r="E1680" s="75">
        <v>0</v>
      </c>
      <c r="F1680" s="75">
        <v>375.38</v>
      </c>
      <c r="G1680" s="75">
        <v>0</v>
      </c>
      <c r="H1680" s="75">
        <v>375.38</v>
      </c>
      <c r="I1680" s="75">
        <v>0</v>
      </c>
      <c r="J1680" s="75">
        <v>0</v>
      </c>
      <c r="K1680" s="75">
        <v>0</v>
      </c>
      <c r="L1680" s="75">
        <v>0</v>
      </c>
    </row>
    <row r="1681" spans="1:12" s="74" customFormat="1">
      <c r="A1681" s="74" t="s">
        <v>2324</v>
      </c>
      <c r="B1681" s="74" t="s">
        <v>2325</v>
      </c>
      <c r="D1681" s="74" t="s">
        <v>12</v>
      </c>
      <c r="E1681" s="75">
        <v>0</v>
      </c>
      <c r="F1681" s="75">
        <v>-48.13</v>
      </c>
      <c r="G1681" s="75">
        <v>0</v>
      </c>
      <c r="H1681" s="75">
        <v>-48.13</v>
      </c>
      <c r="I1681" s="75">
        <v>0</v>
      </c>
      <c r="J1681" s="75">
        <v>0</v>
      </c>
      <c r="K1681" s="75">
        <v>0</v>
      </c>
      <c r="L1681" s="75">
        <v>0</v>
      </c>
    </row>
    <row r="1682" spans="1:12" s="74" customFormat="1">
      <c r="A1682" s="74" t="s">
        <v>2326</v>
      </c>
      <c r="B1682" s="74" t="s">
        <v>2327</v>
      </c>
      <c r="D1682" s="74" t="s">
        <v>12</v>
      </c>
      <c r="E1682" s="75">
        <v>0</v>
      </c>
      <c r="F1682" s="75">
        <v>-48.13</v>
      </c>
      <c r="G1682" s="75">
        <v>0</v>
      </c>
      <c r="H1682" s="75">
        <v>-48.13</v>
      </c>
      <c r="I1682" s="75">
        <v>0</v>
      </c>
      <c r="J1682" s="75">
        <v>0</v>
      </c>
      <c r="K1682" s="75">
        <v>0</v>
      </c>
      <c r="L1682" s="75">
        <v>0</v>
      </c>
    </row>
    <row r="1683" spans="1:12" s="74" customFormat="1">
      <c r="A1683" s="74" t="s">
        <v>2326</v>
      </c>
      <c r="B1683" s="74" t="s">
        <v>2327</v>
      </c>
      <c r="D1683" s="74" t="s">
        <v>12</v>
      </c>
      <c r="E1683" s="75">
        <v>0</v>
      </c>
      <c r="F1683" s="75">
        <v>375.38</v>
      </c>
      <c r="G1683" s="75">
        <v>0</v>
      </c>
      <c r="H1683" s="75">
        <v>375.38</v>
      </c>
      <c r="I1683" s="75">
        <v>0</v>
      </c>
      <c r="J1683" s="75">
        <v>0</v>
      </c>
      <c r="K1683" s="75">
        <v>0</v>
      </c>
      <c r="L1683" s="75">
        <v>0</v>
      </c>
    </row>
    <row r="1684" spans="1:12" s="74" customFormat="1">
      <c r="A1684" s="74" t="s">
        <v>2328</v>
      </c>
      <c r="B1684" s="74" t="s">
        <v>2329</v>
      </c>
      <c r="D1684" s="74" t="s">
        <v>12</v>
      </c>
      <c r="E1684" s="75">
        <v>0</v>
      </c>
      <c r="F1684" s="75">
        <v>375.38</v>
      </c>
      <c r="G1684" s="75">
        <v>0</v>
      </c>
      <c r="H1684" s="75">
        <v>375.38</v>
      </c>
      <c r="I1684" s="75">
        <v>0</v>
      </c>
      <c r="J1684" s="75">
        <v>0</v>
      </c>
      <c r="K1684" s="75">
        <v>0</v>
      </c>
      <c r="L1684" s="75">
        <v>0</v>
      </c>
    </row>
    <row r="1685" spans="1:12" s="74" customFormat="1">
      <c r="A1685" s="74" t="s">
        <v>2328</v>
      </c>
      <c r="B1685" s="74" t="s">
        <v>2329</v>
      </c>
      <c r="D1685" s="74" t="s">
        <v>12</v>
      </c>
      <c r="E1685" s="75">
        <v>0</v>
      </c>
      <c r="F1685" s="75">
        <v>-48.13</v>
      </c>
      <c r="G1685" s="75">
        <v>0</v>
      </c>
      <c r="H1685" s="75">
        <v>-48.13</v>
      </c>
      <c r="I1685" s="75">
        <v>0</v>
      </c>
      <c r="J1685" s="75">
        <v>0</v>
      </c>
      <c r="K1685" s="75">
        <v>0</v>
      </c>
      <c r="L1685" s="75">
        <v>0</v>
      </c>
    </row>
    <row r="1686" spans="1:12" s="74" customFormat="1">
      <c r="A1686" s="74" t="s">
        <v>2330</v>
      </c>
      <c r="B1686" s="74" t="s">
        <v>2331</v>
      </c>
      <c r="D1686" s="74" t="s">
        <v>12</v>
      </c>
      <c r="E1686" s="75">
        <v>0</v>
      </c>
      <c r="F1686" s="75">
        <v>-48.13</v>
      </c>
      <c r="G1686" s="75">
        <v>0</v>
      </c>
      <c r="H1686" s="75">
        <v>-48.13</v>
      </c>
      <c r="I1686" s="75">
        <v>0</v>
      </c>
      <c r="J1686" s="75">
        <v>0</v>
      </c>
      <c r="K1686" s="75">
        <v>0</v>
      </c>
      <c r="L1686" s="75">
        <v>0</v>
      </c>
    </row>
    <row r="1687" spans="1:12" s="74" customFormat="1">
      <c r="A1687" s="74" t="s">
        <v>2330</v>
      </c>
      <c r="B1687" s="74" t="s">
        <v>2331</v>
      </c>
      <c r="D1687" s="74" t="s">
        <v>12</v>
      </c>
      <c r="E1687" s="75">
        <v>0</v>
      </c>
      <c r="F1687" s="75">
        <v>375.38</v>
      </c>
      <c r="G1687" s="75">
        <v>0</v>
      </c>
      <c r="H1687" s="75">
        <v>375.38</v>
      </c>
      <c r="I1687" s="75">
        <v>0</v>
      </c>
      <c r="J1687" s="75">
        <v>0</v>
      </c>
      <c r="K1687" s="75">
        <v>0</v>
      </c>
      <c r="L1687" s="75">
        <v>0</v>
      </c>
    </row>
    <row r="1688" spans="1:12" s="74" customFormat="1">
      <c r="A1688" s="74" t="s">
        <v>2332</v>
      </c>
      <c r="B1688" s="74" t="s">
        <v>2333</v>
      </c>
      <c r="D1688" s="74" t="s">
        <v>12</v>
      </c>
      <c r="E1688" s="75">
        <v>0</v>
      </c>
      <c r="F1688" s="75">
        <v>375.38</v>
      </c>
      <c r="G1688" s="75">
        <v>0</v>
      </c>
      <c r="H1688" s="75">
        <v>375.38</v>
      </c>
      <c r="I1688" s="75">
        <v>0</v>
      </c>
      <c r="J1688" s="75">
        <v>0</v>
      </c>
      <c r="K1688" s="75">
        <v>0</v>
      </c>
      <c r="L1688" s="75">
        <v>0</v>
      </c>
    </row>
    <row r="1689" spans="1:12" s="74" customFormat="1">
      <c r="A1689" s="74" t="s">
        <v>2332</v>
      </c>
      <c r="B1689" s="74" t="s">
        <v>2333</v>
      </c>
      <c r="D1689" s="74" t="s">
        <v>12</v>
      </c>
      <c r="E1689" s="75">
        <v>0</v>
      </c>
      <c r="F1689" s="75">
        <v>-48.13</v>
      </c>
      <c r="G1689" s="75">
        <v>0</v>
      </c>
      <c r="H1689" s="75">
        <v>-48.13</v>
      </c>
      <c r="I1689" s="75">
        <v>0</v>
      </c>
      <c r="J1689" s="75">
        <v>0</v>
      </c>
      <c r="K1689" s="75">
        <v>0</v>
      </c>
      <c r="L1689" s="75">
        <v>0</v>
      </c>
    </row>
    <row r="1690" spans="1:12" s="74" customFormat="1">
      <c r="A1690" s="74" t="s">
        <v>2334</v>
      </c>
      <c r="B1690" s="74" t="s">
        <v>2335</v>
      </c>
      <c r="D1690" s="74" t="s">
        <v>12</v>
      </c>
      <c r="E1690" s="75">
        <v>0</v>
      </c>
      <c r="F1690" s="75">
        <v>-48.13</v>
      </c>
      <c r="G1690" s="75">
        <v>0</v>
      </c>
      <c r="H1690" s="75">
        <v>-48.13</v>
      </c>
      <c r="I1690" s="75">
        <v>0</v>
      </c>
      <c r="J1690" s="75">
        <v>0</v>
      </c>
      <c r="K1690" s="75">
        <v>0</v>
      </c>
      <c r="L1690" s="75">
        <v>0</v>
      </c>
    </row>
    <row r="1691" spans="1:12" s="74" customFormat="1">
      <c r="A1691" s="74" t="s">
        <v>2334</v>
      </c>
      <c r="B1691" s="74" t="s">
        <v>2335</v>
      </c>
      <c r="D1691" s="74" t="s">
        <v>12</v>
      </c>
      <c r="E1691" s="75">
        <v>0</v>
      </c>
      <c r="F1691" s="75">
        <v>375.38</v>
      </c>
      <c r="G1691" s="75">
        <v>0</v>
      </c>
      <c r="H1691" s="75">
        <v>375.38</v>
      </c>
      <c r="I1691" s="75">
        <v>0</v>
      </c>
      <c r="J1691" s="75">
        <v>0</v>
      </c>
      <c r="K1691" s="75">
        <v>0</v>
      </c>
      <c r="L1691" s="75">
        <v>0</v>
      </c>
    </row>
    <row r="1692" spans="1:12" s="74" customFormat="1">
      <c r="A1692" s="74" t="s">
        <v>2336</v>
      </c>
      <c r="B1692" s="74" t="s">
        <v>2337</v>
      </c>
      <c r="D1692" s="74" t="s">
        <v>12</v>
      </c>
      <c r="E1692" s="75">
        <v>0</v>
      </c>
      <c r="F1692" s="75">
        <v>375.38</v>
      </c>
      <c r="G1692" s="75">
        <v>0</v>
      </c>
      <c r="H1692" s="75">
        <v>375.38</v>
      </c>
      <c r="I1692" s="75">
        <v>0</v>
      </c>
      <c r="J1692" s="75">
        <v>0</v>
      </c>
      <c r="K1692" s="75">
        <v>0</v>
      </c>
      <c r="L1692" s="75">
        <v>0</v>
      </c>
    </row>
    <row r="1693" spans="1:12" s="74" customFormat="1">
      <c r="A1693" s="74" t="s">
        <v>2336</v>
      </c>
      <c r="B1693" s="74" t="s">
        <v>2337</v>
      </c>
      <c r="D1693" s="74" t="s">
        <v>12</v>
      </c>
      <c r="E1693" s="75">
        <v>0</v>
      </c>
      <c r="F1693" s="75">
        <v>-48.13</v>
      </c>
      <c r="G1693" s="75">
        <v>0</v>
      </c>
      <c r="H1693" s="75">
        <v>-48.13</v>
      </c>
      <c r="I1693" s="75">
        <v>0</v>
      </c>
      <c r="J1693" s="75">
        <v>0</v>
      </c>
      <c r="K1693" s="75">
        <v>0</v>
      </c>
      <c r="L1693" s="75">
        <v>0</v>
      </c>
    </row>
    <row r="1694" spans="1:12" s="74" customFormat="1">
      <c r="A1694" s="74" t="s">
        <v>2338</v>
      </c>
      <c r="B1694" s="74" t="s">
        <v>2339</v>
      </c>
      <c r="D1694" s="74" t="s">
        <v>12</v>
      </c>
      <c r="E1694" s="75">
        <v>0</v>
      </c>
      <c r="F1694" s="75">
        <v>-49.5</v>
      </c>
      <c r="G1694" s="75">
        <v>0</v>
      </c>
      <c r="H1694" s="75">
        <v>-49.5</v>
      </c>
      <c r="I1694" s="75">
        <v>0</v>
      </c>
      <c r="J1694" s="75">
        <v>0</v>
      </c>
      <c r="K1694" s="75">
        <v>0</v>
      </c>
      <c r="L1694" s="75">
        <v>0</v>
      </c>
    </row>
    <row r="1695" spans="1:12" s="74" customFormat="1">
      <c r="A1695" s="74" t="s">
        <v>2338</v>
      </c>
      <c r="B1695" s="74" t="s">
        <v>2339</v>
      </c>
      <c r="D1695" s="74" t="s">
        <v>12</v>
      </c>
      <c r="E1695" s="75">
        <v>0</v>
      </c>
      <c r="F1695" s="75">
        <v>386.1</v>
      </c>
      <c r="G1695" s="75">
        <v>0</v>
      </c>
      <c r="H1695" s="75">
        <v>386.1</v>
      </c>
      <c r="I1695" s="75">
        <v>0</v>
      </c>
      <c r="J1695" s="75">
        <v>0</v>
      </c>
      <c r="K1695" s="75">
        <v>0</v>
      </c>
      <c r="L1695" s="75">
        <v>0</v>
      </c>
    </row>
    <row r="1696" spans="1:12" s="74" customFormat="1">
      <c r="A1696" s="74" t="s">
        <v>2340</v>
      </c>
      <c r="B1696" s="74" t="s">
        <v>2341</v>
      </c>
      <c r="D1696" s="74" t="s">
        <v>12</v>
      </c>
      <c r="E1696" s="75">
        <v>0</v>
      </c>
      <c r="F1696" s="75">
        <v>375.38</v>
      </c>
      <c r="G1696" s="75">
        <v>0</v>
      </c>
      <c r="H1696" s="75">
        <v>375.38</v>
      </c>
      <c r="I1696" s="75">
        <v>0</v>
      </c>
      <c r="J1696" s="75">
        <v>0</v>
      </c>
      <c r="K1696" s="75">
        <v>0</v>
      </c>
      <c r="L1696" s="75">
        <v>0</v>
      </c>
    </row>
    <row r="1697" spans="1:12" s="74" customFormat="1">
      <c r="A1697" s="74" t="s">
        <v>2340</v>
      </c>
      <c r="B1697" s="74" t="s">
        <v>2341</v>
      </c>
      <c r="D1697" s="74" t="s">
        <v>12</v>
      </c>
      <c r="E1697" s="75">
        <v>0</v>
      </c>
      <c r="F1697" s="75">
        <v>-48.13</v>
      </c>
      <c r="G1697" s="75">
        <v>0</v>
      </c>
      <c r="H1697" s="75">
        <v>-48.13</v>
      </c>
      <c r="I1697" s="75">
        <v>0</v>
      </c>
      <c r="J1697" s="75">
        <v>0</v>
      </c>
      <c r="K1697" s="75">
        <v>0</v>
      </c>
      <c r="L1697" s="75">
        <v>0</v>
      </c>
    </row>
    <row r="1698" spans="1:12" s="74" customFormat="1">
      <c r="A1698" s="74" t="s">
        <v>2342</v>
      </c>
      <c r="B1698" s="74" t="s">
        <v>2343</v>
      </c>
      <c r="D1698" s="74" t="s">
        <v>12</v>
      </c>
      <c r="E1698" s="75">
        <v>0</v>
      </c>
      <c r="F1698" s="75">
        <v>-49.5</v>
      </c>
      <c r="G1698" s="75">
        <v>0</v>
      </c>
      <c r="H1698" s="75">
        <v>-49.5</v>
      </c>
      <c r="I1698" s="75">
        <v>0</v>
      </c>
      <c r="J1698" s="75">
        <v>0</v>
      </c>
      <c r="K1698" s="75">
        <v>0</v>
      </c>
      <c r="L1698" s="75">
        <v>0</v>
      </c>
    </row>
    <row r="1699" spans="1:12" s="74" customFormat="1">
      <c r="A1699" s="74" t="s">
        <v>2342</v>
      </c>
      <c r="B1699" s="74" t="s">
        <v>2343</v>
      </c>
      <c r="D1699" s="74" t="s">
        <v>12</v>
      </c>
      <c r="E1699" s="75">
        <v>0</v>
      </c>
      <c r="F1699" s="75">
        <v>386.1</v>
      </c>
      <c r="G1699" s="75">
        <v>0</v>
      </c>
      <c r="H1699" s="75">
        <v>386.1</v>
      </c>
      <c r="I1699" s="75">
        <v>0</v>
      </c>
      <c r="J1699" s="75">
        <v>0</v>
      </c>
      <c r="K1699" s="75">
        <v>0</v>
      </c>
      <c r="L1699" s="75">
        <v>0</v>
      </c>
    </row>
    <row r="1700" spans="1:12" s="74" customFormat="1">
      <c r="A1700" s="74" t="s">
        <v>2344</v>
      </c>
      <c r="B1700" s="74" t="s">
        <v>2345</v>
      </c>
      <c r="D1700" s="74" t="s">
        <v>12</v>
      </c>
      <c r="E1700" s="75">
        <v>0</v>
      </c>
      <c r="F1700" s="75">
        <v>375.38</v>
      </c>
      <c r="G1700" s="75">
        <v>0</v>
      </c>
      <c r="H1700" s="75">
        <v>375.38</v>
      </c>
      <c r="I1700" s="75">
        <v>0</v>
      </c>
      <c r="J1700" s="75">
        <v>0</v>
      </c>
      <c r="K1700" s="75">
        <v>0</v>
      </c>
      <c r="L1700" s="75">
        <v>0</v>
      </c>
    </row>
    <row r="1701" spans="1:12" s="74" customFormat="1">
      <c r="A1701" s="74" t="s">
        <v>2344</v>
      </c>
      <c r="B1701" s="74" t="s">
        <v>2345</v>
      </c>
      <c r="D1701" s="74" t="s">
        <v>12</v>
      </c>
      <c r="E1701" s="75">
        <v>0</v>
      </c>
      <c r="F1701" s="75">
        <v>-48.13</v>
      </c>
      <c r="G1701" s="75">
        <v>0</v>
      </c>
      <c r="H1701" s="75">
        <v>-48.13</v>
      </c>
      <c r="I1701" s="75">
        <v>0</v>
      </c>
      <c r="J1701" s="75">
        <v>0</v>
      </c>
      <c r="K1701" s="75">
        <v>0</v>
      </c>
      <c r="L1701" s="75">
        <v>0</v>
      </c>
    </row>
    <row r="1702" spans="1:12" s="74" customFormat="1">
      <c r="A1702" s="74" t="s">
        <v>2346</v>
      </c>
      <c r="B1702" s="74" t="s">
        <v>2347</v>
      </c>
      <c r="D1702" s="74" t="s">
        <v>12</v>
      </c>
      <c r="E1702" s="75">
        <v>0</v>
      </c>
      <c r="F1702" s="75">
        <v>-48.13</v>
      </c>
      <c r="G1702" s="75">
        <v>0</v>
      </c>
      <c r="H1702" s="75">
        <v>-48.13</v>
      </c>
      <c r="I1702" s="75">
        <v>0</v>
      </c>
      <c r="J1702" s="75">
        <v>0</v>
      </c>
      <c r="K1702" s="75">
        <v>0</v>
      </c>
      <c r="L1702" s="75">
        <v>0</v>
      </c>
    </row>
    <row r="1703" spans="1:12" s="74" customFormat="1">
      <c r="A1703" s="74" t="s">
        <v>2346</v>
      </c>
      <c r="B1703" s="74" t="s">
        <v>2347</v>
      </c>
      <c r="D1703" s="74" t="s">
        <v>12</v>
      </c>
      <c r="E1703" s="75">
        <v>0</v>
      </c>
      <c r="F1703" s="75">
        <v>375.38</v>
      </c>
      <c r="G1703" s="75">
        <v>0</v>
      </c>
      <c r="H1703" s="75">
        <v>375.38</v>
      </c>
      <c r="I1703" s="75">
        <v>0</v>
      </c>
      <c r="J1703" s="75">
        <v>0</v>
      </c>
      <c r="K1703" s="75">
        <v>0</v>
      </c>
      <c r="L1703" s="75">
        <v>0</v>
      </c>
    </row>
    <row r="1704" spans="1:12" s="74" customFormat="1">
      <c r="A1704" s="74" t="s">
        <v>2348</v>
      </c>
      <c r="B1704" s="74" t="s">
        <v>2349</v>
      </c>
      <c r="D1704" s="74" t="s">
        <v>12</v>
      </c>
      <c r="E1704" s="75">
        <v>0</v>
      </c>
      <c r="F1704" s="75">
        <v>375.38</v>
      </c>
      <c r="G1704" s="75">
        <v>0</v>
      </c>
      <c r="H1704" s="75">
        <v>375.38</v>
      </c>
      <c r="I1704" s="75">
        <v>0</v>
      </c>
      <c r="J1704" s="75">
        <v>0</v>
      </c>
      <c r="K1704" s="75">
        <v>0</v>
      </c>
      <c r="L1704" s="75">
        <v>0</v>
      </c>
    </row>
    <row r="1705" spans="1:12" s="74" customFormat="1">
      <c r="A1705" s="74" t="s">
        <v>2348</v>
      </c>
      <c r="B1705" s="74" t="s">
        <v>2349</v>
      </c>
      <c r="D1705" s="74" t="s">
        <v>12</v>
      </c>
      <c r="E1705" s="75">
        <v>0</v>
      </c>
      <c r="F1705" s="75">
        <v>-48.13</v>
      </c>
      <c r="G1705" s="75">
        <v>0</v>
      </c>
      <c r="H1705" s="75">
        <v>-48.13</v>
      </c>
      <c r="I1705" s="75">
        <v>0</v>
      </c>
      <c r="J1705" s="75">
        <v>0</v>
      </c>
      <c r="K1705" s="75">
        <v>0</v>
      </c>
      <c r="L1705" s="75">
        <v>0</v>
      </c>
    </row>
    <row r="1706" spans="1:12" s="74" customFormat="1">
      <c r="A1706" s="74" t="s">
        <v>2350</v>
      </c>
      <c r="B1706" s="74" t="s">
        <v>2351</v>
      </c>
      <c r="D1706" s="74" t="s">
        <v>12</v>
      </c>
      <c r="E1706" s="75">
        <v>0</v>
      </c>
      <c r="F1706" s="75">
        <v>-48.13</v>
      </c>
      <c r="G1706" s="75">
        <v>0</v>
      </c>
      <c r="H1706" s="75">
        <v>-48.13</v>
      </c>
      <c r="I1706" s="75">
        <v>0</v>
      </c>
      <c r="J1706" s="75">
        <v>0</v>
      </c>
      <c r="K1706" s="75">
        <v>0</v>
      </c>
      <c r="L1706" s="75">
        <v>0</v>
      </c>
    </row>
    <row r="1707" spans="1:12" s="74" customFormat="1">
      <c r="A1707" s="74" t="s">
        <v>2350</v>
      </c>
      <c r="B1707" s="74" t="s">
        <v>2351</v>
      </c>
      <c r="D1707" s="74" t="s">
        <v>12</v>
      </c>
      <c r="E1707" s="75">
        <v>0</v>
      </c>
      <c r="F1707" s="75">
        <v>375.38</v>
      </c>
      <c r="G1707" s="75">
        <v>0</v>
      </c>
      <c r="H1707" s="75">
        <v>375.38</v>
      </c>
      <c r="I1707" s="75">
        <v>0</v>
      </c>
      <c r="J1707" s="75">
        <v>0</v>
      </c>
      <c r="K1707" s="75">
        <v>0</v>
      </c>
      <c r="L1707" s="75">
        <v>0</v>
      </c>
    </row>
    <row r="1708" spans="1:12" s="74" customFormat="1">
      <c r="A1708" s="74" t="s">
        <v>2352</v>
      </c>
      <c r="B1708" s="74" t="s">
        <v>2353</v>
      </c>
      <c r="D1708" s="74" t="s">
        <v>12</v>
      </c>
      <c r="E1708" s="75">
        <v>0</v>
      </c>
      <c r="F1708" s="75">
        <v>375.38</v>
      </c>
      <c r="G1708" s="75">
        <v>0</v>
      </c>
      <c r="H1708" s="75">
        <v>375.38</v>
      </c>
      <c r="I1708" s="75">
        <v>0</v>
      </c>
      <c r="J1708" s="75">
        <v>0</v>
      </c>
      <c r="K1708" s="75">
        <v>0</v>
      </c>
      <c r="L1708" s="75">
        <v>0</v>
      </c>
    </row>
    <row r="1709" spans="1:12" s="74" customFormat="1">
      <c r="A1709" s="74" t="s">
        <v>2352</v>
      </c>
      <c r="B1709" s="74" t="s">
        <v>2353</v>
      </c>
      <c r="D1709" s="74" t="s">
        <v>12</v>
      </c>
      <c r="E1709" s="75">
        <v>0</v>
      </c>
      <c r="F1709" s="75">
        <v>-48.13</v>
      </c>
      <c r="G1709" s="75">
        <v>0</v>
      </c>
      <c r="H1709" s="75">
        <v>-48.13</v>
      </c>
      <c r="I1709" s="75">
        <v>0</v>
      </c>
      <c r="J1709" s="75">
        <v>0</v>
      </c>
      <c r="K1709" s="75">
        <v>0</v>
      </c>
      <c r="L1709" s="75">
        <v>0</v>
      </c>
    </row>
    <row r="1710" spans="1:12" s="74" customFormat="1">
      <c r="A1710" s="74" t="s">
        <v>2354</v>
      </c>
      <c r="B1710" s="74" t="s">
        <v>2355</v>
      </c>
      <c r="D1710" s="74" t="s">
        <v>12</v>
      </c>
      <c r="E1710" s="75">
        <v>0</v>
      </c>
      <c r="F1710" s="75">
        <v>-48.13</v>
      </c>
      <c r="G1710" s="75">
        <v>0</v>
      </c>
      <c r="H1710" s="75">
        <v>-48.13</v>
      </c>
      <c r="I1710" s="75">
        <v>0</v>
      </c>
      <c r="J1710" s="75">
        <v>0</v>
      </c>
      <c r="K1710" s="75">
        <v>0</v>
      </c>
      <c r="L1710" s="75">
        <v>0</v>
      </c>
    </row>
    <row r="1711" spans="1:12" s="74" customFormat="1">
      <c r="A1711" s="74" t="s">
        <v>2354</v>
      </c>
      <c r="B1711" s="74" t="s">
        <v>2355</v>
      </c>
      <c r="D1711" s="74" t="s">
        <v>12</v>
      </c>
      <c r="E1711" s="75">
        <v>0</v>
      </c>
      <c r="F1711" s="75">
        <v>375.38</v>
      </c>
      <c r="G1711" s="75">
        <v>0</v>
      </c>
      <c r="H1711" s="75">
        <v>375.38</v>
      </c>
      <c r="I1711" s="75">
        <v>0</v>
      </c>
      <c r="J1711" s="75">
        <v>0</v>
      </c>
      <c r="K1711" s="75">
        <v>0</v>
      </c>
      <c r="L1711" s="75">
        <v>0</v>
      </c>
    </row>
    <row r="1712" spans="1:12" s="74" customFormat="1">
      <c r="A1712" s="74" t="s">
        <v>2356</v>
      </c>
      <c r="B1712" s="74" t="s">
        <v>2357</v>
      </c>
      <c r="D1712" s="74" t="s">
        <v>12</v>
      </c>
      <c r="E1712" s="75">
        <v>0</v>
      </c>
      <c r="F1712" s="75">
        <v>375.38</v>
      </c>
      <c r="G1712" s="75">
        <v>0</v>
      </c>
      <c r="H1712" s="75">
        <v>375.38</v>
      </c>
      <c r="I1712" s="75">
        <v>0</v>
      </c>
      <c r="J1712" s="75">
        <v>0</v>
      </c>
      <c r="K1712" s="75">
        <v>0</v>
      </c>
      <c r="L1712" s="75">
        <v>0</v>
      </c>
    </row>
    <row r="1713" spans="1:12" s="74" customFormat="1">
      <c r="A1713" s="74" t="s">
        <v>2356</v>
      </c>
      <c r="B1713" s="74" t="s">
        <v>2357</v>
      </c>
      <c r="D1713" s="74" t="s">
        <v>12</v>
      </c>
      <c r="E1713" s="75">
        <v>0</v>
      </c>
      <c r="F1713" s="75">
        <v>-48.13</v>
      </c>
      <c r="G1713" s="75">
        <v>0</v>
      </c>
      <c r="H1713" s="75">
        <v>-48.13</v>
      </c>
      <c r="I1713" s="75">
        <v>0</v>
      </c>
      <c r="J1713" s="75">
        <v>0</v>
      </c>
      <c r="K1713" s="75">
        <v>0</v>
      </c>
      <c r="L1713" s="75">
        <v>0</v>
      </c>
    </row>
    <row r="1714" spans="1:12" s="74" customFormat="1">
      <c r="A1714" s="74" t="s">
        <v>2358</v>
      </c>
      <c r="B1714" s="74" t="s">
        <v>2359</v>
      </c>
      <c r="D1714" s="74" t="s">
        <v>12</v>
      </c>
      <c r="E1714" s="75">
        <v>0</v>
      </c>
      <c r="F1714" s="75">
        <v>-48.13</v>
      </c>
      <c r="G1714" s="75">
        <v>0</v>
      </c>
      <c r="H1714" s="75">
        <v>-48.13</v>
      </c>
      <c r="I1714" s="75">
        <v>0</v>
      </c>
      <c r="J1714" s="75">
        <v>0</v>
      </c>
      <c r="K1714" s="75">
        <v>0</v>
      </c>
      <c r="L1714" s="75">
        <v>0</v>
      </c>
    </row>
    <row r="1715" spans="1:12" s="74" customFormat="1">
      <c r="A1715" s="74" t="s">
        <v>2358</v>
      </c>
      <c r="B1715" s="74" t="s">
        <v>2359</v>
      </c>
      <c r="D1715" s="74" t="s">
        <v>12</v>
      </c>
      <c r="E1715" s="75">
        <v>0</v>
      </c>
      <c r="F1715" s="75">
        <v>375.38</v>
      </c>
      <c r="G1715" s="75">
        <v>0</v>
      </c>
      <c r="H1715" s="75">
        <v>375.38</v>
      </c>
      <c r="I1715" s="75">
        <v>0</v>
      </c>
      <c r="J1715" s="75">
        <v>0</v>
      </c>
      <c r="K1715" s="75">
        <v>0</v>
      </c>
      <c r="L1715" s="75">
        <v>0</v>
      </c>
    </row>
    <row r="1716" spans="1:12" s="74" customFormat="1">
      <c r="A1716" s="74" t="s">
        <v>2360</v>
      </c>
      <c r="B1716" s="74" t="s">
        <v>2361</v>
      </c>
      <c r="D1716" s="74" t="s">
        <v>12</v>
      </c>
      <c r="E1716" s="75">
        <v>0</v>
      </c>
      <c r="F1716" s="75">
        <v>375.38</v>
      </c>
      <c r="G1716" s="75">
        <v>0</v>
      </c>
      <c r="H1716" s="75">
        <v>375.38</v>
      </c>
      <c r="I1716" s="75">
        <v>0</v>
      </c>
      <c r="J1716" s="75">
        <v>0</v>
      </c>
      <c r="K1716" s="75">
        <v>0</v>
      </c>
      <c r="L1716" s="75">
        <v>0</v>
      </c>
    </row>
    <row r="1717" spans="1:12" s="74" customFormat="1">
      <c r="A1717" s="74" t="s">
        <v>2360</v>
      </c>
      <c r="B1717" s="74" t="s">
        <v>2361</v>
      </c>
      <c r="D1717" s="74" t="s">
        <v>12</v>
      </c>
      <c r="E1717" s="75">
        <v>0</v>
      </c>
      <c r="F1717" s="75">
        <v>-48.13</v>
      </c>
      <c r="G1717" s="75">
        <v>0</v>
      </c>
      <c r="H1717" s="75">
        <v>-48.13</v>
      </c>
      <c r="I1717" s="75">
        <v>0</v>
      </c>
      <c r="J1717" s="75">
        <v>0</v>
      </c>
      <c r="K1717" s="75">
        <v>0</v>
      </c>
      <c r="L1717" s="75">
        <v>0</v>
      </c>
    </row>
    <row r="1718" spans="1:12" s="74" customFormat="1">
      <c r="A1718" s="74" t="s">
        <v>2362</v>
      </c>
      <c r="B1718" s="74" t="s">
        <v>2363</v>
      </c>
      <c r="D1718" s="74" t="s">
        <v>12</v>
      </c>
      <c r="E1718" s="75">
        <v>0</v>
      </c>
      <c r="F1718" s="75">
        <v>-48.13</v>
      </c>
      <c r="G1718" s="75">
        <v>0</v>
      </c>
      <c r="H1718" s="75">
        <v>-48.13</v>
      </c>
      <c r="I1718" s="75">
        <v>0</v>
      </c>
      <c r="J1718" s="75">
        <v>0</v>
      </c>
      <c r="K1718" s="75">
        <v>0</v>
      </c>
      <c r="L1718" s="75">
        <v>0</v>
      </c>
    </row>
    <row r="1719" spans="1:12" s="74" customFormat="1">
      <c r="A1719" s="74" t="s">
        <v>2362</v>
      </c>
      <c r="B1719" s="74" t="s">
        <v>2363</v>
      </c>
      <c r="D1719" s="74" t="s">
        <v>12</v>
      </c>
      <c r="E1719" s="75">
        <v>0</v>
      </c>
      <c r="F1719" s="75">
        <v>375.38</v>
      </c>
      <c r="G1719" s="75">
        <v>0</v>
      </c>
      <c r="H1719" s="75">
        <v>375.38</v>
      </c>
      <c r="I1719" s="75">
        <v>0</v>
      </c>
      <c r="J1719" s="75">
        <v>0</v>
      </c>
      <c r="K1719" s="75">
        <v>0</v>
      </c>
      <c r="L1719" s="75">
        <v>0</v>
      </c>
    </row>
    <row r="1720" spans="1:12" s="74" customFormat="1">
      <c r="A1720" s="74" t="s">
        <v>2364</v>
      </c>
      <c r="B1720" s="74" t="s">
        <v>2365</v>
      </c>
      <c r="D1720" s="74" t="s">
        <v>12</v>
      </c>
      <c r="E1720" s="75">
        <v>0</v>
      </c>
      <c r="F1720" s="75">
        <v>375.38</v>
      </c>
      <c r="G1720" s="75">
        <v>0</v>
      </c>
      <c r="H1720" s="75">
        <v>375.38</v>
      </c>
      <c r="I1720" s="75">
        <v>0</v>
      </c>
      <c r="J1720" s="75">
        <v>0</v>
      </c>
      <c r="K1720" s="75">
        <v>0</v>
      </c>
      <c r="L1720" s="75">
        <v>0</v>
      </c>
    </row>
    <row r="1721" spans="1:12" s="74" customFormat="1">
      <c r="A1721" s="74" t="s">
        <v>2364</v>
      </c>
      <c r="B1721" s="74" t="s">
        <v>2365</v>
      </c>
      <c r="D1721" s="74" t="s">
        <v>12</v>
      </c>
      <c r="E1721" s="75">
        <v>0</v>
      </c>
      <c r="F1721" s="75">
        <v>-48.13</v>
      </c>
      <c r="G1721" s="75">
        <v>0</v>
      </c>
      <c r="H1721" s="75">
        <v>-48.13</v>
      </c>
      <c r="I1721" s="75">
        <v>0</v>
      </c>
      <c r="J1721" s="75">
        <v>0</v>
      </c>
      <c r="K1721" s="75">
        <v>0</v>
      </c>
      <c r="L1721" s="75">
        <v>0</v>
      </c>
    </row>
    <row r="1722" spans="1:12" s="74" customFormat="1">
      <c r="A1722" s="74" t="s">
        <v>2366</v>
      </c>
      <c r="B1722" s="74" t="s">
        <v>2367</v>
      </c>
      <c r="D1722" s="74" t="s">
        <v>12</v>
      </c>
      <c r="E1722" s="75">
        <v>0</v>
      </c>
      <c r="F1722" s="75">
        <v>-48.13</v>
      </c>
      <c r="G1722" s="75">
        <v>0</v>
      </c>
      <c r="H1722" s="75">
        <v>-48.13</v>
      </c>
      <c r="I1722" s="75">
        <v>0</v>
      </c>
      <c r="J1722" s="75">
        <v>0</v>
      </c>
      <c r="K1722" s="75">
        <v>0</v>
      </c>
      <c r="L1722" s="75">
        <v>0</v>
      </c>
    </row>
    <row r="1723" spans="1:12" s="74" customFormat="1">
      <c r="A1723" s="74" t="s">
        <v>2366</v>
      </c>
      <c r="B1723" s="74" t="s">
        <v>2367</v>
      </c>
      <c r="D1723" s="74" t="s">
        <v>12</v>
      </c>
      <c r="E1723" s="75">
        <v>0</v>
      </c>
      <c r="F1723" s="75">
        <v>375.38</v>
      </c>
      <c r="G1723" s="75">
        <v>0</v>
      </c>
      <c r="H1723" s="75">
        <v>375.38</v>
      </c>
      <c r="I1723" s="75">
        <v>0</v>
      </c>
      <c r="J1723" s="75">
        <v>0</v>
      </c>
      <c r="K1723" s="75">
        <v>0</v>
      </c>
      <c r="L1723" s="75">
        <v>0</v>
      </c>
    </row>
    <row r="1724" spans="1:12" s="74" customFormat="1">
      <c r="A1724" s="74" t="s">
        <v>2368</v>
      </c>
      <c r="B1724" s="74" t="s">
        <v>2369</v>
      </c>
      <c r="D1724" s="74" t="s">
        <v>12</v>
      </c>
      <c r="E1724" s="75">
        <v>0</v>
      </c>
      <c r="F1724" s="75">
        <v>375.38</v>
      </c>
      <c r="G1724" s="75">
        <v>0</v>
      </c>
      <c r="H1724" s="75">
        <v>375.38</v>
      </c>
      <c r="I1724" s="75">
        <v>0</v>
      </c>
      <c r="J1724" s="75">
        <v>0</v>
      </c>
      <c r="K1724" s="75">
        <v>0</v>
      </c>
      <c r="L1724" s="75">
        <v>0</v>
      </c>
    </row>
    <row r="1725" spans="1:12" s="74" customFormat="1">
      <c r="A1725" s="74" t="s">
        <v>2368</v>
      </c>
      <c r="B1725" s="74" t="s">
        <v>2369</v>
      </c>
      <c r="D1725" s="74" t="s">
        <v>12</v>
      </c>
      <c r="E1725" s="75">
        <v>0</v>
      </c>
      <c r="F1725" s="75">
        <v>-48.13</v>
      </c>
      <c r="G1725" s="75">
        <v>0</v>
      </c>
      <c r="H1725" s="75">
        <v>-48.13</v>
      </c>
      <c r="I1725" s="75">
        <v>0</v>
      </c>
      <c r="J1725" s="75">
        <v>0</v>
      </c>
      <c r="K1725" s="75">
        <v>0</v>
      </c>
      <c r="L1725" s="75">
        <v>0</v>
      </c>
    </row>
    <row r="1726" spans="1:12" s="74" customFormat="1">
      <c r="A1726" s="74" t="s">
        <v>2370</v>
      </c>
      <c r="B1726" s="74" t="s">
        <v>2371</v>
      </c>
      <c r="D1726" s="74" t="s">
        <v>12</v>
      </c>
      <c r="E1726" s="75">
        <v>0</v>
      </c>
      <c r="F1726" s="75">
        <v>-48.13</v>
      </c>
      <c r="G1726" s="75">
        <v>0</v>
      </c>
      <c r="H1726" s="75">
        <v>-48.13</v>
      </c>
      <c r="I1726" s="75">
        <v>0</v>
      </c>
      <c r="J1726" s="75">
        <v>0</v>
      </c>
      <c r="K1726" s="75">
        <v>0</v>
      </c>
      <c r="L1726" s="75">
        <v>0</v>
      </c>
    </row>
    <row r="1727" spans="1:12" s="74" customFormat="1">
      <c r="A1727" s="74" t="s">
        <v>2370</v>
      </c>
      <c r="B1727" s="74" t="s">
        <v>2371</v>
      </c>
      <c r="D1727" s="74" t="s">
        <v>12</v>
      </c>
      <c r="E1727" s="75">
        <v>0</v>
      </c>
      <c r="F1727" s="75">
        <v>375.38</v>
      </c>
      <c r="G1727" s="75">
        <v>0</v>
      </c>
      <c r="H1727" s="75">
        <v>375.38</v>
      </c>
      <c r="I1727" s="75">
        <v>0</v>
      </c>
      <c r="J1727" s="75">
        <v>0</v>
      </c>
      <c r="K1727" s="75">
        <v>0</v>
      </c>
      <c r="L1727" s="75">
        <v>0</v>
      </c>
    </row>
    <row r="1728" spans="1:12" s="74" customFormat="1">
      <c r="A1728" s="74" t="s">
        <v>2372</v>
      </c>
      <c r="B1728" s="74" t="s">
        <v>2373</v>
      </c>
      <c r="D1728" s="74" t="s">
        <v>12</v>
      </c>
      <c r="E1728" s="75">
        <v>0</v>
      </c>
      <c r="F1728" s="75">
        <v>375.38</v>
      </c>
      <c r="G1728" s="75">
        <v>0</v>
      </c>
      <c r="H1728" s="75">
        <v>375.38</v>
      </c>
      <c r="I1728" s="75">
        <v>0</v>
      </c>
      <c r="J1728" s="75">
        <v>0</v>
      </c>
      <c r="K1728" s="75">
        <v>0</v>
      </c>
      <c r="L1728" s="75">
        <v>0</v>
      </c>
    </row>
    <row r="1729" spans="1:12" s="74" customFormat="1">
      <c r="A1729" s="74" t="s">
        <v>2372</v>
      </c>
      <c r="B1729" s="74" t="s">
        <v>2373</v>
      </c>
      <c r="D1729" s="74" t="s">
        <v>12</v>
      </c>
      <c r="E1729" s="75">
        <v>0</v>
      </c>
      <c r="F1729" s="75">
        <v>-48.13</v>
      </c>
      <c r="G1729" s="75">
        <v>0</v>
      </c>
      <c r="H1729" s="75">
        <v>-48.13</v>
      </c>
      <c r="I1729" s="75">
        <v>0</v>
      </c>
      <c r="J1729" s="75">
        <v>0</v>
      </c>
      <c r="K1729" s="75">
        <v>0</v>
      </c>
      <c r="L1729" s="75">
        <v>0</v>
      </c>
    </row>
    <row r="1730" spans="1:12" s="74" customFormat="1">
      <c r="A1730" s="74" t="s">
        <v>2374</v>
      </c>
      <c r="B1730" s="74" t="s">
        <v>2375</v>
      </c>
      <c r="D1730" s="74" t="s">
        <v>12</v>
      </c>
      <c r="E1730" s="75">
        <v>0</v>
      </c>
      <c r="F1730" s="75">
        <v>-48.13</v>
      </c>
      <c r="G1730" s="75">
        <v>0</v>
      </c>
      <c r="H1730" s="75">
        <v>-48.13</v>
      </c>
      <c r="I1730" s="75">
        <v>0</v>
      </c>
      <c r="J1730" s="75">
        <v>0</v>
      </c>
      <c r="K1730" s="75">
        <v>0</v>
      </c>
      <c r="L1730" s="75">
        <v>0</v>
      </c>
    </row>
    <row r="1731" spans="1:12" s="74" customFormat="1">
      <c r="A1731" s="74" t="s">
        <v>2374</v>
      </c>
      <c r="B1731" s="74" t="s">
        <v>2375</v>
      </c>
      <c r="D1731" s="74" t="s">
        <v>12</v>
      </c>
      <c r="E1731" s="75">
        <v>0</v>
      </c>
      <c r="F1731" s="75">
        <v>375.38</v>
      </c>
      <c r="G1731" s="75">
        <v>0</v>
      </c>
      <c r="H1731" s="75">
        <v>375.38</v>
      </c>
      <c r="I1731" s="75">
        <v>0</v>
      </c>
      <c r="J1731" s="75">
        <v>0</v>
      </c>
      <c r="K1731" s="75">
        <v>0</v>
      </c>
      <c r="L1731" s="75">
        <v>0</v>
      </c>
    </row>
    <row r="1732" spans="1:12" s="74" customFormat="1">
      <c r="A1732" s="74" t="s">
        <v>2376</v>
      </c>
      <c r="B1732" s="74" t="s">
        <v>2377</v>
      </c>
      <c r="D1732" s="74" t="s">
        <v>12</v>
      </c>
      <c r="E1732" s="75">
        <v>0</v>
      </c>
      <c r="F1732" s="75">
        <v>375.38</v>
      </c>
      <c r="G1732" s="75">
        <v>0</v>
      </c>
      <c r="H1732" s="75">
        <v>375.38</v>
      </c>
      <c r="I1732" s="75">
        <v>0</v>
      </c>
      <c r="J1732" s="75">
        <v>0</v>
      </c>
      <c r="K1732" s="75">
        <v>0</v>
      </c>
      <c r="L1732" s="75">
        <v>0</v>
      </c>
    </row>
    <row r="1733" spans="1:12" s="74" customFormat="1">
      <c r="A1733" s="74" t="s">
        <v>2376</v>
      </c>
      <c r="B1733" s="74" t="s">
        <v>2377</v>
      </c>
      <c r="D1733" s="74" t="s">
        <v>12</v>
      </c>
      <c r="E1733" s="75">
        <v>0</v>
      </c>
      <c r="F1733" s="75">
        <v>-48.13</v>
      </c>
      <c r="G1733" s="75">
        <v>0</v>
      </c>
      <c r="H1733" s="75">
        <v>-48.13</v>
      </c>
      <c r="I1733" s="75">
        <v>0</v>
      </c>
      <c r="J1733" s="75">
        <v>0</v>
      </c>
      <c r="K1733" s="75">
        <v>0</v>
      </c>
      <c r="L1733" s="75">
        <v>0</v>
      </c>
    </row>
    <row r="1734" spans="1:12" s="74" customFormat="1">
      <c r="A1734" s="74" t="s">
        <v>2378</v>
      </c>
      <c r="B1734" s="74" t="s">
        <v>2379</v>
      </c>
      <c r="D1734" s="74" t="s">
        <v>12</v>
      </c>
      <c r="E1734" s="75">
        <v>0</v>
      </c>
      <c r="F1734" s="75">
        <v>-48.13</v>
      </c>
      <c r="G1734" s="75">
        <v>0</v>
      </c>
      <c r="H1734" s="75">
        <v>-48.13</v>
      </c>
      <c r="I1734" s="75">
        <v>0</v>
      </c>
      <c r="J1734" s="75">
        <v>0</v>
      </c>
      <c r="K1734" s="75">
        <v>0</v>
      </c>
      <c r="L1734" s="75">
        <v>0</v>
      </c>
    </row>
    <row r="1735" spans="1:12" s="74" customFormat="1">
      <c r="A1735" s="74" t="s">
        <v>2378</v>
      </c>
      <c r="B1735" s="74" t="s">
        <v>2379</v>
      </c>
      <c r="D1735" s="74" t="s">
        <v>12</v>
      </c>
      <c r="E1735" s="75">
        <v>0</v>
      </c>
      <c r="F1735" s="75">
        <v>375.38</v>
      </c>
      <c r="G1735" s="75">
        <v>0</v>
      </c>
      <c r="H1735" s="75">
        <v>375.38</v>
      </c>
      <c r="I1735" s="75">
        <v>0</v>
      </c>
      <c r="J1735" s="75">
        <v>0</v>
      </c>
      <c r="K1735" s="75">
        <v>0</v>
      </c>
      <c r="L1735" s="75">
        <v>0</v>
      </c>
    </row>
    <row r="1736" spans="1:12" s="74" customFormat="1">
      <c r="A1736" s="74" t="s">
        <v>2380</v>
      </c>
      <c r="B1736" s="74" t="s">
        <v>2381</v>
      </c>
      <c r="D1736" s="74" t="s">
        <v>12</v>
      </c>
      <c r="E1736" s="75">
        <v>0</v>
      </c>
      <c r="F1736" s="75">
        <v>375.38</v>
      </c>
      <c r="G1736" s="75">
        <v>0</v>
      </c>
      <c r="H1736" s="75">
        <v>375.38</v>
      </c>
      <c r="I1736" s="75">
        <v>0</v>
      </c>
      <c r="J1736" s="75">
        <v>0</v>
      </c>
      <c r="K1736" s="75">
        <v>0</v>
      </c>
      <c r="L1736" s="75">
        <v>0</v>
      </c>
    </row>
    <row r="1737" spans="1:12" s="74" customFormat="1">
      <c r="A1737" s="74" t="s">
        <v>2380</v>
      </c>
      <c r="B1737" s="74" t="s">
        <v>2381</v>
      </c>
      <c r="D1737" s="74" t="s">
        <v>12</v>
      </c>
      <c r="E1737" s="75">
        <v>0</v>
      </c>
      <c r="F1737" s="75">
        <v>-48.13</v>
      </c>
      <c r="G1737" s="75">
        <v>0</v>
      </c>
      <c r="H1737" s="75">
        <v>-48.13</v>
      </c>
      <c r="I1737" s="75">
        <v>0</v>
      </c>
      <c r="J1737" s="75">
        <v>0</v>
      </c>
      <c r="K1737" s="75">
        <v>0</v>
      </c>
      <c r="L1737" s="75">
        <v>0</v>
      </c>
    </row>
    <row r="1738" spans="1:12" s="74" customFormat="1">
      <c r="A1738" s="74" t="s">
        <v>2382</v>
      </c>
      <c r="B1738" s="74" t="s">
        <v>2383</v>
      </c>
      <c r="D1738" s="74" t="s">
        <v>12</v>
      </c>
      <c r="E1738" s="75">
        <v>0</v>
      </c>
      <c r="F1738" s="75">
        <v>-48.13</v>
      </c>
      <c r="G1738" s="75">
        <v>0</v>
      </c>
      <c r="H1738" s="75">
        <v>-48.13</v>
      </c>
      <c r="I1738" s="75">
        <v>0</v>
      </c>
      <c r="J1738" s="75">
        <v>0</v>
      </c>
      <c r="K1738" s="75">
        <v>0</v>
      </c>
      <c r="L1738" s="75">
        <v>0</v>
      </c>
    </row>
    <row r="1739" spans="1:12" s="74" customFormat="1">
      <c r="A1739" s="74" t="s">
        <v>2382</v>
      </c>
      <c r="B1739" s="74" t="s">
        <v>2383</v>
      </c>
      <c r="D1739" s="74" t="s">
        <v>12</v>
      </c>
      <c r="E1739" s="75">
        <v>0</v>
      </c>
      <c r="F1739" s="75">
        <v>375.38</v>
      </c>
      <c r="G1739" s="75">
        <v>0</v>
      </c>
      <c r="H1739" s="75">
        <v>375.38</v>
      </c>
      <c r="I1739" s="75">
        <v>0</v>
      </c>
      <c r="J1739" s="75">
        <v>0</v>
      </c>
      <c r="K1739" s="75">
        <v>0</v>
      </c>
      <c r="L1739" s="75">
        <v>0</v>
      </c>
    </row>
    <row r="1740" spans="1:12" s="74" customFormat="1">
      <c r="A1740" s="74" t="s">
        <v>2384</v>
      </c>
      <c r="B1740" s="74" t="s">
        <v>2385</v>
      </c>
      <c r="D1740" s="74" t="s">
        <v>12</v>
      </c>
      <c r="E1740" s="75">
        <v>0</v>
      </c>
      <c r="F1740" s="75">
        <v>-49.5</v>
      </c>
      <c r="G1740" s="75">
        <v>0</v>
      </c>
      <c r="H1740" s="75">
        <v>-49.5</v>
      </c>
      <c r="I1740" s="75">
        <v>0</v>
      </c>
      <c r="J1740" s="75">
        <v>0</v>
      </c>
      <c r="K1740" s="75">
        <v>0</v>
      </c>
      <c r="L1740" s="75">
        <v>0</v>
      </c>
    </row>
    <row r="1741" spans="1:12" s="74" customFormat="1">
      <c r="A1741" s="74" t="s">
        <v>2384</v>
      </c>
      <c r="B1741" s="74" t="s">
        <v>2385</v>
      </c>
      <c r="D1741" s="74" t="s">
        <v>12</v>
      </c>
      <c r="E1741" s="75">
        <v>0</v>
      </c>
      <c r="F1741" s="75">
        <v>386.1</v>
      </c>
      <c r="G1741" s="75">
        <v>0</v>
      </c>
      <c r="H1741" s="75">
        <v>386.1</v>
      </c>
      <c r="I1741" s="75">
        <v>0</v>
      </c>
      <c r="J1741" s="75">
        <v>0</v>
      </c>
      <c r="K1741" s="75">
        <v>0</v>
      </c>
      <c r="L1741" s="75">
        <v>0</v>
      </c>
    </row>
    <row r="1742" spans="1:12" s="74" customFormat="1">
      <c r="A1742" s="74" t="s">
        <v>2386</v>
      </c>
      <c r="B1742" s="74" t="s">
        <v>2387</v>
      </c>
      <c r="D1742" s="74" t="s">
        <v>12</v>
      </c>
      <c r="E1742" s="75">
        <v>0</v>
      </c>
      <c r="F1742" s="75">
        <v>386.1</v>
      </c>
      <c r="G1742" s="75">
        <v>0</v>
      </c>
      <c r="H1742" s="75">
        <v>386.1</v>
      </c>
      <c r="I1742" s="75">
        <v>0</v>
      </c>
      <c r="J1742" s="75">
        <v>0</v>
      </c>
      <c r="K1742" s="75">
        <v>0</v>
      </c>
      <c r="L1742" s="75">
        <v>0</v>
      </c>
    </row>
    <row r="1743" spans="1:12" s="74" customFormat="1">
      <c r="A1743" s="74" t="s">
        <v>2386</v>
      </c>
      <c r="B1743" s="74" t="s">
        <v>2387</v>
      </c>
      <c r="D1743" s="74" t="s">
        <v>12</v>
      </c>
      <c r="E1743" s="75">
        <v>0</v>
      </c>
      <c r="F1743" s="75">
        <v>-49.5</v>
      </c>
      <c r="G1743" s="75">
        <v>0</v>
      </c>
      <c r="H1743" s="75">
        <v>-49.5</v>
      </c>
      <c r="I1743" s="75">
        <v>0</v>
      </c>
      <c r="J1743" s="75">
        <v>0</v>
      </c>
      <c r="K1743" s="75">
        <v>0</v>
      </c>
      <c r="L1743" s="75">
        <v>0</v>
      </c>
    </row>
    <row r="1744" spans="1:12" s="74" customFormat="1">
      <c r="A1744" s="74" t="s">
        <v>2388</v>
      </c>
      <c r="B1744" s="74" t="s">
        <v>2389</v>
      </c>
      <c r="D1744" s="74" t="s">
        <v>12</v>
      </c>
      <c r="E1744" s="75">
        <v>0</v>
      </c>
      <c r="F1744" s="75">
        <v>-49.5</v>
      </c>
      <c r="G1744" s="75">
        <v>0</v>
      </c>
      <c r="H1744" s="75">
        <v>-49.5</v>
      </c>
      <c r="I1744" s="75">
        <v>0</v>
      </c>
      <c r="J1744" s="75">
        <v>0</v>
      </c>
      <c r="K1744" s="75">
        <v>0</v>
      </c>
      <c r="L1744" s="75">
        <v>0</v>
      </c>
    </row>
    <row r="1745" spans="1:12" s="74" customFormat="1">
      <c r="A1745" s="74" t="s">
        <v>2388</v>
      </c>
      <c r="B1745" s="74" t="s">
        <v>2389</v>
      </c>
      <c r="D1745" s="74" t="s">
        <v>12</v>
      </c>
      <c r="E1745" s="75">
        <v>0</v>
      </c>
      <c r="F1745" s="75">
        <v>386.1</v>
      </c>
      <c r="G1745" s="75">
        <v>0</v>
      </c>
      <c r="H1745" s="75">
        <v>386.1</v>
      </c>
      <c r="I1745" s="75">
        <v>0</v>
      </c>
      <c r="J1745" s="75">
        <v>0</v>
      </c>
      <c r="K1745" s="75">
        <v>0</v>
      </c>
      <c r="L1745" s="75">
        <v>0</v>
      </c>
    </row>
    <row r="1746" spans="1:12" s="74" customFormat="1">
      <c r="A1746" s="74" t="s">
        <v>2390</v>
      </c>
      <c r="B1746" s="74" t="s">
        <v>2391</v>
      </c>
      <c r="D1746" s="74" t="s">
        <v>12</v>
      </c>
      <c r="E1746" s="75">
        <v>0</v>
      </c>
      <c r="F1746" s="75">
        <v>396.83</v>
      </c>
      <c r="G1746" s="75">
        <v>0</v>
      </c>
      <c r="H1746" s="75">
        <v>396.83</v>
      </c>
      <c r="I1746" s="75">
        <v>0</v>
      </c>
      <c r="J1746" s="75">
        <v>0</v>
      </c>
      <c r="K1746" s="75">
        <v>0</v>
      </c>
      <c r="L1746" s="75">
        <v>0</v>
      </c>
    </row>
    <row r="1747" spans="1:12" s="74" customFormat="1">
      <c r="A1747" s="74" t="s">
        <v>2390</v>
      </c>
      <c r="B1747" s="74" t="s">
        <v>2391</v>
      </c>
      <c r="D1747" s="74" t="s">
        <v>12</v>
      </c>
      <c r="E1747" s="75">
        <v>0</v>
      </c>
      <c r="F1747" s="75">
        <v>-50.88</v>
      </c>
      <c r="G1747" s="75">
        <v>0</v>
      </c>
      <c r="H1747" s="75">
        <v>-50.88</v>
      </c>
      <c r="I1747" s="75">
        <v>0</v>
      </c>
      <c r="J1747" s="75">
        <v>0</v>
      </c>
      <c r="K1747" s="75">
        <v>0</v>
      </c>
      <c r="L1747" s="75">
        <v>0</v>
      </c>
    </row>
    <row r="1748" spans="1:12" s="74" customFormat="1">
      <c r="A1748" s="74" t="s">
        <v>2392</v>
      </c>
      <c r="B1748" s="74" t="s">
        <v>2393</v>
      </c>
      <c r="D1748" s="74" t="s">
        <v>12</v>
      </c>
      <c r="E1748" s="75">
        <v>0</v>
      </c>
      <c r="F1748" s="75">
        <v>-48.13</v>
      </c>
      <c r="G1748" s="75">
        <v>0</v>
      </c>
      <c r="H1748" s="75">
        <v>-48.13</v>
      </c>
      <c r="I1748" s="75">
        <v>0</v>
      </c>
      <c r="J1748" s="75">
        <v>0</v>
      </c>
      <c r="K1748" s="75">
        <v>0</v>
      </c>
      <c r="L1748" s="75">
        <v>0</v>
      </c>
    </row>
    <row r="1749" spans="1:12" s="74" customFormat="1">
      <c r="A1749" s="74" t="s">
        <v>2392</v>
      </c>
      <c r="B1749" s="74" t="s">
        <v>2393</v>
      </c>
      <c r="D1749" s="74" t="s">
        <v>12</v>
      </c>
      <c r="E1749" s="75">
        <v>0</v>
      </c>
      <c r="F1749" s="75">
        <v>375.38</v>
      </c>
      <c r="G1749" s="75">
        <v>0</v>
      </c>
      <c r="H1749" s="75">
        <v>375.38</v>
      </c>
      <c r="I1749" s="75">
        <v>0</v>
      </c>
      <c r="J1749" s="75">
        <v>0</v>
      </c>
      <c r="K1749" s="75">
        <v>0</v>
      </c>
      <c r="L1749" s="75">
        <v>0</v>
      </c>
    </row>
    <row r="1750" spans="1:12" s="74" customFormat="1">
      <c r="A1750" s="74" t="s">
        <v>2394</v>
      </c>
      <c r="B1750" s="74" t="s">
        <v>2395</v>
      </c>
      <c r="D1750" s="74" t="s">
        <v>12</v>
      </c>
      <c r="E1750" s="75">
        <v>0</v>
      </c>
      <c r="F1750" s="75">
        <v>386.1</v>
      </c>
      <c r="G1750" s="75">
        <v>0</v>
      </c>
      <c r="H1750" s="75">
        <v>386.1</v>
      </c>
      <c r="I1750" s="75">
        <v>0</v>
      </c>
      <c r="J1750" s="75">
        <v>0</v>
      </c>
      <c r="K1750" s="75">
        <v>0</v>
      </c>
      <c r="L1750" s="75">
        <v>0</v>
      </c>
    </row>
    <row r="1751" spans="1:12" s="74" customFormat="1">
      <c r="A1751" s="74" t="s">
        <v>2394</v>
      </c>
      <c r="B1751" s="74" t="s">
        <v>2395</v>
      </c>
      <c r="D1751" s="74" t="s">
        <v>12</v>
      </c>
      <c r="E1751" s="75">
        <v>0</v>
      </c>
      <c r="F1751" s="75">
        <v>-49.5</v>
      </c>
      <c r="G1751" s="75">
        <v>0</v>
      </c>
      <c r="H1751" s="75">
        <v>-49.5</v>
      </c>
      <c r="I1751" s="75">
        <v>0</v>
      </c>
      <c r="J1751" s="75">
        <v>0</v>
      </c>
      <c r="K1751" s="75">
        <v>0</v>
      </c>
      <c r="L1751" s="75">
        <v>0</v>
      </c>
    </row>
    <row r="1752" spans="1:12" s="74" customFormat="1">
      <c r="A1752" s="74" t="s">
        <v>2396</v>
      </c>
      <c r="B1752" s="74" t="s">
        <v>2397</v>
      </c>
      <c r="D1752" s="74" t="s">
        <v>12</v>
      </c>
      <c r="E1752" s="75">
        <v>0</v>
      </c>
      <c r="F1752" s="75">
        <v>-48.13</v>
      </c>
      <c r="G1752" s="75">
        <v>0</v>
      </c>
      <c r="H1752" s="75">
        <v>-48.13</v>
      </c>
      <c r="I1752" s="75">
        <v>0</v>
      </c>
      <c r="J1752" s="75">
        <v>0</v>
      </c>
      <c r="K1752" s="75">
        <v>0</v>
      </c>
      <c r="L1752" s="75">
        <v>0</v>
      </c>
    </row>
    <row r="1753" spans="1:12" s="74" customFormat="1">
      <c r="A1753" s="74" t="s">
        <v>2396</v>
      </c>
      <c r="B1753" s="74" t="s">
        <v>2397</v>
      </c>
      <c r="D1753" s="74" t="s">
        <v>12</v>
      </c>
      <c r="E1753" s="75">
        <v>0</v>
      </c>
      <c r="F1753" s="75">
        <v>375.38</v>
      </c>
      <c r="G1753" s="75">
        <v>0</v>
      </c>
      <c r="H1753" s="75">
        <v>375.38</v>
      </c>
      <c r="I1753" s="75">
        <v>0</v>
      </c>
      <c r="J1753" s="75">
        <v>0</v>
      </c>
      <c r="K1753" s="75">
        <v>0</v>
      </c>
      <c r="L1753" s="75">
        <v>0</v>
      </c>
    </row>
    <row r="1754" spans="1:12" s="74" customFormat="1">
      <c r="A1754" s="74" t="s">
        <v>2398</v>
      </c>
      <c r="B1754" s="74" t="s">
        <v>2399</v>
      </c>
      <c r="D1754" s="74" t="s">
        <v>12</v>
      </c>
      <c r="E1754" s="75">
        <v>0</v>
      </c>
      <c r="F1754" s="75">
        <v>386.1</v>
      </c>
      <c r="G1754" s="75">
        <v>0</v>
      </c>
      <c r="H1754" s="75">
        <v>386.1</v>
      </c>
      <c r="I1754" s="75">
        <v>0</v>
      </c>
      <c r="J1754" s="75">
        <v>0</v>
      </c>
      <c r="K1754" s="75">
        <v>0</v>
      </c>
      <c r="L1754" s="75">
        <v>0</v>
      </c>
    </row>
    <row r="1755" spans="1:12" s="74" customFormat="1">
      <c r="A1755" s="74" t="s">
        <v>2398</v>
      </c>
      <c r="B1755" s="74" t="s">
        <v>2399</v>
      </c>
      <c r="D1755" s="74" t="s">
        <v>12</v>
      </c>
      <c r="E1755" s="75">
        <v>0</v>
      </c>
      <c r="F1755" s="75">
        <v>-49.5</v>
      </c>
      <c r="G1755" s="75">
        <v>0</v>
      </c>
      <c r="H1755" s="75">
        <v>-49.5</v>
      </c>
      <c r="I1755" s="75">
        <v>0</v>
      </c>
      <c r="J1755" s="75">
        <v>0</v>
      </c>
      <c r="K1755" s="75">
        <v>0</v>
      </c>
      <c r="L1755" s="75">
        <v>0</v>
      </c>
    </row>
    <row r="1756" spans="1:12" s="74" customFormat="1">
      <c r="A1756" s="74" t="s">
        <v>2400</v>
      </c>
      <c r="B1756" s="74" t="s">
        <v>2401</v>
      </c>
      <c r="D1756" s="74" t="s">
        <v>12</v>
      </c>
      <c r="E1756" s="75">
        <v>0</v>
      </c>
      <c r="F1756" s="75">
        <v>375.38</v>
      </c>
      <c r="G1756" s="75">
        <v>0</v>
      </c>
      <c r="H1756" s="75">
        <v>375.38</v>
      </c>
      <c r="I1756" s="75">
        <v>0</v>
      </c>
      <c r="J1756" s="75">
        <v>0</v>
      </c>
      <c r="K1756" s="75">
        <v>0</v>
      </c>
      <c r="L1756" s="75">
        <v>0</v>
      </c>
    </row>
    <row r="1757" spans="1:12" s="74" customFormat="1">
      <c r="A1757" s="74" t="s">
        <v>2400</v>
      </c>
      <c r="B1757" s="74" t="s">
        <v>2401</v>
      </c>
      <c r="D1757" s="74" t="s">
        <v>12</v>
      </c>
      <c r="E1757" s="75">
        <v>0</v>
      </c>
      <c r="F1757" s="75">
        <v>-48.13</v>
      </c>
      <c r="G1757" s="75">
        <v>0</v>
      </c>
      <c r="H1757" s="75">
        <v>-48.13</v>
      </c>
      <c r="I1757" s="75">
        <v>0</v>
      </c>
      <c r="J1757" s="75">
        <v>0</v>
      </c>
      <c r="K1757" s="75">
        <v>0</v>
      </c>
      <c r="L1757" s="75">
        <v>0</v>
      </c>
    </row>
    <row r="1758" spans="1:12" s="74" customFormat="1">
      <c r="A1758" s="74" t="s">
        <v>2402</v>
      </c>
      <c r="B1758" s="74" t="s">
        <v>2403</v>
      </c>
      <c r="D1758" s="74" t="s">
        <v>12</v>
      </c>
      <c r="E1758" s="75">
        <v>0</v>
      </c>
      <c r="F1758" s="75">
        <v>-49.5</v>
      </c>
      <c r="G1758" s="75">
        <v>0</v>
      </c>
      <c r="H1758" s="75">
        <v>-49.5</v>
      </c>
      <c r="I1758" s="75">
        <v>0</v>
      </c>
      <c r="J1758" s="75">
        <v>0</v>
      </c>
      <c r="K1758" s="75">
        <v>0</v>
      </c>
      <c r="L1758" s="75">
        <v>0</v>
      </c>
    </row>
    <row r="1759" spans="1:12" s="74" customFormat="1">
      <c r="A1759" s="74" t="s">
        <v>2402</v>
      </c>
      <c r="B1759" s="74" t="s">
        <v>2403</v>
      </c>
      <c r="D1759" s="74" t="s">
        <v>12</v>
      </c>
      <c r="E1759" s="75">
        <v>0</v>
      </c>
      <c r="F1759" s="75">
        <v>386.1</v>
      </c>
      <c r="G1759" s="75">
        <v>0</v>
      </c>
      <c r="H1759" s="75">
        <v>386.1</v>
      </c>
      <c r="I1759" s="75">
        <v>0</v>
      </c>
      <c r="J1759" s="75">
        <v>0</v>
      </c>
      <c r="K1759" s="75">
        <v>0</v>
      </c>
      <c r="L1759" s="75">
        <v>0</v>
      </c>
    </row>
    <row r="1760" spans="1:12" s="74" customFormat="1">
      <c r="A1760" s="74" t="s">
        <v>2404</v>
      </c>
      <c r="B1760" s="74" t="s">
        <v>2405</v>
      </c>
      <c r="D1760" s="74" t="s">
        <v>12</v>
      </c>
      <c r="E1760" s="75">
        <v>0</v>
      </c>
      <c r="F1760" s="75">
        <v>375.38</v>
      </c>
      <c r="G1760" s="75">
        <v>0</v>
      </c>
      <c r="H1760" s="75">
        <v>375.38</v>
      </c>
      <c r="I1760" s="75">
        <v>0</v>
      </c>
      <c r="J1760" s="75">
        <v>0</v>
      </c>
      <c r="K1760" s="75">
        <v>0</v>
      </c>
      <c r="L1760" s="75">
        <v>0</v>
      </c>
    </row>
    <row r="1761" spans="1:12" s="74" customFormat="1">
      <c r="A1761" s="74" t="s">
        <v>2404</v>
      </c>
      <c r="B1761" s="74" t="s">
        <v>2405</v>
      </c>
      <c r="D1761" s="74" t="s">
        <v>12</v>
      </c>
      <c r="E1761" s="75">
        <v>0</v>
      </c>
      <c r="F1761" s="75">
        <v>-48.13</v>
      </c>
      <c r="G1761" s="75">
        <v>0</v>
      </c>
      <c r="H1761" s="75">
        <v>-48.13</v>
      </c>
      <c r="I1761" s="75">
        <v>0</v>
      </c>
      <c r="J1761" s="75">
        <v>0</v>
      </c>
      <c r="K1761" s="75">
        <v>0</v>
      </c>
      <c r="L1761" s="75">
        <v>0</v>
      </c>
    </row>
    <row r="1762" spans="1:12" s="74" customFormat="1">
      <c r="A1762" s="74" t="s">
        <v>2406</v>
      </c>
      <c r="B1762" s="74" t="s">
        <v>2407</v>
      </c>
      <c r="D1762" s="74" t="s">
        <v>12</v>
      </c>
      <c r="E1762" s="75">
        <v>0</v>
      </c>
      <c r="F1762" s="75">
        <v>-48.13</v>
      </c>
      <c r="G1762" s="75">
        <v>0</v>
      </c>
      <c r="H1762" s="75">
        <v>-48.13</v>
      </c>
      <c r="I1762" s="75">
        <v>0</v>
      </c>
      <c r="J1762" s="75">
        <v>0</v>
      </c>
      <c r="K1762" s="75">
        <v>0</v>
      </c>
      <c r="L1762" s="75">
        <v>0</v>
      </c>
    </row>
    <row r="1763" spans="1:12" s="74" customFormat="1">
      <c r="A1763" s="74" t="s">
        <v>2406</v>
      </c>
      <c r="B1763" s="74" t="s">
        <v>2407</v>
      </c>
      <c r="D1763" s="74" t="s">
        <v>12</v>
      </c>
      <c r="E1763" s="75">
        <v>0</v>
      </c>
      <c r="F1763" s="75">
        <v>375.38</v>
      </c>
      <c r="G1763" s="75">
        <v>0</v>
      </c>
      <c r="H1763" s="75">
        <v>375.38</v>
      </c>
      <c r="I1763" s="75">
        <v>0</v>
      </c>
      <c r="J1763" s="75">
        <v>0</v>
      </c>
      <c r="K1763" s="75">
        <v>0</v>
      </c>
      <c r="L1763" s="75">
        <v>0</v>
      </c>
    </row>
    <row r="1764" spans="1:12" s="74" customFormat="1">
      <c r="A1764" s="74" t="s">
        <v>2408</v>
      </c>
      <c r="B1764" s="74" t="s">
        <v>2409</v>
      </c>
      <c r="D1764" s="74" t="s">
        <v>12</v>
      </c>
      <c r="E1764" s="75">
        <v>0</v>
      </c>
      <c r="F1764" s="75">
        <v>375.38</v>
      </c>
      <c r="G1764" s="75">
        <v>0</v>
      </c>
      <c r="H1764" s="75">
        <v>375.38</v>
      </c>
      <c r="I1764" s="75">
        <v>0</v>
      </c>
      <c r="J1764" s="75">
        <v>0</v>
      </c>
      <c r="K1764" s="75">
        <v>0</v>
      </c>
      <c r="L1764" s="75">
        <v>0</v>
      </c>
    </row>
    <row r="1765" spans="1:12" s="74" customFormat="1">
      <c r="A1765" s="74" t="s">
        <v>2408</v>
      </c>
      <c r="B1765" s="74" t="s">
        <v>2409</v>
      </c>
      <c r="D1765" s="74" t="s">
        <v>12</v>
      </c>
      <c r="E1765" s="75">
        <v>0</v>
      </c>
      <c r="F1765" s="75">
        <v>-48.13</v>
      </c>
      <c r="G1765" s="75">
        <v>0</v>
      </c>
      <c r="H1765" s="75">
        <v>-48.13</v>
      </c>
      <c r="I1765" s="75">
        <v>0</v>
      </c>
      <c r="J1765" s="75">
        <v>0</v>
      </c>
      <c r="K1765" s="75">
        <v>0</v>
      </c>
      <c r="L1765" s="75">
        <v>0</v>
      </c>
    </row>
    <row r="1766" spans="1:12" s="74" customFormat="1">
      <c r="A1766" s="74" t="s">
        <v>2410</v>
      </c>
      <c r="B1766" s="74" t="s">
        <v>2411</v>
      </c>
      <c r="D1766" s="74" t="s">
        <v>12</v>
      </c>
      <c r="E1766" s="75">
        <v>0</v>
      </c>
      <c r="F1766" s="75">
        <v>-48.13</v>
      </c>
      <c r="G1766" s="75">
        <v>0</v>
      </c>
      <c r="H1766" s="75">
        <v>-48.13</v>
      </c>
      <c r="I1766" s="75">
        <v>0</v>
      </c>
      <c r="J1766" s="75">
        <v>0</v>
      </c>
      <c r="K1766" s="75">
        <v>0</v>
      </c>
      <c r="L1766" s="75">
        <v>0</v>
      </c>
    </row>
    <row r="1767" spans="1:12" s="74" customFormat="1">
      <c r="A1767" s="74" t="s">
        <v>2410</v>
      </c>
      <c r="B1767" s="74" t="s">
        <v>2411</v>
      </c>
      <c r="D1767" s="74" t="s">
        <v>12</v>
      </c>
      <c r="E1767" s="75">
        <v>0</v>
      </c>
      <c r="F1767" s="75">
        <v>375.38</v>
      </c>
      <c r="G1767" s="75">
        <v>0</v>
      </c>
      <c r="H1767" s="75">
        <v>375.38</v>
      </c>
      <c r="I1767" s="75">
        <v>0</v>
      </c>
      <c r="J1767" s="75">
        <v>0</v>
      </c>
      <c r="K1767" s="75">
        <v>0</v>
      </c>
      <c r="L1767" s="75">
        <v>0</v>
      </c>
    </row>
    <row r="1768" spans="1:12" s="74" customFormat="1">
      <c r="A1768" s="74" t="s">
        <v>2412</v>
      </c>
      <c r="B1768" s="74" t="s">
        <v>2413</v>
      </c>
      <c r="D1768" s="74" t="s">
        <v>12</v>
      </c>
      <c r="E1768" s="75">
        <v>0</v>
      </c>
      <c r="F1768" s="75">
        <v>375.38</v>
      </c>
      <c r="G1768" s="75">
        <v>0</v>
      </c>
      <c r="H1768" s="75">
        <v>375.38</v>
      </c>
      <c r="I1768" s="75">
        <v>0</v>
      </c>
      <c r="J1768" s="75">
        <v>0</v>
      </c>
      <c r="K1768" s="75">
        <v>0</v>
      </c>
      <c r="L1768" s="75">
        <v>0</v>
      </c>
    </row>
    <row r="1769" spans="1:12" s="74" customFormat="1">
      <c r="A1769" s="74" t="s">
        <v>2412</v>
      </c>
      <c r="B1769" s="74" t="s">
        <v>2413</v>
      </c>
      <c r="D1769" s="74" t="s">
        <v>12</v>
      </c>
      <c r="E1769" s="75">
        <v>0</v>
      </c>
      <c r="F1769" s="75">
        <v>-48.13</v>
      </c>
      <c r="G1769" s="75">
        <v>0</v>
      </c>
      <c r="H1769" s="75">
        <v>-48.13</v>
      </c>
      <c r="I1769" s="75">
        <v>0</v>
      </c>
      <c r="J1769" s="75">
        <v>0</v>
      </c>
      <c r="K1769" s="75">
        <v>0</v>
      </c>
      <c r="L1769" s="75">
        <v>0</v>
      </c>
    </row>
    <row r="1770" spans="1:12" s="74" customFormat="1">
      <c r="A1770" s="74" t="s">
        <v>2414</v>
      </c>
      <c r="B1770" s="74" t="s">
        <v>2415</v>
      </c>
      <c r="D1770" s="74" t="s">
        <v>12</v>
      </c>
      <c r="E1770" s="75">
        <v>0</v>
      </c>
      <c r="F1770" s="75">
        <v>-48.13</v>
      </c>
      <c r="G1770" s="75">
        <v>0</v>
      </c>
      <c r="H1770" s="75">
        <v>-48.13</v>
      </c>
      <c r="I1770" s="75">
        <v>0</v>
      </c>
      <c r="J1770" s="75">
        <v>0</v>
      </c>
      <c r="K1770" s="75">
        <v>0</v>
      </c>
      <c r="L1770" s="75">
        <v>0</v>
      </c>
    </row>
    <row r="1771" spans="1:12" s="74" customFormat="1">
      <c r="A1771" s="74" t="s">
        <v>2414</v>
      </c>
      <c r="B1771" s="74" t="s">
        <v>2415</v>
      </c>
      <c r="D1771" s="74" t="s">
        <v>12</v>
      </c>
      <c r="E1771" s="75">
        <v>0</v>
      </c>
      <c r="F1771" s="75">
        <v>375.38</v>
      </c>
      <c r="G1771" s="75">
        <v>0</v>
      </c>
      <c r="H1771" s="75">
        <v>375.38</v>
      </c>
      <c r="I1771" s="75">
        <v>0</v>
      </c>
      <c r="J1771" s="75">
        <v>0</v>
      </c>
      <c r="K1771" s="75">
        <v>0</v>
      </c>
      <c r="L1771" s="75">
        <v>0</v>
      </c>
    </row>
    <row r="1772" spans="1:12" s="74" customFormat="1">
      <c r="A1772" s="74" t="s">
        <v>2416</v>
      </c>
      <c r="B1772" s="74" t="s">
        <v>2417</v>
      </c>
      <c r="D1772" s="74" t="s">
        <v>12</v>
      </c>
      <c r="E1772" s="75">
        <v>0</v>
      </c>
      <c r="F1772" s="75">
        <v>336.6</v>
      </c>
      <c r="G1772" s="75">
        <v>0</v>
      </c>
      <c r="H1772" s="75">
        <v>336.6</v>
      </c>
      <c r="I1772" s="75">
        <v>0</v>
      </c>
      <c r="J1772" s="75">
        <v>0</v>
      </c>
      <c r="K1772" s="75">
        <v>0</v>
      </c>
      <c r="L1772" s="75">
        <v>0</v>
      </c>
    </row>
    <row r="1773" spans="1:12" s="74" customFormat="1">
      <c r="A1773" s="74" t="s">
        <v>2418</v>
      </c>
      <c r="B1773" s="74" t="s">
        <v>2419</v>
      </c>
      <c r="D1773" s="74" t="s">
        <v>12</v>
      </c>
      <c r="E1773" s="75">
        <v>0</v>
      </c>
      <c r="F1773" s="75">
        <v>336.6</v>
      </c>
      <c r="G1773" s="75">
        <v>0</v>
      </c>
      <c r="H1773" s="75">
        <v>336.6</v>
      </c>
      <c r="I1773" s="75">
        <v>0</v>
      </c>
      <c r="J1773" s="75">
        <v>0</v>
      </c>
      <c r="K1773" s="75">
        <v>0</v>
      </c>
      <c r="L1773" s="75">
        <v>0</v>
      </c>
    </row>
    <row r="1774" spans="1:12" s="74" customFormat="1">
      <c r="A1774" s="74" t="s">
        <v>2420</v>
      </c>
      <c r="B1774" s="74" t="s">
        <v>2421</v>
      </c>
      <c r="D1774" s="74" t="s">
        <v>12</v>
      </c>
      <c r="E1774" s="75">
        <v>0</v>
      </c>
      <c r="F1774" s="75">
        <v>336.6</v>
      </c>
      <c r="G1774" s="75">
        <v>0</v>
      </c>
      <c r="H1774" s="75">
        <v>336.6</v>
      </c>
      <c r="I1774" s="75">
        <v>0</v>
      </c>
      <c r="J1774" s="75">
        <v>0</v>
      </c>
      <c r="K1774" s="75">
        <v>0</v>
      </c>
      <c r="L1774" s="75">
        <v>0</v>
      </c>
    </row>
    <row r="1775" spans="1:12" s="74" customFormat="1">
      <c r="A1775" s="74" t="s">
        <v>2422</v>
      </c>
      <c r="B1775" s="74" t="s">
        <v>2423</v>
      </c>
      <c r="D1775" s="74" t="s">
        <v>12</v>
      </c>
      <c r="E1775" s="75">
        <v>0</v>
      </c>
      <c r="F1775" s="75">
        <v>336.6</v>
      </c>
      <c r="G1775" s="75">
        <v>0</v>
      </c>
      <c r="H1775" s="75">
        <v>336.6</v>
      </c>
      <c r="I1775" s="75">
        <v>0</v>
      </c>
      <c r="J1775" s="75">
        <v>0</v>
      </c>
      <c r="K1775" s="75">
        <v>0</v>
      </c>
      <c r="L1775" s="75">
        <v>0</v>
      </c>
    </row>
    <row r="1776" spans="1:12" s="74" customFormat="1">
      <c r="A1776" s="74" t="s">
        <v>2424</v>
      </c>
      <c r="B1776" s="74" t="s">
        <v>2425</v>
      </c>
      <c r="D1776" s="74" t="s">
        <v>12</v>
      </c>
      <c r="E1776" s="75">
        <v>0</v>
      </c>
      <c r="F1776" s="75">
        <v>336.6</v>
      </c>
      <c r="G1776" s="75">
        <v>0</v>
      </c>
      <c r="H1776" s="75">
        <v>336.6</v>
      </c>
      <c r="I1776" s="75">
        <v>0</v>
      </c>
      <c r="J1776" s="75">
        <v>0</v>
      </c>
      <c r="K1776" s="75">
        <v>0</v>
      </c>
      <c r="L1776" s="75">
        <v>0</v>
      </c>
    </row>
    <row r="1777" spans="1:12" s="74" customFormat="1">
      <c r="A1777" s="74" t="s">
        <v>2426</v>
      </c>
      <c r="B1777" s="74" t="s">
        <v>2427</v>
      </c>
      <c r="D1777" s="74" t="s">
        <v>12</v>
      </c>
      <c r="E1777" s="75">
        <v>0</v>
      </c>
      <c r="F1777" s="75">
        <v>336.6</v>
      </c>
      <c r="G1777" s="75">
        <v>0</v>
      </c>
      <c r="H1777" s="75">
        <v>336.6</v>
      </c>
      <c r="I1777" s="75">
        <v>0</v>
      </c>
      <c r="J1777" s="75">
        <v>0</v>
      </c>
      <c r="K1777" s="75">
        <v>0</v>
      </c>
      <c r="L1777" s="75">
        <v>0</v>
      </c>
    </row>
    <row r="1778" spans="1:12" s="74" customFormat="1">
      <c r="A1778" s="74" t="s">
        <v>2428</v>
      </c>
      <c r="B1778" s="74" t="s">
        <v>2429</v>
      </c>
      <c r="D1778" s="74" t="s">
        <v>12</v>
      </c>
      <c r="E1778" s="75">
        <v>0</v>
      </c>
      <c r="F1778" s="75">
        <v>336.6</v>
      </c>
      <c r="G1778" s="75">
        <v>0</v>
      </c>
      <c r="H1778" s="75">
        <v>336.6</v>
      </c>
      <c r="I1778" s="75">
        <v>0</v>
      </c>
      <c r="J1778" s="75">
        <v>0</v>
      </c>
      <c r="K1778" s="75">
        <v>0</v>
      </c>
      <c r="L1778" s="75">
        <v>0</v>
      </c>
    </row>
    <row r="1779" spans="1:12" s="74" customFormat="1">
      <c r="A1779" s="74" t="s">
        <v>2430</v>
      </c>
      <c r="B1779" s="74" t="s">
        <v>2431</v>
      </c>
      <c r="D1779" s="74" t="s">
        <v>12</v>
      </c>
      <c r="E1779" s="75">
        <v>0</v>
      </c>
      <c r="F1779" s="75">
        <v>336.6</v>
      </c>
      <c r="G1779" s="75">
        <v>0</v>
      </c>
      <c r="H1779" s="75">
        <v>336.6</v>
      </c>
      <c r="I1779" s="75">
        <v>0</v>
      </c>
      <c r="J1779" s="75">
        <v>0</v>
      </c>
      <c r="K1779" s="75">
        <v>0</v>
      </c>
      <c r="L1779" s="75">
        <v>0</v>
      </c>
    </row>
    <row r="1780" spans="1:12" s="74" customFormat="1">
      <c r="A1780" s="74" t="s">
        <v>2432</v>
      </c>
      <c r="B1780" s="74" t="s">
        <v>2433</v>
      </c>
      <c r="D1780" s="74" t="s">
        <v>12</v>
      </c>
      <c r="E1780" s="75">
        <v>0</v>
      </c>
      <c r="F1780" s="75">
        <v>336.6</v>
      </c>
      <c r="G1780" s="75">
        <v>0</v>
      </c>
      <c r="H1780" s="75">
        <v>336.6</v>
      </c>
      <c r="I1780" s="75">
        <v>0</v>
      </c>
      <c r="J1780" s="75">
        <v>0</v>
      </c>
      <c r="K1780" s="75">
        <v>0</v>
      </c>
      <c r="L1780" s="75">
        <v>0</v>
      </c>
    </row>
    <row r="1781" spans="1:12" s="74" customFormat="1">
      <c r="A1781" s="74" t="s">
        <v>2434</v>
      </c>
      <c r="B1781" s="74" t="s">
        <v>2435</v>
      </c>
      <c r="D1781" s="74" t="s">
        <v>12</v>
      </c>
      <c r="E1781" s="75">
        <v>0</v>
      </c>
      <c r="F1781" s="75">
        <v>336.6</v>
      </c>
      <c r="G1781" s="75">
        <v>0</v>
      </c>
      <c r="H1781" s="75">
        <v>336.6</v>
      </c>
      <c r="I1781" s="75">
        <v>0</v>
      </c>
      <c r="J1781" s="75">
        <v>0</v>
      </c>
      <c r="K1781" s="75">
        <v>0</v>
      </c>
      <c r="L1781" s="75">
        <v>0</v>
      </c>
    </row>
    <row r="1782" spans="1:12" s="74" customFormat="1">
      <c r="A1782" s="74" t="s">
        <v>2436</v>
      </c>
      <c r="B1782" s="74" t="s">
        <v>2437</v>
      </c>
      <c r="D1782" s="74" t="s">
        <v>12</v>
      </c>
      <c r="E1782" s="75">
        <v>0</v>
      </c>
      <c r="F1782" s="75">
        <v>336.6</v>
      </c>
      <c r="G1782" s="75">
        <v>0</v>
      </c>
      <c r="H1782" s="75">
        <v>336.6</v>
      </c>
      <c r="I1782" s="75">
        <v>0</v>
      </c>
      <c r="J1782" s="75">
        <v>0</v>
      </c>
      <c r="K1782" s="75">
        <v>0</v>
      </c>
      <c r="L1782" s="75">
        <v>0</v>
      </c>
    </row>
    <row r="1783" spans="1:12" s="74" customFormat="1">
      <c r="A1783" s="74" t="s">
        <v>2438</v>
      </c>
      <c r="B1783" s="74" t="s">
        <v>2439</v>
      </c>
      <c r="D1783" s="74" t="s">
        <v>12</v>
      </c>
      <c r="E1783" s="75">
        <v>0</v>
      </c>
      <c r="F1783" s="75">
        <v>336.6</v>
      </c>
      <c r="G1783" s="75">
        <v>0</v>
      </c>
      <c r="H1783" s="75">
        <v>336.6</v>
      </c>
      <c r="I1783" s="75">
        <v>0</v>
      </c>
      <c r="J1783" s="75">
        <v>0</v>
      </c>
      <c r="K1783" s="75">
        <v>0</v>
      </c>
      <c r="L1783" s="75">
        <v>0</v>
      </c>
    </row>
    <row r="1784" spans="1:12" s="74" customFormat="1">
      <c r="A1784" s="74" t="s">
        <v>2440</v>
      </c>
      <c r="B1784" s="74" t="s">
        <v>2441</v>
      </c>
      <c r="D1784" s="74" t="s">
        <v>12</v>
      </c>
      <c r="E1784" s="75">
        <v>0</v>
      </c>
      <c r="F1784" s="75">
        <v>336.6</v>
      </c>
      <c r="G1784" s="75">
        <v>0</v>
      </c>
      <c r="H1784" s="75">
        <v>336.6</v>
      </c>
      <c r="I1784" s="75">
        <v>0</v>
      </c>
      <c r="J1784" s="75">
        <v>0</v>
      </c>
      <c r="K1784" s="75">
        <v>0</v>
      </c>
      <c r="L1784" s="75">
        <v>0</v>
      </c>
    </row>
    <row r="1785" spans="1:12" s="74" customFormat="1">
      <c r="A1785" s="74" t="s">
        <v>2442</v>
      </c>
      <c r="B1785" s="74" t="s">
        <v>2443</v>
      </c>
      <c r="D1785" s="74" t="s">
        <v>12</v>
      </c>
      <c r="E1785" s="75">
        <v>0</v>
      </c>
      <c r="F1785" s="75">
        <v>336.6</v>
      </c>
      <c r="G1785" s="75">
        <v>0</v>
      </c>
      <c r="H1785" s="75">
        <v>336.6</v>
      </c>
      <c r="I1785" s="75">
        <v>0</v>
      </c>
      <c r="J1785" s="75">
        <v>0</v>
      </c>
      <c r="K1785" s="75">
        <v>0</v>
      </c>
      <c r="L1785" s="75">
        <v>0</v>
      </c>
    </row>
    <row r="1786" spans="1:12" s="74" customFormat="1">
      <c r="A1786" s="74" t="s">
        <v>2444</v>
      </c>
      <c r="B1786" s="74" t="s">
        <v>2445</v>
      </c>
      <c r="D1786" s="74" t="s">
        <v>12</v>
      </c>
      <c r="E1786" s="75">
        <v>0</v>
      </c>
      <c r="F1786" s="75">
        <v>341.28</v>
      </c>
      <c r="G1786" s="75">
        <v>0</v>
      </c>
      <c r="H1786" s="75">
        <v>341.28</v>
      </c>
      <c r="I1786" s="75">
        <v>0</v>
      </c>
      <c r="J1786" s="75">
        <v>0</v>
      </c>
      <c r="K1786" s="75">
        <v>0</v>
      </c>
      <c r="L1786" s="75">
        <v>0</v>
      </c>
    </row>
    <row r="1787" spans="1:12" s="74" customFormat="1">
      <c r="A1787" s="74" t="s">
        <v>2446</v>
      </c>
      <c r="B1787" s="74" t="s">
        <v>2447</v>
      </c>
      <c r="D1787" s="74" t="s">
        <v>12</v>
      </c>
      <c r="E1787" s="75">
        <v>0</v>
      </c>
      <c r="F1787" s="75">
        <v>345.95</v>
      </c>
      <c r="G1787" s="75">
        <v>0</v>
      </c>
      <c r="H1787" s="75">
        <v>345.95</v>
      </c>
      <c r="I1787" s="75">
        <v>0</v>
      </c>
      <c r="J1787" s="75">
        <v>0</v>
      </c>
      <c r="K1787" s="75">
        <v>0</v>
      </c>
      <c r="L1787" s="75">
        <v>0</v>
      </c>
    </row>
    <row r="1788" spans="1:12" s="74" customFormat="1">
      <c r="A1788" s="74" t="s">
        <v>2448</v>
      </c>
      <c r="B1788" s="74" t="s">
        <v>2449</v>
      </c>
      <c r="D1788" s="74" t="s">
        <v>12</v>
      </c>
      <c r="E1788" s="75">
        <v>0</v>
      </c>
      <c r="F1788" s="75">
        <v>345.95</v>
      </c>
      <c r="G1788" s="75">
        <v>0</v>
      </c>
      <c r="H1788" s="75">
        <v>345.95</v>
      </c>
      <c r="I1788" s="75">
        <v>0</v>
      </c>
      <c r="J1788" s="75">
        <v>0</v>
      </c>
      <c r="K1788" s="75">
        <v>0</v>
      </c>
      <c r="L1788" s="75">
        <v>0</v>
      </c>
    </row>
    <row r="1789" spans="1:12" s="74" customFormat="1">
      <c r="A1789" s="74" t="s">
        <v>2450</v>
      </c>
      <c r="B1789" s="74" t="s">
        <v>2451</v>
      </c>
      <c r="D1789" s="74" t="s">
        <v>12</v>
      </c>
      <c r="E1789" s="75">
        <v>0</v>
      </c>
      <c r="F1789" s="75">
        <v>346.89</v>
      </c>
      <c r="G1789" s="75">
        <v>0</v>
      </c>
      <c r="H1789" s="75">
        <v>346.89</v>
      </c>
      <c r="I1789" s="75">
        <v>0</v>
      </c>
      <c r="J1789" s="75">
        <v>0</v>
      </c>
      <c r="K1789" s="75">
        <v>0</v>
      </c>
      <c r="L1789" s="75">
        <v>0</v>
      </c>
    </row>
    <row r="1790" spans="1:12" s="74" customFormat="1">
      <c r="A1790" s="74" t="s">
        <v>2452</v>
      </c>
      <c r="B1790" s="74" t="s">
        <v>2453</v>
      </c>
      <c r="D1790" s="74" t="s">
        <v>12</v>
      </c>
      <c r="E1790" s="75">
        <v>0</v>
      </c>
      <c r="F1790" s="75">
        <v>350.63</v>
      </c>
      <c r="G1790" s="75">
        <v>0</v>
      </c>
      <c r="H1790" s="75">
        <v>350.63</v>
      </c>
      <c r="I1790" s="75">
        <v>0</v>
      </c>
      <c r="J1790" s="75">
        <v>0</v>
      </c>
      <c r="K1790" s="75">
        <v>0</v>
      </c>
      <c r="L1790" s="75">
        <v>0</v>
      </c>
    </row>
    <row r="1791" spans="1:12" s="74" customFormat="1">
      <c r="A1791" s="74" t="s">
        <v>2454</v>
      </c>
      <c r="B1791" s="74" t="s">
        <v>2455</v>
      </c>
      <c r="D1791" s="74" t="s">
        <v>12</v>
      </c>
      <c r="E1791" s="75">
        <v>0</v>
      </c>
      <c r="F1791" s="75">
        <v>364.65</v>
      </c>
      <c r="G1791" s="75">
        <v>0</v>
      </c>
      <c r="H1791" s="75">
        <v>364.65</v>
      </c>
      <c r="I1791" s="75">
        <v>0</v>
      </c>
      <c r="J1791" s="75">
        <v>0</v>
      </c>
      <c r="K1791" s="75">
        <v>0</v>
      </c>
      <c r="L1791" s="75">
        <v>0</v>
      </c>
    </row>
    <row r="1792" spans="1:12" s="74" customFormat="1">
      <c r="A1792" s="74" t="s">
        <v>2456</v>
      </c>
      <c r="B1792" s="74" t="s">
        <v>2457</v>
      </c>
      <c r="D1792" s="74" t="s">
        <v>12</v>
      </c>
      <c r="E1792" s="75">
        <v>0</v>
      </c>
      <c r="F1792" s="75">
        <v>364.65</v>
      </c>
      <c r="G1792" s="75">
        <v>0</v>
      </c>
      <c r="H1792" s="75">
        <v>364.65</v>
      </c>
      <c r="I1792" s="75">
        <v>0</v>
      </c>
      <c r="J1792" s="75">
        <v>0</v>
      </c>
      <c r="K1792" s="75">
        <v>0</v>
      </c>
      <c r="L1792" s="75">
        <v>0</v>
      </c>
    </row>
    <row r="1793" spans="1:12" s="74" customFormat="1">
      <c r="A1793" s="74" t="s">
        <v>2458</v>
      </c>
      <c r="B1793" s="74" t="s">
        <v>2459</v>
      </c>
      <c r="D1793" s="74" t="s">
        <v>12</v>
      </c>
      <c r="E1793" s="75">
        <v>0</v>
      </c>
      <c r="F1793" s="75">
        <v>392.7</v>
      </c>
      <c r="G1793" s="75">
        <v>0</v>
      </c>
      <c r="H1793" s="75">
        <v>392.7</v>
      </c>
      <c r="I1793" s="75">
        <v>0</v>
      </c>
      <c r="J1793" s="75">
        <v>0</v>
      </c>
      <c r="K1793" s="75">
        <v>0</v>
      </c>
      <c r="L1793" s="75">
        <v>0</v>
      </c>
    </row>
    <row r="1794" spans="1:12" s="74" customFormat="1">
      <c r="A1794" s="74" t="s">
        <v>2460</v>
      </c>
      <c r="B1794" s="74" t="s">
        <v>2461</v>
      </c>
      <c r="D1794" s="74" t="s">
        <v>12</v>
      </c>
      <c r="E1794" s="75">
        <v>0</v>
      </c>
      <c r="F1794" s="75">
        <v>383.35</v>
      </c>
      <c r="G1794" s="75">
        <v>0</v>
      </c>
      <c r="H1794" s="75">
        <v>383.35</v>
      </c>
      <c r="I1794" s="75">
        <v>0</v>
      </c>
      <c r="J1794" s="75">
        <v>0</v>
      </c>
      <c r="K1794" s="75">
        <v>0</v>
      </c>
      <c r="L1794" s="75">
        <v>0</v>
      </c>
    </row>
    <row r="1795" spans="1:12" s="74" customFormat="1">
      <c r="A1795" s="74" t="s">
        <v>2462</v>
      </c>
      <c r="B1795" s="74" t="s">
        <v>2463</v>
      </c>
      <c r="D1795" s="74" t="s">
        <v>12</v>
      </c>
      <c r="E1795" s="75">
        <v>0</v>
      </c>
      <c r="F1795" s="75">
        <v>383.35</v>
      </c>
      <c r="G1795" s="75">
        <v>0</v>
      </c>
      <c r="H1795" s="75">
        <v>383.35</v>
      </c>
      <c r="I1795" s="75">
        <v>0</v>
      </c>
      <c r="J1795" s="75">
        <v>0</v>
      </c>
      <c r="K1795" s="75">
        <v>0</v>
      </c>
      <c r="L1795" s="75">
        <v>0</v>
      </c>
    </row>
    <row r="1796" spans="1:12" s="74" customFormat="1">
      <c r="A1796" s="74" t="s">
        <v>2464</v>
      </c>
      <c r="B1796" s="74" t="s">
        <v>2465</v>
      </c>
      <c r="D1796" s="74" t="s">
        <v>12</v>
      </c>
      <c r="E1796" s="75">
        <v>0</v>
      </c>
      <c r="F1796" s="75">
        <v>383.35</v>
      </c>
      <c r="G1796" s="75">
        <v>0</v>
      </c>
      <c r="H1796" s="75">
        <v>383.35</v>
      </c>
      <c r="I1796" s="75">
        <v>0</v>
      </c>
      <c r="J1796" s="75">
        <v>0</v>
      </c>
      <c r="K1796" s="75">
        <v>0</v>
      </c>
      <c r="L1796" s="75">
        <v>0</v>
      </c>
    </row>
    <row r="1797" spans="1:12" s="74" customFormat="1">
      <c r="A1797" s="74" t="s">
        <v>335</v>
      </c>
      <c r="B1797" s="74" t="s">
        <v>2466</v>
      </c>
      <c r="D1797" s="74" t="s">
        <v>12</v>
      </c>
      <c r="E1797" s="75">
        <v>0</v>
      </c>
      <c r="F1797" s="75">
        <v>392.7</v>
      </c>
      <c r="G1797" s="75">
        <v>0</v>
      </c>
      <c r="H1797" s="75">
        <v>392.7</v>
      </c>
      <c r="I1797" s="75">
        <v>0</v>
      </c>
      <c r="J1797" s="75">
        <v>0</v>
      </c>
      <c r="K1797" s="75">
        <v>0</v>
      </c>
      <c r="L1797" s="75">
        <v>0</v>
      </c>
    </row>
    <row r="1798" spans="1:12" s="74" customFormat="1">
      <c r="A1798" s="74" t="s">
        <v>2467</v>
      </c>
      <c r="B1798" s="74" t="s">
        <v>2468</v>
      </c>
      <c r="D1798" s="74" t="s">
        <v>12</v>
      </c>
      <c r="E1798" s="75">
        <v>0</v>
      </c>
      <c r="F1798" s="75">
        <v>411.4</v>
      </c>
      <c r="G1798" s="75">
        <v>0</v>
      </c>
      <c r="H1798" s="75">
        <v>411.4</v>
      </c>
      <c r="I1798" s="75">
        <v>0</v>
      </c>
      <c r="J1798" s="75">
        <v>0</v>
      </c>
      <c r="K1798" s="75">
        <v>0</v>
      </c>
      <c r="L1798" s="75">
        <v>0</v>
      </c>
    </row>
    <row r="1799" spans="1:12" s="74" customFormat="1">
      <c r="A1799" s="74" t="s">
        <v>2469</v>
      </c>
      <c r="B1799" s="74" t="s">
        <v>2470</v>
      </c>
      <c r="D1799" s="74" t="s">
        <v>12</v>
      </c>
      <c r="E1799" s="75">
        <v>0</v>
      </c>
      <c r="F1799" s="75">
        <v>420.75</v>
      </c>
      <c r="G1799" s="75">
        <v>0</v>
      </c>
      <c r="H1799" s="75">
        <v>420.75</v>
      </c>
      <c r="I1799" s="75">
        <v>0</v>
      </c>
      <c r="J1799" s="75">
        <v>0</v>
      </c>
      <c r="K1799" s="75">
        <v>0</v>
      </c>
      <c r="L1799" s="75">
        <v>0</v>
      </c>
    </row>
    <row r="1800" spans="1:12" s="74" customFormat="1">
      <c r="A1800" s="74" t="s">
        <v>2471</v>
      </c>
      <c r="B1800" s="74" t="s">
        <v>2472</v>
      </c>
      <c r="D1800" s="74" t="s">
        <v>12</v>
      </c>
      <c r="E1800" s="75">
        <v>0</v>
      </c>
      <c r="F1800" s="75">
        <v>430.1</v>
      </c>
      <c r="G1800" s="75">
        <v>0</v>
      </c>
      <c r="H1800" s="75">
        <v>430.1</v>
      </c>
      <c r="I1800" s="75">
        <v>0</v>
      </c>
      <c r="J1800" s="75">
        <v>0</v>
      </c>
      <c r="K1800" s="75">
        <v>0</v>
      </c>
      <c r="L1800" s="75">
        <v>0</v>
      </c>
    </row>
    <row r="1801" spans="1:12" s="74" customFormat="1">
      <c r="A1801" s="74" t="s">
        <v>2473</v>
      </c>
      <c r="B1801" s="74" t="s">
        <v>2474</v>
      </c>
      <c r="D1801" s="74" t="s">
        <v>12</v>
      </c>
      <c r="E1801" s="75">
        <v>0</v>
      </c>
      <c r="F1801" s="75">
        <v>430.1</v>
      </c>
      <c r="G1801" s="75">
        <v>0</v>
      </c>
      <c r="H1801" s="75">
        <v>430.1</v>
      </c>
      <c r="I1801" s="75">
        <v>0</v>
      </c>
      <c r="J1801" s="75">
        <v>0</v>
      </c>
      <c r="K1801" s="75">
        <v>0</v>
      </c>
      <c r="L1801" s="75">
        <v>0</v>
      </c>
    </row>
    <row r="1802" spans="1:12" s="74" customFormat="1">
      <c r="A1802" s="74" t="s">
        <v>2475</v>
      </c>
      <c r="B1802" s="74" t="s">
        <v>2476</v>
      </c>
      <c r="D1802" s="74" t="s">
        <v>12</v>
      </c>
      <c r="E1802" s="75">
        <v>0</v>
      </c>
      <c r="F1802" s="75">
        <v>430.1</v>
      </c>
      <c r="G1802" s="75">
        <v>0</v>
      </c>
      <c r="H1802" s="75">
        <v>430.1</v>
      </c>
      <c r="I1802" s="75">
        <v>0</v>
      </c>
      <c r="J1802" s="75">
        <v>0</v>
      </c>
      <c r="K1802" s="75">
        <v>0</v>
      </c>
      <c r="L1802" s="75">
        <v>0</v>
      </c>
    </row>
    <row r="1803" spans="1:12" s="74" customFormat="1">
      <c r="A1803" s="74" t="s">
        <v>2477</v>
      </c>
      <c r="B1803" s="74" t="s">
        <v>2478</v>
      </c>
      <c r="D1803" s="74" t="s">
        <v>12</v>
      </c>
      <c r="E1803" s="75">
        <v>0</v>
      </c>
      <c r="F1803" s="75">
        <v>467.5</v>
      </c>
      <c r="G1803" s="75">
        <v>0</v>
      </c>
      <c r="H1803" s="75">
        <v>467.5</v>
      </c>
      <c r="I1803" s="75">
        <v>0</v>
      </c>
      <c r="J1803" s="75">
        <v>0</v>
      </c>
      <c r="K1803" s="75">
        <v>0</v>
      </c>
      <c r="L1803" s="75">
        <v>0</v>
      </c>
    </row>
    <row r="1804" spans="1:12" s="74" customFormat="1">
      <c r="A1804" s="74" t="s">
        <v>2479</v>
      </c>
      <c r="B1804" s="74" t="s">
        <v>2480</v>
      </c>
      <c r="D1804" s="74" t="s">
        <v>12</v>
      </c>
      <c r="E1804" s="75">
        <v>0</v>
      </c>
      <c r="F1804" s="75">
        <v>467.5</v>
      </c>
      <c r="G1804" s="75">
        <v>0</v>
      </c>
      <c r="H1804" s="75">
        <v>467.5</v>
      </c>
      <c r="I1804" s="75">
        <v>0</v>
      </c>
      <c r="J1804" s="75">
        <v>0</v>
      </c>
      <c r="K1804" s="75">
        <v>0</v>
      </c>
      <c r="L1804" s="75">
        <v>0</v>
      </c>
    </row>
    <row r="1805" spans="1:12" s="74" customFormat="1">
      <c r="A1805" s="74" t="s">
        <v>2481</v>
      </c>
      <c r="B1805" s="74" t="s">
        <v>2482</v>
      </c>
      <c r="D1805" s="74" t="s">
        <v>12</v>
      </c>
      <c r="E1805" s="75">
        <v>0</v>
      </c>
      <c r="F1805" s="75">
        <v>467.5</v>
      </c>
      <c r="G1805" s="75">
        <v>0</v>
      </c>
      <c r="H1805" s="75">
        <v>467.5</v>
      </c>
      <c r="I1805" s="75">
        <v>0</v>
      </c>
      <c r="J1805" s="75">
        <v>0</v>
      </c>
      <c r="K1805" s="75">
        <v>0</v>
      </c>
      <c r="L1805" s="75">
        <v>0</v>
      </c>
    </row>
    <row r="1806" spans="1:12" s="74" customFormat="1">
      <c r="A1806" s="74" t="s">
        <v>2483</v>
      </c>
      <c r="B1806" s="74" t="s">
        <v>2484</v>
      </c>
      <c r="D1806" s="74" t="s">
        <v>12</v>
      </c>
      <c r="E1806" s="75">
        <v>0</v>
      </c>
      <c r="F1806" s="75">
        <v>467.5</v>
      </c>
      <c r="G1806" s="75">
        <v>0</v>
      </c>
      <c r="H1806" s="75">
        <v>467.5</v>
      </c>
      <c r="I1806" s="75">
        <v>0</v>
      </c>
      <c r="J1806" s="75">
        <v>0</v>
      </c>
      <c r="K1806" s="75">
        <v>0</v>
      </c>
      <c r="L1806" s="75">
        <v>0</v>
      </c>
    </row>
    <row r="1807" spans="1:12" s="74" customFormat="1">
      <c r="A1807" s="74" t="s">
        <v>2485</v>
      </c>
      <c r="B1807" s="74" t="s">
        <v>2486</v>
      </c>
      <c r="D1807" s="74" t="s">
        <v>12</v>
      </c>
      <c r="E1807" s="75">
        <v>0</v>
      </c>
      <c r="F1807" s="75">
        <v>467.5</v>
      </c>
      <c r="G1807" s="75">
        <v>0</v>
      </c>
      <c r="H1807" s="75">
        <v>467.5</v>
      </c>
      <c r="I1807" s="75">
        <v>0</v>
      </c>
      <c r="J1807" s="75">
        <v>0</v>
      </c>
      <c r="K1807" s="75">
        <v>0</v>
      </c>
      <c r="L1807" s="75">
        <v>0</v>
      </c>
    </row>
    <row r="1808" spans="1:12" s="74" customFormat="1">
      <c r="A1808" s="74" t="s">
        <v>2487</v>
      </c>
      <c r="B1808" s="74" t="s">
        <v>2488</v>
      </c>
      <c r="D1808" s="74" t="s">
        <v>12</v>
      </c>
      <c r="E1808" s="75">
        <v>0</v>
      </c>
      <c r="F1808" s="75">
        <v>467.5</v>
      </c>
      <c r="G1808" s="75">
        <v>0</v>
      </c>
      <c r="H1808" s="75">
        <v>467.5</v>
      </c>
      <c r="I1808" s="75">
        <v>0</v>
      </c>
      <c r="J1808" s="75">
        <v>0</v>
      </c>
      <c r="K1808" s="75">
        <v>0</v>
      </c>
      <c r="L1808" s="75">
        <v>0</v>
      </c>
    </row>
    <row r="1809" spans="1:12" s="74" customFormat="1">
      <c r="A1809" s="74" t="s">
        <v>435</v>
      </c>
      <c r="B1809" s="74" t="s">
        <v>2489</v>
      </c>
      <c r="D1809" s="74" t="s">
        <v>12</v>
      </c>
      <c r="E1809" s="75">
        <v>0</v>
      </c>
      <c r="F1809" s="75">
        <v>467.5</v>
      </c>
      <c r="G1809" s="75">
        <v>0</v>
      </c>
      <c r="H1809" s="75">
        <v>467.5</v>
      </c>
      <c r="I1809" s="75">
        <v>0</v>
      </c>
      <c r="J1809" s="75">
        <v>0</v>
      </c>
      <c r="K1809" s="75">
        <v>0</v>
      </c>
      <c r="L1809" s="75">
        <v>0</v>
      </c>
    </row>
    <row r="1810" spans="1:12" s="74" customFormat="1">
      <c r="A1810" s="74" t="s">
        <v>2490</v>
      </c>
      <c r="B1810" s="74" t="s">
        <v>2491</v>
      </c>
      <c r="D1810" s="74" t="s">
        <v>12</v>
      </c>
      <c r="E1810" s="75">
        <v>0</v>
      </c>
      <c r="F1810" s="75">
        <v>504.9</v>
      </c>
      <c r="G1810" s="75">
        <v>0</v>
      </c>
      <c r="H1810" s="75">
        <v>504.9</v>
      </c>
      <c r="I1810" s="75">
        <v>0</v>
      </c>
      <c r="J1810" s="75">
        <v>0</v>
      </c>
      <c r="K1810" s="75">
        <v>0</v>
      </c>
      <c r="L1810" s="75">
        <v>0</v>
      </c>
    </row>
    <row r="1811" spans="1:12" s="74" customFormat="1">
      <c r="A1811" s="74" t="s">
        <v>2492</v>
      </c>
      <c r="B1811" s="74" t="s">
        <v>2493</v>
      </c>
      <c r="D1811" s="74" t="s">
        <v>12</v>
      </c>
      <c r="E1811" s="75">
        <v>0</v>
      </c>
      <c r="F1811" s="75">
        <v>663.85</v>
      </c>
      <c r="G1811" s="75">
        <v>0</v>
      </c>
      <c r="H1811" s="75">
        <v>663.85</v>
      </c>
      <c r="I1811" s="75">
        <v>0</v>
      </c>
      <c r="J1811" s="75">
        <v>0</v>
      </c>
      <c r="K1811" s="75">
        <v>0</v>
      </c>
      <c r="L1811" s="75">
        <v>0</v>
      </c>
    </row>
    <row r="1812" spans="1:12" s="74" customFormat="1">
      <c r="A1812" s="74" t="s">
        <v>2492</v>
      </c>
      <c r="B1812" s="74" t="s">
        <v>2493</v>
      </c>
      <c r="D1812" s="74" t="s">
        <v>12</v>
      </c>
      <c r="E1812" s="75">
        <v>0</v>
      </c>
      <c r="F1812" s="75">
        <v>-391.6</v>
      </c>
      <c r="G1812" s="75">
        <v>0</v>
      </c>
      <c r="H1812" s="75">
        <v>-391.6</v>
      </c>
      <c r="I1812" s="75">
        <v>0</v>
      </c>
      <c r="J1812" s="75">
        <v>0</v>
      </c>
      <c r="K1812" s="75">
        <v>0</v>
      </c>
      <c r="L1812" s="75">
        <v>0</v>
      </c>
    </row>
    <row r="1813" spans="1:12" s="74" customFormat="1">
      <c r="A1813" s="74" t="s">
        <v>2494</v>
      </c>
      <c r="B1813" s="74" t="s">
        <v>2495</v>
      </c>
      <c r="D1813" s="74" t="s">
        <v>12</v>
      </c>
      <c r="E1813" s="75">
        <v>0</v>
      </c>
      <c r="F1813" s="75">
        <v>673.2</v>
      </c>
      <c r="G1813" s="75">
        <v>0</v>
      </c>
      <c r="H1813" s="75">
        <v>673.2</v>
      </c>
      <c r="I1813" s="75">
        <v>0</v>
      </c>
      <c r="J1813" s="75">
        <v>0</v>
      </c>
      <c r="K1813" s="75">
        <v>0</v>
      </c>
      <c r="L1813" s="75">
        <v>0</v>
      </c>
    </row>
    <row r="1814" spans="1:12" s="74" customFormat="1">
      <c r="A1814" s="74" t="s">
        <v>2496</v>
      </c>
      <c r="B1814" s="74" t="s">
        <v>2497</v>
      </c>
      <c r="D1814" s="74" t="s">
        <v>12</v>
      </c>
      <c r="E1814" s="75">
        <v>0</v>
      </c>
      <c r="F1814" s="75">
        <v>663.85</v>
      </c>
      <c r="G1814" s="75">
        <v>0</v>
      </c>
      <c r="H1814" s="75">
        <v>663.85</v>
      </c>
      <c r="I1814" s="75">
        <v>0</v>
      </c>
      <c r="J1814" s="75">
        <v>0</v>
      </c>
      <c r="K1814" s="75">
        <v>0</v>
      </c>
      <c r="L1814" s="75">
        <v>0</v>
      </c>
    </row>
    <row r="1815" spans="1:12" s="74" customFormat="1">
      <c r="A1815" s="74" t="s">
        <v>2496</v>
      </c>
      <c r="B1815" s="74" t="s">
        <v>2497</v>
      </c>
      <c r="D1815" s="74" t="s">
        <v>12</v>
      </c>
      <c r="E1815" s="75">
        <v>0</v>
      </c>
      <c r="F1815" s="75">
        <v>-391.6</v>
      </c>
      <c r="G1815" s="75">
        <v>0</v>
      </c>
      <c r="H1815" s="75">
        <v>-391.6</v>
      </c>
      <c r="I1815" s="75">
        <v>0</v>
      </c>
      <c r="J1815" s="75">
        <v>0</v>
      </c>
      <c r="K1815" s="75">
        <v>0</v>
      </c>
      <c r="L1815" s="75">
        <v>0</v>
      </c>
    </row>
    <row r="1816" spans="1:12" s="74" customFormat="1">
      <c r="A1816" s="74" t="s">
        <v>2498</v>
      </c>
      <c r="B1816" s="74" t="s">
        <v>2499</v>
      </c>
      <c r="D1816" s="74" t="s">
        <v>12</v>
      </c>
      <c r="E1816" s="75">
        <v>0</v>
      </c>
      <c r="F1816" s="75">
        <v>-391.6</v>
      </c>
      <c r="G1816" s="75">
        <v>0</v>
      </c>
      <c r="H1816" s="75">
        <v>-391.6</v>
      </c>
      <c r="I1816" s="75">
        <v>0</v>
      </c>
      <c r="J1816" s="75">
        <v>0</v>
      </c>
      <c r="K1816" s="75">
        <v>0</v>
      </c>
      <c r="L1816" s="75">
        <v>0</v>
      </c>
    </row>
    <row r="1817" spans="1:12" s="74" customFormat="1">
      <c r="A1817" s="74" t="s">
        <v>2498</v>
      </c>
      <c r="B1817" s="74" t="s">
        <v>2499</v>
      </c>
      <c r="D1817" s="74" t="s">
        <v>12</v>
      </c>
      <c r="E1817" s="75">
        <v>0</v>
      </c>
      <c r="F1817" s="75">
        <v>663.85</v>
      </c>
      <c r="G1817" s="75">
        <v>0</v>
      </c>
      <c r="H1817" s="75">
        <v>663.85</v>
      </c>
      <c r="I1817" s="75">
        <v>0</v>
      </c>
      <c r="J1817" s="75">
        <v>0</v>
      </c>
      <c r="K1817" s="75">
        <v>0</v>
      </c>
      <c r="L1817" s="75">
        <v>0</v>
      </c>
    </row>
    <row r="1818" spans="1:12" s="74" customFormat="1">
      <c r="A1818" s="74" t="s">
        <v>2500</v>
      </c>
      <c r="B1818" s="74" t="s">
        <v>2501</v>
      </c>
      <c r="D1818" s="74" t="s">
        <v>12</v>
      </c>
      <c r="E1818" s="75">
        <v>0</v>
      </c>
      <c r="F1818" s="75">
        <v>663.85</v>
      </c>
      <c r="G1818" s="75">
        <v>0</v>
      </c>
      <c r="H1818" s="75">
        <v>663.85</v>
      </c>
      <c r="I1818" s="75">
        <v>0</v>
      </c>
      <c r="J1818" s="75">
        <v>0</v>
      </c>
      <c r="K1818" s="75">
        <v>0</v>
      </c>
      <c r="L1818" s="75">
        <v>0</v>
      </c>
    </row>
    <row r="1819" spans="1:12" s="74" customFormat="1">
      <c r="A1819" s="74" t="s">
        <v>2500</v>
      </c>
      <c r="B1819" s="74" t="s">
        <v>2501</v>
      </c>
      <c r="D1819" s="74" t="s">
        <v>12</v>
      </c>
      <c r="E1819" s="75">
        <v>0</v>
      </c>
      <c r="F1819" s="75">
        <v>-391.6</v>
      </c>
      <c r="G1819" s="75">
        <v>0</v>
      </c>
      <c r="H1819" s="75">
        <v>-391.6</v>
      </c>
      <c r="I1819" s="75">
        <v>0</v>
      </c>
      <c r="J1819" s="75">
        <v>0</v>
      </c>
      <c r="K1819" s="75">
        <v>0</v>
      </c>
      <c r="L1819" s="75">
        <v>0</v>
      </c>
    </row>
    <row r="1820" spans="1:12" s="74" customFormat="1">
      <c r="A1820" s="74" t="s">
        <v>2502</v>
      </c>
      <c r="B1820" s="74" t="s">
        <v>2503</v>
      </c>
      <c r="D1820" s="74" t="s">
        <v>12</v>
      </c>
      <c r="E1820" s="75">
        <v>0</v>
      </c>
      <c r="F1820" s="75">
        <v>286.77</v>
      </c>
      <c r="G1820" s="75">
        <v>0</v>
      </c>
      <c r="H1820" s="75">
        <v>286.77</v>
      </c>
      <c r="I1820" s="75">
        <v>0</v>
      </c>
      <c r="J1820" s="75">
        <v>0</v>
      </c>
      <c r="K1820" s="75">
        <v>0</v>
      </c>
      <c r="L1820" s="75">
        <v>0</v>
      </c>
    </row>
    <row r="1821" spans="1:12" s="74" customFormat="1">
      <c r="A1821" s="74" t="s">
        <v>2504</v>
      </c>
      <c r="B1821" s="74" t="s">
        <v>2505</v>
      </c>
      <c r="D1821" s="74" t="s">
        <v>12</v>
      </c>
      <c r="E1821" s="75">
        <v>0</v>
      </c>
      <c r="F1821" s="75">
        <v>290.39999999999998</v>
      </c>
      <c r="G1821" s="75">
        <v>0</v>
      </c>
      <c r="H1821" s="75">
        <v>290.39999999999998</v>
      </c>
      <c r="I1821" s="75">
        <v>0</v>
      </c>
      <c r="J1821" s="75">
        <v>0</v>
      </c>
      <c r="K1821" s="75">
        <v>0</v>
      </c>
      <c r="L1821" s="75">
        <v>0</v>
      </c>
    </row>
    <row r="1822" spans="1:12" s="74" customFormat="1">
      <c r="A1822" s="74" t="s">
        <v>2506</v>
      </c>
      <c r="B1822" s="74" t="s">
        <v>2507</v>
      </c>
      <c r="D1822" s="74" t="s">
        <v>12</v>
      </c>
      <c r="E1822" s="75">
        <v>0</v>
      </c>
      <c r="F1822" s="75">
        <v>295.85000000000002</v>
      </c>
      <c r="G1822" s="75">
        <v>0</v>
      </c>
      <c r="H1822" s="75">
        <v>295.85000000000002</v>
      </c>
      <c r="I1822" s="75">
        <v>0</v>
      </c>
      <c r="J1822" s="75">
        <v>0</v>
      </c>
      <c r="K1822" s="75">
        <v>0</v>
      </c>
      <c r="L1822" s="75">
        <v>0</v>
      </c>
    </row>
    <row r="1823" spans="1:12" s="74" customFormat="1">
      <c r="A1823" s="74" t="s">
        <v>2508</v>
      </c>
      <c r="B1823" s="74" t="s">
        <v>2509</v>
      </c>
      <c r="D1823" s="74" t="s">
        <v>12</v>
      </c>
      <c r="E1823" s="75">
        <v>0</v>
      </c>
      <c r="F1823" s="75">
        <v>294.02999999999997</v>
      </c>
      <c r="G1823" s="75">
        <v>0</v>
      </c>
      <c r="H1823" s="75">
        <v>294.02999999999997</v>
      </c>
      <c r="I1823" s="75">
        <v>0</v>
      </c>
      <c r="J1823" s="75">
        <v>0</v>
      </c>
      <c r="K1823" s="75">
        <v>0</v>
      </c>
      <c r="L1823" s="75">
        <v>0</v>
      </c>
    </row>
    <row r="1824" spans="1:12" s="74" customFormat="1">
      <c r="A1824" s="74" t="s">
        <v>2510</v>
      </c>
      <c r="B1824" s="74" t="s">
        <v>2511</v>
      </c>
      <c r="D1824" s="74" t="s">
        <v>12</v>
      </c>
      <c r="E1824" s="75">
        <v>0</v>
      </c>
      <c r="F1824" s="75">
        <v>323.07</v>
      </c>
      <c r="G1824" s="75">
        <v>0</v>
      </c>
      <c r="H1824" s="75">
        <v>323.07</v>
      </c>
      <c r="I1824" s="75">
        <v>0</v>
      </c>
      <c r="J1824" s="75">
        <v>0</v>
      </c>
      <c r="K1824" s="75">
        <v>0</v>
      </c>
      <c r="L1824" s="75">
        <v>0</v>
      </c>
    </row>
    <row r="1825" spans="1:12" s="74" customFormat="1">
      <c r="A1825" s="74" t="s">
        <v>2512</v>
      </c>
      <c r="B1825" s="74" t="s">
        <v>2513</v>
      </c>
      <c r="D1825" s="74" t="s">
        <v>12</v>
      </c>
      <c r="E1825" s="75">
        <v>0</v>
      </c>
      <c r="F1825" s="75">
        <v>326.7</v>
      </c>
      <c r="G1825" s="75">
        <v>0</v>
      </c>
      <c r="H1825" s="75">
        <v>326.7</v>
      </c>
      <c r="I1825" s="75">
        <v>0</v>
      </c>
      <c r="J1825" s="75">
        <v>0</v>
      </c>
      <c r="K1825" s="75">
        <v>0</v>
      </c>
      <c r="L1825" s="75">
        <v>0</v>
      </c>
    </row>
    <row r="1826" spans="1:12" s="74" customFormat="1">
      <c r="A1826" s="74" t="s">
        <v>2514</v>
      </c>
      <c r="B1826" s="74" t="s">
        <v>2515</v>
      </c>
      <c r="D1826" s="74" t="s">
        <v>12</v>
      </c>
      <c r="E1826" s="75">
        <v>0</v>
      </c>
      <c r="F1826" s="75">
        <v>330.33</v>
      </c>
      <c r="G1826" s="75">
        <v>0</v>
      </c>
      <c r="H1826" s="75">
        <v>330.33</v>
      </c>
      <c r="I1826" s="75">
        <v>0</v>
      </c>
      <c r="J1826" s="75">
        <v>0</v>
      </c>
      <c r="K1826" s="75">
        <v>0</v>
      </c>
      <c r="L1826" s="75">
        <v>0</v>
      </c>
    </row>
    <row r="1827" spans="1:12" s="74" customFormat="1">
      <c r="A1827" s="74" t="s">
        <v>2516</v>
      </c>
      <c r="B1827" s="74" t="s">
        <v>2517</v>
      </c>
      <c r="D1827" s="74" t="s">
        <v>12</v>
      </c>
      <c r="E1827" s="75">
        <v>0</v>
      </c>
      <c r="F1827" s="75">
        <v>330.33</v>
      </c>
      <c r="G1827" s="75">
        <v>0</v>
      </c>
      <c r="H1827" s="75">
        <v>330.33</v>
      </c>
      <c r="I1827" s="75">
        <v>0</v>
      </c>
      <c r="J1827" s="75">
        <v>0</v>
      </c>
      <c r="K1827" s="75">
        <v>0</v>
      </c>
      <c r="L1827" s="75">
        <v>0</v>
      </c>
    </row>
    <row r="1828" spans="1:12" s="74" customFormat="1">
      <c r="A1828" s="74" t="s">
        <v>2518</v>
      </c>
      <c r="B1828" s="74" t="s">
        <v>2519</v>
      </c>
      <c r="D1828" s="74" t="s">
        <v>12</v>
      </c>
      <c r="E1828" s="75">
        <v>0</v>
      </c>
      <c r="F1828" s="75">
        <v>77.55</v>
      </c>
      <c r="G1828" s="75">
        <v>0</v>
      </c>
      <c r="H1828" s="75">
        <v>77.55</v>
      </c>
      <c r="I1828" s="75">
        <v>0</v>
      </c>
      <c r="J1828" s="75">
        <v>0</v>
      </c>
      <c r="K1828" s="75">
        <v>0</v>
      </c>
      <c r="L1828" s="75">
        <v>0</v>
      </c>
    </row>
    <row r="1829" spans="1:12" s="74" customFormat="1">
      <c r="A1829" s="74" t="s">
        <v>2520</v>
      </c>
      <c r="B1829" s="74" t="s">
        <v>2521</v>
      </c>
      <c r="D1829" s="74" t="s">
        <v>12</v>
      </c>
      <c r="E1829" s="75">
        <v>0</v>
      </c>
      <c r="F1829" s="75">
        <v>82.78</v>
      </c>
      <c r="G1829" s="75">
        <v>0</v>
      </c>
      <c r="H1829" s="75">
        <v>82.78</v>
      </c>
      <c r="I1829" s="75">
        <v>0</v>
      </c>
      <c r="J1829" s="75">
        <v>0</v>
      </c>
      <c r="K1829" s="75">
        <v>0</v>
      </c>
      <c r="L1829" s="75">
        <v>0</v>
      </c>
    </row>
    <row r="1830" spans="1:12" s="74" customFormat="1">
      <c r="A1830" s="74" t="s">
        <v>2522</v>
      </c>
      <c r="B1830" s="74" t="s">
        <v>2523</v>
      </c>
      <c r="D1830" s="74" t="s">
        <v>12</v>
      </c>
      <c r="E1830" s="75">
        <v>0</v>
      </c>
      <c r="F1830" s="75">
        <v>70.959999999999994</v>
      </c>
      <c r="G1830" s="75">
        <v>0</v>
      </c>
      <c r="H1830" s="75">
        <v>70.959999999999994</v>
      </c>
      <c r="I1830" s="75">
        <v>0</v>
      </c>
      <c r="J1830" s="75">
        <v>0</v>
      </c>
      <c r="K1830" s="75">
        <v>0</v>
      </c>
      <c r="L1830" s="75">
        <v>0</v>
      </c>
    </row>
    <row r="1831" spans="1:12" s="74" customFormat="1">
      <c r="A1831" s="74" t="s">
        <v>2524</v>
      </c>
      <c r="B1831" s="74" t="s">
        <v>2525</v>
      </c>
      <c r="D1831" s="74" t="s">
        <v>12</v>
      </c>
      <c r="E1831" s="75">
        <v>0</v>
      </c>
      <c r="F1831" s="75">
        <v>70.959999999999994</v>
      </c>
      <c r="G1831" s="75">
        <v>0</v>
      </c>
      <c r="H1831" s="75">
        <v>70.959999999999994</v>
      </c>
      <c r="I1831" s="75">
        <v>0</v>
      </c>
      <c r="J1831" s="75">
        <v>0</v>
      </c>
      <c r="K1831" s="75">
        <v>0</v>
      </c>
      <c r="L1831" s="75">
        <v>0</v>
      </c>
    </row>
    <row r="1832" spans="1:12" s="74" customFormat="1">
      <c r="A1832" s="74" t="s">
        <v>2526</v>
      </c>
      <c r="B1832" s="74" t="s">
        <v>2527</v>
      </c>
      <c r="D1832" s="74" t="s">
        <v>12</v>
      </c>
      <c r="E1832" s="75">
        <v>0</v>
      </c>
      <c r="F1832" s="75">
        <v>130.08000000000001</v>
      </c>
      <c r="G1832" s="75">
        <v>0</v>
      </c>
      <c r="H1832" s="75">
        <v>130.08000000000001</v>
      </c>
      <c r="I1832" s="75">
        <v>0</v>
      </c>
      <c r="J1832" s="75">
        <v>0</v>
      </c>
      <c r="K1832" s="75">
        <v>0</v>
      </c>
      <c r="L1832" s="75">
        <v>0</v>
      </c>
    </row>
    <row r="1833" spans="1:12" s="74" customFormat="1">
      <c r="A1833" s="74" t="s">
        <v>2528</v>
      </c>
      <c r="B1833" s="74" t="s">
        <v>2529</v>
      </c>
      <c r="D1833" s="74" t="s">
        <v>12</v>
      </c>
      <c r="E1833" s="75">
        <v>0</v>
      </c>
      <c r="F1833" s="75">
        <v>94.61</v>
      </c>
      <c r="G1833" s="75">
        <v>0</v>
      </c>
      <c r="H1833" s="75">
        <v>94.61</v>
      </c>
      <c r="I1833" s="75">
        <v>0</v>
      </c>
      <c r="J1833" s="75">
        <v>0</v>
      </c>
      <c r="K1833" s="75">
        <v>0</v>
      </c>
      <c r="L1833" s="75">
        <v>0</v>
      </c>
    </row>
    <row r="1834" spans="1:12" s="74" customFormat="1">
      <c r="A1834" s="74" t="s">
        <v>2530</v>
      </c>
      <c r="B1834" s="74" t="s">
        <v>2531</v>
      </c>
      <c r="D1834" s="74" t="s">
        <v>12</v>
      </c>
      <c r="E1834" s="75">
        <v>0</v>
      </c>
      <c r="F1834" s="75">
        <v>130.08000000000001</v>
      </c>
      <c r="G1834" s="75">
        <v>0</v>
      </c>
      <c r="H1834" s="75">
        <v>130.08000000000001</v>
      </c>
      <c r="I1834" s="75">
        <v>0</v>
      </c>
      <c r="J1834" s="75">
        <v>0</v>
      </c>
      <c r="K1834" s="75">
        <v>0</v>
      </c>
      <c r="L1834" s="75">
        <v>0</v>
      </c>
    </row>
    <row r="1835" spans="1:12" s="74" customFormat="1">
      <c r="A1835" s="74" t="s">
        <v>2532</v>
      </c>
      <c r="B1835" s="74" t="s">
        <v>2533</v>
      </c>
      <c r="D1835" s="74" t="s">
        <v>12</v>
      </c>
      <c r="E1835" s="75">
        <v>0</v>
      </c>
      <c r="F1835" s="75">
        <v>70.959999999999994</v>
      </c>
      <c r="G1835" s="75">
        <v>0</v>
      </c>
      <c r="H1835" s="75">
        <v>70.959999999999994</v>
      </c>
      <c r="I1835" s="75">
        <v>0</v>
      </c>
      <c r="J1835" s="75">
        <v>0</v>
      </c>
      <c r="K1835" s="75">
        <v>0</v>
      </c>
      <c r="L1835" s="75">
        <v>0</v>
      </c>
    </row>
    <row r="1836" spans="1:12" s="74" customFormat="1">
      <c r="A1836" s="74" t="s">
        <v>2534</v>
      </c>
      <c r="B1836" s="74" t="s">
        <v>2535</v>
      </c>
      <c r="D1836" s="74" t="s">
        <v>12</v>
      </c>
      <c r="E1836" s="75">
        <v>0</v>
      </c>
      <c r="F1836" s="75">
        <v>70.959999999999994</v>
      </c>
      <c r="G1836" s="75">
        <v>0</v>
      </c>
      <c r="H1836" s="75">
        <v>70.959999999999994</v>
      </c>
      <c r="I1836" s="75">
        <v>0</v>
      </c>
      <c r="J1836" s="75">
        <v>0</v>
      </c>
      <c r="K1836" s="75">
        <v>0</v>
      </c>
      <c r="L1836" s="75">
        <v>0</v>
      </c>
    </row>
    <row r="1837" spans="1:12" s="74" customFormat="1">
      <c r="A1837" s="74" t="s">
        <v>2536</v>
      </c>
      <c r="B1837" s="74" t="s">
        <v>2537</v>
      </c>
      <c r="D1837" s="74" t="s">
        <v>12</v>
      </c>
      <c r="E1837" s="75">
        <v>0</v>
      </c>
      <c r="F1837" s="75">
        <v>70.959999999999994</v>
      </c>
      <c r="G1837" s="75">
        <v>0</v>
      </c>
      <c r="H1837" s="75">
        <v>70.959999999999994</v>
      </c>
      <c r="I1837" s="75">
        <v>0</v>
      </c>
      <c r="J1837" s="75">
        <v>0</v>
      </c>
      <c r="K1837" s="75">
        <v>0</v>
      </c>
      <c r="L1837" s="75">
        <v>0</v>
      </c>
    </row>
    <row r="1838" spans="1:12" s="74" customFormat="1">
      <c r="A1838" s="74" t="s">
        <v>2538</v>
      </c>
      <c r="B1838" s="74" t="s">
        <v>2539</v>
      </c>
      <c r="D1838" s="74" t="s">
        <v>12</v>
      </c>
      <c r="E1838" s="75">
        <v>0</v>
      </c>
      <c r="F1838" s="75">
        <v>70.959999999999994</v>
      </c>
      <c r="G1838" s="75">
        <v>0</v>
      </c>
      <c r="H1838" s="75">
        <v>70.959999999999994</v>
      </c>
      <c r="I1838" s="75">
        <v>0</v>
      </c>
      <c r="J1838" s="75">
        <v>0</v>
      </c>
      <c r="K1838" s="75">
        <v>0</v>
      </c>
      <c r="L1838" s="75">
        <v>0</v>
      </c>
    </row>
    <row r="1839" spans="1:12" s="74" customFormat="1">
      <c r="A1839" s="74" t="s">
        <v>2540</v>
      </c>
      <c r="B1839" s="74" t="s">
        <v>2541</v>
      </c>
      <c r="D1839" s="74" t="s">
        <v>12</v>
      </c>
      <c r="E1839" s="75">
        <v>0</v>
      </c>
      <c r="F1839" s="75">
        <v>70.959999999999994</v>
      </c>
      <c r="G1839" s="75">
        <v>0</v>
      </c>
      <c r="H1839" s="75">
        <v>70.959999999999994</v>
      </c>
      <c r="I1839" s="75">
        <v>0</v>
      </c>
      <c r="J1839" s="75">
        <v>0</v>
      </c>
      <c r="K1839" s="75">
        <v>0</v>
      </c>
      <c r="L1839" s="75">
        <v>0</v>
      </c>
    </row>
    <row r="1840" spans="1:12" s="74" customFormat="1">
      <c r="A1840" s="74" t="s">
        <v>2542</v>
      </c>
      <c r="B1840" s="74" t="s">
        <v>2543</v>
      </c>
      <c r="D1840" s="74" t="s">
        <v>12</v>
      </c>
      <c r="E1840" s="75">
        <v>0</v>
      </c>
      <c r="F1840" s="75">
        <v>177.38</v>
      </c>
      <c r="G1840" s="75">
        <v>0</v>
      </c>
      <c r="H1840" s="75">
        <v>177.38</v>
      </c>
      <c r="I1840" s="75">
        <v>0</v>
      </c>
      <c r="J1840" s="75">
        <v>0</v>
      </c>
      <c r="K1840" s="75">
        <v>0</v>
      </c>
      <c r="L1840" s="75">
        <v>0</v>
      </c>
    </row>
    <row r="1841" spans="1:12" s="74" customFormat="1">
      <c r="A1841" s="74" t="s">
        <v>2544</v>
      </c>
      <c r="B1841" s="74" t="s">
        <v>2545</v>
      </c>
      <c r="D1841" s="74" t="s">
        <v>12</v>
      </c>
      <c r="E1841" s="75">
        <v>0</v>
      </c>
      <c r="F1841" s="75">
        <v>106.43</v>
      </c>
      <c r="G1841" s="75">
        <v>0</v>
      </c>
      <c r="H1841" s="75">
        <v>106.43</v>
      </c>
      <c r="I1841" s="75">
        <v>0</v>
      </c>
      <c r="J1841" s="75">
        <v>0</v>
      </c>
      <c r="K1841" s="75">
        <v>0</v>
      </c>
      <c r="L1841" s="75">
        <v>0</v>
      </c>
    </row>
    <row r="1842" spans="1:12" s="74" customFormat="1">
      <c r="A1842" s="74" t="s">
        <v>2546</v>
      </c>
      <c r="B1842" s="74" t="s">
        <v>2547</v>
      </c>
      <c r="D1842" s="74" t="s">
        <v>12</v>
      </c>
      <c r="E1842" s="75">
        <v>0</v>
      </c>
      <c r="F1842" s="75">
        <v>212.86</v>
      </c>
      <c r="G1842" s="75">
        <v>0</v>
      </c>
      <c r="H1842" s="75">
        <v>212.86</v>
      </c>
      <c r="I1842" s="75">
        <v>0</v>
      </c>
      <c r="J1842" s="75">
        <v>0</v>
      </c>
      <c r="K1842" s="75">
        <v>0</v>
      </c>
      <c r="L1842" s="75">
        <v>0</v>
      </c>
    </row>
    <row r="1843" spans="1:12" s="74" customFormat="1">
      <c r="A1843" s="74" t="s">
        <v>2548</v>
      </c>
      <c r="B1843" s="74" t="s">
        <v>2549</v>
      </c>
      <c r="D1843" s="74" t="s">
        <v>12</v>
      </c>
      <c r="E1843" s="75">
        <v>0</v>
      </c>
      <c r="F1843" s="75">
        <v>70.959999999999994</v>
      </c>
      <c r="G1843" s="75">
        <v>0</v>
      </c>
      <c r="H1843" s="75">
        <v>70.959999999999994</v>
      </c>
      <c r="I1843" s="75">
        <v>0</v>
      </c>
      <c r="J1843" s="75">
        <v>0</v>
      </c>
      <c r="K1843" s="75">
        <v>0</v>
      </c>
      <c r="L1843" s="75">
        <v>0</v>
      </c>
    </row>
    <row r="1844" spans="1:12" s="74" customFormat="1">
      <c r="A1844" s="74" t="s">
        <v>2550</v>
      </c>
      <c r="B1844" s="74" t="s">
        <v>2551</v>
      </c>
      <c r="D1844" s="74" t="s">
        <v>12</v>
      </c>
      <c r="E1844" s="75">
        <v>0</v>
      </c>
      <c r="F1844" s="75">
        <v>70.959999999999994</v>
      </c>
      <c r="G1844" s="75">
        <v>0</v>
      </c>
      <c r="H1844" s="75">
        <v>70.959999999999994</v>
      </c>
      <c r="I1844" s="75">
        <v>0</v>
      </c>
      <c r="J1844" s="75">
        <v>0</v>
      </c>
      <c r="K1844" s="75">
        <v>0</v>
      </c>
      <c r="L1844" s="75">
        <v>0</v>
      </c>
    </row>
    <row r="1845" spans="1:12" s="74" customFormat="1">
      <c r="A1845" s="74" t="s">
        <v>2552</v>
      </c>
      <c r="B1845" s="74" t="s">
        <v>2553</v>
      </c>
      <c r="D1845" s="74" t="s">
        <v>12</v>
      </c>
      <c r="E1845" s="75">
        <v>0</v>
      </c>
      <c r="F1845" s="75">
        <v>70.959999999999994</v>
      </c>
      <c r="G1845" s="75">
        <v>0</v>
      </c>
      <c r="H1845" s="75">
        <v>70.959999999999994</v>
      </c>
      <c r="I1845" s="75">
        <v>0</v>
      </c>
      <c r="J1845" s="75">
        <v>0</v>
      </c>
      <c r="K1845" s="75">
        <v>0</v>
      </c>
      <c r="L1845" s="75">
        <v>0</v>
      </c>
    </row>
    <row r="1846" spans="1:12" s="74" customFormat="1">
      <c r="A1846" s="74" t="s">
        <v>2554</v>
      </c>
      <c r="B1846" s="74" t="s">
        <v>2555</v>
      </c>
      <c r="D1846" s="74" t="s">
        <v>12</v>
      </c>
      <c r="E1846" s="75">
        <v>0</v>
      </c>
      <c r="F1846" s="75">
        <v>82.78</v>
      </c>
      <c r="G1846" s="75">
        <v>0</v>
      </c>
      <c r="H1846" s="75">
        <v>82.78</v>
      </c>
      <c r="I1846" s="75">
        <v>0</v>
      </c>
      <c r="J1846" s="75">
        <v>0</v>
      </c>
      <c r="K1846" s="75">
        <v>0</v>
      </c>
      <c r="L1846" s="75">
        <v>0</v>
      </c>
    </row>
    <row r="1847" spans="1:12" s="74" customFormat="1">
      <c r="A1847" s="74" t="s">
        <v>2556</v>
      </c>
      <c r="B1847" s="74" t="s">
        <v>2557</v>
      </c>
      <c r="D1847" s="74" t="s">
        <v>12</v>
      </c>
      <c r="E1847" s="75">
        <v>0</v>
      </c>
      <c r="F1847" s="75">
        <v>59.13</v>
      </c>
      <c r="G1847" s="75">
        <v>0</v>
      </c>
      <c r="H1847" s="75">
        <v>59.13</v>
      </c>
      <c r="I1847" s="75">
        <v>0</v>
      </c>
      <c r="J1847" s="75">
        <v>0</v>
      </c>
      <c r="K1847" s="75">
        <v>0</v>
      </c>
      <c r="L1847" s="75">
        <v>0</v>
      </c>
    </row>
    <row r="1848" spans="1:12" s="74" customFormat="1">
      <c r="A1848" s="74" t="s">
        <v>2558</v>
      </c>
      <c r="B1848" s="74" t="s">
        <v>2559</v>
      </c>
      <c r="D1848" s="74" t="s">
        <v>12</v>
      </c>
      <c r="E1848" s="75">
        <v>0</v>
      </c>
      <c r="F1848" s="75">
        <v>118.26</v>
      </c>
      <c r="G1848" s="75">
        <v>0</v>
      </c>
      <c r="H1848" s="75">
        <v>118.26</v>
      </c>
      <c r="I1848" s="75">
        <v>0</v>
      </c>
      <c r="J1848" s="75">
        <v>0</v>
      </c>
      <c r="K1848" s="75">
        <v>0</v>
      </c>
      <c r="L1848" s="75">
        <v>0</v>
      </c>
    </row>
    <row r="1849" spans="1:12" s="74" customFormat="1">
      <c r="A1849" s="74" t="s">
        <v>2560</v>
      </c>
      <c r="B1849" s="74" t="s">
        <v>2561</v>
      </c>
      <c r="D1849" s="74" t="s">
        <v>12</v>
      </c>
      <c r="E1849" s="75">
        <v>0</v>
      </c>
      <c r="F1849" s="75">
        <v>70.959999999999994</v>
      </c>
      <c r="G1849" s="75">
        <v>0</v>
      </c>
      <c r="H1849" s="75">
        <v>70.959999999999994</v>
      </c>
      <c r="I1849" s="75">
        <v>0</v>
      </c>
      <c r="J1849" s="75">
        <v>0</v>
      </c>
      <c r="K1849" s="75">
        <v>0</v>
      </c>
      <c r="L1849" s="75">
        <v>0</v>
      </c>
    </row>
    <row r="1850" spans="1:12" s="74" customFormat="1">
      <c r="A1850" s="74" t="s">
        <v>2562</v>
      </c>
      <c r="B1850" s="74" t="s">
        <v>2563</v>
      </c>
      <c r="D1850" s="74" t="s">
        <v>12</v>
      </c>
      <c r="E1850" s="75">
        <v>0</v>
      </c>
      <c r="F1850" s="75">
        <v>70.959999999999994</v>
      </c>
      <c r="G1850" s="75">
        <v>0</v>
      </c>
      <c r="H1850" s="75">
        <v>70.959999999999994</v>
      </c>
      <c r="I1850" s="75">
        <v>0</v>
      </c>
      <c r="J1850" s="75">
        <v>0</v>
      </c>
      <c r="K1850" s="75">
        <v>0</v>
      </c>
      <c r="L1850" s="75">
        <v>0</v>
      </c>
    </row>
    <row r="1851" spans="1:12" s="74" customFormat="1">
      <c r="A1851" s="74" t="s">
        <v>2564</v>
      </c>
      <c r="B1851" s="74" t="s">
        <v>2565</v>
      </c>
      <c r="D1851" s="74" t="s">
        <v>12</v>
      </c>
      <c r="E1851" s="75">
        <v>0</v>
      </c>
      <c r="F1851" s="75">
        <v>70.959999999999994</v>
      </c>
      <c r="G1851" s="75">
        <v>0</v>
      </c>
      <c r="H1851" s="75">
        <v>70.959999999999994</v>
      </c>
      <c r="I1851" s="75">
        <v>0</v>
      </c>
      <c r="J1851" s="75">
        <v>0</v>
      </c>
      <c r="K1851" s="75">
        <v>0</v>
      </c>
      <c r="L1851" s="75">
        <v>0</v>
      </c>
    </row>
    <row r="1852" spans="1:12" s="74" customFormat="1">
      <c r="A1852" s="74" t="s">
        <v>2566</v>
      </c>
      <c r="B1852" s="74" t="s">
        <v>2567</v>
      </c>
      <c r="D1852" s="74" t="s">
        <v>12</v>
      </c>
      <c r="E1852" s="75">
        <v>0</v>
      </c>
      <c r="F1852" s="75">
        <v>70.959999999999994</v>
      </c>
      <c r="G1852" s="75">
        <v>0</v>
      </c>
      <c r="H1852" s="75">
        <v>70.959999999999994</v>
      </c>
      <c r="I1852" s="75">
        <v>0</v>
      </c>
      <c r="J1852" s="75">
        <v>0</v>
      </c>
      <c r="K1852" s="75">
        <v>0</v>
      </c>
      <c r="L1852" s="75">
        <v>0</v>
      </c>
    </row>
    <row r="1853" spans="1:12" s="74" customFormat="1">
      <c r="A1853" s="74" t="s">
        <v>2568</v>
      </c>
      <c r="B1853" s="74" t="s">
        <v>2569</v>
      </c>
      <c r="D1853" s="74" t="s">
        <v>12</v>
      </c>
      <c r="E1853" s="75">
        <v>0</v>
      </c>
      <c r="F1853" s="75">
        <v>70.95</v>
      </c>
      <c r="G1853" s="75">
        <v>0</v>
      </c>
      <c r="H1853" s="75">
        <v>70.95</v>
      </c>
      <c r="I1853" s="75">
        <v>0</v>
      </c>
      <c r="J1853" s="75">
        <v>0</v>
      </c>
      <c r="K1853" s="75">
        <v>0</v>
      </c>
      <c r="L1853" s="75">
        <v>0</v>
      </c>
    </row>
    <row r="1854" spans="1:12" s="74" customFormat="1">
      <c r="A1854" s="74" t="s">
        <v>2570</v>
      </c>
      <c r="B1854" s="74" t="s">
        <v>2571</v>
      </c>
      <c r="D1854" s="74" t="s">
        <v>12</v>
      </c>
      <c r="E1854" s="75">
        <v>0</v>
      </c>
      <c r="F1854" s="75">
        <v>70.959999999999994</v>
      </c>
      <c r="G1854" s="75">
        <v>0</v>
      </c>
      <c r="H1854" s="75">
        <v>70.959999999999994</v>
      </c>
      <c r="I1854" s="75">
        <v>0</v>
      </c>
      <c r="J1854" s="75">
        <v>0</v>
      </c>
      <c r="K1854" s="75">
        <v>0</v>
      </c>
      <c r="L1854" s="75">
        <v>0</v>
      </c>
    </row>
    <row r="1855" spans="1:12" s="74" customFormat="1">
      <c r="A1855" s="74" t="s">
        <v>2572</v>
      </c>
      <c r="B1855" s="74" t="s">
        <v>2573</v>
      </c>
      <c r="D1855" s="74" t="s">
        <v>12</v>
      </c>
      <c r="E1855" s="75">
        <v>0</v>
      </c>
      <c r="F1855" s="75">
        <v>112.34</v>
      </c>
      <c r="G1855" s="75">
        <v>0</v>
      </c>
      <c r="H1855" s="75">
        <v>112.34</v>
      </c>
      <c r="I1855" s="75">
        <v>0</v>
      </c>
      <c r="J1855" s="75">
        <v>0</v>
      </c>
      <c r="K1855" s="75">
        <v>0</v>
      </c>
      <c r="L1855" s="75">
        <v>0</v>
      </c>
    </row>
    <row r="1856" spans="1:12" s="74" customFormat="1">
      <c r="A1856" s="74" t="s">
        <v>2574</v>
      </c>
      <c r="B1856" s="74" t="s">
        <v>2575</v>
      </c>
      <c r="D1856" s="74" t="s">
        <v>12</v>
      </c>
      <c r="E1856" s="75">
        <v>0</v>
      </c>
      <c r="F1856" s="75">
        <v>70.95</v>
      </c>
      <c r="G1856" s="75">
        <v>0</v>
      </c>
      <c r="H1856" s="75">
        <v>70.95</v>
      </c>
      <c r="I1856" s="75">
        <v>0</v>
      </c>
      <c r="J1856" s="75">
        <v>0</v>
      </c>
      <c r="K1856" s="75">
        <v>0</v>
      </c>
      <c r="L1856" s="75">
        <v>0</v>
      </c>
    </row>
    <row r="1857" spans="1:12" s="74" customFormat="1">
      <c r="A1857" s="74" t="s">
        <v>2576</v>
      </c>
      <c r="B1857" s="74" t="s">
        <v>2577</v>
      </c>
      <c r="D1857" s="74" t="s">
        <v>12</v>
      </c>
      <c r="E1857" s="75">
        <v>0</v>
      </c>
      <c r="F1857" s="75">
        <v>224.68</v>
      </c>
      <c r="G1857" s="75">
        <v>0</v>
      </c>
      <c r="H1857" s="75">
        <v>224.68</v>
      </c>
      <c r="I1857" s="75">
        <v>0</v>
      </c>
      <c r="J1857" s="75">
        <v>0</v>
      </c>
      <c r="K1857" s="75">
        <v>0</v>
      </c>
      <c r="L1857" s="75">
        <v>0</v>
      </c>
    </row>
    <row r="1858" spans="1:12" s="74" customFormat="1">
      <c r="A1858" s="74" t="s">
        <v>2578</v>
      </c>
      <c r="B1858" s="74" t="s">
        <v>2579</v>
      </c>
      <c r="D1858" s="74" t="s">
        <v>12</v>
      </c>
      <c r="E1858" s="75">
        <v>0</v>
      </c>
      <c r="F1858" s="75">
        <v>189.21</v>
      </c>
      <c r="G1858" s="75">
        <v>0</v>
      </c>
      <c r="H1858" s="75">
        <v>189.21</v>
      </c>
      <c r="I1858" s="75">
        <v>0</v>
      </c>
      <c r="J1858" s="75">
        <v>0</v>
      </c>
      <c r="K1858" s="75">
        <v>0</v>
      </c>
      <c r="L1858" s="75">
        <v>0</v>
      </c>
    </row>
    <row r="1859" spans="1:12" s="74" customFormat="1">
      <c r="A1859" s="74" t="s">
        <v>2580</v>
      </c>
      <c r="B1859" s="74" t="s">
        <v>2581</v>
      </c>
      <c r="D1859" s="74" t="s">
        <v>12</v>
      </c>
      <c r="E1859" s="75">
        <v>0</v>
      </c>
      <c r="F1859" s="75">
        <v>70.959999999999994</v>
      </c>
      <c r="G1859" s="75">
        <v>0</v>
      </c>
      <c r="H1859" s="75">
        <v>70.959999999999994</v>
      </c>
      <c r="I1859" s="75">
        <v>0</v>
      </c>
      <c r="J1859" s="75">
        <v>0</v>
      </c>
      <c r="K1859" s="75">
        <v>0</v>
      </c>
      <c r="L1859" s="75">
        <v>0</v>
      </c>
    </row>
    <row r="1860" spans="1:12" s="74" customFormat="1">
      <c r="A1860" s="74" t="s">
        <v>2582</v>
      </c>
      <c r="B1860" s="74" t="s">
        <v>2583</v>
      </c>
      <c r="D1860" s="74" t="s">
        <v>12</v>
      </c>
      <c r="E1860" s="75">
        <v>0</v>
      </c>
      <c r="F1860" s="75">
        <v>82.78</v>
      </c>
      <c r="G1860" s="75">
        <v>0</v>
      </c>
      <c r="H1860" s="75">
        <v>82.78</v>
      </c>
      <c r="I1860" s="75">
        <v>0</v>
      </c>
      <c r="J1860" s="75">
        <v>0</v>
      </c>
      <c r="K1860" s="75">
        <v>0</v>
      </c>
      <c r="L1860" s="75">
        <v>0</v>
      </c>
    </row>
    <row r="1861" spans="1:12" s="74" customFormat="1">
      <c r="A1861" s="74" t="s">
        <v>2584</v>
      </c>
      <c r="B1861" s="74" t="s">
        <v>2585</v>
      </c>
      <c r="D1861" s="74" t="s">
        <v>12</v>
      </c>
      <c r="E1861" s="75">
        <v>0</v>
      </c>
      <c r="F1861" s="75">
        <v>70.959999999999994</v>
      </c>
      <c r="G1861" s="75">
        <v>0</v>
      </c>
      <c r="H1861" s="75">
        <v>70.959999999999994</v>
      </c>
      <c r="I1861" s="75">
        <v>0</v>
      </c>
      <c r="J1861" s="75">
        <v>0</v>
      </c>
      <c r="K1861" s="75">
        <v>0</v>
      </c>
      <c r="L1861" s="75">
        <v>0</v>
      </c>
    </row>
    <row r="1862" spans="1:12" s="74" customFormat="1">
      <c r="A1862" s="74" t="s">
        <v>2586</v>
      </c>
      <c r="B1862" s="74" t="s">
        <v>2587</v>
      </c>
      <c r="D1862" s="74" t="s">
        <v>12</v>
      </c>
      <c r="E1862" s="75">
        <v>0</v>
      </c>
      <c r="F1862" s="75">
        <v>70.959999999999994</v>
      </c>
      <c r="G1862" s="75">
        <v>0</v>
      </c>
      <c r="H1862" s="75">
        <v>70.959999999999994</v>
      </c>
      <c r="I1862" s="75">
        <v>0</v>
      </c>
      <c r="J1862" s="75">
        <v>0</v>
      </c>
      <c r="K1862" s="75">
        <v>0</v>
      </c>
      <c r="L1862" s="75">
        <v>0</v>
      </c>
    </row>
    <row r="1863" spans="1:12" s="74" customFormat="1">
      <c r="A1863" s="74" t="s">
        <v>2588</v>
      </c>
      <c r="B1863" s="74" t="s">
        <v>2589</v>
      </c>
      <c r="D1863" s="74" t="s">
        <v>12</v>
      </c>
      <c r="E1863" s="75">
        <v>0</v>
      </c>
      <c r="F1863" s="75">
        <v>94.61</v>
      </c>
      <c r="G1863" s="75">
        <v>0</v>
      </c>
      <c r="H1863" s="75">
        <v>94.61</v>
      </c>
      <c r="I1863" s="75">
        <v>0</v>
      </c>
      <c r="J1863" s="75">
        <v>0</v>
      </c>
      <c r="K1863" s="75">
        <v>0</v>
      </c>
      <c r="L1863" s="75">
        <v>0</v>
      </c>
    </row>
    <row r="1864" spans="1:12" s="74" customFormat="1">
      <c r="A1864" s="74" t="s">
        <v>2590</v>
      </c>
      <c r="B1864" s="74" t="s">
        <v>2591</v>
      </c>
      <c r="D1864" s="74" t="s">
        <v>12</v>
      </c>
      <c r="E1864" s="75">
        <v>0</v>
      </c>
      <c r="F1864" s="75">
        <v>70.959999999999994</v>
      </c>
      <c r="G1864" s="75">
        <v>0</v>
      </c>
      <c r="H1864" s="75">
        <v>70.959999999999994</v>
      </c>
      <c r="I1864" s="75">
        <v>0</v>
      </c>
      <c r="J1864" s="75">
        <v>0</v>
      </c>
      <c r="K1864" s="75">
        <v>0</v>
      </c>
      <c r="L1864" s="75">
        <v>0</v>
      </c>
    </row>
    <row r="1865" spans="1:12" s="74" customFormat="1">
      <c r="A1865" s="74" t="s">
        <v>2592</v>
      </c>
      <c r="B1865" s="74" t="s">
        <v>2593</v>
      </c>
      <c r="D1865" s="74" t="s">
        <v>12</v>
      </c>
      <c r="E1865" s="75">
        <v>0</v>
      </c>
      <c r="F1865" s="75">
        <v>70.959999999999994</v>
      </c>
      <c r="G1865" s="75">
        <v>0</v>
      </c>
      <c r="H1865" s="75">
        <v>70.959999999999994</v>
      </c>
      <c r="I1865" s="75">
        <v>0</v>
      </c>
      <c r="J1865" s="75">
        <v>0</v>
      </c>
      <c r="K1865" s="75">
        <v>0</v>
      </c>
      <c r="L1865" s="75">
        <v>0</v>
      </c>
    </row>
    <row r="1866" spans="1:12" s="74" customFormat="1">
      <c r="A1866" s="74" t="s">
        <v>2594</v>
      </c>
      <c r="B1866" s="74" t="s">
        <v>2595</v>
      </c>
      <c r="D1866" s="74" t="s">
        <v>12</v>
      </c>
      <c r="E1866" s="75">
        <v>0</v>
      </c>
      <c r="F1866" s="75">
        <v>70.959999999999994</v>
      </c>
      <c r="G1866" s="75">
        <v>0</v>
      </c>
      <c r="H1866" s="75">
        <v>70.959999999999994</v>
      </c>
      <c r="I1866" s="75">
        <v>0</v>
      </c>
      <c r="J1866" s="75">
        <v>0</v>
      </c>
      <c r="K1866" s="75">
        <v>0</v>
      </c>
      <c r="L1866" s="75">
        <v>0</v>
      </c>
    </row>
    <row r="1867" spans="1:12" s="74" customFormat="1">
      <c r="A1867" s="74" t="s">
        <v>2596</v>
      </c>
      <c r="B1867" s="74" t="s">
        <v>2597</v>
      </c>
      <c r="D1867" s="74" t="s">
        <v>12</v>
      </c>
      <c r="E1867" s="75">
        <v>0</v>
      </c>
      <c r="F1867" s="75">
        <v>70.959999999999994</v>
      </c>
      <c r="G1867" s="75">
        <v>0</v>
      </c>
      <c r="H1867" s="75">
        <v>70.959999999999994</v>
      </c>
      <c r="I1867" s="75">
        <v>0</v>
      </c>
      <c r="J1867" s="75">
        <v>0</v>
      </c>
      <c r="K1867" s="75">
        <v>0</v>
      </c>
      <c r="L1867" s="75">
        <v>0</v>
      </c>
    </row>
    <row r="1868" spans="1:12" s="74" customFormat="1">
      <c r="A1868" s="74" t="s">
        <v>2598</v>
      </c>
      <c r="B1868" s="74" t="s">
        <v>2599</v>
      </c>
      <c r="D1868" s="74" t="s">
        <v>12</v>
      </c>
      <c r="E1868" s="75">
        <v>0</v>
      </c>
      <c r="F1868" s="75">
        <v>70.959999999999994</v>
      </c>
      <c r="G1868" s="75">
        <v>0</v>
      </c>
      <c r="H1868" s="75">
        <v>70.959999999999994</v>
      </c>
      <c r="I1868" s="75">
        <v>0</v>
      </c>
      <c r="J1868" s="75">
        <v>0</v>
      </c>
      <c r="K1868" s="75">
        <v>0</v>
      </c>
      <c r="L1868" s="75">
        <v>0</v>
      </c>
    </row>
    <row r="1869" spans="1:12" s="74" customFormat="1">
      <c r="A1869" s="74" t="s">
        <v>2600</v>
      </c>
      <c r="B1869" s="74" t="s">
        <v>2601</v>
      </c>
      <c r="D1869" s="74" t="s">
        <v>12</v>
      </c>
      <c r="E1869" s="75">
        <v>0</v>
      </c>
      <c r="F1869" s="75">
        <v>70.959999999999994</v>
      </c>
      <c r="G1869" s="75">
        <v>0</v>
      </c>
      <c r="H1869" s="75">
        <v>70.959999999999994</v>
      </c>
      <c r="I1869" s="75">
        <v>0</v>
      </c>
      <c r="J1869" s="75">
        <v>0</v>
      </c>
      <c r="K1869" s="75">
        <v>0</v>
      </c>
      <c r="L1869" s="75">
        <v>0</v>
      </c>
    </row>
    <row r="1870" spans="1:12" s="74" customFormat="1">
      <c r="A1870" s="74" t="s">
        <v>2602</v>
      </c>
      <c r="B1870" s="74" t="s">
        <v>2603</v>
      </c>
      <c r="D1870" s="74" t="s">
        <v>12</v>
      </c>
      <c r="E1870" s="75">
        <v>0</v>
      </c>
      <c r="F1870" s="75">
        <v>70.959999999999994</v>
      </c>
      <c r="G1870" s="75">
        <v>0</v>
      </c>
      <c r="H1870" s="75">
        <v>70.959999999999994</v>
      </c>
      <c r="I1870" s="75">
        <v>0</v>
      </c>
      <c r="J1870" s="75">
        <v>0</v>
      </c>
      <c r="K1870" s="75">
        <v>0</v>
      </c>
      <c r="L1870" s="75">
        <v>0</v>
      </c>
    </row>
    <row r="1871" spans="1:12" s="74" customFormat="1">
      <c r="A1871" s="74" t="s">
        <v>2604</v>
      </c>
      <c r="B1871" s="74" t="s">
        <v>2605</v>
      </c>
      <c r="D1871" s="74" t="s">
        <v>12</v>
      </c>
      <c r="E1871" s="75">
        <v>0</v>
      </c>
      <c r="F1871" s="75">
        <v>59.13</v>
      </c>
      <c r="G1871" s="75">
        <v>0</v>
      </c>
      <c r="H1871" s="75">
        <v>59.13</v>
      </c>
      <c r="I1871" s="75">
        <v>0</v>
      </c>
      <c r="J1871" s="75">
        <v>0</v>
      </c>
      <c r="K1871" s="75">
        <v>0</v>
      </c>
      <c r="L1871" s="75">
        <v>0</v>
      </c>
    </row>
    <row r="1872" spans="1:12" s="74" customFormat="1">
      <c r="A1872" s="74" t="s">
        <v>2606</v>
      </c>
      <c r="B1872" s="74" t="s">
        <v>2607</v>
      </c>
      <c r="D1872" s="74" t="s">
        <v>12</v>
      </c>
      <c r="E1872" s="75">
        <v>0</v>
      </c>
      <c r="F1872" s="75">
        <v>213.13</v>
      </c>
      <c r="G1872" s="75">
        <v>0</v>
      </c>
      <c r="H1872" s="75">
        <v>213.13</v>
      </c>
      <c r="I1872" s="75">
        <v>0</v>
      </c>
      <c r="J1872" s="75">
        <v>0</v>
      </c>
      <c r="K1872" s="75">
        <v>0</v>
      </c>
      <c r="L1872" s="75">
        <v>0</v>
      </c>
    </row>
    <row r="1873" spans="1:12" s="74" customFormat="1">
      <c r="A1873" s="74" t="s">
        <v>2608</v>
      </c>
      <c r="B1873" s="74" t="s">
        <v>2609</v>
      </c>
      <c r="D1873" s="74" t="s">
        <v>12</v>
      </c>
      <c r="E1873" s="75">
        <v>0</v>
      </c>
      <c r="F1873" s="75">
        <v>213.13</v>
      </c>
      <c r="G1873" s="75">
        <v>0</v>
      </c>
      <c r="H1873" s="75">
        <v>213.13</v>
      </c>
      <c r="I1873" s="75">
        <v>0</v>
      </c>
      <c r="J1873" s="75">
        <v>0</v>
      </c>
      <c r="K1873" s="75">
        <v>0</v>
      </c>
      <c r="L1873" s="75">
        <v>0</v>
      </c>
    </row>
    <row r="1874" spans="1:12" s="74" customFormat="1">
      <c r="A1874" s="74" t="s">
        <v>2610</v>
      </c>
      <c r="B1874" s="74" t="s">
        <v>2611</v>
      </c>
      <c r="D1874" s="74" t="s">
        <v>12</v>
      </c>
      <c r="E1874" s="75">
        <v>0</v>
      </c>
      <c r="F1874" s="75">
        <v>213.13</v>
      </c>
      <c r="G1874" s="75">
        <v>0</v>
      </c>
      <c r="H1874" s="75">
        <v>213.13</v>
      </c>
      <c r="I1874" s="75">
        <v>0</v>
      </c>
      <c r="J1874" s="75">
        <v>0</v>
      </c>
      <c r="K1874" s="75">
        <v>0</v>
      </c>
      <c r="L1874" s="75">
        <v>0</v>
      </c>
    </row>
    <row r="1875" spans="1:12" s="74" customFormat="1">
      <c r="A1875" s="74" t="s">
        <v>2612</v>
      </c>
      <c r="B1875" s="74" t="s">
        <v>2613</v>
      </c>
      <c r="D1875" s="74" t="s">
        <v>12</v>
      </c>
      <c r="E1875" s="75">
        <v>0</v>
      </c>
      <c r="F1875" s="75">
        <v>213.13</v>
      </c>
      <c r="G1875" s="75">
        <v>0</v>
      </c>
      <c r="H1875" s="75">
        <v>213.13</v>
      </c>
      <c r="I1875" s="75">
        <v>0</v>
      </c>
      <c r="J1875" s="75">
        <v>0</v>
      </c>
      <c r="K1875" s="75">
        <v>0</v>
      </c>
      <c r="L1875" s="75">
        <v>0</v>
      </c>
    </row>
    <row r="1876" spans="1:12" s="74" customFormat="1">
      <c r="A1876" s="74" t="s">
        <v>2614</v>
      </c>
      <c r="B1876" s="74" t="s">
        <v>2615</v>
      </c>
      <c r="D1876" s="74" t="s">
        <v>12</v>
      </c>
      <c r="E1876" s="75">
        <v>0</v>
      </c>
      <c r="F1876" s="75">
        <v>213.13</v>
      </c>
      <c r="G1876" s="75">
        <v>0</v>
      </c>
      <c r="H1876" s="75">
        <v>213.13</v>
      </c>
      <c r="I1876" s="75">
        <v>0</v>
      </c>
      <c r="J1876" s="75">
        <v>0</v>
      </c>
      <c r="K1876" s="75">
        <v>0</v>
      </c>
      <c r="L1876" s="75">
        <v>0</v>
      </c>
    </row>
    <row r="1877" spans="1:12" s="74" customFormat="1">
      <c r="A1877" s="74" t="s">
        <v>2616</v>
      </c>
      <c r="B1877" s="74" t="s">
        <v>2617</v>
      </c>
      <c r="D1877" s="74" t="s">
        <v>12</v>
      </c>
      <c r="E1877" s="75">
        <v>0</v>
      </c>
      <c r="F1877" s="75">
        <v>213.13</v>
      </c>
      <c r="G1877" s="75">
        <v>0</v>
      </c>
      <c r="H1877" s="75">
        <v>213.13</v>
      </c>
      <c r="I1877" s="75">
        <v>0</v>
      </c>
      <c r="J1877" s="75">
        <v>0</v>
      </c>
      <c r="K1877" s="75">
        <v>0</v>
      </c>
      <c r="L1877" s="75">
        <v>0</v>
      </c>
    </row>
    <row r="1878" spans="1:12" s="74" customFormat="1">
      <c r="A1878" s="74" t="s">
        <v>2618</v>
      </c>
      <c r="B1878" s="74" t="s">
        <v>2619</v>
      </c>
      <c r="D1878" s="74" t="s">
        <v>12</v>
      </c>
      <c r="E1878" s="75">
        <v>0</v>
      </c>
      <c r="F1878" s="75">
        <v>213.13</v>
      </c>
      <c r="G1878" s="75">
        <v>0</v>
      </c>
      <c r="H1878" s="75">
        <v>213.13</v>
      </c>
      <c r="I1878" s="75">
        <v>0</v>
      </c>
      <c r="J1878" s="75">
        <v>0</v>
      </c>
      <c r="K1878" s="75">
        <v>0</v>
      </c>
      <c r="L1878" s="75">
        <v>0</v>
      </c>
    </row>
    <row r="1879" spans="1:12" s="74" customFormat="1">
      <c r="A1879" s="74" t="s">
        <v>2620</v>
      </c>
      <c r="B1879" s="74" t="s">
        <v>2621</v>
      </c>
      <c r="D1879" s="74" t="s">
        <v>12</v>
      </c>
      <c r="E1879" s="75">
        <v>0</v>
      </c>
      <c r="F1879" s="75">
        <v>213.13</v>
      </c>
      <c r="G1879" s="75">
        <v>0</v>
      </c>
      <c r="H1879" s="75">
        <v>213.13</v>
      </c>
      <c r="I1879" s="75">
        <v>0</v>
      </c>
      <c r="J1879" s="75">
        <v>0</v>
      </c>
      <c r="K1879" s="75">
        <v>0</v>
      </c>
      <c r="L1879" s="75">
        <v>0</v>
      </c>
    </row>
    <row r="1880" spans="1:12" s="74" customFormat="1">
      <c r="A1880" s="74" t="s">
        <v>2622</v>
      </c>
      <c r="B1880" s="74" t="s">
        <v>2623</v>
      </c>
      <c r="D1880" s="74" t="s">
        <v>12</v>
      </c>
      <c r="E1880" s="75">
        <v>0</v>
      </c>
      <c r="F1880" s="75">
        <v>221.66</v>
      </c>
      <c r="G1880" s="75">
        <v>0</v>
      </c>
      <c r="H1880" s="75">
        <v>221.66</v>
      </c>
      <c r="I1880" s="75">
        <v>0</v>
      </c>
      <c r="J1880" s="75">
        <v>0</v>
      </c>
      <c r="K1880" s="75">
        <v>0</v>
      </c>
      <c r="L1880" s="75">
        <v>0</v>
      </c>
    </row>
    <row r="1881" spans="1:12" s="74" customFormat="1">
      <c r="A1881" s="74" t="s">
        <v>2624</v>
      </c>
      <c r="B1881" s="74" t="s">
        <v>2625</v>
      </c>
      <c r="D1881" s="74" t="s">
        <v>12</v>
      </c>
      <c r="E1881" s="75">
        <v>0</v>
      </c>
      <c r="F1881" s="75">
        <v>221.66</v>
      </c>
      <c r="G1881" s="75">
        <v>0</v>
      </c>
      <c r="H1881" s="75">
        <v>221.66</v>
      </c>
      <c r="I1881" s="75">
        <v>0</v>
      </c>
      <c r="J1881" s="75">
        <v>0</v>
      </c>
      <c r="K1881" s="75">
        <v>0</v>
      </c>
      <c r="L1881" s="75">
        <v>0</v>
      </c>
    </row>
    <row r="1882" spans="1:12" s="74" customFormat="1">
      <c r="A1882" s="74" t="s">
        <v>2626</v>
      </c>
      <c r="B1882" s="74" t="s">
        <v>2627</v>
      </c>
      <c r="D1882" s="74" t="s">
        <v>12</v>
      </c>
      <c r="E1882" s="75">
        <v>0</v>
      </c>
      <c r="F1882" s="75">
        <v>221.66</v>
      </c>
      <c r="G1882" s="75">
        <v>0</v>
      </c>
      <c r="H1882" s="75">
        <v>221.66</v>
      </c>
      <c r="I1882" s="75">
        <v>0</v>
      </c>
      <c r="J1882" s="75">
        <v>0</v>
      </c>
      <c r="K1882" s="75">
        <v>0</v>
      </c>
      <c r="L1882" s="75">
        <v>0</v>
      </c>
    </row>
    <row r="1883" spans="1:12" s="74" customFormat="1">
      <c r="A1883" s="74" t="s">
        <v>2628</v>
      </c>
      <c r="B1883" s="74" t="s">
        <v>2629</v>
      </c>
      <c r="D1883" s="74" t="s">
        <v>12</v>
      </c>
      <c r="E1883" s="75">
        <v>0</v>
      </c>
      <c r="F1883" s="75">
        <v>230.18</v>
      </c>
      <c r="G1883" s="75">
        <v>0</v>
      </c>
      <c r="H1883" s="75">
        <v>230.18</v>
      </c>
      <c r="I1883" s="75">
        <v>0</v>
      </c>
      <c r="J1883" s="75">
        <v>0</v>
      </c>
      <c r="K1883" s="75">
        <v>0</v>
      </c>
      <c r="L1883" s="75">
        <v>0</v>
      </c>
    </row>
    <row r="1884" spans="1:12" s="74" customFormat="1">
      <c r="A1884" s="74" t="s">
        <v>2630</v>
      </c>
      <c r="B1884" s="74" t="s">
        <v>2631</v>
      </c>
      <c r="D1884" s="74" t="s">
        <v>12</v>
      </c>
      <c r="E1884" s="75">
        <v>0</v>
      </c>
      <c r="F1884" s="75">
        <v>230.18</v>
      </c>
      <c r="G1884" s="75">
        <v>0</v>
      </c>
      <c r="H1884" s="75">
        <v>230.18</v>
      </c>
      <c r="I1884" s="75">
        <v>0</v>
      </c>
      <c r="J1884" s="75">
        <v>0</v>
      </c>
      <c r="K1884" s="75">
        <v>0</v>
      </c>
      <c r="L1884" s="75">
        <v>0</v>
      </c>
    </row>
    <row r="1885" spans="1:12" s="74" customFormat="1">
      <c r="A1885" s="74" t="s">
        <v>2632</v>
      </c>
      <c r="B1885" s="74" t="s">
        <v>2633</v>
      </c>
      <c r="D1885" s="74" t="s">
        <v>12</v>
      </c>
      <c r="E1885" s="75">
        <v>0</v>
      </c>
      <c r="F1885" s="75">
        <v>230.18</v>
      </c>
      <c r="G1885" s="75">
        <v>0</v>
      </c>
      <c r="H1885" s="75">
        <v>230.18</v>
      </c>
      <c r="I1885" s="75">
        <v>0</v>
      </c>
      <c r="J1885" s="75">
        <v>0</v>
      </c>
      <c r="K1885" s="75">
        <v>0</v>
      </c>
      <c r="L1885" s="75">
        <v>0</v>
      </c>
    </row>
    <row r="1886" spans="1:12" s="74" customFormat="1">
      <c r="A1886" s="74" t="s">
        <v>2634</v>
      </c>
      <c r="B1886" s="74" t="s">
        <v>2635</v>
      </c>
      <c r="D1886" s="74" t="s">
        <v>12</v>
      </c>
      <c r="E1886" s="75">
        <v>0</v>
      </c>
      <c r="F1886" s="75">
        <v>230.18</v>
      </c>
      <c r="G1886" s="75">
        <v>0</v>
      </c>
      <c r="H1886" s="75">
        <v>230.18</v>
      </c>
      <c r="I1886" s="75">
        <v>0</v>
      </c>
      <c r="J1886" s="75">
        <v>0</v>
      </c>
      <c r="K1886" s="75">
        <v>0</v>
      </c>
      <c r="L1886" s="75">
        <v>0</v>
      </c>
    </row>
    <row r="1887" spans="1:12" s="74" customFormat="1">
      <c r="A1887" s="74" t="s">
        <v>2636</v>
      </c>
      <c r="B1887" s="74" t="s">
        <v>2637</v>
      </c>
      <c r="D1887" s="74" t="s">
        <v>12</v>
      </c>
      <c r="E1887" s="75">
        <v>0</v>
      </c>
      <c r="F1887" s="75">
        <v>236.15</v>
      </c>
      <c r="G1887" s="75">
        <v>0</v>
      </c>
      <c r="H1887" s="75">
        <v>236.15</v>
      </c>
      <c r="I1887" s="75">
        <v>0</v>
      </c>
      <c r="J1887" s="75">
        <v>0</v>
      </c>
      <c r="K1887" s="75">
        <v>0</v>
      </c>
      <c r="L1887" s="75">
        <v>0</v>
      </c>
    </row>
    <row r="1888" spans="1:12" s="74" customFormat="1">
      <c r="A1888" s="74" t="s">
        <v>2638</v>
      </c>
      <c r="B1888" s="74" t="s">
        <v>2639</v>
      </c>
      <c r="D1888" s="74" t="s">
        <v>12</v>
      </c>
      <c r="E1888" s="75">
        <v>0</v>
      </c>
      <c r="F1888" s="75">
        <v>238.71</v>
      </c>
      <c r="G1888" s="75">
        <v>0</v>
      </c>
      <c r="H1888" s="75">
        <v>238.71</v>
      </c>
      <c r="I1888" s="75">
        <v>0</v>
      </c>
      <c r="J1888" s="75">
        <v>0</v>
      </c>
      <c r="K1888" s="75">
        <v>0</v>
      </c>
      <c r="L1888" s="75">
        <v>0</v>
      </c>
    </row>
    <row r="1889" spans="1:12" s="74" customFormat="1">
      <c r="A1889" s="74" t="s">
        <v>2640</v>
      </c>
      <c r="B1889" s="74" t="s">
        <v>2641</v>
      </c>
      <c r="D1889" s="74" t="s">
        <v>12</v>
      </c>
      <c r="E1889" s="75">
        <v>0</v>
      </c>
      <c r="F1889" s="75">
        <v>238.71</v>
      </c>
      <c r="G1889" s="75">
        <v>0</v>
      </c>
      <c r="H1889" s="75">
        <v>238.71</v>
      </c>
      <c r="I1889" s="75">
        <v>0</v>
      </c>
      <c r="J1889" s="75">
        <v>0</v>
      </c>
      <c r="K1889" s="75">
        <v>0</v>
      </c>
      <c r="L1889" s="75">
        <v>0</v>
      </c>
    </row>
    <row r="1890" spans="1:12" s="74" customFormat="1">
      <c r="A1890" s="74" t="s">
        <v>2642</v>
      </c>
      <c r="B1890" s="74" t="s">
        <v>2643</v>
      </c>
      <c r="D1890" s="74" t="s">
        <v>12</v>
      </c>
      <c r="E1890" s="75">
        <v>0</v>
      </c>
      <c r="F1890" s="75">
        <v>242.97</v>
      </c>
      <c r="G1890" s="75">
        <v>0</v>
      </c>
      <c r="H1890" s="75">
        <v>242.97</v>
      </c>
      <c r="I1890" s="75">
        <v>0</v>
      </c>
      <c r="J1890" s="75">
        <v>0</v>
      </c>
      <c r="K1890" s="75">
        <v>0</v>
      </c>
      <c r="L1890" s="75">
        <v>0</v>
      </c>
    </row>
    <row r="1891" spans="1:12" s="74" customFormat="1">
      <c r="A1891" s="74" t="s">
        <v>2644</v>
      </c>
      <c r="B1891" s="74" t="s">
        <v>2645</v>
      </c>
      <c r="D1891" s="74" t="s">
        <v>12</v>
      </c>
      <c r="E1891" s="75">
        <v>0</v>
      </c>
      <c r="F1891" s="75">
        <v>242.97</v>
      </c>
      <c r="G1891" s="75">
        <v>0</v>
      </c>
      <c r="H1891" s="75">
        <v>242.97</v>
      </c>
      <c r="I1891" s="75">
        <v>0</v>
      </c>
      <c r="J1891" s="75">
        <v>0</v>
      </c>
      <c r="K1891" s="75">
        <v>0</v>
      </c>
      <c r="L1891" s="75">
        <v>0</v>
      </c>
    </row>
    <row r="1892" spans="1:12" s="74" customFormat="1">
      <c r="A1892" s="74" t="s">
        <v>2646</v>
      </c>
      <c r="B1892" s="74" t="s">
        <v>2647</v>
      </c>
      <c r="D1892" s="74" t="s">
        <v>12</v>
      </c>
      <c r="E1892" s="75">
        <v>0</v>
      </c>
      <c r="F1892" s="75">
        <v>247.23</v>
      </c>
      <c r="G1892" s="75">
        <v>0</v>
      </c>
      <c r="H1892" s="75">
        <v>247.23</v>
      </c>
      <c r="I1892" s="75">
        <v>0</v>
      </c>
      <c r="J1892" s="75">
        <v>0</v>
      </c>
      <c r="K1892" s="75">
        <v>0</v>
      </c>
      <c r="L1892" s="75">
        <v>0</v>
      </c>
    </row>
    <row r="1893" spans="1:12" s="74" customFormat="1">
      <c r="A1893" s="74" t="s">
        <v>2648</v>
      </c>
      <c r="B1893" s="74" t="s">
        <v>2649</v>
      </c>
      <c r="D1893" s="74" t="s">
        <v>12</v>
      </c>
      <c r="E1893" s="75">
        <v>0</v>
      </c>
      <c r="F1893" s="75">
        <v>238.7</v>
      </c>
      <c r="G1893" s="75">
        <v>0</v>
      </c>
      <c r="H1893" s="75">
        <v>238.7</v>
      </c>
      <c r="I1893" s="75">
        <v>0</v>
      </c>
      <c r="J1893" s="75">
        <v>0</v>
      </c>
      <c r="K1893" s="75">
        <v>0</v>
      </c>
      <c r="L1893" s="75">
        <v>0</v>
      </c>
    </row>
    <row r="1894" spans="1:12" s="74" customFormat="1">
      <c r="A1894" s="74" t="s">
        <v>2650</v>
      </c>
      <c r="B1894" s="74" t="s">
        <v>2651</v>
      </c>
      <c r="D1894" s="74" t="s">
        <v>12</v>
      </c>
      <c r="E1894" s="75">
        <v>0</v>
      </c>
      <c r="F1894" s="75">
        <v>298.38</v>
      </c>
      <c r="G1894" s="75">
        <v>0</v>
      </c>
      <c r="H1894" s="75">
        <v>298.38</v>
      </c>
      <c r="I1894" s="75">
        <v>0</v>
      </c>
      <c r="J1894" s="75">
        <v>0</v>
      </c>
      <c r="K1894" s="75">
        <v>0</v>
      </c>
      <c r="L1894" s="75">
        <v>0</v>
      </c>
    </row>
    <row r="1895" spans="1:12" s="74" customFormat="1">
      <c r="A1895" s="74" t="s">
        <v>2650</v>
      </c>
      <c r="B1895" s="74" t="s">
        <v>2651</v>
      </c>
      <c r="D1895" s="74" t="s">
        <v>12</v>
      </c>
      <c r="E1895" s="75">
        <v>0</v>
      </c>
      <c r="F1895" s="75">
        <v>-19.25</v>
      </c>
      <c r="G1895" s="75">
        <v>0</v>
      </c>
      <c r="H1895" s="75">
        <v>-19.25</v>
      </c>
      <c r="I1895" s="75">
        <v>0</v>
      </c>
      <c r="J1895" s="75">
        <v>0</v>
      </c>
      <c r="K1895" s="75">
        <v>0</v>
      </c>
      <c r="L1895" s="75">
        <v>0</v>
      </c>
    </row>
    <row r="1896" spans="1:12" s="74" customFormat="1">
      <c r="A1896" s="74" t="s">
        <v>2652</v>
      </c>
      <c r="B1896" s="74" t="s">
        <v>2653</v>
      </c>
      <c r="D1896" s="74" t="s">
        <v>12</v>
      </c>
      <c r="E1896" s="75">
        <v>0</v>
      </c>
      <c r="F1896" s="75">
        <v>298.38</v>
      </c>
      <c r="G1896" s="75">
        <v>0</v>
      </c>
      <c r="H1896" s="75">
        <v>298.38</v>
      </c>
      <c r="I1896" s="75">
        <v>0</v>
      </c>
      <c r="J1896" s="75">
        <v>0</v>
      </c>
      <c r="K1896" s="75">
        <v>0</v>
      </c>
      <c r="L1896" s="75">
        <v>0</v>
      </c>
    </row>
    <row r="1897" spans="1:12" s="74" customFormat="1">
      <c r="A1897" s="74" t="s">
        <v>2652</v>
      </c>
      <c r="B1897" s="74" t="s">
        <v>2653</v>
      </c>
      <c r="D1897" s="74" t="s">
        <v>12</v>
      </c>
      <c r="E1897" s="75">
        <v>0</v>
      </c>
      <c r="F1897" s="75">
        <v>-19.25</v>
      </c>
      <c r="G1897" s="75">
        <v>0</v>
      </c>
      <c r="H1897" s="75">
        <v>-19.25</v>
      </c>
      <c r="I1897" s="75">
        <v>0</v>
      </c>
      <c r="J1897" s="75">
        <v>0</v>
      </c>
      <c r="K1897" s="75">
        <v>0</v>
      </c>
      <c r="L1897" s="75">
        <v>0</v>
      </c>
    </row>
    <row r="1898" spans="1:12" s="74" customFormat="1">
      <c r="A1898" s="74" t="s">
        <v>2654</v>
      </c>
      <c r="B1898" s="74" t="s">
        <v>2655</v>
      </c>
      <c r="D1898" s="74" t="s">
        <v>12</v>
      </c>
      <c r="E1898" s="75">
        <v>0</v>
      </c>
      <c r="F1898" s="75">
        <v>-19.25</v>
      </c>
      <c r="G1898" s="75">
        <v>0</v>
      </c>
      <c r="H1898" s="75">
        <v>-19.25</v>
      </c>
      <c r="I1898" s="75">
        <v>0</v>
      </c>
      <c r="J1898" s="75">
        <v>0</v>
      </c>
      <c r="K1898" s="75">
        <v>0</v>
      </c>
      <c r="L1898" s="75">
        <v>0</v>
      </c>
    </row>
    <row r="1899" spans="1:12" s="74" customFormat="1">
      <c r="A1899" s="74" t="s">
        <v>2654</v>
      </c>
      <c r="B1899" s="74" t="s">
        <v>2655</v>
      </c>
      <c r="D1899" s="74" t="s">
        <v>12</v>
      </c>
      <c r="E1899" s="75">
        <v>0</v>
      </c>
      <c r="F1899" s="75">
        <v>298.38</v>
      </c>
      <c r="G1899" s="75">
        <v>0</v>
      </c>
      <c r="H1899" s="75">
        <v>298.38</v>
      </c>
      <c r="I1899" s="75">
        <v>0</v>
      </c>
      <c r="J1899" s="75">
        <v>0</v>
      </c>
      <c r="K1899" s="75">
        <v>0</v>
      </c>
      <c r="L1899" s="75">
        <v>0</v>
      </c>
    </row>
    <row r="1900" spans="1:12" s="74" customFormat="1">
      <c r="A1900" s="74" t="s">
        <v>2656</v>
      </c>
      <c r="B1900" s="74" t="s">
        <v>2657</v>
      </c>
      <c r="D1900" s="74" t="s">
        <v>12</v>
      </c>
      <c r="E1900" s="75">
        <v>0</v>
      </c>
      <c r="F1900" s="75">
        <v>298.38</v>
      </c>
      <c r="G1900" s="75">
        <v>0</v>
      </c>
      <c r="H1900" s="75">
        <v>298.38</v>
      </c>
      <c r="I1900" s="75">
        <v>0</v>
      </c>
      <c r="J1900" s="75">
        <v>0</v>
      </c>
      <c r="K1900" s="75">
        <v>0</v>
      </c>
      <c r="L1900" s="75">
        <v>0</v>
      </c>
    </row>
    <row r="1901" spans="1:12" s="74" customFormat="1">
      <c r="A1901" s="74" t="s">
        <v>2656</v>
      </c>
      <c r="B1901" s="74" t="s">
        <v>2657</v>
      </c>
      <c r="D1901" s="74" t="s">
        <v>12</v>
      </c>
      <c r="E1901" s="75">
        <v>0</v>
      </c>
      <c r="F1901" s="75">
        <v>-19.25</v>
      </c>
      <c r="G1901" s="75">
        <v>0</v>
      </c>
      <c r="H1901" s="75">
        <v>-19.25</v>
      </c>
      <c r="I1901" s="75">
        <v>0</v>
      </c>
      <c r="J1901" s="75">
        <v>0</v>
      </c>
      <c r="K1901" s="75">
        <v>0</v>
      </c>
      <c r="L1901" s="75">
        <v>0</v>
      </c>
    </row>
    <row r="1902" spans="1:12" s="74" customFormat="1">
      <c r="A1902" s="74" t="s">
        <v>2658</v>
      </c>
      <c r="B1902" s="74" t="s">
        <v>2659</v>
      </c>
      <c r="D1902" s="74" t="s">
        <v>12</v>
      </c>
      <c r="E1902" s="75">
        <v>0</v>
      </c>
      <c r="F1902" s="75">
        <v>-19.25</v>
      </c>
      <c r="G1902" s="75">
        <v>0</v>
      </c>
      <c r="H1902" s="75">
        <v>-19.25</v>
      </c>
      <c r="I1902" s="75">
        <v>0</v>
      </c>
      <c r="J1902" s="75">
        <v>0</v>
      </c>
      <c r="K1902" s="75">
        <v>0</v>
      </c>
      <c r="L1902" s="75">
        <v>0</v>
      </c>
    </row>
    <row r="1903" spans="1:12" s="74" customFormat="1">
      <c r="A1903" s="74" t="s">
        <v>2658</v>
      </c>
      <c r="B1903" s="74" t="s">
        <v>2659</v>
      </c>
      <c r="D1903" s="74" t="s">
        <v>12</v>
      </c>
      <c r="E1903" s="75">
        <v>0</v>
      </c>
      <c r="F1903" s="75">
        <v>298.38</v>
      </c>
      <c r="G1903" s="75">
        <v>0</v>
      </c>
      <c r="H1903" s="75">
        <v>298.38</v>
      </c>
      <c r="I1903" s="75">
        <v>0</v>
      </c>
      <c r="J1903" s="75">
        <v>0</v>
      </c>
      <c r="K1903" s="75">
        <v>0</v>
      </c>
      <c r="L1903" s="75">
        <v>0</v>
      </c>
    </row>
    <row r="1904" spans="1:12" s="74" customFormat="1">
      <c r="A1904" s="74" t="s">
        <v>2660</v>
      </c>
      <c r="B1904" s="74" t="s">
        <v>2661</v>
      </c>
      <c r="D1904" s="74" t="s">
        <v>12</v>
      </c>
      <c r="E1904" s="75">
        <v>0</v>
      </c>
      <c r="F1904" s="75">
        <v>298.38</v>
      </c>
      <c r="G1904" s="75">
        <v>0</v>
      </c>
      <c r="H1904" s="75">
        <v>298.38</v>
      </c>
      <c r="I1904" s="75">
        <v>0</v>
      </c>
      <c r="J1904" s="75">
        <v>0</v>
      </c>
      <c r="K1904" s="75">
        <v>0</v>
      </c>
      <c r="L1904" s="75">
        <v>0</v>
      </c>
    </row>
    <row r="1905" spans="1:12" s="74" customFormat="1">
      <c r="A1905" s="74" t="s">
        <v>2660</v>
      </c>
      <c r="B1905" s="74" t="s">
        <v>2661</v>
      </c>
      <c r="D1905" s="74" t="s">
        <v>12</v>
      </c>
      <c r="E1905" s="75">
        <v>0</v>
      </c>
      <c r="F1905" s="75">
        <v>-19.25</v>
      </c>
      <c r="G1905" s="75">
        <v>0</v>
      </c>
      <c r="H1905" s="75">
        <v>-19.25</v>
      </c>
      <c r="I1905" s="75">
        <v>0</v>
      </c>
      <c r="J1905" s="75">
        <v>0</v>
      </c>
      <c r="K1905" s="75">
        <v>0</v>
      </c>
      <c r="L1905" s="75">
        <v>0</v>
      </c>
    </row>
    <row r="1906" spans="1:12" s="74" customFormat="1">
      <c r="A1906" s="74" t="s">
        <v>2662</v>
      </c>
      <c r="B1906" s="74" t="s">
        <v>2663</v>
      </c>
      <c r="D1906" s="74" t="s">
        <v>12</v>
      </c>
      <c r="E1906" s="75">
        <v>0</v>
      </c>
      <c r="F1906" s="75">
        <v>-19.25</v>
      </c>
      <c r="G1906" s="75">
        <v>0</v>
      </c>
      <c r="H1906" s="75">
        <v>-19.25</v>
      </c>
      <c r="I1906" s="75">
        <v>0</v>
      </c>
      <c r="J1906" s="75">
        <v>0</v>
      </c>
      <c r="K1906" s="75">
        <v>0</v>
      </c>
      <c r="L1906" s="75">
        <v>0</v>
      </c>
    </row>
    <row r="1907" spans="1:12" s="74" customFormat="1">
      <c r="A1907" s="74" t="s">
        <v>2662</v>
      </c>
      <c r="B1907" s="74" t="s">
        <v>2663</v>
      </c>
      <c r="D1907" s="74" t="s">
        <v>12</v>
      </c>
      <c r="E1907" s="75">
        <v>0</v>
      </c>
      <c r="F1907" s="75">
        <v>298.38</v>
      </c>
      <c r="G1907" s="75">
        <v>0</v>
      </c>
      <c r="H1907" s="75">
        <v>298.38</v>
      </c>
      <c r="I1907" s="75">
        <v>0</v>
      </c>
      <c r="J1907" s="75">
        <v>0</v>
      </c>
      <c r="K1907" s="75">
        <v>0</v>
      </c>
      <c r="L1907" s="75">
        <v>0</v>
      </c>
    </row>
    <row r="1908" spans="1:12" s="74" customFormat="1">
      <c r="A1908" s="74" t="s">
        <v>2664</v>
      </c>
      <c r="B1908" s="74" t="s">
        <v>2665</v>
      </c>
      <c r="D1908" s="74" t="s">
        <v>12</v>
      </c>
      <c r="E1908" s="75">
        <v>0</v>
      </c>
      <c r="F1908" s="75">
        <v>298.38</v>
      </c>
      <c r="G1908" s="75">
        <v>0</v>
      </c>
      <c r="H1908" s="75">
        <v>298.38</v>
      </c>
      <c r="I1908" s="75">
        <v>0</v>
      </c>
      <c r="J1908" s="75">
        <v>0</v>
      </c>
      <c r="K1908" s="75">
        <v>0</v>
      </c>
      <c r="L1908" s="75">
        <v>0</v>
      </c>
    </row>
    <row r="1909" spans="1:12" s="74" customFormat="1">
      <c r="A1909" s="74" t="s">
        <v>2664</v>
      </c>
      <c r="B1909" s="74" t="s">
        <v>2665</v>
      </c>
      <c r="D1909" s="74" t="s">
        <v>12</v>
      </c>
      <c r="E1909" s="75">
        <v>0</v>
      </c>
      <c r="F1909" s="75">
        <v>-19.25</v>
      </c>
      <c r="G1909" s="75">
        <v>0</v>
      </c>
      <c r="H1909" s="75">
        <v>-19.25</v>
      </c>
      <c r="I1909" s="75">
        <v>0</v>
      </c>
      <c r="J1909" s="75">
        <v>0</v>
      </c>
      <c r="K1909" s="75">
        <v>0</v>
      </c>
      <c r="L1909" s="75">
        <v>0</v>
      </c>
    </row>
    <row r="1910" spans="1:12" s="74" customFormat="1">
      <c r="A1910" s="74" t="s">
        <v>2666</v>
      </c>
      <c r="B1910" s="74" t="s">
        <v>2667</v>
      </c>
      <c r="D1910" s="74" t="s">
        <v>12</v>
      </c>
      <c r="E1910" s="75">
        <v>0</v>
      </c>
      <c r="F1910" s="75">
        <v>-19.25</v>
      </c>
      <c r="G1910" s="75">
        <v>0</v>
      </c>
      <c r="H1910" s="75">
        <v>-19.25</v>
      </c>
      <c r="I1910" s="75">
        <v>0</v>
      </c>
      <c r="J1910" s="75">
        <v>0</v>
      </c>
      <c r="K1910" s="75">
        <v>0</v>
      </c>
      <c r="L1910" s="75">
        <v>0</v>
      </c>
    </row>
    <row r="1911" spans="1:12" s="74" customFormat="1">
      <c r="A1911" s="74" t="s">
        <v>2666</v>
      </c>
      <c r="B1911" s="74" t="s">
        <v>2667</v>
      </c>
      <c r="D1911" s="74" t="s">
        <v>12</v>
      </c>
      <c r="E1911" s="75">
        <v>0</v>
      </c>
      <c r="F1911" s="75">
        <v>298.38</v>
      </c>
      <c r="G1911" s="75">
        <v>0</v>
      </c>
      <c r="H1911" s="75">
        <v>298.38</v>
      </c>
      <c r="I1911" s="75">
        <v>0</v>
      </c>
      <c r="J1911" s="75">
        <v>0</v>
      </c>
      <c r="K1911" s="75">
        <v>0</v>
      </c>
      <c r="L1911" s="75">
        <v>0</v>
      </c>
    </row>
    <row r="1912" spans="1:12" s="74" customFormat="1">
      <c r="A1912" s="74" t="s">
        <v>2668</v>
      </c>
      <c r="B1912" s="74" t="s">
        <v>2669</v>
      </c>
      <c r="D1912" s="74" t="s">
        <v>12</v>
      </c>
      <c r="E1912" s="75">
        <v>0</v>
      </c>
      <c r="F1912" s="75">
        <v>298.38</v>
      </c>
      <c r="G1912" s="75">
        <v>0</v>
      </c>
      <c r="H1912" s="75">
        <v>298.38</v>
      </c>
      <c r="I1912" s="75">
        <v>0</v>
      </c>
      <c r="J1912" s="75">
        <v>0</v>
      </c>
      <c r="K1912" s="75">
        <v>0</v>
      </c>
      <c r="L1912" s="75">
        <v>0</v>
      </c>
    </row>
    <row r="1913" spans="1:12" s="74" customFormat="1">
      <c r="A1913" s="74" t="s">
        <v>2668</v>
      </c>
      <c r="B1913" s="74" t="s">
        <v>2669</v>
      </c>
      <c r="D1913" s="74" t="s">
        <v>12</v>
      </c>
      <c r="E1913" s="75">
        <v>0</v>
      </c>
      <c r="F1913" s="75">
        <v>-19.25</v>
      </c>
      <c r="G1913" s="75">
        <v>0</v>
      </c>
      <c r="H1913" s="75">
        <v>-19.25</v>
      </c>
      <c r="I1913" s="75">
        <v>0</v>
      </c>
      <c r="J1913" s="75">
        <v>0</v>
      </c>
      <c r="K1913" s="75">
        <v>0</v>
      </c>
      <c r="L1913" s="75">
        <v>0</v>
      </c>
    </row>
    <row r="1914" spans="1:12" s="74" customFormat="1">
      <c r="A1914" s="74" t="s">
        <v>2670</v>
      </c>
      <c r="B1914" s="74" t="s">
        <v>2671</v>
      </c>
      <c r="D1914" s="74" t="s">
        <v>12</v>
      </c>
      <c r="E1914" s="75">
        <v>0</v>
      </c>
      <c r="F1914" s="75">
        <v>-19.25</v>
      </c>
      <c r="G1914" s="75">
        <v>0</v>
      </c>
      <c r="H1914" s="75">
        <v>-19.25</v>
      </c>
      <c r="I1914" s="75">
        <v>0</v>
      </c>
      <c r="J1914" s="75">
        <v>0</v>
      </c>
      <c r="K1914" s="75">
        <v>0</v>
      </c>
      <c r="L1914" s="75">
        <v>0</v>
      </c>
    </row>
    <row r="1915" spans="1:12" s="74" customFormat="1">
      <c r="A1915" s="74" t="s">
        <v>2670</v>
      </c>
      <c r="B1915" s="74" t="s">
        <v>2671</v>
      </c>
      <c r="D1915" s="74" t="s">
        <v>12</v>
      </c>
      <c r="E1915" s="75">
        <v>0</v>
      </c>
      <c r="F1915" s="75">
        <v>298.38</v>
      </c>
      <c r="G1915" s="75">
        <v>0</v>
      </c>
      <c r="H1915" s="75">
        <v>298.38</v>
      </c>
      <c r="I1915" s="75">
        <v>0</v>
      </c>
      <c r="J1915" s="75">
        <v>0</v>
      </c>
      <c r="K1915" s="75">
        <v>0</v>
      </c>
      <c r="L1915" s="75">
        <v>0</v>
      </c>
    </row>
    <row r="1916" spans="1:12" s="74" customFormat="1">
      <c r="A1916" s="74" t="s">
        <v>2672</v>
      </c>
      <c r="B1916" s="74" t="s">
        <v>2673</v>
      </c>
      <c r="D1916" s="74" t="s">
        <v>12</v>
      </c>
      <c r="E1916" s="75">
        <v>0</v>
      </c>
      <c r="F1916" s="75">
        <v>298.38</v>
      </c>
      <c r="G1916" s="75">
        <v>0</v>
      </c>
      <c r="H1916" s="75">
        <v>298.38</v>
      </c>
      <c r="I1916" s="75">
        <v>0</v>
      </c>
      <c r="J1916" s="75">
        <v>0</v>
      </c>
      <c r="K1916" s="75">
        <v>0</v>
      </c>
      <c r="L1916" s="75">
        <v>0</v>
      </c>
    </row>
    <row r="1917" spans="1:12" s="74" customFormat="1">
      <c r="A1917" s="74" t="s">
        <v>2672</v>
      </c>
      <c r="B1917" s="74" t="s">
        <v>2673</v>
      </c>
      <c r="D1917" s="74" t="s">
        <v>12</v>
      </c>
      <c r="E1917" s="75">
        <v>0</v>
      </c>
      <c r="F1917" s="75">
        <v>-19.25</v>
      </c>
      <c r="G1917" s="75">
        <v>0</v>
      </c>
      <c r="H1917" s="75">
        <v>-19.25</v>
      </c>
      <c r="I1917" s="75">
        <v>0</v>
      </c>
      <c r="J1917" s="75">
        <v>0</v>
      </c>
      <c r="K1917" s="75">
        <v>0</v>
      </c>
      <c r="L1917" s="75">
        <v>0</v>
      </c>
    </row>
    <row r="1918" spans="1:12" s="74" customFormat="1">
      <c r="A1918" s="74" t="s">
        <v>2674</v>
      </c>
      <c r="B1918" s="74" t="s">
        <v>2675</v>
      </c>
      <c r="D1918" s="74" t="s">
        <v>12</v>
      </c>
      <c r="E1918" s="75">
        <v>0</v>
      </c>
      <c r="F1918" s="75">
        <v>-19.25</v>
      </c>
      <c r="G1918" s="75">
        <v>0</v>
      </c>
      <c r="H1918" s="75">
        <v>-19.25</v>
      </c>
      <c r="I1918" s="75">
        <v>0</v>
      </c>
      <c r="J1918" s="75">
        <v>0</v>
      </c>
      <c r="K1918" s="75">
        <v>0</v>
      </c>
      <c r="L1918" s="75">
        <v>0</v>
      </c>
    </row>
    <row r="1919" spans="1:12" s="74" customFormat="1">
      <c r="A1919" s="74" t="s">
        <v>2674</v>
      </c>
      <c r="B1919" s="74" t="s">
        <v>2675</v>
      </c>
      <c r="D1919" s="74" t="s">
        <v>12</v>
      </c>
      <c r="E1919" s="75">
        <v>0</v>
      </c>
      <c r="F1919" s="75">
        <v>298.38</v>
      </c>
      <c r="G1919" s="75">
        <v>0</v>
      </c>
      <c r="H1919" s="75">
        <v>298.38</v>
      </c>
      <c r="I1919" s="75">
        <v>0</v>
      </c>
      <c r="J1919" s="75">
        <v>0</v>
      </c>
      <c r="K1919" s="75">
        <v>0</v>
      </c>
      <c r="L1919" s="75">
        <v>0</v>
      </c>
    </row>
    <row r="1920" spans="1:12" s="74" customFormat="1">
      <c r="A1920" s="74" t="s">
        <v>2676</v>
      </c>
      <c r="B1920" s="74" t="s">
        <v>2677</v>
      </c>
      <c r="D1920" s="74" t="s">
        <v>12</v>
      </c>
      <c r="E1920" s="75">
        <v>0</v>
      </c>
      <c r="F1920" s="75">
        <v>298.38</v>
      </c>
      <c r="G1920" s="75">
        <v>0</v>
      </c>
      <c r="H1920" s="75">
        <v>298.38</v>
      </c>
      <c r="I1920" s="75">
        <v>0</v>
      </c>
      <c r="J1920" s="75">
        <v>0</v>
      </c>
      <c r="K1920" s="75">
        <v>0</v>
      </c>
      <c r="L1920" s="75">
        <v>0</v>
      </c>
    </row>
    <row r="1921" spans="1:12" s="74" customFormat="1">
      <c r="A1921" s="74" t="s">
        <v>2676</v>
      </c>
      <c r="B1921" s="74" t="s">
        <v>2677</v>
      </c>
      <c r="D1921" s="74" t="s">
        <v>12</v>
      </c>
      <c r="E1921" s="75">
        <v>0</v>
      </c>
      <c r="F1921" s="75">
        <v>-19.25</v>
      </c>
      <c r="G1921" s="75">
        <v>0</v>
      </c>
      <c r="H1921" s="75">
        <v>-19.25</v>
      </c>
      <c r="I1921" s="75">
        <v>0</v>
      </c>
      <c r="J1921" s="75">
        <v>0</v>
      </c>
      <c r="K1921" s="75">
        <v>0</v>
      </c>
      <c r="L1921" s="75">
        <v>0</v>
      </c>
    </row>
    <row r="1922" spans="1:12" s="74" customFormat="1">
      <c r="A1922" s="74" t="s">
        <v>2678</v>
      </c>
      <c r="B1922" s="74" t="s">
        <v>2679</v>
      </c>
      <c r="D1922" s="74" t="s">
        <v>12</v>
      </c>
      <c r="E1922" s="75">
        <v>0</v>
      </c>
      <c r="F1922" s="75">
        <v>-19.25</v>
      </c>
      <c r="G1922" s="75">
        <v>0</v>
      </c>
      <c r="H1922" s="75">
        <v>-19.25</v>
      </c>
      <c r="I1922" s="75">
        <v>0</v>
      </c>
      <c r="J1922" s="75">
        <v>0</v>
      </c>
      <c r="K1922" s="75">
        <v>0</v>
      </c>
      <c r="L1922" s="75">
        <v>0</v>
      </c>
    </row>
    <row r="1923" spans="1:12" s="74" customFormat="1">
      <c r="A1923" s="74" t="s">
        <v>2678</v>
      </c>
      <c r="B1923" s="74" t="s">
        <v>2679</v>
      </c>
      <c r="D1923" s="74" t="s">
        <v>12</v>
      </c>
      <c r="E1923" s="75">
        <v>0</v>
      </c>
      <c r="F1923" s="75">
        <v>298.38</v>
      </c>
      <c r="G1923" s="75">
        <v>0</v>
      </c>
      <c r="H1923" s="75">
        <v>298.38</v>
      </c>
      <c r="I1923" s="75">
        <v>0</v>
      </c>
      <c r="J1923" s="75">
        <v>0</v>
      </c>
      <c r="K1923" s="75">
        <v>0</v>
      </c>
      <c r="L1923" s="75">
        <v>0</v>
      </c>
    </row>
    <row r="1924" spans="1:12" s="74" customFormat="1">
      <c r="A1924" s="74" t="s">
        <v>2680</v>
      </c>
      <c r="B1924" s="74" t="s">
        <v>2681</v>
      </c>
      <c r="D1924" s="74" t="s">
        <v>12</v>
      </c>
      <c r="E1924" s="75">
        <v>0</v>
      </c>
      <c r="F1924" s="75">
        <v>298.38</v>
      </c>
      <c r="G1924" s="75">
        <v>0</v>
      </c>
      <c r="H1924" s="75">
        <v>298.38</v>
      </c>
      <c r="I1924" s="75">
        <v>0</v>
      </c>
      <c r="J1924" s="75">
        <v>0</v>
      </c>
      <c r="K1924" s="75">
        <v>0</v>
      </c>
      <c r="L1924" s="75">
        <v>0</v>
      </c>
    </row>
    <row r="1925" spans="1:12" s="74" customFormat="1">
      <c r="A1925" s="74" t="s">
        <v>2680</v>
      </c>
      <c r="B1925" s="74" t="s">
        <v>2681</v>
      </c>
      <c r="D1925" s="74" t="s">
        <v>12</v>
      </c>
      <c r="E1925" s="75">
        <v>0</v>
      </c>
      <c r="F1925" s="75">
        <v>-19.25</v>
      </c>
      <c r="G1925" s="75">
        <v>0</v>
      </c>
      <c r="H1925" s="75">
        <v>-19.25</v>
      </c>
      <c r="I1925" s="75">
        <v>0</v>
      </c>
      <c r="J1925" s="75">
        <v>0</v>
      </c>
      <c r="K1925" s="75">
        <v>0</v>
      </c>
      <c r="L1925" s="75">
        <v>0</v>
      </c>
    </row>
    <row r="1926" spans="1:12" s="74" customFormat="1">
      <c r="A1926" s="74" t="s">
        <v>2682</v>
      </c>
      <c r="B1926" s="74" t="s">
        <v>2683</v>
      </c>
      <c r="D1926" s="74" t="s">
        <v>12</v>
      </c>
      <c r="E1926" s="75">
        <v>0</v>
      </c>
      <c r="F1926" s="75">
        <v>298.38</v>
      </c>
      <c r="G1926" s="75">
        <v>0</v>
      </c>
      <c r="H1926" s="75">
        <v>298.38</v>
      </c>
      <c r="I1926" s="75">
        <v>0</v>
      </c>
      <c r="J1926" s="75">
        <v>0</v>
      </c>
      <c r="K1926" s="75">
        <v>0</v>
      </c>
      <c r="L1926" s="75">
        <v>0</v>
      </c>
    </row>
    <row r="1927" spans="1:12" s="74" customFormat="1">
      <c r="A1927" s="74" t="s">
        <v>2682</v>
      </c>
      <c r="B1927" s="74" t="s">
        <v>2683</v>
      </c>
      <c r="D1927" s="74" t="s">
        <v>12</v>
      </c>
      <c r="E1927" s="75">
        <v>0</v>
      </c>
      <c r="F1927" s="75">
        <v>-19.25</v>
      </c>
      <c r="G1927" s="75">
        <v>0</v>
      </c>
      <c r="H1927" s="75">
        <v>-19.25</v>
      </c>
      <c r="I1927" s="75">
        <v>0</v>
      </c>
      <c r="J1927" s="75">
        <v>0</v>
      </c>
      <c r="K1927" s="75">
        <v>0</v>
      </c>
      <c r="L1927" s="75">
        <v>0</v>
      </c>
    </row>
    <row r="1928" spans="1:12" s="74" customFormat="1">
      <c r="A1928" s="74" t="s">
        <v>2684</v>
      </c>
      <c r="B1928" s="74" t="s">
        <v>2685</v>
      </c>
      <c r="D1928" s="74" t="s">
        <v>12</v>
      </c>
      <c r="E1928" s="75">
        <v>0</v>
      </c>
      <c r="F1928" s="75">
        <v>-19.25</v>
      </c>
      <c r="G1928" s="75">
        <v>0</v>
      </c>
      <c r="H1928" s="75">
        <v>-19.25</v>
      </c>
      <c r="I1928" s="75">
        <v>0</v>
      </c>
      <c r="J1928" s="75">
        <v>0</v>
      </c>
      <c r="K1928" s="75">
        <v>0</v>
      </c>
      <c r="L1928" s="75">
        <v>0</v>
      </c>
    </row>
    <row r="1929" spans="1:12" s="74" customFormat="1">
      <c r="A1929" s="74" t="s">
        <v>2684</v>
      </c>
      <c r="B1929" s="74" t="s">
        <v>2685</v>
      </c>
      <c r="D1929" s="74" t="s">
        <v>12</v>
      </c>
      <c r="E1929" s="75">
        <v>0</v>
      </c>
      <c r="F1929" s="75">
        <v>298.38</v>
      </c>
      <c r="G1929" s="75">
        <v>0</v>
      </c>
      <c r="H1929" s="75">
        <v>298.38</v>
      </c>
      <c r="I1929" s="75">
        <v>0</v>
      </c>
      <c r="J1929" s="75">
        <v>0</v>
      </c>
      <c r="K1929" s="75">
        <v>0</v>
      </c>
      <c r="L1929" s="75">
        <v>0</v>
      </c>
    </row>
    <row r="1930" spans="1:12" s="74" customFormat="1">
      <c r="A1930" s="74" t="s">
        <v>2686</v>
      </c>
      <c r="B1930" s="74" t="s">
        <v>2687</v>
      </c>
      <c r="D1930" s="74" t="s">
        <v>12</v>
      </c>
      <c r="E1930" s="75">
        <v>0</v>
      </c>
      <c r="F1930" s="75">
        <v>298.38</v>
      </c>
      <c r="G1930" s="75">
        <v>0</v>
      </c>
      <c r="H1930" s="75">
        <v>298.38</v>
      </c>
      <c r="I1930" s="75">
        <v>0</v>
      </c>
      <c r="J1930" s="75">
        <v>0</v>
      </c>
      <c r="K1930" s="75">
        <v>0</v>
      </c>
      <c r="L1930" s="75">
        <v>0</v>
      </c>
    </row>
    <row r="1931" spans="1:12" s="74" customFormat="1">
      <c r="A1931" s="74" t="s">
        <v>2686</v>
      </c>
      <c r="B1931" s="74" t="s">
        <v>2687</v>
      </c>
      <c r="D1931" s="74" t="s">
        <v>12</v>
      </c>
      <c r="E1931" s="75">
        <v>0</v>
      </c>
      <c r="F1931" s="75">
        <v>-19.25</v>
      </c>
      <c r="G1931" s="75">
        <v>0</v>
      </c>
      <c r="H1931" s="75">
        <v>-19.25</v>
      </c>
      <c r="I1931" s="75">
        <v>0</v>
      </c>
      <c r="J1931" s="75">
        <v>0</v>
      </c>
      <c r="K1931" s="75">
        <v>0</v>
      </c>
      <c r="L1931" s="75">
        <v>0</v>
      </c>
    </row>
    <row r="1932" spans="1:12" s="74" customFormat="1">
      <c r="A1932" s="74" t="s">
        <v>2688</v>
      </c>
      <c r="B1932" s="74" t="s">
        <v>2689</v>
      </c>
      <c r="D1932" s="74" t="s">
        <v>12</v>
      </c>
      <c r="E1932" s="75">
        <v>0</v>
      </c>
      <c r="F1932" s="75">
        <v>-19.25</v>
      </c>
      <c r="G1932" s="75">
        <v>0</v>
      </c>
      <c r="H1932" s="75">
        <v>-19.25</v>
      </c>
      <c r="I1932" s="75">
        <v>0</v>
      </c>
      <c r="J1932" s="75">
        <v>0</v>
      </c>
      <c r="K1932" s="75">
        <v>0</v>
      </c>
      <c r="L1932" s="75">
        <v>0</v>
      </c>
    </row>
    <row r="1933" spans="1:12" s="74" customFormat="1">
      <c r="A1933" s="74" t="s">
        <v>2688</v>
      </c>
      <c r="B1933" s="74" t="s">
        <v>2689</v>
      </c>
      <c r="D1933" s="74" t="s">
        <v>12</v>
      </c>
      <c r="E1933" s="75">
        <v>0</v>
      </c>
      <c r="F1933" s="75">
        <v>298.38</v>
      </c>
      <c r="G1933" s="75">
        <v>0</v>
      </c>
      <c r="H1933" s="75">
        <v>298.38</v>
      </c>
      <c r="I1933" s="75">
        <v>0</v>
      </c>
      <c r="J1933" s="75">
        <v>0</v>
      </c>
      <c r="K1933" s="75">
        <v>0</v>
      </c>
      <c r="L1933" s="75">
        <v>0</v>
      </c>
    </row>
    <row r="1934" spans="1:12" s="74" customFormat="1">
      <c r="A1934" s="74" t="s">
        <v>2690</v>
      </c>
      <c r="B1934" s="74" t="s">
        <v>2691</v>
      </c>
      <c r="D1934" s="74" t="s">
        <v>12</v>
      </c>
      <c r="E1934" s="75">
        <v>0</v>
      </c>
      <c r="F1934" s="75">
        <v>298.38</v>
      </c>
      <c r="G1934" s="75">
        <v>0</v>
      </c>
      <c r="H1934" s="75">
        <v>298.38</v>
      </c>
      <c r="I1934" s="75">
        <v>0</v>
      </c>
      <c r="J1934" s="75">
        <v>0</v>
      </c>
      <c r="K1934" s="75">
        <v>0</v>
      </c>
      <c r="L1934" s="75">
        <v>0</v>
      </c>
    </row>
    <row r="1935" spans="1:12" s="74" customFormat="1">
      <c r="A1935" s="74" t="s">
        <v>2690</v>
      </c>
      <c r="B1935" s="74" t="s">
        <v>2691</v>
      </c>
      <c r="D1935" s="74" t="s">
        <v>12</v>
      </c>
      <c r="E1935" s="75">
        <v>0</v>
      </c>
      <c r="F1935" s="75">
        <v>-19.25</v>
      </c>
      <c r="G1935" s="75">
        <v>0</v>
      </c>
      <c r="H1935" s="75">
        <v>-19.25</v>
      </c>
      <c r="I1935" s="75">
        <v>0</v>
      </c>
      <c r="J1935" s="75">
        <v>0</v>
      </c>
      <c r="K1935" s="75">
        <v>0</v>
      </c>
      <c r="L1935" s="75">
        <v>0</v>
      </c>
    </row>
    <row r="1936" spans="1:12" s="74" customFormat="1">
      <c r="A1936" s="74" t="s">
        <v>2692</v>
      </c>
      <c r="B1936" s="74" t="s">
        <v>2693</v>
      </c>
      <c r="D1936" s="74" t="s">
        <v>12</v>
      </c>
      <c r="E1936" s="75">
        <v>0</v>
      </c>
      <c r="F1936" s="75">
        <v>-19.25</v>
      </c>
      <c r="G1936" s="75">
        <v>0</v>
      </c>
      <c r="H1936" s="75">
        <v>-19.25</v>
      </c>
      <c r="I1936" s="75">
        <v>0</v>
      </c>
      <c r="J1936" s="75">
        <v>0</v>
      </c>
      <c r="K1936" s="75">
        <v>0</v>
      </c>
      <c r="L1936" s="75">
        <v>0</v>
      </c>
    </row>
    <row r="1937" spans="1:12" s="74" customFormat="1">
      <c r="A1937" s="74" t="s">
        <v>2692</v>
      </c>
      <c r="B1937" s="74" t="s">
        <v>2693</v>
      </c>
      <c r="D1937" s="74" t="s">
        <v>12</v>
      </c>
      <c r="E1937" s="75">
        <v>0</v>
      </c>
      <c r="F1937" s="75">
        <v>298.38</v>
      </c>
      <c r="G1937" s="75">
        <v>0</v>
      </c>
      <c r="H1937" s="75">
        <v>298.38</v>
      </c>
      <c r="I1937" s="75">
        <v>0</v>
      </c>
      <c r="J1937" s="75">
        <v>0</v>
      </c>
      <c r="K1937" s="75">
        <v>0</v>
      </c>
      <c r="L1937" s="75">
        <v>0</v>
      </c>
    </row>
    <row r="1938" spans="1:12" s="74" customFormat="1">
      <c r="A1938" s="74" t="s">
        <v>2694</v>
      </c>
      <c r="B1938" s="74" t="s">
        <v>2695</v>
      </c>
      <c r="D1938" s="74" t="s">
        <v>12</v>
      </c>
      <c r="E1938" s="75">
        <v>0</v>
      </c>
      <c r="F1938" s="75">
        <v>287.11</v>
      </c>
      <c r="G1938" s="75">
        <v>0</v>
      </c>
      <c r="H1938" s="75">
        <v>287.11</v>
      </c>
      <c r="I1938" s="75">
        <v>0</v>
      </c>
      <c r="J1938" s="75">
        <v>0</v>
      </c>
      <c r="K1938" s="75">
        <v>0</v>
      </c>
      <c r="L1938" s="75">
        <v>0</v>
      </c>
    </row>
    <row r="1939" spans="1:12" s="74" customFormat="1">
      <c r="A1939" s="74" t="s">
        <v>2696</v>
      </c>
      <c r="B1939" s="74" t="s">
        <v>2697</v>
      </c>
      <c r="D1939" s="74" t="s">
        <v>12</v>
      </c>
      <c r="E1939" s="75">
        <v>0</v>
      </c>
      <c r="F1939" s="75">
        <v>287.11</v>
      </c>
      <c r="G1939" s="75">
        <v>0</v>
      </c>
      <c r="H1939" s="75">
        <v>287.11</v>
      </c>
      <c r="I1939" s="75">
        <v>0</v>
      </c>
      <c r="J1939" s="75">
        <v>0</v>
      </c>
      <c r="K1939" s="75">
        <v>0</v>
      </c>
      <c r="L1939" s="75">
        <v>0</v>
      </c>
    </row>
    <row r="1940" spans="1:12" s="74" customFormat="1">
      <c r="A1940" s="74" t="s">
        <v>2632</v>
      </c>
      <c r="B1940" s="74" t="s">
        <v>2698</v>
      </c>
      <c r="D1940" s="74" t="s">
        <v>12</v>
      </c>
      <c r="E1940" s="75">
        <v>0</v>
      </c>
      <c r="F1940" s="75">
        <v>287.11</v>
      </c>
      <c r="G1940" s="75">
        <v>0</v>
      </c>
      <c r="H1940" s="75">
        <v>287.11</v>
      </c>
      <c r="I1940" s="75">
        <v>0</v>
      </c>
      <c r="J1940" s="75">
        <v>0</v>
      </c>
      <c r="K1940" s="75">
        <v>0</v>
      </c>
      <c r="L1940" s="75">
        <v>0</v>
      </c>
    </row>
    <row r="1941" spans="1:12" s="74" customFormat="1">
      <c r="A1941" s="74" t="s">
        <v>2699</v>
      </c>
      <c r="B1941" s="74" t="s">
        <v>2700</v>
      </c>
      <c r="D1941" s="74" t="s">
        <v>12</v>
      </c>
      <c r="E1941" s="75">
        <v>0</v>
      </c>
      <c r="F1941" s="75">
        <v>287.11</v>
      </c>
      <c r="G1941" s="75">
        <v>0</v>
      </c>
      <c r="H1941" s="75">
        <v>287.11</v>
      </c>
      <c r="I1941" s="75">
        <v>0</v>
      </c>
      <c r="J1941" s="75">
        <v>0</v>
      </c>
      <c r="K1941" s="75">
        <v>0</v>
      </c>
      <c r="L1941" s="75">
        <v>0</v>
      </c>
    </row>
    <row r="1942" spans="1:12" s="74" customFormat="1">
      <c r="A1942" s="74" t="s">
        <v>2701</v>
      </c>
      <c r="B1942" s="74" t="s">
        <v>2702</v>
      </c>
      <c r="D1942" s="74" t="s">
        <v>12</v>
      </c>
      <c r="E1942" s="75">
        <v>0</v>
      </c>
      <c r="F1942" s="75">
        <v>319.01</v>
      </c>
      <c r="G1942" s="75">
        <v>0</v>
      </c>
      <c r="H1942" s="75">
        <v>319.01</v>
      </c>
      <c r="I1942" s="75">
        <v>0</v>
      </c>
      <c r="J1942" s="75">
        <v>0</v>
      </c>
      <c r="K1942" s="75">
        <v>0</v>
      </c>
      <c r="L1942" s="75">
        <v>0</v>
      </c>
    </row>
    <row r="1943" spans="1:12" s="74" customFormat="1">
      <c r="A1943" s="74" t="s">
        <v>2703</v>
      </c>
      <c r="B1943" s="74" t="s">
        <v>2704</v>
      </c>
      <c r="D1943" s="74" t="s">
        <v>12</v>
      </c>
      <c r="E1943" s="75">
        <v>0</v>
      </c>
      <c r="F1943" s="75">
        <v>319.01</v>
      </c>
      <c r="G1943" s="75">
        <v>0</v>
      </c>
      <c r="H1943" s="75">
        <v>319.01</v>
      </c>
      <c r="I1943" s="75">
        <v>0</v>
      </c>
      <c r="J1943" s="75">
        <v>0</v>
      </c>
      <c r="K1943" s="75">
        <v>0</v>
      </c>
      <c r="L1943" s="75">
        <v>0</v>
      </c>
    </row>
    <row r="1944" spans="1:12" s="74" customFormat="1">
      <c r="A1944" s="74" t="s">
        <v>2705</v>
      </c>
      <c r="B1944" s="74" t="s">
        <v>2706</v>
      </c>
      <c r="D1944" s="74" t="s">
        <v>12</v>
      </c>
      <c r="E1944" s="75">
        <v>0</v>
      </c>
      <c r="F1944" s="75">
        <v>398.76</v>
      </c>
      <c r="G1944" s="75">
        <v>0</v>
      </c>
      <c r="H1944" s="75">
        <v>398.76</v>
      </c>
      <c r="I1944" s="75">
        <v>0</v>
      </c>
      <c r="J1944" s="75">
        <v>0</v>
      </c>
      <c r="K1944" s="75">
        <v>0</v>
      </c>
      <c r="L1944" s="75">
        <v>0</v>
      </c>
    </row>
    <row r="1945" spans="1:12" s="74" customFormat="1">
      <c r="A1945" s="74" t="s">
        <v>2707</v>
      </c>
      <c r="B1945" s="74" t="s">
        <v>2708</v>
      </c>
      <c r="D1945" s="74" t="s">
        <v>12</v>
      </c>
      <c r="E1945" s="75">
        <v>0</v>
      </c>
      <c r="F1945" s="75">
        <v>398.76</v>
      </c>
      <c r="G1945" s="75">
        <v>0</v>
      </c>
      <c r="H1945" s="75">
        <v>398.76</v>
      </c>
      <c r="I1945" s="75">
        <v>0</v>
      </c>
      <c r="J1945" s="75">
        <v>0</v>
      </c>
      <c r="K1945" s="75">
        <v>0</v>
      </c>
      <c r="L1945" s="75">
        <v>0</v>
      </c>
    </row>
    <row r="1946" spans="1:12" s="74" customFormat="1">
      <c r="A1946" s="74" t="s">
        <v>2709</v>
      </c>
      <c r="B1946" s="74" t="s">
        <v>2710</v>
      </c>
      <c r="D1946" s="74" t="s">
        <v>12</v>
      </c>
      <c r="E1946" s="75">
        <v>0</v>
      </c>
      <c r="F1946" s="75">
        <v>398.76</v>
      </c>
      <c r="G1946" s="75">
        <v>0</v>
      </c>
      <c r="H1946" s="75">
        <v>398.76</v>
      </c>
      <c r="I1946" s="75">
        <v>0</v>
      </c>
      <c r="J1946" s="75">
        <v>0</v>
      </c>
      <c r="K1946" s="75">
        <v>0</v>
      </c>
      <c r="L1946" s="75">
        <v>0</v>
      </c>
    </row>
    <row r="1947" spans="1:12" s="74" customFormat="1">
      <c r="A1947" s="74" t="s">
        <v>2711</v>
      </c>
      <c r="B1947" s="74" t="s">
        <v>2712</v>
      </c>
      <c r="D1947" s="74" t="s">
        <v>12</v>
      </c>
      <c r="E1947" s="75">
        <v>0</v>
      </c>
      <c r="F1947" s="75">
        <v>398.76</v>
      </c>
      <c r="G1947" s="75">
        <v>0</v>
      </c>
      <c r="H1947" s="75">
        <v>398.76</v>
      </c>
      <c r="I1947" s="75">
        <v>0</v>
      </c>
      <c r="J1947" s="75">
        <v>0</v>
      </c>
      <c r="K1947" s="75">
        <v>0</v>
      </c>
      <c r="L1947" s="75">
        <v>0</v>
      </c>
    </row>
    <row r="1948" spans="1:12" s="74" customFormat="1">
      <c r="A1948" s="74" t="s">
        <v>2713</v>
      </c>
      <c r="B1948" s="74" t="s">
        <v>2714</v>
      </c>
      <c r="D1948" s="74" t="s">
        <v>12</v>
      </c>
      <c r="E1948" s="75">
        <v>0</v>
      </c>
      <c r="F1948" s="75">
        <v>398.76</v>
      </c>
      <c r="G1948" s="75">
        <v>0</v>
      </c>
      <c r="H1948" s="75">
        <v>398.76</v>
      </c>
      <c r="I1948" s="75">
        <v>0</v>
      </c>
      <c r="J1948" s="75">
        <v>0</v>
      </c>
      <c r="K1948" s="75">
        <v>0</v>
      </c>
      <c r="L1948" s="75">
        <v>0</v>
      </c>
    </row>
    <row r="1949" spans="1:12" s="74" customFormat="1">
      <c r="A1949" s="74" t="s">
        <v>2715</v>
      </c>
      <c r="B1949" s="74" t="s">
        <v>2716</v>
      </c>
      <c r="D1949" s="74" t="s">
        <v>12</v>
      </c>
      <c r="E1949" s="75">
        <v>0</v>
      </c>
      <c r="F1949" s="75">
        <v>398.76</v>
      </c>
      <c r="G1949" s="75">
        <v>0</v>
      </c>
      <c r="H1949" s="75">
        <v>398.76</v>
      </c>
      <c r="I1949" s="75">
        <v>0</v>
      </c>
      <c r="J1949" s="75">
        <v>0</v>
      </c>
      <c r="K1949" s="75">
        <v>0</v>
      </c>
      <c r="L1949" s="75">
        <v>0</v>
      </c>
    </row>
    <row r="1950" spans="1:12" s="74" customFormat="1">
      <c r="A1950" s="74" t="s">
        <v>2717</v>
      </c>
      <c r="B1950" s="74" t="s">
        <v>2718</v>
      </c>
      <c r="D1950" s="74" t="s">
        <v>12</v>
      </c>
      <c r="E1950" s="75">
        <v>0</v>
      </c>
      <c r="F1950" s="75">
        <v>398.76</v>
      </c>
      <c r="G1950" s="75">
        <v>0</v>
      </c>
      <c r="H1950" s="75">
        <v>398.76</v>
      </c>
      <c r="I1950" s="75">
        <v>0</v>
      </c>
      <c r="J1950" s="75">
        <v>0</v>
      </c>
      <c r="K1950" s="75">
        <v>0</v>
      </c>
      <c r="L1950" s="75">
        <v>0</v>
      </c>
    </row>
    <row r="1951" spans="1:12" s="74" customFormat="1">
      <c r="A1951" s="74" t="s">
        <v>2719</v>
      </c>
      <c r="B1951" s="74" t="s">
        <v>2720</v>
      </c>
      <c r="D1951" s="74" t="s">
        <v>12</v>
      </c>
      <c r="E1951" s="75">
        <v>0</v>
      </c>
      <c r="F1951" s="75">
        <v>77.56</v>
      </c>
      <c r="G1951" s="75">
        <v>0</v>
      </c>
      <c r="H1951" s="75">
        <v>77.56</v>
      </c>
      <c r="I1951" s="75">
        <v>0</v>
      </c>
      <c r="J1951" s="75">
        <v>0</v>
      </c>
      <c r="K1951" s="75">
        <v>0</v>
      </c>
      <c r="L1951" s="75">
        <v>0</v>
      </c>
    </row>
    <row r="1952" spans="1:12" s="74" customFormat="1">
      <c r="A1952" s="74" t="s">
        <v>2721</v>
      </c>
      <c r="B1952" s="74" t="s">
        <v>2722</v>
      </c>
      <c r="D1952" s="74" t="s">
        <v>12</v>
      </c>
      <c r="E1952" s="75">
        <v>0</v>
      </c>
      <c r="F1952" s="75">
        <v>77.56</v>
      </c>
      <c r="G1952" s="75">
        <v>0</v>
      </c>
      <c r="H1952" s="75">
        <v>77.56</v>
      </c>
      <c r="I1952" s="75">
        <v>0</v>
      </c>
      <c r="J1952" s="75">
        <v>0</v>
      </c>
      <c r="K1952" s="75">
        <v>0</v>
      </c>
      <c r="L1952" s="75">
        <v>0</v>
      </c>
    </row>
    <row r="1953" spans="1:12" s="74" customFormat="1">
      <c r="A1953" s="74" t="s">
        <v>2723</v>
      </c>
      <c r="B1953" s="74" t="s">
        <v>2724</v>
      </c>
      <c r="D1953" s="74" t="s">
        <v>12</v>
      </c>
      <c r="E1953" s="75">
        <v>0</v>
      </c>
      <c r="F1953" s="75">
        <v>77.56</v>
      </c>
      <c r="G1953" s="75">
        <v>0</v>
      </c>
      <c r="H1953" s="75">
        <v>77.56</v>
      </c>
      <c r="I1953" s="75">
        <v>0</v>
      </c>
      <c r="J1953" s="75">
        <v>0</v>
      </c>
      <c r="K1953" s="75">
        <v>0</v>
      </c>
      <c r="L1953" s="75">
        <v>0</v>
      </c>
    </row>
    <row r="1954" spans="1:12" s="74" customFormat="1">
      <c r="A1954" s="74" t="s">
        <v>2725</v>
      </c>
      <c r="B1954" s="74" t="s">
        <v>2726</v>
      </c>
      <c r="D1954" s="74" t="s">
        <v>12</v>
      </c>
      <c r="E1954" s="75">
        <v>0</v>
      </c>
      <c r="F1954" s="75">
        <v>206.81</v>
      </c>
      <c r="G1954" s="75">
        <v>0</v>
      </c>
      <c r="H1954" s="75">
        <v>206.81</v>
      </c>
      <c r="I1954" s="75">
        <v>0</v>
      </c>
      <c r="J1954" s="75">
        <v>0</v>
      </c>
      <c r="K1954" s="75">
        <v>0</v>
      </c>
      <c r="L1954" s="75">
        <v>0</v>
      </c>
    </row>
    <row r="1955" spans="1:12" s="74" customFormat="1">
      <c r="A1955" s="74" t="s">
        <v>2727</v>
      </c>
      <c r="B1955" s="74" t="s">
        <v>2728</v>
      </c>
      <c r="D1955" s="74" t="s">
        <v>12</v>
      </c>
      <c r="E1955" s="75">
        <v>0</v>
      </c>
      <c r="F1955" s="75">
        <v>206.81</v>
      </c>
      <c r="G1955" s="75">
        <v>0</v>
      </c>
      <c r="H1955" s="75">
        <v>206.81</v>
      </c>
      <c r="I1955" s="75">
        <v>0</v>
      </c>
      <c r="J1955" s="75">
        <v>0</v>
      </c>
      <c r="K1955" s="75">
        <v>0</v>
      </c>
      <c r="L1955" s="75">
        <v>0</v>
      </c>
    </row>
    <row r="1956" spans="1:12" s="74" customFormat="1">
      <c r="A1956" s="74" t="s">
        <v>2729</v>
      </c>
      <c r="B1956" s="74" t="s">
        <v>2730</v>
      </c>
      <c r="D1956" s="74" t="s">
        <v>12</v>
      </c>
      <c r="E1956" s="75">
        <v>0</v>
      </c>
      <c r="F1956" s="75">
        <v>271.43</v>
      </c>
      <c r="G1956" s="75">
        <v>0</v>
      </c>
      <c r="H1956" s="75">
        <v>271.43</v>
      </c>
      <c r="I1956" s="75">
        <v>0</v>
      </c>
      <c r="J1956" s="75">
        <v>0</v>
      </c>
      <c r="K1956" s="75">
        <v>0</v>
      </c>
      <c r="L1956" s="75">
        <v>0</v>
      </c>
    </row>
    <row r="1957" spans="1:12" s="74" customFormat="1">
      <c r="A1957" s="74" t="s">
        <v>2731</v>
      </c>
      <c r="B1957" s="74" t="s">
        <v>2732</v>
      </c>
      <c r="D1957" s="74" t="s">
        <v>12</v>
      </c>
      <c r="E1957" s="75">
        <v>0</v>
      </c>
      <c r="F1957" s="75">
        <v>258.51</v>
      </c>
      <c r="G1957" s="75">
        <v>0</v>
      </c>
      <c r="H1957" s="75">
        <v>258.51</v>
      </c>
      <c r="I1957" s="75">
        <v>0</v>
      </c>
      <c r="J1957" s="75">
        <v>0</v>
      </c>
      <c r="K1957" s="75">
        <v>0</v>
      </c>
      <c r="L1957" s="75">
        <v>0</v>
      </c>
    </row>
    <row r="1958" spans="1:12" s="74" customFormat="1">
      <c r="A1958" s="74" t="s">
        <v>2733</v>
      </c>
      <c r="B1958" s="74" t="s">
        <v>2734</v>
      </c>
      <c r="D1958" s="74" t="s">
        <v>12</v>
      </c>
      <c r="E1958" s="75">
        <v>0</v>
      </c>
      <c r="F1958" s="75">
        <v>271.43</v>
      </c>
      <c r="G1958" s="75">
        <v>0</v>
      </c>
      <c r="H1958" s="75">
        <v>271.43</v>
      </c>
      <c r="I1958" s="75">
        <v>0</v>
      </c>
      <c r="J1958" s="75">
        <v>0</v>
      </c>
      <c r="K1958" s="75">
        <v>0</v>
      </c>
      <c r="L1958" s="75">
        <v>0</v>
      </c>
    </row>
    <row r="1959" spans="1:12" s="74" customFormat="1">
      <c r="A1959" s="74" t="s">
        <v>2735</v>
      </c>
      <c r="B1959" s="74" t="s">
        <v>2736</v>
      </c>
      <c r="D1959" s="74" t="s">
        <v>12</v>
      </c>
      <c r="E1959" s="75">
        <v>0</v>
      </c>
      <c r="F1959" s="75">
        <v>206.81</v>
      </c>
      <c r="G1959" s="75">
        <v>0</v>
      </c>
      <c r="H1959" s="75">
        <v>206.81</v>
      </c>
      <c r="I1959" s="75">
        <v>0</v>
      </c>
      <c r="J1959" s="75">
        <v>0</v>
      </c>
      <c r="K1959" s="75">
        <v>0</v>
      </c>
      <c r="L1959" s="75">
        <v>0</v>
      </c>
    </row>
    <row r="1960" spans="1:12" s="74" customFormat="1">
      <c r="A1960" s="74" t="s">
        <v>2737</v>
      </c>
      <c r="B1960" s="74" t="s">
        <v>2738</v>
      </c>
      <c r="D1960" s="74" t="s">
        <v>12</v>
      </c>
      <c r="E1960" s="75">
        <v>0</v>
      </c>
      <c r="F1960" s="75">
        <v>245.58</v>
      </c>
      <c r="G1960" s="75">
        <v>0</v>
      </c>
      <c r="H1960" s="75">
        <v>245.58</v>
      </c>
      <c r="I1960" s="75">
        <v>0</v>
      </c>
      <c r="J1960" s="75">
        <v>0</v>
      </c>
      <c r="K1960" s="75">
        <v>0</v>
      </c>
      <c r="L1960" s="75">
        <v>0</v>
      </c>
    </row>
    <row r="1961" spans="1:12" s="74" customFormat="1">
      <c r="A1961" s="74" t="s">
        <v>2739</v>
      </c>
      <c r="B1961" s="74" t="s">
        <v>2740</v>
      </c>
      <c r="D1961" s="74" t="s">
        <v>12</v>
      </c>
      <c r="E1961" s="75">
        <v>0</v>
      </c>
      <c r="F1961" s="75">
        <v>257.41000000000003</v>
      </c>
      <c r="G1961" s="75">
        <v>0</v>
      </c>
      <c r="H1961" s="75">
        <v>257.41000000000003</v>
      </c>
      <c r="I1961" s="75">
        <v>0</v>
      </c>
      <c r="J1961" s="75">
        <v>0</v>
      </c>
      <c r="K1961" s="75">
        <v>0</v>
      </c>
      <c r="L1961" s="75">
        <v>0</v>
      </c>
    </row>
    <row r="1962" spans="1:12" s="74" customFormat="1">
      <c r="A1962" s="74" t="s">
        <v>2741</v>
      </c>
      <c r="B1962" s="74" t="s">
        <v>2742</v>
      </c>
      <c r="D1962" s="74" t="s">
        <v>12</v>
      </c>
      <c r="E1962" s="75">
        <v>0</v>
      </c>
      <c r="F1962" s="75">
        <v>289.58</v>
      </c>
      <c r="G1962" s="75">
        <v>0</v>
      </c>
      <c r="H1962" s="75">
        <v>289.58</v>
      </c>
      <c r="I1962" s="75">
        <v>0</v>
      </c>
      <c r="J1962" s="75">
        <v>0</v>
      </c>
      <c r="K1962" s="75">
        <v>0</v>
      </c>
      <c r="L1962" s="75">
        <v>0</v>
      </c>
    </row>
    <row r="1963" spans="1:12" s="74" customFormat="1">
      <c r="A1963" s="74" t="s">
        <v>2743</v>
      </c>
      <c r="B1963" s="74" t="s">
        <v>2744</v>
      </c>
      <c r="D1963" s="74" t="s">
        <v>12</v>
      </c>
      <c r="E1963" s="75">
        <v>0</v>
      </c>
      <c r="F1963" s="75">
        <v>289.58</v>
      </c>
      <c r="G1963" s="75">
        <v>0</v>
      </c>
      <c r="H1963" s="75">
        <v>289.58</v>
      </c>
      <c r="I1963" s="75">
        <v>0</v>
      </c>
      <c r="J1963" s="75">
        <v>0</v>
      </c>
      <c r="K1963" s="75">
        <v>0</v>
      </c>
      <c r="L1963" s="75">
        <v>0</v>
      </c>
    </row>
    <row r="1964" spans="1:12" s="74" customFormat="1">
      <c r="A1964" s="74" t="s">
        <v>2745</v>
      </c>
      <c r="B1964" s="74" t="s">
        <v>2746</v>
      </c>
      <c r="D1964" s="74" t="s">
        <v>12</v>
      </c>
      <c r="E1964" s="75">
        <v>0</v>
      </c>
      <c r="F1964" s="75">
        <v>289.58</v>
      </c>
      <c r="G1964" s="75">
        <v>0</v>
      </c>
      <c r="H1964" s="75">
        <v>289.58</v>
      </c>
      <c r="I1964" s="75">
        <v>0</v>
      </c>
      <c r="J1964" s="75">
        <v>0</v>
      </c>
      <c r="K1964" s="75">
        <v>0</v>
      </c>
      <c r="L1964" s="75">
        <v>0</v>
      </c>
    </row>
    <row r="1965" spans="1:12" s="74" customFormat="1">
      <c r="A1965" s="74" t="s">
        <v>2747</v>
      </c>
      <c r="B1965" s="74" t="s">
        <v>2748</v>
      </c>
      <c r="D1965" s="74" t="s">
        <v>12</v>
      </c>
      <c r="E1965" s="75">
        <v>0</v>
      </c>
      <c r="F1965" s="75">
        <v>289.58</v>
      </c>
      <c r="G1965" s="75">
        <v>0</v>
      </c>
      <c r="H1965" s="75">
        <v>289.58</v>
      </c>
      <c r="I1965" s="75">
        <v>0</v>
      </c>
      <c r="J1965" s="75">
        <v>0</v>
      </c>
      <c r="K1965" s="75">
        <v>0</v>
      </c>
      <c r="L1965" s="75">
        <v>0</v>
      </c>
    </row>
    <row r="1966" spans="1:12" s="74" customFormat="1">
      <c r="A1966" s="74" t="s">
        <v>2749</v>
      </c>
      <c r="B1966" s="74" t="s">
        <v>2750</v>
      </c>
      <c r="D1966" s="74" t="s">
        <v>12</v>
      </c>
      <c r="E1966" s="75">
        <v>0</v>
      </c>
      <c r="F1966" s="75">
        <v>289.58</v>
      </c>
      <c r="G1966" s="75">
        <v>0</v>
      </c>
      <c r="H1966" s="75">
        <v>289.58</v>
      </c>
      <c r="I1966" s="75">
        <v>0</v>
      </c>
      <c r="J1966" s="75">
        <v>0</v>
      </c>
      <c r="K1966" s="75">
        <v>0</v>
      </c>
      <c r="L1966" s="75">
        <v>0</v>
      </c>
    </row>
    <row r="1967" spans="1:12" s="74" customFormat="1">
      <c r="A1967" s="74" t="s">
        <v>2751</v>
      </c>
      <c r="B1967" s="74" t="s">
        <v>2752</v>
      </c>
      <c r="D1967" s="74" t="s">
        <v>12</v>
      </c>
      <c r="E1967" s="75">
        <v>0</v>
      </c>
      <c r="F1967" s="75">
        <v>289.58</v>
      </c>
      <c r="G1967" s="75">
        <v>0</v>
      </c>
      <c r="H1967" s="75">
        <v>289.58</v>
      </c>
      <c r="I1967" s="75">
        <v>0</v>
      </c>
      <c r="J1967" s="75">
        <v>0</v>
      </c>
      <c r="K1967" s="75">
        <v>0</v>
      </c>
      <c r="L1967" s="75">
        <v>0</v>
      </c>
    </row>
    <row r="1968" spans="1:12" s="74" customFormat="1">
      <c r="A1968" s="74" t="s">
        <v>1560</v>
      </c>
      <c r="B1968" s="74" t="s">
        <v>2753</v>
      </c>
      <c r="D1968" s="74" t="s">
        <v>12</v>
      </c>
      <c r="E1968" s="75">
        <v>0</v>
      </c>
      <c r="F1968" s="75">
        <v>289.58</v>
      </c>
      <c r="G1968" s="75">
        <v>0</v>
      </c>
      <c r="H1968" s="75">
        <v>289.58</v>
      </c>
      <c r="I1968" s="75">
        <v>0</v>
      </c>
      <c r="J1968" s="75">
        <v>0</v>
      </c>
      <c r="K1968" s="75">
        <v>0</v>
      </c>
      <c r="L1968" s="75">
        <v>0</v>
      </c>
    </row>
    <row r="1969" spans="1:12" s="74" customFormat="1">
      <c r="A1969" s="74" t="s">
        <v>2754</v>
      </c>
      <c r="B1969" s="74" t="s">
        <v>2755</v>
      </c>
      <c r="D1969" s="74" t="s">
        <v>12</v>
      </c>
      <c r="E1969" s="75">
        <v>0</v>
      </c>
      <c r="F1969" s="75">
        <v>289.58</v>
      </c>
      <c r="G1969" s="75">
        <v>0</v>
      </c>
      <c r="H1969" s="75">
        <v>289.58</v>
      </c>
      <c r="I1969" s="75">
        <v>0</v>
      </c>
      <c r="J1969" s="75">
        <v>0</v>
      </c>
      <c r="K1969" s="75">
        <v>0</v>
      </c>
      <c r="L1969" s="75">
        <v>0</v>
      </c>
    </row>
    <row r="1970" spans="1:12" s="74" customFormat="1">
      <c r="A1970" s="74" t="s">
        <v>2756</v>
      </c>
      <c r="B1970" s="74" t="s">
        <v>2757</v>
      </c>
      <c r="D1970" s="74" t="s">
        <v>12</v>
      </c>
      <c r="E1970" s="75">
        <v>0</v>
      </c>
      <c r="F1970" s="75">
        <v>289.58</v>
      </c>
      <c r="G1970" s="75">
        <v>0</v>
      </c>
      <c r="H1970" s="75">
        <v>289.58</v>
      </c>
      <c r="I1970" s="75">
        <v>0</v>
      </c>
      <c r="J1970" s="75">
        <v>0</v>
      </c>
      <c r="K1970" s="75">
        <v>0</v>
      </c>
      <c r="L1970" s="75">
        <v>0</v>
      </c>
    </row>
    <row r="1971" spans="1:12" s="74" customFormat="1">
      <c r="A1971" s="74" t="s">
        <v>2758</v>
      </c>
      <c r="B1971" s="74" t="s">
        <v>2759</v>
      </c>
      <c r="D1971" s="74" t="s">
        <v>12</v>
      </c>
      <c r="E1971" s="75">
        <v>0</v>
      </c>
      <c r="F1971" s="75">
        <v>289.58</v>
      </c>
      <c r="G1971" s="75">
        <v>0</v>
      </c>
      <c r="H1971" s="75">
        <v>289.58</v>
      </c>
      <c r="I1971" s="75">
        <v>0</v>
      </c>
      <c r="J1971" s="75">
        <v>0</v>
      </c>
      <c r="K1971" s="75">
        <v>0</v>
      </c>
      <c r="L1971" s="75">
        <v>0</v>
      </c>
    </row>
    <row r="1972" spans="1:12" s="74" customFormat="1">
      <c r="A1972" s="74" t="s">
        <v>2760</v>
      </c>
      <c r="B1972" s="74" t="s">
        <v>2761</v>
      </c>
      <c r="D1972" s="74" t="s">
        <v>12</v>
      </c>
      <c r="E1972" s="75">
        <v>0</v>
      </c>
      <c r="F1972" s="75">
        <v>289.58</v>
      </c>
      <c r="G1972" s="75">
        <v>0</v>
      </c>
      <c r="H1972" s="75">
        <v>289.58</v>
      </c>
      <c r="I1972" s="75">
        <v>0</v>
      </c>
      <c r="J1972" s="75">
        <v>0</v>
      </c>
      <c r="K1972" s="75">
        <v>0</v>
      </c>
      <c r="L1972" s="75">
        <v>0</v>
      </c>
    </row>
    <row r="1973" spans="1:12" s="74" customFormat="1">
      <c r="A1973" s="74" t="s">
        <v>2762</v>
      </c>
      <c r="B1973" s="74" t="s">
        <v>2763</v>
      </c>
      <c r="D1973" s="74" t="s">
        <v>12</v>
      </c>
      <c r="E1973" s="75">
        <v>0</v>
      </c>
      <c r="F1973" s="75">
        <v>289.58</v>
      </c>
      <c r="G1973" s="75">
        <v>0</v>
      </c>
      <c r="H1973" s="75">
        <v>289.58</v>
      </c>
      <c r="I1973" s="75">
        <v>0</v>
      </c>
      <c r="J1973" s="75">
        <v>0</v>
      </c>
      <c r="K1973" s="75">
        <v>0</v>
      </c>
      <c r="L1973" s="75">
        <v>0</v>
      </c>
    </row>
    <row r="1974" spans="1:12" s="74" customFormat="1">
      <c r="A1974" s="74" t="s">
        <v>2764</v>
      </c>
      <c r="B1974" s="74" t="s">
        <v>2765</v>
      </c>
      <c r="D1974" s="74" t="s">
        <v>12</v>
      </c>
      <c r="E1974" s="75">
        <v>0</v>
      </c>
      <c r="F1974" s="75">
        <v>289.58</v>
      </c>
      <c r="G1974" s="75">
        <v>0</v>
      </c>
      <c r="H1974" s="75">
        <v>289.58</v>
      </c>
      <c r="I1974" s="75">
        <v>0</v>
      </c>
      <c r="J1974" s="75">
        <v>0</v>
      </c>
      <c r="K1974" s="75">
        <v>0</v>
      </c>
      <c r="L1974" s="75">
        <v>0</v>
      </c>
    </row>
    <row r="1975" spans="1:12" s="74" customFormat="1">
      <c r="A1975" s="74" t="s">
        <v>2766</v>
      </c>
      <c r="B1975" s="74" t="s">
        <v>2767</v>
      </c>
      <c r="D1975" s="74" t="s">
        <v>12</v>
      </c>
      <c r="E1975" s="75">
        <v>0</v>
      </c>
      <c r="F1975" s="75">
        <v>300.3</v>
      </c>
      <c r="G1975" s="75">
        <v>0</v>
      </c>
      <c r="H1975" s="75">
        <v>300.3</v>
      </c>
      <c r="I1975" s="75">
        <v>0</v>
      </c>
      <c r="J1975" s="75">
        <v>0</v>
      </c>
      <c r="K1975" s="75">
        <v>0</v>
      </c>
      <c r="L1975" s="75">
        <v>0</v>
      </c>
    </row>
    <row r="1976" spans="1:12" s="74" customFormat="1">
      <c r="A1976" s="74" t="s">
        <v>2768</v>
      </c>
      <c r="B1976" s="74" t="s">
        <v>2769</v>
      </c>
      <c r="D1976" s="74" t="s">
        <v>12</v>
      </c>
      <c r="E1976" s="75">
        <v>0</v>
      </c>
      <c r="F1976" s="75">
        <v>294.95</v>
      </c>
      <c r="G1976" s="75">
        <v>0</v>
      </c>
      <c r="H1976" s="75">
        <v>294.95</v>
      </c>
      <c r="I1976" s="75">
        <v>0</v>
      </c>
      <c r="J1976" s="75">
        <v>0</v>
      </c>
      <c r="K1976" s="75">
        <v>0</v>
      </c>
      <c r="L1976" s="75">
        <v>0</v>
      </c>
    </row>
    <row r="1977" spans="1:12" s="74" customFormat="1">
      <c r="A1977" s="74" t="s">
        <v>2770</v>
      </c>
      <c r="B1977" s="74" t="s">
        <v>2771</v>
      </c>
      <c r="D1977" s="74" t="s">
        <v>12</v>
      </c>
      <c r="E1977" s="75">
        <v>0</v>
      </c>
      <c r="F1977" s="75">
        <v>300.31</v>
      </c>
      <c r="G1977" s="75">
        <v>0</v>
      </c>
      <c r="H1977" s="75">
        <v>300.31</v>
      </c>
      <c r="I1977" s="75">
        <v>0</v>
      </c>
      <c r="J1977" s="75">
        <v>0</v>
      </c>
      <c r="K1977" s="75">
        <v>0</v>
      </c>
      <c r="L1977" s="75">
        <v>0</v>
      </c>
    </row>
    <row r="1978" spans="1:12" s="74" customFormat="1">
      <c r="A1978" s="74" t="s">
        <v>2772</v>
      </c>
      <c r="B1978" s="74" t="s">
        <v>2773</v>
      </c>
      <c r="D1978" s="74" t="s">
        <v>12</v>
      </c>
      <c r="E1978" s="75">
        <v>0</v>
      </c>
      <c r="F1978" s="75">
        <v>300.31</v>
      </c>
      <c r="G1978" s="75">
        <v>0</v>
      </c>
      <c r="H1978" s="75">
        <v>300.31</v>
      </c>
      <c r="I1978" s="75">
        <v>0</v>
      </c>
      <c r="J1978" s="75">
        <v>0</v>
      </c>
      <c r="K1978" s="75">
        <v>0</v>
      </c>
      <c r="L1978" s="75">
        <v>0</v>
      </c>
    </row>
    <row r="1979" spans="1:12" s="74" customFormat="1">
      <c r="A1979" s="74" t="s">
        <v>2774</v>
      </c>
      <c r="B1979" s="74" t="s">
        <v>2775</v>
      </c>
      <c r="D1979" s="74" t="s">
        <v>12</v>
      </c>
      <c r="E1979" s="75">
        <v>0</v>
      </c>
      <c r="F1979" s="75">
        <v>300.31</v>
      </c>
      <c r="G1979" s="75">
        <v>0</v>
      </c>
      <c r="H1979" s="75">
        <v>300.31</v>
      </c>
      <c r="I1979" s="75">
        <v>0</v>
      </c>
      <c r="J1979" s="75">
        <v>0</v>
      </c>
      <c r="K1979" s="75">
        <v>0</v>
      </c>
      <c r="L1979" s="75">
        <v>0</v>
      </c>
    </row>
    <row r="1980" spans="1:12" s="74" customFormat="1">
      <c r="A1980" s="74" t="s">
        <v>2776</v>
      </c>
      <c r="B1980" s="74" t="s">
        <v>2777</v>
      </c>
      <c r="D1980" s="74" t="s">
        <v>12</v>
      </c>
      <c r="E1980" s="75">
        <v>0</v>
      </c>
      <c r="F1980" s="75">
        <v>305.67</v>
      </c>
      <c r="G1980" s="75">
        <v>0</v>
      </c>
      <c r="H1980" s="75">
        <v>305.67</v>
      </c>
      <c r="I1980" s="75">
        <v>0</v>
      </c>
      <c r="J1980" s="75">
        <v>0</v>
      </c>
      <c r="K1980" s="75">
        <v>0</v>
      </c>
      <c r="L1980" s="75">
        <v>0</v>
      </c>
    </row>
    <row r="1981" spans="1:12" s="74" customFormat="1">
      <c r="A1981" s="74" t="s">
        <v>2778</v>
      </c>
      <c r="B1981" s="74" t="s">
        <v>2779</v>
      </c>
      <c r="D1981" s="74" t="s">
        <v>12</v>
      </c>
      <c r="E1981" s="75">
        <v>0</v>
      </c>
      <c r="F1981" s="75">
        <v>305.67</v>
      </c>
      <c r="G1981" s="75">
        <v>0</v>
      </c>
      <c r="H1981" s="75">
        <v>305.67</v>
      </c>
      <c r="I1981" s="75">
        <v>0</v>
      </c>
      <c r="J1981" s="75">
        <v>0</v>
      </c>
      <c r="K1981" s="75">
        <v>0</v>
      </c>
      <c r="L1981" s="75">
        <v>0</v>
      </c>
    </row>
    <row r="1982" spans="1:12" s="74" customFormat="1">
      <c r="A1982" s="74" t="s">
        <v>2780</v>
      </c>
      <c r="B1982" s="74" t="s">
        <v>2781</v>
      </c>
      <c r="D1982" s="74" t="s">
        <v>12</v>
      </c>
      <c r="E1982" s="75">
        <v>0</v>
      </c>
      <c r="F1982" s="75">
        <v>305.67</v>
      </c>
      <c r="G1982" s="75">
        <v>0</v>
      </c>
      <c r="H1982" s="75">
        <v>305.67</v>
      </c>
      <c r="I1982" s="75">
        <v>0</v>
      </c>
      <c r="J1982" s="75">
        <v>0</v>
      </c>
      <c r="K1982" s="75">
        <v>0</v>
      </c>
      <c r="L1982" s="75">
        <v>0</v>
      </c>
    </row>
    <row r="1983" spans="1:12" s="74" customFormat="1">
      <c r="A1983" s="74" t="s">
        <v>2782</v>
      </c>
      <c r="B1983" s="74" t="s">
        <v>2783</v>
      </c>
      <c r="D1983" s="74" t="s">
        <v>12</v>
      </c>
      <c r="E1983" s="75">
        <v>0</v>
      </c>
      <c r="F1983" s="75">
        <v>305.67</v>
      </c>
      <c r="G1983" s="75">
        <v>0</v>
      </c>
      <c r="H1983" s="75">
        <v>305.67</v>
      </c>
      <c r="I1983" s="75">
        <v>0</v>
      </c>
      <c r="J1983" s="75">
        <v>0</v>
      </c>
      <c r="K1983" s="75">
        <v>0</v>
      </c>
      <c r="L1983" s="75">
        <v>0</v>
      </c>
    </row>
    <row r="1984" spans="1:12" s="74" customFormat="1">
      <c r="A1984" s="74" t="s">
        <v>2784</v>
      </c>
      <c r="B1984" s="74" t="s">
        <v>2785</v>
      </c>
      <c r="D1984" s="74" t="s">
        <v>12</v>
      </c>
      <c r="E1984" s="75">
        <v>0</v>
      </c>
      <c r="F1984" s="75">
        <v>305.67</v>
      </c>
      <c r="G1984" s="75">
        <v>0</v>
      </c>
      <c r="H1984" s="75">
        <v>305.67</v>
      </c>
      <c r="I1984" s="75">
        <v>0</v>
      </c>
      <c r="J1984" s="75">
        <v>0</v>
      </c>
      <c r="K1984" s="75">
        <v>0</v>
      </c>
      <c r="L1984" s="75">
        <v>0</v>
      </c>
    </row>
    <row r="1985" spans="1:12" s="74" customFormat="1">
      <c r="A1985" s="74" t="s">
        <v>2786</v>
      </c>
      <c r="B1985" s="74" t="s">
        <v>2787</v>
      </c>
      <c r="D1985" s="74" t="s">
        <v>12</v>
      </c>
      <c r="E1985" s="75">
        <v>0</v>
      </c>
      <c r="F1985" s="75">
        <v>305.67</v>
      </c>
      <c r="G1985" s="75">
        <v>0</v>
      </c>
      <c r="H1985" s="75">
        <v>305.67</v>
      </c>
      <c r="I1985" s="75">
        <v>0</v>
      </c>
      <c r="J1985" s="75">
        <v>0</v>
      </c>
      <c r="K1985" s="75">
        <v>0</v>
      </c>
      <c r="L1985" s="75">
        <v>0</v>
      </c>
    </row>
    <row r="1986" spans="1:12" s="74" customFormat="1">
      <c r="A1986" s="74" t="s">
        <v>2788</v>
      </c>
      <c r="B1986" s="74" t="s">
        <v>2789</v>
      </c>
      <c r="D1986" s="74" t="s">
        <v>12</v>
      </c>
      <c r="E1986" s="75">
        <v>0</v>
      </c>
      <c r="F1986" s="75">
        <v>311.02999999999997</v>
      </c>
      <c r="G1986" s="75">
        <v>0</v>
      </c>
      <c r="H1986" s="75">
        <v>311.02999999999997</v>
      </c>
      <c r="I1986" s="75">
        <v>0</v>
      </c>
      <c r="J1986" s="75">
        <v>0</v>
      </c>
      <c r="K1986" s="75">
        <v>0</v>
      </c>
      <c r="L1986" s="75">
        <v>0</v>
      </c>
    </row>
    <row r="1987" spans="1:12" s="74" customFormat="1">
      <c r="A1987" s="74" t="s">
        <v>2790</v>
      </c>
      <c r="B1987" s="74" t="s">
        <v>2791</v>
      </c>
      <c r="D1987" s="74" t="s">
        <v>12</v>
      </c>
      <c r="E1987" s="75">
        <v>0</v>
      </c>
      <c r="F1987" s="75">
        <v>311.02999999999997</v>
      </c>
      <c r="G1987" s="75">
        <v>0</v>
      </c>
      <c r="H1987" s="75">
        <v>311.02999999999997</v>
      </c>
      <c r="I1987" s="75">
        <v>0</v>
      </c>
      <c r="J1987" s="75">
        <v>0</v>
      </c>
      <c r="K1987" s="75">
        <v>0</v>
      </c>
      <c r="L1987" s="75">
        <v>0</v>
      </c>
    </row>
    <row r="1988" spans="1:12" s="74" customFormat="1">
      <c r="A1988" s="74" t="s">
        <v>2792</v>
      </c>
      <c r="B1988" s="74" t="s">
        <v>2793</v>
      </c>
      <c r="D1988" s="74" t="s">
        <v>12</v>
      </c>
      <c r="E1988" s="75">
        <v>0</v>
      </c>
      <c r="F1988" s="75">
        <v>311.02999999999997</v>
      </c>
      <c r="G1988" s="75">
        <v>0</v>
      </c>
      <c r="H1988" s="75">
        <v>311.02999999999997</v>
      </c>
      <c r="I1988" s="75">
        <v>0</v>
      </c>
      <c r="J1988" s="75">
        <v>0</v>
      </c>
      <c r="K1988" s="75">
        <v>0</v>
      </c>
      <c r="L1988" s="75">
        <v>0</v>
      </c>
    </row>
    <row r="1989" spans="1:12" s="74" customFormat="1">
      <c r="A1989" s="74" t="s">
        <v>2794</v>
      </c>
      <c r="B1989" s="74" t="s">
        <v>2795</v>
      </c>
      <c r="D1989" s="74" t="s">
        <v>12</v>
      </c>
      <c r="E1989" s="75">
        <v>0</v>
      </c>
      <c r="F1989" s="75">
        <v>311.02999999999997</v>
      </c>
      <c r="G1989" s="75">
        <v>0</v>
      </c>
      <c r="H1989" s="75">
        <v>311.02999999999997</v>
      </c>
      <c r="I1989" s="75">
        <v>0</v>
      </c>
      <c r="J1989" s="75">
        <v>0</v>
      </c>
      <c r="K1989" s="75">
        <v>0</v>
      </c>
      <c r="L1989" s="75">
        <v>0</v>
      </c>
    </row>
    <row r="1990" spans="1:12" s="74" customFormat="1">
      <c r="A1990" s="74" t="s">
        <v>2796</v>
      </c>
      <c r="B1990" s="74" t="s">
        <v>2797</v>
      </c>
      <c r="D1990" s="74" t="s">
        <v>12</v>
      </c>
      <c r="E1990" s="75">
        <v>0</v>
      </c>
      <c r="F1990" s="75">
        <v>311.02999999999997</v>
      </c>
      <c r="G1990" s="75">
        <v>0</v>
      </c>
      <c r="H1990" s="75">
        <v>311.02999999999997</v>
      </c>
      <c r="I1990" s="75">
        <v>0</v>
      </c>
      <c r="J1990" s="75">
        <v>0</v>
      </c>
      <c r="K1990" s="75">
        <v>0</v>
      </c>
      <c r="L1990" s="75">
        <v>0</v>
      </c>
    </row>
    <row r="1991" spans="1:12" s="74" customFormat="1">
      <c r="A1991" s="74" t="s">
        <v>2798</v>
      </c>
      <c r="B1991" s="74" t="s">
        <v>2799</v>
      </c>
      <c r="D1991" s="74" t="s">
        <v>12</v>
      </c>
      <c r="E1991" s="75">
        <v>0</v>
      </c>
      <c r="F1991" s="75">
        <v>311.02999999999997</v>
      </c>
      <c r="G1991" s="75">
        <v>0</v>
      </c>
      <c r="H1991" s="75">
        <v>311.02999999999997</v>
      </c>
      <c r="I1991" s="75">
        <v>0</v>
      </c>
      <c r="J1991" s="75">
        <v>0</v>
      </c>
      <c r="K1991" s="75">
        <v>0</v>
      </c>
      <c r="L1991" s="75">
        <v>0</v>
      </c>
    </row>
    <row r="1992" spans="1:12" s="74" customFormat="1">
      <c r="A1992" s="74" t="s">
        <v>2800</v>
      </c>
      <c r="B1992" s="74" t="s">
        <v>2801</v>
      </c>
      <c r="D1992" s="74" t="s">
        <v>12</v>
      </c>
      <c r="E1992" s="75">
        <v>0</v>
      </c>
      <c r="F1992" s="75">
        <v>316.39999999999998</v>
      </c>
      <c r="G1992" s="75">
        <v>0</v>
      </c>
      <c r="H1992" s="75">
        <v>316.39999999999998</v>
      </c>
      <c r="I1992" s="75">
        <v>0</v>
      </c>
      <c r="J1992" s="75">
        <v>0</v>
      </c>
      <c r="K1992" s="75">
        <v>0</v>
      </c>
      <c r="L1992" s="75">
        <v>0</v>
      </c>
    </row>
    <row r="1993" spans="1:12" s="74" customFormat="1">
      <c r="A1993" s="74" t="s">
        <v>2802</v>
      </c>
      <c r="B1993" s="74" t="s">
        <v>2803</v>
      </c>
      <c r="D1993" s="74" t="s">
        <v>12</v>
      </c>
      <c r="E1993" s="75">
        <v>0</v>
      </c>
      <c r="F1993" s="75">
        <v>375.38</v>
      </c>
      <c r="G1993" s="75">
        <v>0</v>
      </c>
      <c r="H1993" s="75">
        <v>375.38</v>
      </c>
      <c r="I1993" s="75">
        <v>0</v>
      </c>
      <c r="J1993" s="75">
        <v>0</v>
      </c>
      <c r="K1993" s="75">
        <v>0</v>
      </c>
      <c r="L1993" s="75">
        <v>0</v>
      </c>
    </row>
    <row r="1994" spans="1:12" s="74" customFormat="1">
      <c r="A1994" s="74" t="s">
        <v>2802</v>
      </c>
      <c r="B1994" s="74" t="s">
        <v>2803</v>
      </c>
      <c r="D1994" s="74" t="s">
        <v>12</v>
      </c>
      <c r="E1994" s="75">
        <v>0</v>
      </c>
      <c r="F1994" s="75">
        <v>-48.13</v>
      </c>
      <c r="G1994" s="75">
        <v>0</v>
      </c>
      <c r="H1994" s="75">
        <v>-48.13</v>
      </c>
      <c r="I1994" s="75">
        <v>0</v>
      </c>
      <c r="J1994" s="75">
        <v>0</v>
      </c>
      <c r="K1994" s="75">
        <v>0</v>
      </c>
      <c r="L1994" s="75">
        <v>0</v>
      </c>
    </row>
    <row r="1995" spans="1:12" s="74" customFormat="1">
      <c r="A1995" s="74" t="s">
        <v>2804</v>
      </c>
      <c r="B1995" s="74" t="s">
        <v>2805</v>
      </c>
      <c r="D1995" s="74" t="s">
        <v>12</v>
      </c>
      <c r="E1995" s="75">
        <v>0</v>
      </c>
      <c r="F1995" s="75">
        <v>-48.13</v>
      </c>
      <c r="G1995" s="75">
        <v>0</v>
      </c>
      <c r="H1995" s="75">
        <v>-48.13</v>
      </c>
      <c r="I1995" s="75">
        <v>0</v>
      </c>
      <c r="J1995" s="75">
        <v>0</v>
      </c>
      <c r="K1995" s="75">
        <v>0</v>
      </c>
      <c r="L1995" s="75">
        <v>0</v>
      </c>
    </row>
    <row r="1996" spans="1:12" s="74" customFormat="1">
      <c r="A1996" s="74" t="s">
        <v>2804</v>
      </c>
      <c r="B1996" s="74" t="s">
        <v>2805</v>
      </c>
      <c r="D1996" s="74" t="s">
        <v>12</v>
      </c>
      <c r="E1996" s="75">
        <v>0</v>
      </c>
      <c r="F1996" s="75">
        <v>375.38</v>
      </c>
      <c r="G1996" s="75">
        <v>0</v>
      </c>
      <c r="H1996" s="75">
        <v>375.38</v>
      </c>
      <c r="I1996" s="75">
        <v>0</v>
      </c>
      <c r="J1996" s="75">
        <v>0</v>
      </c>
      <c r="K1996" s="75">
        <v>0</v>
      </c>
      <c r="L1996" s="75">
        <v>0</v>
      </c>
    </row>
    <row r="1997" spans="1:12" s="74" customFormat="1">
      <c r="A1997" s="74" t="s">
        <v>2806</v>
      </c>
      <c r="B1997" s="74" t="s">
        <v>2807</v>
      </c>
      <c r="D1997" s="74" t="s">
        <v>12</v>
      </c>
      <c r="E1997" s="75">
        <v>0</v>
      </c>
      <c r="F1997" s="75">
        <v>375.38</v>
      </c>
      <c r="G1997" s="75">
        <v>0</v>
      </c>
      <c r="H1997" s="75">
        <v>375.38</v>
      </c>
      <c r="I1997" s="75">
        <v>0</v>
      </c>
      <c r="J1997" s="75">
        <v>0</v>
      </c>
      <c r="K1997" s="75">
        <v>0</v>
      </c>
      <c r="L1997" s="75">
        <v>0</v>
      </c>
    </row>
    <row r="1998" spans="1:12" s="74" customFormat="1">
      <c r="A1998" s="74" t="s">
        <v>2806</v>
      </c>
      <c r="B1998" s="74" t="s">
        <v>2807</v>
      </c>
      <c r="D1998" s="74" t="s">
        <v>12</v>
      </c>
      <c r="E1998" s="75">
        <v>0</v>
      </c>
      <c r="F1998" s="75">
        <v>-48.13</v>
      </c>
      <c r="G1998" s="75">
        <v>0</v>
      </c>
      <c r="H1998" s="75">
        <v>-48.13</v>
      </c>
      <c r="I1998" s="75">
        <v>0</v>
      </c>
      <c r="J1998" s="75">
        <v>0</v>
      </c>
      <c r="K1998" s="75">
        <v>0</v>
      </c>
      <c r="L1998" s="75">
        <v>0</v>
      </c>
    </row>
    <row r="1999" spans="1:12" s="74" customFormat="1">
      <c r="A1999" s="74" t="s">
        <v>2808</v>
      </c>
      <c r="B1999" s="74" t="s">
        <v>2809</v>
      </c>
      <c r="D1999" s="74" t="s">
        <v>12</v>
      </c>
      <c r="E1999" s="75">
        <v>0</v>
      </c>
      <c r="F1999" s="75">
        <v>-48.13</v>
      </c>
      <c r="G1999" s="75">
        <v>0</v>
      </c>
      <c r="H1999" s="75">
        <v>-48.13</v>
      </c>
      <c r="I1999" s="75">
        <v>0</v>
      </c>
      <c r="J1999" s="75">
        <v>0</v>
      </c>
      <c r="K1999" s="75">
        <v>0</v>
      </c>
      <c r="L1999" s="75">
        <v>0</v>
      </c>
    </row>
    <row r="2000" spans="1:12" s="74" customFormat="1">
      <c r="A2000" s="74" t="s">
        <v>2808</v>
      </c>
      <c r="B2000" s="74" t="s">
        <v>2809</v>
      </c>
      <c r="D2000" s="74" t="s">
        <v>12</v>
      </c>
      <c r="E2000" s="75">
        <v>0</v>
      </c>
      <c r="F2000" s="75">
        <v>375.38</v>
      </c>
      <c r="G2000" s="75">
        <v>0</v>
      </c>
      <c r="H2000" s="75">
        <v>375.38</v>
      </c>
      <c r="I2000" s="75">
        <v>0</v>
      </c>
      <c r="J2000" s="75">
        <v>0</v>
      </c>
      <c r="K2000" s="75">
        <v>0</v>
      </c>
      <c r="L2000" s="75">
        <v>0</v>
      </c>
    </row>
    <row r="2001" spans="1:12" s="74" customFormat="1">
      <c r="A2001" s="74" t="s">
        <v>2810</v>
      </c>
      <c r="B2001" s="74" t="s">
        <v>2811</v>
      </c>
      <c r="D2001" s="74" t="s">
        <v>12</v>
      </c>
      <c r="E2001" s="75">
        <v>0</v>
      </c>
      <c r="F2001" s="75">
        <v>375.38</v>
      </c>
      <c r="G2001" s="75">
        <v>0</v>
      </c>
      <c r="H2001" s="75">
        <v>375.38</v>
      </c>
      <c r="I2001" s="75">
        <v>0</v>
      </c>
      <c r="J2001" s="75">
        <v>0</v>
      </c>
      <c r="K2001" s="75">
        <v>0</v>
      </c>
      <c r="L2001" s="75">
        <v>0</v>
      </c>
    </row>
    <row r="2002" spans="1:12" s="74" customFormat="1">
      <c r="A2002" s="74" t="s">
        <v>2810</v>
      </c>
      <c r="B2002" s="74" t="s">
        <v>2811</v>
      </c>
      <c r="D2002" s="74" t="s">
        <v>12</v>
      </c>
      <c r="E2002" s="75">
        <v>0</v>
      </c>
      <c r="F2002" s="75">
        <v>-48.13</v>
      </c>
      <c r="G2002" s="75">
        <v>0</v>
      </c>
      <c r="H2002" s="75">
        <v>-48.13</v>
      </c>
      <c r="I2002" s="75">
        <v>0</v>
      </c>
      <c r="J2002" s="75">
        <v>0</v>
      </c>
      <c r="K2002" s="75">
        <v>0</v>
      </c>
      <c r="L2002" s="75">
        <v>0</v>
      </c>
    </row>
    <row r="2003" spans="1:12" s="74" customFormat="1">
      <c r="A2003" s="74" t="s">
        <v>2812</v>
      </c>
      <c r="B2003" s="74" t="s">
        <v>2813</v>
      </c>
      <c r="D2003" s="74" t="s">
        <v>12</v>
      </c>
      <c r="E2003" s="75">
        <v>0</v>
      </c>
      <c r="F2003" s="75">
        <v>-48.13</v>
      </c>
      <c r="G2003" s="75">
        <v>0</v>
      </c>
      <c r="H2003" s="75">
        <v>-48.13</v>
      </c>
      <c r="I2003" s="75">
        <v>0</v>
      </c>
      <c r="J2003" s="75">
        <v>0</v>
      </c>
      <c r="K2003" s="75">
        <v>0</v>
      </c>
      <c r="L2003" s="75">
        <v>0</v>
      </c>
    </row>
    <row r="2004" spans="1:12" s="74" customFormat="1">
      <c r="A2004" s="74" t="s">
        <v>2812</v>
      </c>
      <c r="B2004" s="74" t="s">
        <v>2813</v>
      </c>
      <c r="D2004" s="74" t="s">
        <v>12</v>
      </c>
      <c r="E2004" s="75">
        <v>0</v>
      </c>
      <c r="F2004" s="75">
        <v>375.38</v>
      </c>
      <c r="G2004" s="75">
        <v>0</v>
      </c>
      <c r="H2004" s="75">
        <v>375.38</v>
      </c>
      <c r="I2004" s="75">
        <v>0</v>
      </c>
      <c r="J2004" s="75">
        <v>0</v>
      </c>
      <c r="K2004" s="75">
        <v>0</v>
      </c>
      <c r="L2004" s="75">
        <v>0</v>
      </c>
    </row>
    <row r="2005" spans="1:12" s="74" customFormat="1">
      <c r="A2005" s="74" t="s">
        <v>2814</v>
      </c>
      <c r="B2005" s="74" t="s">
        <v>2815</v>
      </c>
      <c r="D2005" s="74" t="s">
        <v>12</v>
      </c>
      <c r="E2005" s="75">
        <v>0</v>
      </c>
      <c r="F2005" s="75">
        <v>375.38</v>
      </c>
      <c r="G2005" s="75">
        <v>0</v>
      </c>
      <c r="H2005" s="75">
        <v>375.38</v>
      </c>
      <c r="I2005" s="75">
        <v>0</v>
      </c>
      <c r="J2005" s="75">
        <v>0</v>
      </c>
      <c r="K2005" s="75">
        <v>0</v>
      </c>
      <c r="L2005" s="75">
        <v>0</v>
      </c>
    </row>
    <row r="2006" spans="1:12" s="74" customFormat="1">
      <c r="A2006" s="74" t="s">
        <v>2814</v>
      </c>
      <c r="B2006" s="74" t="s">
        <v>2815</v>
      </c>
      <c r="D2006" s="74" t="s">
        <v>12</v>
      </c>
      <c r="E2006" s="75">
        <v>0</v>
      </c>
      <c r="F2006" s="75">
        <v>-48.13</v>
      </c>
      <c r="G2006" s="75">
        <v>0</v>
      </c>
      <c r="H2006" s="75">
        <v>-48.13</v>
      </c>
      <c r="I2006" s="75">
        <v>0</v>
      </c>
      <c r="J2006" s="75">
        <v>0</v>
      </c>
      <c r="K2006" s="75">
        <v>0</v>
      </c>
      <c r="L2006" s="75">
        <v>0</v>
      </c>
    </row>
    <row r="2007" spans="1:12" s="74" customFormat="1">
      <c r="A2007" s="74" t="s">
        <v>2816</v>
      </c>
      <c r="B2007" s="74" t="s">
        <v>2817</v>
      </c>
      <c r="D2007" s="74" t="s">
        <v>12</v>
      </c>
      <c r="E2007" s="75">
        <v>0</v>
      </c>
      <c r="F2007" s="75">
        <v>-48.13</v>
      </c>
      <c r="G2007" s="75">
        <v>0</v>
      </c>
      <c r="H2007" s="75">
        <v>-48.13</v>
      </c>
      <c r="I2007" s="75">
        <v>0</v>
      </c>
      <c r="J2007" s="75">
        <v>0</v>
      </c>
      <c r="K2007" s="75">
        <v>0</v>
      </c>
      <c r="L2007" s="75">
        <v>0</v>
      </c>
    </row>
    <row r="2008" spans="1:12" s="74" customFormat="1">
      <c r="A2008" s="74" t="s">
        <v>2816</v>
      </c>
      <c r="B2008" s="74" t="s">
        <v>2817</v>
      </c>
      <c r="D2008" s="74" t="s">
        <v>12</v>
      </c>
      <c r="E2008" s="75">
        <v>0</v>
      </c>
      <c r="F2008" s="75">
        <v>375.38</v>
      </c>
      <c r="G2008" s="75">
        <v>0</v>
      </c>
      <c r="H2008" s="75">
        <v>375.38</v>
      </c>
      <c r="I2008" s="75">
        <v>0</v>
      </c>
      <c r="J2008" s="75">
        <v>0</v>
      </c>
      <c r="K2008" s="75">
        <v>0</v>
      </c>
      <c r="L2008" s="75">
        <v>0</v>
      </c>
    </row>
    <row r="2009" spans="1:12" s="74" customFormat="1">
      <c r="A2009" s="74" t="s">
        <v>2818</v>
      </c>
      <c r="B2009" s="74" t="s">
        <v>2819</v>
      </c>
      <c r="D2009" s="74" t="s">
        <v>12</v>
      </c>
      <c r="E2009" s="75">
        <v>0</v>
      </c>
      <c r="F2009" s="75">
        <v>375.38</v>
      </c>
      <c r="G2009" s="75">
        <v>0</v>
      </c>
      <c r="H2009" s="75">
        <v>375.38</v>
      </c>
      <c r="I2009" s="75">
        <v>0</v>
      </c>
      <c r="J2009" s="75">
        <v>0</v>
      </c>
      <c r="K2009" s="75">
        <v>0</v>
      </c>
      <c r="L2009" s="75">
        <v>0</v>
      </c>
    </row>
    <row r="2010" spans="1:12" s="74" customFormat="1">
      <c r="A2010" s="74" t="s">
        <v>2818</v>
      </c>
      <c r="B2010" s="74" t="s">
        <v>2819</v>
      </c>
      <c r="D2010" s="74" t="s">
        <v>12</v>
      </c>
      <c r="E2010" s="75">
        <v>0</v>
      </c>
      <c r="F2010" s="75">
        <v>-48.13</v>
      </c>
      <c r="G2010" s="75">
        <v>0</v>
      </c>
      <c r="H2010" s="75">
        <v>-48.13</v>
      </c>
      <c r="I2010" s="75">
        <v>0</v>
      </c>
      <c r="J2010" s="75">
        <v>0</v>
      </c>
      <c r="K2010" s="75">
        <v>0</v>
      </c>
      <c r="L2010" s="75">
        <v>0</v>
      </c>
    </row>
    <row r="2011" spans="1:12" s="74" customFormat="1">
      <c r="A2011" s="74" t="s">
        <v>2820</v>
      </c>
      <c r="B2011" s="74" t="s">
        <v>2821</v>
      </c>
      <c r="D2011" s="74" t="s">
        <v>12</v>
      </c>
      <c r="E2011" s="75">
        <v>0</v>
      </c>
      <c r="F2011" s="75">
        <v>-48.13</v>
      </c>
      <c r="G2011" s="75">
        <v>0</v>
      </c>
      <c r="H2011" s="75">
        <v>-48.13</v>
      </c>
      <c r="I2011" s="75">
        <v>0</v>
      </c>
      <c r="J2011" s="75">
        <v>0</v>
      </c>
      <c r="K2011" s="75">
        <v>0</v>
      </c>
      <c r="L2011" s="75">
        <v>0</v>
      </c>
    </row>
    <row r="2012" spans="1:12" s="74" customFormat="1">
      <c r="A2012" s="74" t="s">
        <v>2820</v>
      </c>
      <c r="B2012" s="74" t="s">
        <v>2821</v>
      </c>
      <c r="D2012" s="74" t="s">
        <v>12</v>
      </c>
      <c r="E2012" s="75">
        <v>0</v>
      </c>
      <c r="F2012" s="75">
        <v>375.38</v>
      </c>
      <c r="G2012" s="75">
        <v>0</v>
      </c>
      <c r="H2012" s="75">
        <v>375.38</v>
      </c>
      <c r="I2012" s="75">
        <v>0</v>
      </c>
      <c r="J2012" s="75">
        <v>0</v>
      </c>
      <c r="K2012" s="75">
        <v>0</v>
      </c>
      <c r="L2012" s="75">
        <v>0</v>
      </c>
    </row>
    <row r="2013" spans="1:12" s="74" customFormat="1">
      <c r="A2013" s="74" t="s">
        <v>2822</v>
      </c>
      <c r="B2013" s="74" t="s">
        <v>2823</v>
      </c>
      <c r="D2013" s="74" t="s">
        <v>12</v>
      </c>
      <c r="E2013" s="75">
        <v>0</v>
      </c>
      <c r="F2013" s="75">
        <v>375.38</v>
      </c>
      <c r="G2013" s="75">
        <v>0</v>
      </c>
      <c r="H2013" s="75">
        <v>375.38</v>
      </c>
      <c r="I2013" s="75">
        <v>0</v>
      </c>
      <c r="J2013" s="75">
        <v>0</v>
      </c>
      <c r="K2013" s="75">
        <v>0</v>
      </c>
      <c r="L2013" s="75">
        <v>0</v>
      </c>
    </row>
    <row r="2014" spans="1:12" s="74" customFormat="1">
      <c r="A2014" s="74" t="s">
        <v>2822</v>
      </c>
      <c r="B2014" s="74" t="s">
        <v>2823</v>
      </c>
      <c r="D2014" s="74" t="s">
        <v>12</v>
      </c>
      <c r="E2014" s="75">
        <v>0</v>
      </c>
      <c r="F2014" s="75">
        <v>-48.13</v>
      </c>
      <c r="G2014" s="75">
        <v>0</v>
      </c>
      <c r="H2014" s="75">
        <v>-48.13</v>
      </c>
      <c r="I2014" s="75">
        <v>0</v>
      </c>
      <c r="J2014" s="75">
        <v>0</v>
      </c>
      <c r="K2014" s="75">
        <v>0</v>
      </c>
      <c r="L2014" s="75">
        <v>0</v>
      </c>
    </row>
    <row r="2015" spans="1:12" s="74" customFormat="1">
      <c r="A2015" s="74" t="s">
        <v>2824</v>
      </c>
      <c r="B2015" s="74" t="s">
        <v>2825</v>
      </c>
      <c r="D2015" s="74" t="s">
        <v>12</v>
      </c>
      <c r="E2015" s="75">
        <v>0</v>
      </c>
      <c r="F2015" s="75">
        <v>-48.13</v>
      </c>
      <c r="G2015" s="75">
        <v>0</v>
      </c>
      <c r="H2015" s="75">
        <v>-48.13</v>
      </c>
      <c r="I2015" s="75">
        <v>0</v>
      </c>
      <c r="J2015" s="75">
        <v>0</v>
      </c>
      <c r="K2015" s="75">
        <v>0</v>
      </c>
      <c r="L2015" s="75">
        <v>0</v>
      </c>
    </row>
    <row r="2016" spans="1:12" s="74" customFormat="1">
      <c r="A2016" s="74" t="s">
        <v>2824</v>
      </c>
      <c r="B2016" s="74" t="s">
        <v>2825</v>
      </c>
      <c r="D2016" s="74" t="s">
        <v>12</v>
      </c>
      <c r="E2016" s="75">
        <v>0</v>
      </c>
      <c r="F2016" s="75">
        <v>375.38</v>
      </c>
      <c r="G2016" s="75">
        <v>0</v>
      </c>
      <c r="H2016" s="75">
        <v>375.38</v>
      </c>
      <c r="I2016" s="75">
        <v>0</v>
      </c>
      <c r="J2016" s="75">
        <v>0</v>
      </c>
      <c r="K2016" s="75">
        <v>0</v>
      </c>
      <c r="L2016" s="75">
        <v>0</v>
      </c>
    </row>
    <row r="2017" spans="1:12" s="74" customFormat="1">
      <c r="A2017" s="74" t="s">
        <v>2826</v>
      </c>
      <c r="B2017" s="74" t="s">
        <v>2827</v>
      </c>
      <c r="D2017" s="74" t="s">
        <v>12</v>
      </c>
      <c r="E2017" s="75">
        <v>0</v>
      </c>
      <c r="F2017" s="75">
        <v>375.38</v>
      </c>
      <c r="G2017" s="75">
        <v>0</v>
      </c>
      <c r="H2017" s="75">
        <v>375.38</v>
      </c>
      <c r="I2017" s="75">
        <v>0</v>
      </c>
      <c r="J2017" s="75">
        <v>0</v>
      </c>
      <c r="K2017" s="75">
        <v>0</v>
      </c>
      <c r="L2017" s="75">
        <v>0</v>
      </c>
    </row>
    <row r="2018" spans="1:12" s="74" customFormat="1">
      <c r="A2018" s="74" t="s">
        <v>2826</v>
      </c>
      <c r="B2018" s="74" t="s">
        <v>2827</v>
      </c>
      <c r="D2018" s="74" t="s">
        <v>12</v>
      </c>
      <c r="E2018" s="75">
        <v>0</v>
      </c>
      <c r="F2018" s="75">
        <v>-48.13</v>
      </c>
      <c r="G2018" s="75">
        <v>0</v>
      </c>
      <c r="H2018" s="75">
        <v>-48.13</v>
      </c>
      <c r="I2018" s="75">
        <v>0</v>
      </c>
      <c r="J2018" s="75">
        <v>0</v>
      </c>
      <c r="K2018" s="75">
        <v>0</v>
      </c>
      <c r="L2018" s="75">
        <v>0</v>
      </c>
    </row>
    <row r="2019" spans="1:12" s="74" customFormat="1">
      <c r="A2019" s="74" t="s">
        <v>2828</v>
      </c>
      <c r="B2019" s="74" t="s">
        <v>2829</v>
      </c>
      <c r="D2019" s="74" t="s">
        <v>12</v>
      </c>
      <c r="E2019" s="75">
        <v>0</v>
      </c>
      <c r="F2019" s="75">
        <v>-48.13</v>
      </c>
      <c r="G2019" s="75">
        <v>0</v>
      </c>
      <c r="H2019" s="75">
        <v>-48.13</v>
      </c>
      <c r="I2019" s="75">
        <v>0</v>
      </c>
      <c r="J2019" s="75">
        <v>0</v>
      </c>
      <c r="K2019" s="75">
        <v>0</v>
      </c>
      <c r="L2019" s="75">
        <v>0</v>
      </c>
    </row>
    <row r="2020" spans="1:12" s="74" customFormat="1">
      <c r="A2020" s="74" t="s">
        <v>2828</v>
      </c>
      <c r="B2020" s="74" t="s">
        <v>2829</v>
      </c>
      <c r="D2020" s="74" t="s">
        <v>12</v>
      </c>
      <c r="E2020" s="75">
        <v>0</v>
      </c>
      <c r="F2020" s="75">
        <v>375.38</v>
      </c>
      <c r="G2020" s="75">
        <v>0</v>
      </c>
      <c r="H2020" s="75">
        <v>375.38</v>
      </c>
      <c r="I2020" s="75">
        <v>0</v>
      </c>
      <c r="J2020" s="75">
        <v>0</v>
      </c>
      <c r="K2020" s="75">
        <v>0</v>
      </c>
      <c r="L2020" s="75">
        <v>0</v>
      </c>
    </row>
    <row r="2021" spans="1:12" s="74" customFormat="1">
      <c r="A2021" s="74" t="s">
        <v>2830</v>
      </c>
      <c r="B2021" s="74" t="s">
        <v>2831</v>
      </c>
      <c r="D2021" s="74" t="s">
        <v>12</v>
      </c>
      <c r="E2021" s="75">
        <v>0</v>
      </c>
      <c r="F2021" s="75">
        <v>375.38</v>
      </c>
      <c r="G2021" s="75">
        <v>0</v>
      </c>
      <c r="H2021" s="75">
        <v>375.38</v>
      </c>
      <c r="I2021" s="75">
        <v>0</v>
      </c>
      <c r="J2021" s="75">
        <v>0</v>
      </c>
      <c r="K2021" s="75">
        <v>0</v>
      </c>
      <c r="L2021" s="75">
        <v>0</v>
      </c>
    </row>
    <row r="2022" spans="1:12" s="74" customFormat="1">
      <c r="A2022" s="74" t="s">
        <v>2830</v>
      </c>
      <c r="B2022" s="74" t="s">
        <v>2831</v>
      </c>
      <c r="D2022" s="74" t="s">
        <v>12</v>
      </c>
      <c r="E2022" s="75">
        <v>0</v>
      </c>
      <c r="F2022" s="75">
        <v>-48.13</v>
      </c>
      <c r="G2022" s="75">
        <v>0</v>
      </c>
      <c r="H2022" s="75">
        <v>-48.13</v>
      </c>
      <c r="I2022" s="75">
        <v>0</v>
      </c>
      <c r="J2022" s="75">
        <v>0</v>
      </c>
      <c r="K2022" s="75">
        <v>0</v>
      </c>
      <c r="L2022" s="75">
        <v>0</v>
      </c>
    </row>
    <row r="2023" spans="1:12" s="74" customFormat="1">
      <c r="A2023" s="74" t="s">
        <v>2832</v>
      </c>
      <c r="B2023" s="74" t="s">
        <v>2833</v>
      </c>
      <c r="D2023" s="74" t="s">
        <v>12</v>
      </c>
      <c r="E2023" s="75">
        <v>0</v>
      </c>
      <c r="F2023" s="75">
        <v>-48.13</v>
      </c>
      <c r="G2023" s="75">
        <v>0</v>
      </c>
      <c r="H2023" s="75">
        <v>-48.13</v>
      </c>
      <c r="I2023" s="75">
        <v>0</v>
      </c>
      <c r="J2023" s="75">
        <v>0</v>
      </c>
      <c r="K2023" s="75">
        <v>0</v>
      </c>
      <c r="L2023" s="75">
        <v>0</v>
      </c>
    </row>
    <row r="2024" spans="1:12" s="74" customFormat="1">
      <c r="A2024" s="74" t="s">
        <v>2832</v>
      </c>
      <c r="B2024" s="74" t="s">
        <v>2833</v>
      </c>
      <c r="D2024" s="74" t="s">
        <v>12</v>
      </c>
      <c r="E2024" s="75">
        <v>0</v>
      </c>
      <c r="F2024" s="75">
        <v>375.38</v>
      </c>
      <c r="G2024" s="75">
        <v>0</v>
      </c>
      <c r="H2024" s="75">
        <v>375.38</v>
      </c>
      <c r="I2024" s="75">
        <v>0</v>
      </c>
      <c r="J2024" s="75">
        <v>0</v>
      </c>
      <c r="K2024" s="75">
        <v>0</v>
      </c>
      <c r="L2024" s="75">
        <v>0</v>
      </c>
    </row>
    <row r="2025" spans="1:12" s="74" customFormat="1">
      <c r="A2025" s="74" t="s">
        <v>2834</v>
      </c>
      <c r="B2025" s="74" t="s">
        <v>2835</v>
      </c>
      <c r="D2025" s="74" t="s">
        <v>12</v>
      </c>
      <c r="E2025" s="75">
        <v>0</v>
      </c>
      <c r="F2025" s="75">
        <v>375.38</v>
      </c>
      <c r="G2025" s="75">
        <v>0</v>
      </c>
      <c r="H2025" s="75">
        <v>375.38</v>
      </c>
      <c r="I2025" s="75">
        <v>0</v>
      </c>
      <c r="J2025" s="75">
        <v>0</v>
      </c>
      <c r="K2025" s="75">
        <v>0</v>
      </c>
      <c r="L2025" s="75">
        <v>0</v>
      </c>
    </row>
    <row r="2026" spans="1:12" s="74" customFormat="1">
      <c r="A2026" s="74" t="s">
        <v>2834</v>
      </c>
      <c r="B2026" s="74" t="s">
        <v>2835</v>
      </c>
      <c r="D2026" s="74" t="s">
        <v>12</v>
      </c>
      <c r="E2026" s="75">
        <v>0</v>
      </c>
      <c r="F2026" s="75">
        <v>-48.13</v>
      </c>
      <c r="G2026" s="75">
        <v>0</v>
      </c>
      <c r="H2026" s="75">
        <v>-48.13</v>
      </c>
      <c r="I2026" s="75">
        <v>0</v>
      </c>
      <c r="J2026" s="75">
        <v>0</v>
      </c>
      <c r="K2026" s="75">
        <v>0</v>
      </c>
      <c r="L2026" s="75">
        <v>0</v>
      </c>
    </row>
    <row r="2027" spans="1:12" s="74" customFormat="1">
      <c r="A2027" s="74" t="s">
        <v>2836</v>
      </c>
      <c r="B2027" s="74" t="s">
        <v>2837</v>
      </c>
      <c r="D2027" s="74" t="s">
        <v>12</v>
      </c>
      <c r="E2027" s="75">
        <v>0</v>
      </c>
      <c r="F2027" s="75">
        <v>-48.13</v>
      </c>
      <c r="G2027" s="75">
        <v>0</v>
      </c>
      <c r="H2027" s="75">
        <v>-48.13</v>
      </c>
      <c r="I2027" s="75">
        <v>0</v>
      </c>
      <c r="J2027" s="75">
        <v>0</v>
      </c>
      <c r="K2027" s="75">
        <v>0</v>
      </c>
      <c r="L2027" s="75">
        <v>0</v>
      </c>
    </row>
    <row r="2028" spans="1:12" s="74" customFormat="1">
      <c r="A2028" s="74" t="s">
        <v>2836</v>
      </c>
      <c r="B2028" s="74" t="s">
        <v>2837</v>
      </c>
      <c r="D2028" s="74" t="s">
        <v>12</v>
      </c>
      <c r="E2028" s="75">
        <v>0</v>
      </c>
      <c r="F2028" s="75">
        <v>375.38</v>
      </c>
      <c r="G2028" s="75">
        <v>0</v>
      </c>
      <c r="H2028" s="75">
        <v>375.38</v>
      </c>
      <c r="I2028" s="75">
        <v>0</v>
      </c>
      <c r="J2028" s="75">
        <v>0</v>
      </c>
      <c r="K2028" s="75">
        <v>0</v>
      </c>
      <c r="L2028" s="75">
        <v>0</v>
      </c>
    </row>
    <row r="2029" spans="1:12" s="74" customFormat="1">
      <c r="A2029" s="74" t="s">
        <v>2838</v>
      </c>
      <c r="B2029" s="74" t="s">
        <v>2839</v>
      </c>
      <c r="D2029" s="74" t="s">
        <v>12</v>
      </c>
      <c r="E2029" s="75">
        <v>0</v>
      </c>
      <c r="F2029" s="75">
        <v>375.38</v>
      </c>
      <c r="G2029" s="75">
        <v>0</v>
      </c>
      <c r="H2029" s="75">
        <v>375.38</v>
      </c>
      <c r="I2029" s="75">
        <v>0</v>
      </c>
      <c r="J2029" s="75">
        <v>0</v>
      </c>
      <c r="K2029" s="75">
        <v>0</v>
      </c>
      <c r="L2029" s="75">
        <v>0</v>
      </c>
    </row>
    <row r="2030" spans="1:12" s="74" customFormat="1">
      <c r="A2030" s="74" t="s">
        <v>2838</v>
      </c>
      <c r="B2030" s="74" t="s">
        <v>2839</v>
      </c>
      <c r="D2030" s="74" t="s">
        <v>12</v>
      </c>
      <c r="E2030" s="75">
        <v>0</v>
      </c>
      <c r="F2030" s="75">
        <v>-48.13</v>
      </c>
      <c r="G2030" s="75">
        <v>0</v>
      </c>
      <c r="H2030" s="75">
        <v>-48.13</v>
      </c>
      <c r="I2030" s="75">
        <v>0</v>
      </c>
      <c r="J2030" s="75">
        <v>0</v>
      </c>
      <c r="K2030" s="75">
        <v>0</v>
      </c>
      <c r="L2030" s="75">
        <v>0</v>
      </c>
    </row>
    <row r="2031" spans="1:12" s="74" customFormat="1">
      <c r="A2031" s="74" t="s">
        <v>2840</v>
      </c>
      <c r="B2031" s="74" t="s">
        <v>2841</v>
      </c>
      <c r="D2031" s="74" t="s">
        <v>12</v>
      </c>
      <c r="E2031" s="75">
        <v>0</v>
      </c>
      <c r="F2031" s="75">
        <v>-48.13</v>
      </c>
      <c r="G2031" s="75">
        <v>0</v>
      </c>
      <c r="H2031" s="75">
        <v>-48.13</v>
      </c>
      <c r="I2031" s="75">
        <v>0</v>
      </c>
      <c r="J2031" s="75">
        <v>0</v>
      </c>
      <c r="K2031" s="75">
        <v>0</v>
      </c>
      <c r="L2031" s="75">
        <v>0</v>
      </c>
    </row>
    <row r="2032" spans="1:12" s="74" customFormat="1">
      <c r="A2032" s="74" t="s">
        <v>2840</v>
      </c>
      <c r="B2032" s="74" t="s">
        <v>2841</v>
      </c>
      <c r="D2032" s="74" t="s">
        <v>12</v>
      </c>
      <c r="E2032" s="75">
        <v>0</v>
      </c>
      <c r="F2032" s="75">
        <v>375.38</v>
      </c>
      <c r="G2032" s="75">
        <v>0</v>
      </c>
      <c r="H2032" s="75">
        <v>375.38</v>
      </c>
      <c r="I2032" s="75">
        <v>0</v>
      </c>
      <c r="J2032" s="75">
        <v>0</v>
      </c>
      <c r="K2032" s="75">
        <v>0</v>
      </c>
      <c r="L2032" s="75">
        <v>0</v>
      </c>
    </row>
    <row r="2033" spans="1:12" s="74" customFormat="1">
      <c r="A2033" s="74" t="s">
        <v>2842</v>
      </c>
      <c r="B2033" s="74" t="s">
        <v>2843</v>
      </c>
      <c r="D2033" s="74" t="s">
        <v>12</v>
      </c>
      <c r="E2033" s="75">
        <v>0</v>
      </c>
      <c r="F2033" s="75">
        <v>375.38</v>
      </c>
      <c r="G2033" s="75">
        <v>0</v>
      </c>
      <c r="H2033" s="75">
        <v>375.38</v>
      </c>
      <c r="I2033" s="75">
        <v>0</v>
      </c>
      <c r="J2033" s="75">
        <v>0</v>
      </c>
      <c r="K2033" s="75">
        <v>0</v>
      </c>
      <c r="L2033" s="75">
        <v>0</v>
      </c>
    </row>
    <row r="2034" spans="1:12" s="74" customFormat="1">
      <c r="A2034" s="74" t="s">
        <v>2842</v>
      </c>
      <c r="B2034" s="74" t="s">
        <v>2843</v>
      </c>
      <c r="D2034" s="74" t="s">
        <v>12</v>
      </c>
      <c r="E2034" s="75">
        <v>0</v>
      </c>
      <c r="F2034" s="75">
        <v>-48.13</v>
      </c>
      <c r="G2034" s="75">
        <v>0</v>
      </c>
      <c r="H2034" s="75">
        <v>-48.13</v>
      </c>
      <c r="I2034" s="75">
        <v>0</v>
      </c>
      <c r="J2034" s="75">
        <v>0</v>
      </c>
      <c r="K2034" s="75">
        <v>0</v>
      </c>
      <c r="L2034" s="75">
        <v>0</v>
      </c>
    </row>
    <row r="2035" spans="1:12" s="74" customFormat="1">
      <c r="A2035" s="74" t="s">
        <v>2844</v>
      </c>
      <c r="B2035" s="74" t="s">
        <v>2845</v>
      </c>
      <c r="D2035" s="74" t="s">
        <v>12</v>
      </c>
      <c r="E2035" s="75">
        <v>0</v>
      </c>
      <c r="F2035" s="75">
        <v>-48.13</v>
      </c>
      <c r="G2035" s="75">
        <v>0</v>
      </c>
      <c r="H2035" s="75">
        <v>-48.13</v>
      </c>
      <c r="I2035" s="75">
        <v>0</v>
      </c>
      <c r="J2035" s="75">
        <v>0</v>
      </c>
      <c r="K2035" s="75">
        <v>0</v>
      </c>
      <c r="L2035" s="75">
        <v>0</v>
      </c>
    </row>
    <row r="2036" spans="1:12" s="74" customFormat="1">
      <c r="A2036" s="74" t="s">
        <v>2844</v>
      </c>
      <c r="B2036" s="74" t="s">
        <v>2845</v>
      </c>
      <c r="D2036" s="74" t="s">
        <v>12</v>
      </c>
      <c r="E2036" s="75">
        <v>0</v>
      </c>
      <c r="F2036" s="75">
        <v>375.38</v>
      </c>
      <c r="G2036" s="75">
        <v>0</v>
      </c>
      <c r="H2036" s="75">
        <v>375.38</v>
      </c>
      <c r="I2036" s="75">
        <v>0</v>
      </c>
      <c r="J2036" s="75">
        <v>0</v>
      </c>
      <c r="K2036" s="75">
        <v>0</v>
      </c>
      <c r="L2036" s="75">
        <v>0</v>
      </c>
    </row>
    <row r="2037" spans="1:12" s="74" customFormat="1">
      <c r="A2037" s="74" t="s">
        <v>2846</v>
      </c>
      <c r="B2037" s="74" t="s">
        <v>2847</v>
      </c>
      <c r="D2037" s="74" t="s">
        <v>12</v>
      </c>
      <c r="E2037" s="75">
        <v>0</v>
      </c>
      <c r="F2037" s="75">
        <v>375.38</v>
      </c>
      <c r="G2037" s="75">
        <v>0</v>
      </c>
      <c r="H2037" s="75">
        <v>375.38</v>
      </c>
      <c r="I2037" s="75">
        <v>0</v>
      </c>
      <c r="J2037" s="75">
        <v>0</v>
      </c>
      <c r="K2037" s="75">
        <v>0</v>
      </c>
      <c r="L2037" s="75">
        <v>0</v>
      </c>
    </row>
    <row r="2038" spans="1:12" s="74" customFormat="1">
      <c r="A2038" s="74" t="s">
        <v>2846</v>
      </c>
      <c r="B2038" s="74" t="s">
        <v>2847</v>
      </c>
      <c r="D2038" s="74" t="s">
        <v>12</v>
      </c>
      <c r="E2038" s="75">
        <v>0</v>
      </c>
      <c r="F2038" s="75">
        <v>-48.13</v>
      </c>
      <c r="G2038" s="75">
        <v>0</v>
      </c>
      <c r="H2038" s="75">
        <v>-48.13</v>
      </c>
      <c r="I2038" s="75">
        <v>0</v>
      </c>
      <c r="J2038" s="75">
        <v>0</v>
      </c>
      <c r="K2038" s="75">
        <v>0</v>
      </c>
      <c r="L2038" s="75">
        <v>0</v>
      </c>
    </row>
    <row r="2039" spans="1:12" s="74" customFormat="1">
      <c r="A2039" s="74" t="s">
        <v>2848</v>
      </c>
      <c r="B2039" s="74" t="s">
        <v>2849</v>
      </c>
      <c r="D2039" s="74" t="s">
        <v>12</v>
      </c>
      <c r="E2039" s="75">
        <v>0</v>
      </c>
      <c r="F2039" s="75">
        <v>-48.13</v>
      </c>
      <c r="G2039" s="75">
        <v>0</v>
      </c>
      <c r="H2039" s="75">
        <v>-48.13</v>
      </c>
      <c r="I2039" s="75">
        <v>0</v>
      </c>
      <c r="J2039" s="75">
        <v>0</v>
      </c>
      <c r="K2039" s="75">
        <v>0</v>
      </c>
      <c r="L2039" s="75">
        <v>0</v>
      </c>
    </row>
    <row r="2040" spans="1:12" s="74" customFormat="1">
      <c r="A2040" s="74" t="s">
        <v>2848</v>
      </c>
      <c r="B2040" s="74" t="s">
        <v>2849</v>
      </c>
      <c r="D2040" s="74" t="s">
        <v>12</v>
      </c>
      <c r="E2040" s="75">
        <v>0</v>
      </c>
      <c r="F2040" s="75">
        <v>375.38</v>
      </c>
      <c r="G2040" s="75">
        <v>0</v>
      </c>
      <c r="H2040" s="75">
        <v>375.38</v>
      </c>
      <c r="I2040" s="75">
        <v>0</v>
      </c>
      <c r="J2040" s="75">
        <v>0</v>
      </c>
      <c r="K2040" s="75">
        <v>0</v>
      </c>
      <c r="L2040" s="75">
        <v>0</v>
      </c>
    </row>
    <row r="2041" spans="1:12" s="74" customFormat="1">
      <c r="A2041" s="74" t="s">
        <v>2850</v>
      </c>
      <c r="B2041" s="74" t="s">
        <v>2851</v>
      </c>
      <c r="D2041" s="74" t="s">
        <v>12</v>
      </c>
      <c r="E2041" s="75">
        <v>0</v>
      </c>
      <c r="F2041" s="75">
        <v>375.38</v>
      </c>
      <c r="G2041" s="75">
        <v>0</v>
      </c>
      <c r="H2041" s="75">
        <v>375.38</v>
      </c>
      <c r="I2041" s="75">
        <v>0</v>
      </c>
      <c r="J2041" s="75">
        <v>0</v>
      </c>
      <c r="K2041" s="75">
        <v>0</v>
      </c>
      <c r="L2041" s="75">
        <v>0</v>
      </c>
    </row>
    <row r="2042" spans="1:12" s="74" customFormat="1">
      <c r="A2042" s="74" t="s">
        <v>2850</v>
      </c>
      <c r="B2042" s="74" t="s">
        <v>2851</v>
      </c>
      <c r="D2042" s="74" t="s">
        <v>12</v>
      </c>
      <c r="E2042" s="75">
        <v>0</v>
      </c>
      <c r="F2042" s="75">
        <v>-48.13</v>
      </c>
      <c r="G2042" s="75">
        <v>0</v>
      </c>
      <c r="H2042" s="75">
        <v>-48.13</v>
      </c>
      <c r="I2042" s="75">
        <v>0</v>
      </c>
      <c r="J2042" s="75">
        <v>0</v>
      </c>
      <c r="K2042" s="75">
        <v>0</v>
      </c>
      <c r="L2042" s="75">
        <v>0</v>
      </c>
    </row>
    <row r="2043" spans="1:12" s="74" customFormat="1">
      <c r="A2043" s="74" t="s">
        <v>2852</v>
      </c>
      <c r="B2043" s="74" t="s">
        <v>2853</v>
      </c>
      <c r="D2043" s="74" t="s">
        <v>12</v>
      </c>
      <c r="E2043" s="75">
        <v>0</v>
      </c>
      <c r="F2043" s="75">
        <v>-48.13</v>
      </c>
      <c r="G2043" s="75">
        <v>0</v>
      </c>
      <c r="H2043" s="75">
        <v>-48.13</v>
      </c>
      <c r="I2043" s="75">
        <v>0</v>
      </c>
      <c r="J2043" s="75">
        <v>0</v>
      </c>
      <c r="K2043" s="75">
        <v>0</v>
      </c>
      <c r="L2043" s="75">
        <v>0</v>
      </c>
    </row>
    <row r="2044" spans="1:12" s="74" customFormat="1">
      <c r="A2044" s="74" t="s">
        <v>2852</v>
      </c>
      <c r="B2044" s="74" t="s">
        <v>2853</v>
      </c>
      <c r="D2044" s="74" t="s">
        <v>12</v>
      </c>
      <c r="E2044" s="75">
        <v>0</v>
      </c>
      <c r="F2044" s="75">
        <v>375.38</v>
      </c>
      <c r="G2044" s="75">
        <v>0</v>
      </c>
      <c r="H2044" s="75">
        <v>375.38</v>
      </c>
      <c r="I2044" s="75">
        <v>0</v>
      </c>
      <c r="J2044" s="75">
        <v>0</v>
      </c>
      <c r="K2044" s="75">
        <v>0</v>
      </c>
      <c r="L2044" s="75">
        <v>0</v>
      </c>
    </row>
    <row r="2045" spans="1:12" s="74" customFormat="1">
      <c r="A2045" s="74" t="s">
        <v>2854</v>
      </c>
      <c r="B2045" s="74" t="s">
        <v>2855</v>
      </c>
      <c r="D2045" s="74" t="s">
        <v>12</v>
      </c>
      <c r="E2045" s="75">
        <v>0</v>
      </c>
      <c r="F2045" s="75">
        <v>375.38</v>
      </c>
      <c r="G2045" s="75">
        <v>0</v>
      </c>
      <c r="H2045" s="75">
        <v>375.38</v>
      </c>
      <c r="I2045" s="75">
        <v>0</v>
      </c>
      <c r="J2045" s="75">
        <v>0</v>
      </c>
      <c r="K2045" s="75">
        <v>0</v>
      </c>
      <c r="L2045" s="75">
        <v>0</v>
      </c>
    </row>
    <row r="2046" spans="1:12" s="74" customFormat="1">
      <c r="A2046" s="74" t="s">
        <v>2854</v>
      </c>
      <c r="B2046" s="74" t="s">
        <v>2855</v>
      </c>
      <c r="D2046" s="74" t="s">
        <v>12</v>
      </c>
      <c r="E2046" s="75">
        <v>0</v>
      </c>
      <c r="F2046" s="75">
        <v>-48.13</v>
      </c>
      <c r="G2046" s="75">
        <v>0</v>
      </c>
      <c r="H2046" s="75">
        <v>-48.13</v>
      </c>
      <c r="I2046" s="75">
        <v>0</v>
      </c>
      <c r="J2046" s="75">
        <v>0</v>
      </c>
      <c r="K2046" s="75">
        <v>0</v>
      </c>
      <c r="L2046" s="75">
        <v>0</v>
      </c>
    </row>
    <row r="2047" spans="1:12" s="74" customFormat="1">
      <c r="A2047" s="74" t="s">
        <v>2856</v>
      </c>
      <c r="B2047" s="74" t="s">
        <v>2857</v>
      </c>
      <c r="D2047" s="74" t="s">
        <v>12</v>
      </c>
      <c r="E2047" s="75">
        <v>0</v>
      </c>
      <c r="F2047" s="75">
        <v>76.010000000000005</v>
      </c>
      <c r="G2047" s="75">
        <v>0</v>
      </c>
      <c r="H2047" s="75">
        <v>76.010000000000005</v>
      </c>
      <c r="I2047" s="75">
        <v>0</v>
      </c>
      <c r="J2047" s="75">
        <v>0</v>
      </c>
      <c r="K2047" s="75">
        <v>0</v>
      </c>
      <c r="L2047" s="75">
        <v>0</v>
      </c>
    </row>
    <row r="2048" spans="1:12" s="74" customFormat="1">
      <c r="A2048" s="74" t="s">
        <v>2858</v>
      </c>
      <c r="B2048" s="74" t="s">
        <v>2859</v>
      </c>
      <c r="D2048" s="74" t="s">
        <v>12</v>
      </c>
      <c r="E2048" s="75">
        <v>0</v>
      </c>
      <c r="F2048" s="75">
        <v>231.86</v>
      </c>
      <c r="G2048" s="75">
        <v>0</v>
      </c>
      <c r="H2048" s="75">
        <v>231.86</v>
      </c>
      <c r="I2048" s="75">
        <v>0</v>
      </c>
      <c r="J2048" s="75">
        <v>0</v>
      </c>
      <c r="K2048" s="75">
        <v>0</v>
      </c>
      <c r="L2048" s="75">
        <v>0</v>
      </c>
    </row>
    <row r="2049" spans="1:12" s="74" customFormat="1">
      <c r="A2049" s="74" t="s">
        <v>283</v>
      </c>
      <c r="B2049" s="74" t="s">
        <v>2860</v>
      </c>
      <c r="D2049" s="74" t="s">
        <v>12</v>
      </c>
      <c r="E2049" s="75">
        <v>0</v>
      </c>
      <c r="F2049" s="75">
        <v>138.13</v>
      </c>
      <c r="G2049" s="75">
        <v>0</v>
      </c>
      <c r="H2049" s="75">
        <v>138.13</v>
      </c>
      <c r="I2049" s="75">
        <v>0</v>
      </c>
      <c r="J2049" s="75">
        <v>0</v>
      </c>
      <c r="K2049" s="75">
        <v>0</v>
      </c>
      <c r="L2049" s="75">
        <v>0</v>
      </c>
    </row>
    <row r="2050" spans="1:12" s="74" customFormat="1">
      <c r="A2050" s="74" t="s">
        <v>2861</v>
      </c>
      <c r="B2050" s="74" t="s">
        <v>2862</v>
      </c>
      <c r="D2050" s="74" t="s">
        <v>12</v>
      </c>
      <c r="E2050" s="75">
        <v>0</v>
      </c>
      <c r="F2050" s="75">
        <v>44.55</v>
      </c>
      <c r="G2050" s="75">
        <v>0</v>
      </c>
      <c r="H2050" s="75">
        <v>44.55</v>
      </c>
      <c r="I2050" s="75">
        <v>0</v>
      </c>
      <c r="J2050" s="75">
        <v>0</v>
      </c>
      <c r="K2050" s="75">
        <v>0</v>
      </c>
      <c r="L2050" s="75">
        <v>0</v>
      </c>
    </row>
    <row r="2051" spans="1:12" s="74" customFormat="1">
      <c r="A2051" s="74" t="s">
        <v>2863</v>
      </c>
      <c r="B2051" s="74" t="s">
        <v>2864</v>
      </c>
      <c r="D2051" s="74" t="s">
        <v>12</v>
      </c>
      <c r="E2051" s="75">
        <v>0</v>
      </c>
      <c r="F2051" s="75">
        <v>308.79000000000002</v>
      </c>
      <c r="G2051" s="75">
        <v>0</v>
      </c>
      <c r="H2051" s="75">
        <v>308.79000000000002</v>
      </c>
      <c r="I2051" s="75">
        <v>0</v>
      </c>
      <c r="J2051" s="75">
        <v>0</v>
      </c>
      <c r="K2051" s="75">
        <v>0</v>
      </c>
      <c r="L2051" s="75">
        <v>0</v>
      </c>
    </row>
    <row r="2052" spans="1:12" s="74" customFormat="1">
      <c r="A2052" s="74" t="s">
        <v>2865</v>
      </c>
      <c r="B2052" s="74" t="s">
        <v>2866</v>
      </c>
      <c r="D2052" s="74" t="s">
        <v>12</v>
      </c>
      <c r="E2052" s="75">
        <v>0</v>
      </c>
      <c r="F2052" s="75">
        <v>63</v>
      </c>
      <c r="G2052" s="75">
        <v>0</v>
      </c>
      <c r="H2052" s="75">
        <v>63</v>
      </c>
      <c r="I2052" s="75">
        <v>0</v>
      </c>
      <c r="J2052" s="75">
        <v>0</v>
      </c>
      <c r="K2052" s="75">
        <v>0</v>
      </c>
      <c r="L2052" s="75">
        <v>0</v>
      </c>
    </row>
    <row r="2053" spans="1:12" s="74" customFormat="1">
      <c r="A2053" s="74" t="s">
        <v>2867</v>
      </c>
      <c r="B2053" s="74" t="s">
        <v>2868</v>
      </c>
      <c r="D2053" s="74" t="s">
        <v>12</v>
      </c>
      <c r="E2053" s="75">
        <v>0</v>
      </c>
      <c r="F2053" s="75">
        <v>186.15</v>
      </c>
      <c r="G2053" s="75">
        <v>0</v>
      </c>
      <c r="H2053" s="75">
        <v>186.15</v>
      </c>
      <c r="I2053" s="75">
        <v>0</v>
      </c>
      <c r="J2053" s="75">
        <v>0</v>
      </c>
      <c r="K2053" s="75">
        <v>0</v>
      </c>
      <c r="L2053" s="75">
        <v>0</v>
      </c>
    </row>
    <row r="2054" spans="1:12" s="74" customFormat="1">
      <c r="A2054" s="74" t="s">
        <v>2869</v>
      </c>
      <c r="B2054" s="74" t="s">
        <v>2870</v>
      </c>
      <c r="D2054" s="74" t="s">
        <v>12</v>
      </c>
      <c r="E2054" s="75">
        <v>0</v>
      </c>
      <c r="F2054" s="75">
        <v>142.35</v>
      </c>
      <c r="G2054" s="75">
        <v>0</v>
      </c>
      <c r="H2054" s="75">
        <v>142.35</v>
      </c>
      <c r="I2054" s="75">
        <v>0</v>
      </c>
      <c r="J2054" s="75">
        <v>0</v>
      </c>
      <c r="K2054" s="75">
        <v>0</v>
      </c>
      <c r="L2054" s="75">
        <v>0</v>
      </c>
    </row>
    <row r="2055" spans="1:12" s="74" customFormat="1">
      <c r="A2055" s="74" t="s">
        <v>2871</v>
      </c>
      <c r="B2055" s="74" t="s">
        <v>2872</v>
      </c>
      <c r="D2055" s="74" t="s">
        <v>12</v>
      </c>
      <c r="E2055" s="75">
        <v>0</v>
      </c>
      <c r="F2055" s="75">
        <v>169.44</v>
      </c>
      <c r="G2055" s="75">
        <v>0</v>
      </c>
      <c r="H2055" s="75">
        <v>169.44</v>
      </c>
      <c r="I2055" s="75">
        <v>0</v>
      </c>
      <c r="J2055" s="75">
        <v>0</v>
      </c>
      <c r="K2055" s="75">
        <v>0</v>
      </c>
      <c r="L2055" s="75">
        <v>0</v>
      </c>
    </row>
    <row r="2056" spans="1:12" s="74" customFormat="1">
      <c r="A2056" s="74" t="s">
        <v>1296</v>
      </c>
      <c r="B2056" s="74" t="s">
        <v>2873</v>
      </c>
      <c r="D2056" s="74" t="s">
        <v>12</v>
      </c>
      <c r="E2056" s="75">
        <v>0</v>
      </c>
      <c r="F2056" s="75">
        <v>169.44</v>
      </c>
      <c r="G2056" s="75">
        <v>0</v>
      </c>
      <c r="H2056" s="75">
        <v>169.44</v>
      </c>
      <c r="I2056" s="75">
        <v>0</v>
      </c>
      <c r="J2056" s="75">
        <v>0</v>
      </c>
      <c r="K2056" s="75">
        <v>0</v>
      </c>
      <c r="L2056" s="75">
        <v>0</v>
      </c>
    </row>
    <row r="2057" spans="1:12" s="74" customFormat="1">
      <c r="A2057" s="74" t="s">
        <v>2874</v>
      </c>
      <c r="B2057" s="74" t="s">
        <v>2875</v>
      </c>
      <c r="D2057" s="74" t="s">
        <v>12</v>
      </c>
      <c r="E2057" s="75">
        <v>0</v>
      </c>
      <c r="F2057" s="75">
        <v>58.52</v>
      </c>
      <c r="G2057" s="75">
        <v>0</v>
      </c>
      <c r="H2057" s="75">
        <v>58.52</v>
      </c>
      <c r="I2057" s="75">
        <v>0</v>
      </c>
      <c r="J2057" s="75">
        <v>0</v>
      </c>
      <c r="K2057" s="75">
        <v>0</v>
      </c>
      <c r="L2057" s="75">
        <v>0</v>
      </c>
    </row>
    <row r="2058" spans="1:12" s="74" customFormat="1">
      <c r="A2058" s="74" t="s">
        <v>2876</v>
      </c>
      <c r="B2058" s="74" t="s">
        <v>2877</v>
      </c>
      <c r="D2058" s="74" t="s">
        <v>12</v>
      </c>
      <c r="E2058" s="75">
        <v>0</v>
      </c>
      <c r="F2058" s="75">
        <v>76.400000000000006</v>
      </c>
      <c r="G2058" s="75">
        <v>0</v>
      </c>
      <c r="H2058" s="75">
        <v>76.400000000000006</v>
      </c>
      <c r="I2058" s="75">
        <v>0</v>
      </c>
      <c r="J2058" s="75">
        <v>0</v>
      </c>
      <c r="K2058" s="75">
        <v>0</v>
      </c>
      <c r="L2058" s="75">
        <v>0</v>
      </c>
    </row>
    <row r="2059" spans="1:12" s="74" customFormat="1">
      <c r="A2059" s="74" t="s">
        <v>2878</v>
      </c>
      <c r="B2059" s="74" t="s">
        <v>2879</v>
      </c>
      <c r="D2059" s="74" t="s">
        <v>12</v>
      </c>
      <c r="E2059" s="75">
        <v>0</v>
      </c>
      <c r="F2059" s="75">
        <v>93.34</v>
      </c>
      <c r="G2059" s="75">
        <v>0</v>
      </c>
      <c r="H2059" s="75">
        <v>93.34</v>
      </c>
      <c r="I2059" s="75">
        <v>0</v>
      </c>
      <c r="J2059" s="75">
        <v>0</v>
      </c>
      <c r="K2059" s="75">
        <v>0</v>
      </c>
      <c r="L2059" s="75">
        <v>0</v>
      </c>
    </row>
    <row r="2060" spans="1:12" s="74" customFormat="1">
      <c r="A2060" s="74" t="s">
        <v>2880</v>
      </c>
      <c r="B2060" s="74" t="s">
        <v>2881</v>
      </c>
      <c r="D2060" s="74" t="s">
        <v>12</v>
      </c>
      <c r="E2060" s="75">
        <v>0</v>
      </c>
      <c r="F2060" s="75">
        <v>76.900000000000006</v>
      </c>
      <c r="G2060" s="75">
        <v>0</v>
      </c>
      <c r="H2060" s="75">
        <v>76.900000000000006</v>
      </c>
      <c r="I2060" s="75">
        <v>0</v>
      </c>
      <c r="J2060" s="75">
        <v>0</v>
      </c>
      <c r="K2060" s="75">
        <v>0</v>
      </c>
      <c r="L2060" s="75">
        <v>0</v>
      </c>
    </row>
    <row r="2061" spans="1:12" s="74" customFormat="1">
      <c r="A2061" s="74" t="s">
        <v>453</v>
      </c>
      <c r="B2061" s="74" t="s">
        <v>2882</v>
      </c>
      <c r="D2061" s="74" t="s">
        <v>12</v>
      </c>
      <c r="E2061" s="75">
        <v>0</v>
      </c>
      <c r="F2061" s="75">
        <v>129.33000000000001</v>
      </c>
      <c r="G2061" s="75">
        <v>0</v>
      </c>
      <c r="H2061" s="75">
        <v>129.33000000000001</v>
      </c>
      <c r="I2061" s="75">
        <v>0</v>
      </c>
      <c r="J2061" s="75">
        <v>0</v>
      </c>
      <c r="K2061" s="75">
        <v>0</v>
      </c>
      <c r="L2061" s="75">
        <v>0</v>
      </c>
    </row>
    <row r="2062" spans="1:12" s="74" customFormat="1">
      <c r="A2062" s="74" t="s">
        <v>2883</v>
      </c>
      <c r="B2062" s="74" t="s">
        <v>2884</v>
      </c>
      <c r="D2062" s="74" t="s">
        <v>12</v>
      </c>
      <c r="E2062" s="75">
        <v>0</v>
      </c>
      <c r="F2062" s="75">
        <v>62.01</v>
      </c>
      <c r="G2062" s="75">
        <v>0</v>
      </c>
      <c r="H2062" s="75">
        <v>62.01</v>
      </c>
      <c r="I2062" s="75">
        <v>0</v>
      </c>
      <c r="J2062" s="75">
        <v>0</v>
      </c>
      <c r="K2062" s="75">
        <v>0</v>
      </c>
      <c r="L2062" s="75">
        <v>0</v>
      </c>
    </row>
    <row r="2063" spans="1:12" s="74" customFormat="1">
      <c r="A2063" s="74" t="s">
        <v>2885</v>
      </c>
      <c r="B2063" s="74" t="s">
        <v>2886</v>
      </c>
      <c r="D2063" s="74" t="s">
        <v>12</v>
      </c>
      <c r="E2063" s="75">
        <v>0</v>
      </c>
      <c r="F2063" s="75">
        <v>205.53</v>
      </c>
      <c r="G2063" s="75">
        <v>0</v>
      </c>
      <c r="H2063" s="75">
        <v>205.53</v>
      </c>
      <c r="I2063" s="75">
        <v>0</v>
      </c>
      <c r="J2063" s="75">
        <v>0</v>
      </c>
      <c r="K2063" s="75">
        <v>0</v>
      </c>
      <c r="L2063" s="75">
        <v>0</v>
      </c>
    </row>
    <row r="2064" spans="1:12" s="74" customFormat="1">
      <c r="A2064" s="74" t="s">
        <v>2887</v>
      </c>
      <c r="B2064" s="74" t="s">
        <v>2888</v>
      </c>
      <c r="D2064" s="74" t="s">
        <v>12</v>
      </c>
      <c r="E2064" s="75">
        <v>0</v>
      </c>
      <c r="F2064" s="75">
        <v>127.38</v>
      </c>
      <c r="G2064" s="75">
        <v>0</v>
      </c>
      <c r="H2064" s="75">
        <v>127.38</v>
      </c>
      <c r="I2064" s="75">
        <v>0</v>
      </c>
      <c r="J2064" s="75">
        <v>0</v>
      </c>
      <c r="K2064" s="75">
        <v>0</v>
      </c>
      <c r="L2064" s="75">
        <v>0</v>
      </c>
    </row>
    <row r="2065" spans="1:12" s="74" customFormat="1">
      <c r="A2065" s="74" t="s">
        <v>2889</v>
      </c>
      <c r="B2065" s="74" t="s">
        <v>2890</v>
      </c>
      <c r="D2065" s="74" t="s">
        <v>12</v>
      </c>
      <c r="E2065" s="75">
        <v>0</v>
      </c>
      <c r="F2065" s="75">
        <v>118.22</v>
      </c>
      <c r="G2065" s="75">
        <v>0</v>
      </c>
      <c r="H2065" s="75">
        <v>118.22</v>
      </c>
      <c r="I2065" s="75">
        <v>0</v>
      </c>
      <c r="J2065" s="75">
        <v>0</v>
      </c>
      <c r="K2065" s="75">
        <v>0</v>
      </c>
      <c r="L2065" s="75">
        <v>0</v>
      </c>
    </row>
    <row r="2066" spans="1:12" s="74" customFormat="1">
      <c r="A2066" s="74" t="s">
        <v>2891</v>
      </c>
      <c r="B2066" s="74" t="s">
        <v>2892</v>
      </c>
      <c r="D2066" s="74" t="s">
        <v>12</v>
      </c>
      <c r="E2066" s="75">
        <v>0</v>
      </c>
      <c r="F2066" s="75">
        <v>162.46</v>
      </c>
      <c r="G2066" s="75">
        <v>0</v>
      </c>
      <c r="H2066" s="75">
        <v>162.46</v>
      </c>
      <c r="I2066" s="75">
        <v>0</v>
      </c>
      <c r="J2066" s="75">
        <v>0</v>
      </c>
      <c r="K2066" s="75">
        <v>0</v>
      </c>
      <c r="L2066" s="75">
        <v>0</v>
      </c>
    </row>
    <row r="2067" spans="1:12" s="74" customFormat="1">
      <c r="A2067" s="74" t="s">
        <v>2893</v>
      </c>
      <c r="B2067" s="74" t="s">
        <v>2894</v>
      </c>
      <c r="D2067" s="74" t="s">
        <v>12</v>
      </c>
      <c r="E2067" s="75">
        <v>0</v>
      </c>
      <c r="F2067" s="75">
        <v>182.22</v>
      </c>
      <c r="G2067" s="75">
        <v>0</v>
      </c>
      <c r="H2067" s="75">
        <v>182.22</v>
      </c>
      <c r="I2067" s="75">
        <v>0</v>
      </c>
      <c r="J2067" s="75">
        <v>0</v>
      </c>
      <c r="K2067" s="75">
        <v>0</v>
      </c>
      <c r="L2067" s="75">
        <v>0</v>
      </c>
    </row>
    <row r="2068" spans="1:12" s="74" customFormat="1">
      <c r="A2068" s="74" t="s">
        <v>2895</v>
      </c>
      <c r="B2068" s="74" t="s">
        <v>2896</v>
      </c>
      <c r="D2068" s="74" t="s">
        <v>12</v>
      </c>
      <c r="E2068" s="75">
        <v>0</v>
      </c>
      <c r="F2068" s="75">
        <v>36.19</v>
      </c>
      <c r="G2068" s="75">
        <v>0</v>
      </c>
      <c r="H2068" s="75">
        <v>36.19</v>
      </c>
      <c r="I2068" s="75">
        <v>0</v>
      </c>
      <c r="J2068" s="75">
        <v>0</v>
      </c>
      <c r="K2068" s="75">
        <v>0</v>
      </c>
      <c r="L2068" s="75">
        <v>0</v>
      </c>
    </row>
    <row r="2069" spans="1:12" s="74" customFormat="1">
      <c r="A2069" s="74" t="s">
        <v>2897</v>
      </c>
      <c r="B2069" s="74" t="s">
        <v>2898</v>
      </c>
      <c r="D2069" s="74" t="s">
        <v>12</v>
      </c>
      <c r="E2069" s="75">
        <v>0</v>
      </c>
      <c r="F2069" s="75">
        <v>67.400000000000006</v>
      </c>
      <c r="G2069" s="75">
        <v>0</v>
      </c>
      <c r="H2069" s="75">
        <v>67.400000000000006</v>
      </c>
      <c r="I2069" s="75">
        <v>0</v>
      </c>
      <c r="J2069" s="75">
        <v>0</v>
      </c>
      <c r="K2069" s="75">
        <v>0</v>
      </c>
      <c r="L2069" s="75">
        <v>0</v>
      </c>
    </row>
    <row r="2070" spans="1:12" s="74" customFormat="1">
      <c r="A2070" s="74" t="s">
        <v>2899</v>
      </c>
      <c r="B2070" s="74" t="s">
        <v>2900</v>
      </c>
      <c r="D2070" s="74" t="s">
        <v>12</v>
      </c>
      <c r="E2070" s="75">
        <v>0</v>
      </c>
      <c r="F2070" s="75">
        <v>69.39</v>
      </c>
      <c r="G2070" s="75">
        <v>0</v>
      </c>
      <c r="H2070" s="75">
        <v>69.39</v>
      </c>
      <c r="I2070" s="75">
        <v>0</v>
      </c>
      <c r="J2070" s="75">
        <v>0</v>
      </c>
      <c r="K2070" s="75">
        <v>0</v>
      </c>
      <c r="L2070" s="75">
        <v>0</v>
      </c>
    </row>
    <row r="2071" spans="1:12" s="74" customFormat="1">
      <c r="A2071" s="74" t="s">
        <v>2901</v>
      </c>
      <c r="B2071" s="74" t="s">
        <v>2902</v>
      </c>
      <c r="D2071" s="74" t="s">
        <v>12</v>
      </c>
      <c r="E2071" s="75">
        <v>0</v>
      </c>
      <c r="F2071" s="75">
        <v>83</v>
      </c>
      <c r="G2071" s="75">
        <v>0</v>
      </c>
      <c r="H2071" s="75">
        <v>83</v>
      </c>
      <c r="I2071" s="75">
        <v>0</v>
      </c>
      <c r="J2071" s="75">
        <v>0</v>
      </c>
      <c r="K2071" s="75">
        <v>0</v>
      </c>
      <c r="L2071" s="75">
        <v>0</v>
      </c>
    </row>
    <row r="2072" spans="1:12" s="74" customFormat="1">
      <c r="A2072" s="74" t="s">
        <v>2901</v>
      </c>
      <c r="B2072" s="74" t="s">
        <v>2902</v>
      </c>
      <c r="D2072" s="74" t="s">
        <v>12</v>
      </c>
      <c r="E2072" s="75">
        <v>0</v>
      </c>
      <c r="F2072" s="75">
        <v>-83</v>
      </c>
      <c r="G2072" s="75">
        <v>0</v>
      </c>
      <c r="H2072" s="75">
        <v>-83</v>
      </c>
      <c r="I2072" s="75">
        <v>0</v>
      </c>
      <c r="J2072" s="75">
        <v>0</v>
      </c>
      <c r="K2072" s="75">
        <v>0</v>
      </c>
      <c r="L2072" s="75">
        <v>0</v>
      </c>
    </row>
    <row r="2073" spans="1:12" s="74" customFormat="1">
      <c r="A2073" s="74" t="s">
        <v>2903</v>
      </c>
      <c r="B2073" s="74" t="s">
        <v>2904</v>
      </c>
      <c r="D2073" s="74" t="s">
        <v>12</v>
      </c>
      <c r="E2073" s="75">
        <v>0</v>
      </c>
      <c r="F2073" s="75">
        <v>166.85</v>
      </c>
      <c r="G2073" s="75">
        <v>0</v>
      </c>
      <c r="H2073" s="75">
        <v>166.85</v>
      </c>
      <c r="I2073" s="75">
        <v>0</v>
      </c>
      <c r="J2073" s="75">
        <v>0</v>
      </c>
      <c r="K2073" s="75">
        <v>0</v>
      </c>
      <c r="L2073" s="75">
        <v>0</v>
      </c>
    </row>
    <row r="2074" spans="1:12" s="74" customFormat="1">
      <c r="A2074" s="74" t="s">
        <v>2905</v>
      </c>
      <c r="B2074" s="74" t="s">
        <v>2906</v>
      </c>
      <c r="D2074" s="74" t="s">
        <v>12</v>
      </c>
      <c r="E2074" s="75">
        <v>0</v>
      </c>
      <c r="F2074" s="75">
        <v>274.58999999999997</v>
      </c>
      <c r="G2074" s="75">
        <v>0</v>
      </c>
      <c r="H2074" s="75">
        <v>274.58999999999997</v>
      </c>
      <c r="I2074" s="75">
        <v>0</v>
      </c>
      <c r="J2074" s="75">
        <v>0</v>
      </c>
      <c r="K2074" s="75">
        <v>0</v>
      </c>
      <c r="L2074" s="75">
        <v>0</v>
      </c>
    </row>
    <row r="2075" spans="1:12" s="74" customFormat="1">
      <c r="A2075" s="74" t="s">
        <v>2907</v>
      </c>
      <c r="B2075" s="74" t="s">
        <v>2908</v>
      </c>
      <c r="D2075" s="74" t="s">
        <v>12</v>
      </c>
      <c r="E2075" s="75">
        <v>0</v>
      </c>
      <c r="F2075" s="75">
        <v>40.79</v>
      </c>
      <c r="G2075" s="75">
        <v>0</v>
      </c>
      <c r="H2075" s="75">
        <v>40.79</v>
      </c>
      <c r="I2075" s="75">
        <v>0</v>
      </c>
      <c r="J2075" s="75">
        <v>0</v>
      </c>
      <c r="K2075" s="75">
        <v>0</v>
      </c>
      <c r="L2075" s="75">
        <v>0</v>
      </c>
    </row>
    <row r="2076" spans="1:12" s="74" customFormat="1">
      <c r="A2076" s="74" t="s">
        <v>2909</v>
      </c>
      <c r="B2076" s="74" t="s">
        <v>2910</v>
      </c>
      <c r="D2076" s="74" t="s">
        <v>12</v>
      </c>
      <c r="E2076" s="75">
        <v>0</v>
      </c>
      <c r="F2076" s="75">
        <v>42.93</v>
      </c>
      <c r="G2076" s="75">
        <v>0</v>
      </c>
      <c r="H2076" s="75">
        <v>42.93</v>
      </c>
      <c r="I2076" s="75">
        <v>0</v>
      </c>
      <c r="J2076" s="75">
        <v>0</v>
      </c>
      <c r="K2076" s="75">
        <v>0</v>
      </c>
      <c r="L2076" s="75">
        <v>0</v>
      </c>
    </row>
    <row r="2077" spans="1:12" s="74" customFormat="1">
      <c r="A2077" s="74" t="s">
        <v>2911</v>
      </c>
      <c r="B2077" s="74" t="s">
        <v>2912</v>
      </c>
      <c r="D2077" s="74" t="s">
        <v>12</v>
      </c>
      <c r="E2077" s="75">
        <v>0</v>
      </c>
      <c r="F2077" s="75">
        <v>69.11</v>
      </c>
      <c r="G2077" s="75">
        <v>0</v>
      </c>
      <c r="H2077" s="75">
        <v>69.11</v>
      </c>
      <c r="I2077" s="75">
        <v>0</v>
      </c>
      <c r="J2077" s="75">
        <v>0</v>
      </c>
      <c r="K2077" s="75">
        <v>0</v>
      </c>
      <c r="L2077" s="75">
        <v>0</v>
      </c>
    </row>
    <row r="2078" spans="1:12" s="74" customFormat="1">
      <c r="A2078" s="74" t="s">
        <v>2913</v>
      </c>
      <c r="B2078" s="74" t="s">
        <v>2914</v>
      </c>
      <c r="D2078" s="74" t="s">
        <v>12</v>
      </c>
      <c r="E2078" s="75">
        <v>0</v>
      </c>
      <c r="F2078" s="75">
        <v>52.88</v>
      </c>
      <c r="G2078" s="75">
        <v>0</v>
      </c>
      <c r="H2078" s="75">
        <v>52.88</v>
      </c>
      <c r="I2078" s="75">
        <v>0</v>
      </c>
      <c r="J2078" s="75">
        <v>0</v>
      </c>
      <c r="K2078" s="75">
        <v>0</v>
      </c>
      <c r="L2078" s="75">
        <v>0</v>
      </c>
    </row>
    <row r="2079" spans="1:12" s="74" customFormat="1">
      <c r="A2079" s="74" t="s">
        <v>2915</v>
      </c>
      <c r="B2079" s="74" t="s">
        <v>2916</v>
      </c>
      <c r="D2079" s="74" t="s">
        <v>12</v>
      </c>
      <c r="E2079" s="75">
        <v>0</v>
      </c>
      <c r="F2079" s="75">
        <v>160.69999999999999</v>
      </c>
      <c r="G2079" s="75">
        <v>0</v>
      </c>
      <c r="H2079" s="75">
        <v>160.69999999999999</v>
      </c>
      <c r="I2079" s="75">
        <v>0</v>
      </c>
      <c r="J2079" s="75">
        <v>0</v>
      </c>
      <c r="K2079" s="75">
        <v>0</v>
      </c>
      <c r="L2079" s="75">
        <v>0</v>
      </c>
    </row>
    <row r="2080" spans="1:12" s="74" customFormat="1">
      <c r="A2080" s="74" t="s">
        <v>2917</v>
      </c>
      <c r="B2080" s="74" t="s">
        <v>2918</v>
      </c>
      <c r="D2080" s="74" t="s">
        <v>12</v>
      </c>
      <c r="E2080" s="75">
        <v>0</v>
      </c>
      <c r="F2080" s="75">
        <v>282.13</v>
      </c>
      <c r="G2080" s="75">
        <v>0</v>
      </c>
      <c r="H2080" s="75">
        <v>282.13</v>
      </c>
      <c r="I2080" s="75">
        <v>0</v>
      </c>
      <c r="J2080" s="75">
        <v>0</v>
      </c>
      <c r="K2080" s="75">
        <v>0</v>
      </c>
      <c r="L2080" s="75">
        <v>0</v>
      </c>
    </row>
    <row r="2081" spans="1:12" s="74" customFormat="1">
      <c r="A2081" s="74" t="s">
        <v>2917</v>
      </c>
      <c r="B2081" s="74" t="s">
        <v>2918</v>
      </c>
      <c r="D2081" s="74" t="s">
        <v>12</v>
      </c>
      <c r="E2081" s="75">
        <v>0</v>
      </c>
      <c r="F2081" s="75">
        <v>932.8</v>
      </c>
      <c r="G2081" s="75">
        <v>0</v>
      </c>
      <c r="H2081" s="75">
        <v>932.8</v>
      </c>
      <c r="I2081" s="75">
        <v>0</v>
      </c>
      <c r="J2081" s="75">
        <v>0</v>
      </c>
      <c r="K2081" s="75">
        <v>0</v>
      </c>
      <c r="L2081" s="75">
        <v>0</v>
      </c>
    </row>
    <row r="2082" spans="1:12" s="74" customFormat="1">
      <c r="A2082" s="74" t="s">
        <v>2917</v>
      </c>
      <c r="B2082" s="74" t="s">
        <v>2918</v>
      </c>
      <c r="D2082" s="74" t="s">
        <v>12</v>
      </c>
      <c r="E2082" s="75">
        <v>0</v>
      </c>
      <c r="F2082" s="75">
        <v>-56.98</v>
      </c>
      <c r="G2082" s="75">
        <v>0</v>
      </c>
      <c r="H2082" s="75">
        <v>-56.98</v>
      </c>
      <c r="I2082" s="75">
        <v>0</v>
      </c>
      <c r="J2082" s="75">
        <v>0</v>
      </c>
      <c r="K2082" s="75">
        <v>0</v>
      </c>
      <c r="L2082" s="75">
        <v>0</v>
      </c>
    </row>
    <row r="2083" spans="1:12" s="74" customFormat="1">
      <c r="A2083" s="74" t="s">
        <v>2917</v>
      </c>
      <c r="B2083" s="74" t="s">
        <v>2918</v>
      </c>
      <c r="D2083" s="74" t="s">
        <v>12</v>
      </c>
      <c r="E2083" s="75">
        <v>0</v>
      </c>
      <c r="F2083" s="75">
        <v>1183</v>
      </c>
      <c r="G2083" s="75">
        <v>0</v>
      </c>
      <c r="H2083" s="75">
        <v>1183</v>
      </c>
      <c r="I2083" s="75">
        <v>0</v>
      </c>
      <c r="J2083" s="75">
        <v>0</v>
      </c>
      <c r="K2083" s="75">
        <v>0</v>
      </c>
      <c r="L2083" s="75">
        <v>0</v>
      </c>
    </row>
    <row r="2084" spans="1:12" s="74" customFormat="1">
      <c r="A2084" s="74" t="s">
        <v>2919</v>
      </c>
      <c r="B2084" s="74" t="s">
        <v>2920</v>
      </c>
      <c r="D2084" s="74" t="s">
        <v>12</v>
      </c>
      <c r="E2084" s="75">
        <v>0</v>
      </c>
      <c r="F2084" s="75">
        <v>61.78</v>
      </c>
      <c r="G2084" s="75">
        <v>0</v>
      </c>
      <c r="H2084" s="75">
        <v>61.78</v>
      </c>
      <c r="I2084" s="75">
        <v>0</v>
      </c>
      <c r="J2084" s="75">
        <v>0</v>
      </c>
      <c r="K2084" s="75">
        <v>0</v>
      </c>
      <c r="L2084" s="75">
        <v>0</v>
      </c>
    </row>
    <row r="2085" spans="1:12" s="74" customFormat="1">
      <c r="A2085" s="74" t="s">
        <v>2921</v>
      </c>
      <c r="B2085" s="74" t="s">
        <v>2922</v>
      </c>
      <c r="D2085" s="74" t="s">
        <v>12</v>
      </c>
      <c r="E2085" s="75">
        <v>0</v>
      </c>
      <c r="F2085" s="75">
        <v>180.37</v>
      </c>
      <c r="G2085" s="75">
        <v>0</v>
      </c>
      <c r="H2085" s="75">
        <v>180.37</v>
      </c>
      <c r="I2085" s="75">
        <v>0</v>
      </c>
      <c r="J2085" s="75">
        <v>0</v>
      </c>
      <c r="K2085" s="75">
        <v>0</v>
      </c>
      <c r="L2085" s="75">
        <v>0</v>
      </c>
    </row>
    <row r="2086" spans="1:12" s="74" customFormat="1">
      <c r="A2086" s="74" t="s">
        <v>2923</v>
      </c>
      <c r="B2086" s="74" t="s">
        <v>2924</v>
      </c>
      <c r="D2086" s="74" t="s">
        <v>12</v>
      </c>
      <c r="E2086" s="75">
        <v>0</v>
      </c>
      <c r="F2086" s="75">
        <v>363.9</v>
      </c>
      <c r="G2086" s="75">
        <v>0</v>
      </c>
      <c r="H2086" s="75">
        <v>363.9</v>
      </c>
      <c r="I2086" s="75">
        <v>0</v>
      </c>
      <c r="J2086" s="75">
        <v>0</v>
      </c>
      <c r="K2086" s="75">
        <v>0</v>
      </c>
      <c r="L2086" s="75">
        <v>0</v>
      </c>
    </row>
    <row r="2087" spans="1:12" s="74" customFormat="1">
      <c r="A2087" s="74" t="s">
        <v>2923</v>
      </c>
      <c r="B2087" s="74" t="s">
        <v>2924</v>
      </c>
      <c r="D2087" s="74" t="s">
        <v>12</v>
      </c>
      <c r="E2087" s="75">
        <v>0</v>
      </c>
      <c r="F2087" s="75">
        <v>205.62</v>
      </c>
      <c r="G2087" s="75">
        <v>0</v>
      </c>
      <c r="H2087" s="75">
        <v>205.62</v>
      </c>
      <c r="I2087" s="75">
        <v>0</v>
      </c>
      <c r="J2087" s="75">
        <v>0</v>
      </c>
      <c r="K2087" s="75">
        <v>0</v>
      </c>
      <c r="L2087" s="75">
        <v>0</v>
      </c>
    </row>
    <row r="2088" spans="1:12" s="74" customFormat="1">
      <c r="A2088" s="74" t="s">
        <v>2923</v>
      </c>
      <c r="B2088" s="74" t="s">
        <v>2924</v>
      </c>
      <c r="D2088" s="74" t="s">
        <v>12</v>
      </c>
      <c r="E2088" s="75">
        <v>0</v>
      </c>
      <c r="F2088" s="75">
        <v>142.35</v>
      </c>
      <c r="G2088" s="75">
        <v>0</v>
      </c>
      <c r="H2088" s="75">
        <v>142.35</v>
      </c>
      <c r="I2088" s="75">
        <v>0</v>
      </c>
      <c r="J2088" s="75">
        <v>0</v>
      </c>
      <c r="K2088" s="75">
        <v>0</v>
      </c>
      <c r="L2088" s="75">
        <v>0</v>
      </c>
    </row>
    <row r="2089" spans="1:12" s="74" customFormat="1">
      <c r="A2089" s="74" t="s">
        <v>2923</v>
      </c>
      <c r="B2089" s="74" t="s">
        <v>2924</v>
      </c>
      <c r="D2089" s="74" t="s">
        <v>12</v>
      </c>
      <c r="E2089" s="75">
        <v>0</v>
      </c>
      <c r="F2089" s="75">
        <v>427.2</v>
      </c>
      <c r="G2089" s="75">
        <v>0</v>
      </c>
      <c r="H2089" s="75">
        <v>427.2</v>
      </c>
      <c r="I2089" s="75">
        <v>0</v>
      </c>
      <c r="J2089" s="75">
        <v>0</v>
      </c>
      <c r="K2089" s="75">
        <v>0</v>
      </c>
      <c r="L2089" s="75">
        <v>0</v>
      </c>
    </row>
    <row r="2090" spans="1:12" s="74" customFormat="1">
      <c r="A2090" s="74" t="s">
        <v>2923</v>
      </c>
      <c r="B2090" s="74" t="s">
        <v>2924</v>
      </c>
      <c r="D2090" s="74" t="s">
        <v>12</v>
      </c>
      <c r="E2090" s="75">
        <v>0</v>
      </c>
      <c r="F2090" s="75">
        <v>620.9</v>
      </c>
      <c r="G2090" s="75">
        <v>0</v>
      </c>
      <c r="H2090" s="75">
        <v>620.9</v>
      </c>
      <c r="I2090" s="75">
        <v>0</v>
      </c>
      <c r="J2090" s="75">
        <v>0</v>
      </c>
      <c r="K2090" s="75">
        <v>0</v>
      </c>
      <c r="L2090" s="75">
        <v>0</v>
      </c>
    </row>
    <row r="2091" spans="1:12" s="74" customFormat="1">
      <c r="A2091" s="74" t="s">
        <v>2925</v>
      </c>
      <c r="B2091" s="74" t="s">
        <v>2926</v>
      </c>
      <c r="D2091" s="74" t="s">
        <v>12</v>
      </c>
      <c r="E2091" s="75">
        <v>0</v>
      </c>
      <c r="F2091" s="75">
        <v>200.85</v>
      </c>
      <c r="G2091" s="75">
        <v>0</v>
      </c>
      <c r="H2091" s="75">
        <v>200.85</v>
      </c>
      <c r="I2091" s="75">
        <v>0</v>
      </c>
      <c r="J2091" s="75">
        <v>0</v>
      </c>
      <c r="K2091" s="75">
        <v>0</v>
      </c>
      <c r="L2091" s="75">
        <v>0</v>
      </c>
    </row>
    <row r="2092" spans="1:12" s="74" customFormat="1">
      <c r="A2092" s="74" t="s">
        <v>2927</v>
      </c>
      <c r="B2092" s="74" t="s">
        <v>2928</v>
      </c>
      <c r="D2092" s="74" t="s">
        <v>12</v>
      </c>
      <c r="E2092" s="75">
        <v>0</v>
      </c>
      <c r="F2092" s="75">
        <v>129.16999999999999</v>
      </c>
      <c r="G2092" s="75">
        <v>0</v>
      </c>
      <c r="H2092" s="75">
        <v>129.16999999999999</v>
      </c>
      <c r="I2092" s="75">
        <v>0</v>
      </c>
      <c r="J2092" s="75">
        <v>0</v>
      </c>
      <c r="K2092" s="75">
        <v>0</v>
      </c>
      <c r="L2092" s="75">
        <v>0</v>
      </c>
    </row>
    <row r="2093" spans="1:12" s="74" customFormat="1">
      <c r="A2093" s="74" t="s">
        <v>1047</v>
      </c>
      <c r="B2093" s="74">
        <v>27006222</v>
      </c>
      <c r="D2093" s="74" t="s">
        <v>12</v>
      </c>
      <c r="E2093" s="75">
        <v>0</v>
      </c>
      <c r="F2093" s="75">
        <v>-1607.05</v>
      </c>
      <c r="G2093" s="75">
        <v>0</v>
      </c>
      <c r="H2093" s="75">
        <v>-1607.05</v>
      </c>
      <c r="I2093" s="75">
        <v>0</v>
      </c>
      <c r="J2093" s="75">
        <v>0</v>
      </c>
      <c r="K2093" s="75">
        <v>0</v>
      </c>
      <c r="L2093" s="75">
        <v>0</v>
      </c>
    </row>
    <row r="2094" spans="1:12" s="74" customFormat="1">
      <c r="A2094" s="74" t="s">
        <v>2929</v>
      </c>
      <c r="B2094" s="74" t="s">
        <v>2930</v>
      </c>
      <c r="D2094" s="74" t="s">
        <v>12</v>
      </c>
      <c r="E2094" s="75">
        <v>0</v>
      </c>
      <c r="F2094" s="75">
        <v>498.23</v>
      </c>
      <c r="G2094" s="75">
        <v>0</v>
      </c>
      <c r="H2094" s="75">
        <v>498.23</v>
      </c>
      <c r="I2094" s="75">
        <v>0</v>
      </c>
      <c r="J2094" s="75">
        <v>0</v>
      </c>
      <c r="K2094" s="75">
        <v>0</v>
      </c>
      <c r="L2094" s="75">
        <v>0</v>
      </c>
    </row>
    <row r="2095" spans="1:12" s="74" customFormat="1">
      <c r="A2095" s="74" t="s">
        <v>1013</v>
      </c>
      <c r="B2095" s="74" t="s">
        <v>2931</v>
      </c>
      <c r="D2095" s="74" t="s">
        <v>12</v>
      </c>
      <c r="E2095" s="75">
        <v>0</v>
      </c>
      <c r="F2095" s="75">
        <v>218.16</v>
      </c>
      <c r="G2095" s="75">
        <v>0</v>
      </c>
      <c r="H2095" s="75">
        <v>218.16</v>
      </c>
      <c r="I2095" s="75">
        <v>0</v>
      </c>
      <c r="J2095" s="75">
        <v>0</v>
      </c>
      <c r="K2095" s="75">
        <v>0</v>
      </c>
      <c r="L2095" s="75">
        <v>0</v>
      </c>
    </row>
    <row r="2096" spans="1:12" s="74" customFormat="1">
      <c r="A2096" s="74" t="s">
        <v>824</v>
      </c>
      <c r="B2096" s="74" t="s">
        <v>2932</v>
      </c>
      <c r="D2096" s="74" t="s">
        <v>12</v>
      </c>
      <c r="E2096" s="75">
        <v>0</v>
      </c>
      <c r="F2096" s="75">
        <v>340.26</v>
      </c>
      <c r="G2096" s="75">
        <v>0</v>
      </c>
      <c r="H2096" s="75">
        <v>340.26</v>
      </c>
      <c r="I2096" s="75">
        <v>0</v>
      </c>
      <c r="J2096" s="75">
        <v>0</v>
      </c>
      <c r="K2096" s="75">
        <v>0</v>
      </c>
      <c r="L2096" s="75">
        <v>0</v>
      </c>
    </row>
    <row r="2097" spans="1:12" s="74" customFormat="1">
      <c r="A2097" s="74" t="s">
        <v>2933</v>
      </c>
      <c r="B2097" s="74" t="s">
        <v>2934</v>
      </c>
      <c r="D2097" s="74" t="s">
        <v>12</v>
      </c>
      <c r="E2097" s="75">
        <v>0</v>
      </c>
      <c r="F2097" s="75">
        <v>71.180000000000007</v>
      </c>
      <c r="G2097" s="75">
        <v>0</v>
      </c>
      <c r="H2097" s="75">
        <v>71.180000000000007</v>
      </c>
      <c r="I2097" s="75">
        <v>0</v>
      </c>
      <c r="J2097" s="75">
        <v>0</v>
      </c>
      <c r="K2097" s="75">
        <v>0</v>
      </c>
      <c r="L2097" s="75">
        <v>0</v>
      </c>
    </row>
    <row r="2098" spans="1:12" s="74" customFormat="1">
      <c r="A2098" s="74" t="s">
        <v>2933</v>
      </c>
      <c r="B2098" s="74" t="s">
        <v>2934</v>
      </c>
      <c r="D2098" s="74" t="s">
        <v>12</v>
      </c>
      <c r="E2098" s="75">
        <v>0</v>
      </c>
      <c r="F2098" s="75">
        <v>84.25</v>
      </c>
      <c r="G2098" s="75">
        <v>0</v>
      </c>
      <c r="H2098" s="75">
        <v>84.25</v>
      </c>
      <c r="I2098" s="75">
        <v>0</v>
      </c>
      <c r="J2098" s="75">
        <v>0</v>
      </c>
      <c r="K2098" s="75">
        <v>0</v>
      </c>
      <c r="L2098" s="75">
        <v>0</v>
      </c>
    </row>
    <row r="2099" spans="1:12" s="74" customFormat="1">
      <c r="A2099" s="74" t="s">
        <v>2933</v>
      </c>
      <c r="B2099" s="74" t="s">
        <v>2934</v>
      </c>
      <c r="D2099" s="74" t="s">
        <v>12</v>
      </c>
      <c r="E2099" s="75">
        <v>0</v>
      </c>
      <c r="F2099" s="75">
        <v>62.21</v>
      </c>
      <c r="G2099" s="75">
        <v>0</v>
      </c>
      <c r="H2099" s="75">
        <v>62.21</v>
      </c>
      <c r="I2099" s="75">
        <v>0</v>
      </c>
      <c r="J2099" s="75">
        <v>0</v>
      </c>
      <c r="K2099" s="75">
        <v>0</v>
      </c>
      <c r="L2099" s="75">
        <v>0</v>
      </c>
    </row>
    <row r="2100" spans="1:12" s="74" customFormat="1">
      <c r="A2100" s="74" t="s">
        <v>2933</v>
      </c>
      <c r="B2100" s="74" t="s">
        <v>2934</v>
      </c>
      <c r="D2100" s="74" t="s">
        <v>12</v>
      </c>
      <c r="E2100" s="75">
        <v>0</v>
      </c>
      <c r="F2100" s="75">
        <v>256</v>
      </c>
      <c r="G2100" s="75">
        <v>0</v>
      </c>
      <c r="H2100" s="75">
        <v>256</v>
      </c>
      <c r="I2100" s="75">
        <v>0</v>
      </c>
      <c r="J2100" s="75">
        <v>0</v>
      </c>
      <c r="K2100" s="75">
        <v>0</v>
      </c>
      <c r="L2100" s="75">
        <v>0</v>
      </c>
    </row>
    <row r="2101" spans="1:12" s="74" customFormat="1">
      <c r="A2101" s="74" t="s">
        <v>2933</v>
      </c>
      <c r="B2101" s="74" t="s">
        <v>2934</v>
      </c>
      <c r="D2101" s="74" t="s">
        <v>12</v>
      </c>
      <c r="E2101" s="75">
        <v>0</v>
      </c>
      <c r="F2101" s="75">
        <v>25</v>
      </c>
      <c r="G2101" s="75">
        <v>0</v>
      </c>
      <c r="H2101" s="75">
        <v>25</v>
      </c>
      <c r="I2101" s="75">
        <v>0</v>
      </c>
      <c r="J2101" s="75">
        <v>0</v>
      </c>
      <c r="K2101" s="75">
        <v>0</v>
      </c>
      <c r="L2101" s="75">
        <v>0</v>
      </c>
    </row>
    <row r="2102" spans="1:12" s="74" customFormat="1">
      <c r="A2102" s="74" t="s">
        <v>1047</v>
      </c>
      <c r="B2102" s="74">
        <v>27008130</v>
      </c>
      <c r="D2102" s="74" t="s">
        <v>12</v>
      </c>
      <c r="E2102" s="75">
        <v>0</v>
      </c>
      <c r="F2102" s="75">
        <v>1607.05</v>
      </c>
      <c r="G2102" s="75">
        <v>0</v>
      </c>
      <c r="H2102" s="75">
        <v>1607.05</v>
      </c>
      <c r="I2102" s="75">
        <v>0</v>
      </c>
      <c r="J2102" s="75">
        <v>0</v>
      </c>
      <c r="K2102" s="75">
        <v>0</v>
      </c>
      <c r="L2102" s="75">
        <v>0</v>
      </c>
    </row>
    <row r="2103" spans="1:12" s="74" customFormat="1">
      <c r="A2103" s="74" t="s">
        <v>2935</v>
      </c>
      <c r="B2103" s="74" t="s">
        <v>2936</v>
      </c>
      <c r="D2103" s="74" t="s">
        <v>12</v>
      </c>
      <c r="E2103" s="75">
        <v>0</v>
      </c>
      <c r="F2103" s="75">
        <v>15.8</v>
      </c>
      <c r="G2103" s="75">
        <v>0</v>
      </c>
      <c r="H2103" s="75">
        <v>15.8</v>
      </c>
      <c r="I2103" s="75">
        <v>0</v>
      </c>
      <c r="J2103" s="75">
        <v>0</v>
      </c>
      <c r="K2103" s="75">
        <v>0</v>
      </c>
      <c r="L2103" s="75">
        <v>0</v>
      </c>
    </row>
    <row r="2104" spans="1:12" s="74" customFormat="1">
      <c r="A2104" s="74" t="s">
        <v>2937</v>
      </c>
      <c r="B2104" s="74" t="s">
        <v>2938</v>
      </c>
      <c r="D2104" s="74" t="s">
        <v>12</v>
      </c>
      <c r="E2104" s="75">
        <v>0</v>
      </c>
      <c r="F2104" s="75">
        <v>131.01</v>
      </c>
      <c r="G2104" s="75">
        <v>0</v>
      </c>
      <c r="H2104" s="75">
        <v>131.01</v>
      </c>
      <c r="I2104" s="75">
        <v>0</v>
      </c>
      <c r="J2104" s="75">
        <v>0</v>
      </c>
      <c r="K2104" s="75">
        <v>0</v>
      </c>
      <c r="L2104" s="75">
        <v>0</v>
      </c>
    </row>
    <row r="2105" spans="1:12" s="74" customFormat="1">
      <c r="A2105" s="74" t="s">
        <v>2939</v>
      </c>
      <c r="B2105" s="74" t="s">
        <v>2940</v>
      </c>
      <c r="D2105" s="74" t="s">
        <v>12</v>
      </c>
      <c r="E2105" s="75">
        <v>0</v>
      </c>
      <c r="F2105" s="75">
        <v>51.03</v>
      </c>
      <c r="G2105" s="75">
        <v>0</v>
      </c>
      <c r="H2105" s="75">
        <v>51.03</v>
      </c>
      <c r="I2105" s="75">
        <v>0</v>
      </c>
      <c r="J2105" s="75">
        <v>0</v>
      </c>
      <c r="K2105" s="75">
        <v>0</v>
      </c>
      <c r="L2105" s="75">
        <v>0</v>
      </c>
    </row>
    <row r="2106" spans="1:12" s="74" customFormat="1">
      <c r="A2106" s="74" t="s">
        <v>482</v>
      </c>
      <c r="B2106" s="74" t="s">
        <v>2941</v>
      </c>
      <c r="D2106" s="74" t="s">
        <v>12</v>
      </c>
      <c r="E2106" s="75">
        <v>0</v>
      </c>
      <c r="F2106" s="75">
        <v>72.760000000000005</v>
      </c>
      <c r="G2106" s="75">
        <v>0</v>
      </c>
      <c r="H2106" s="75">
        <v>72.760000000000005</v>
      </c>
      <c r="I2106" s="75">
        <v>0</v>
      </c>
      <c r="J2106" s="75">
        <v>0</v>
      </c>
      <c r="K2106" s="75">
        <v>0</v>
      </c>
      <c r="L2106" s="75">
        <v>0</v>
      </c>
    </row>
    <row r="2107" spans="1:12" s="74" customFormat="1">
      <c r="A2107" s="74" t="s">
        <v>2942</v>
      </c>
      <c r="B2107" s="74" t="s">
        <v>2943</v>
      </c>
      <c r="D2107" s="74" t="s">
        <v>12</v>
      </c>
      <c r="E2107" s="75">
        <v>0</v>
      </c>
      <c r="F2107" s="75">
        <v>217.2</v>
      </c>
      <c r="G2107" s="75">
        <v>0</v>
      </c>
      <c r="H2107" s="75">
        <v>217.2</v>
      </c>
      <c r="I2107" s="75">
        <v>0</v>
      </c>
      <c r="J2107" s="75">
        <v>0</v>
      </c>
      <c r="K2107" s="75">
        <v>0</v>
      </c>
      <c r="L2107" s="75">
        <v>0</v>
      </c>
    </row>
    <row r="2108" spans="1:12" s="74" customFormat="1">
      <c r="A2108" s="74" t="s">
        <v>2944</v>
      </c>
      <c r="B2108" s="74" t="s">
        <v>2945</v>
      </c>
      <c r="D2108" s="74" t="s">
        <v>12</v>
      </c>
      <c r="E2108" s="75">
        <v>0</v>
      </c>
      <c r="F2108" s="75">
        <v>122.25</v>
      </c>
      <c r="G2108" s="75">
        <v>0</v>
      </c>
      <c r="H2108" s="75">
        <v>122.25</v>
      </c>
      <c r="I2108" s="75">
        <v>0</v>
      </c>
      <c r="J2108" s="75">
        <v>0</v>
      </c>
      <c r="K2108" s="75">
        <v>0</v>
      </c>
      <c r="L2108" s="75">
        <v>0</v>
      </c>
    </row>
    <row r="2109" spans="1:12" s="74" customFormat="1">
      <c r="A2109" s="74" t="s">
        <v>2946</v>
      </c>
      <c r="B2109" s="74" t="s">
        <v>2947</v>
      </c>
      <c r="D2109" s="74" t="s">
        <v>12</v>
      </c>
      <c r="E2109" s="75">
        <v>0</v>
      </c>
      <c r="F2109" s="75">
        <v>216.7</v>
      </c>
      <c r="G2109" s="75">
        <v>0</v>
      </c>
      <c r="H2109" s="75">
        <v>216.7</v>
      </c>
      <c r="I2109" s="75">
        <v>0</v>
      </c>
      <c r="J2109" s="75">
        <v>0</v>
      </c>
      <c r="K2109" s="75">
        <v>0</v>
      </c>
      <c r="L2109" s="75">
        <v>0</v>
      </c>
    </row>
    <row r="2110" spans="1:12" s="74" customFormat="1">
      <c r="A2110" s="74" t="s">
        <v>2948</v>
      </c>
      <c r="B2110" s="74" t="s">
        <v>2949</v>
      </c>
      <c r="D2110" s="74" t="s">
        <v>12</v>
      </c>
      <c r="E2110" s="75">
        <v>0</v>
      </c>
      <c r="F2110" s="75">
        <v>191.38</v>
      </c>
      <c r="G2110" s="75">
        <v>0</v>
      </c>
      <c r="H2110" s="75">
        <v>191.38</v>
      </c>
      <c r="I2110" s="75">
        <v>0</v>
      </c>
      <c r="J2110" s="75">
        <v>0</v>
      </c>
      <c r="K2110" s="75">
        <v>0</v>
      </c>
      <c r="L2110" s="75">
        <v>0</v>
      </c>
    </row>
    <row r="2111" spans="1:12" s="74" customFormat="1">
      <c r="A2111" s="74" t="s">
        <v>147</v>
      </c>
      <c r="B2111" s="74">
        <v>27018256</v>
      </c>
      <c r="D2111" s="74" t="s">
        <v>12</v>
      </c>
      <c r="E2111" s="75">
        <v>0</v>
      </c>
      <c r="F2111" s="75">
        <v>888.31</v>
      </c>
      <c r="G2111" s="75">
        <v>0</v>
      </c>
      <c r="H2111" s="75">
        <v>888.31</v>
      </c>
      <c r="I2111" s="75">
        <v>0</v>
      </c>
      <c r="J2111" s="75">
        <v>0</v>
      </c>
      <c r="K2111" s="75">
        <v>0</v>
      </c>
      <c r="L2111" s="75">
        <v>0</v>
      </c>
    </row>
    <row r="2112" spans="1:12" s="74" customFormat="1">
      <c r="A2112" s="74" t="s">
        <v>2950</v>
      </c>
      <c r="B2112" s="74" t="s">
        <v>2951</v>
      </c>
      <c r="D2112" s="74" t="s">
        <v>12</v>
      </c>
      <c r="E2112" s="75">
        <v>0</v>
      </c>
      <c r="F2112" s="75">
        <v>208.7</v>
      </c>
      <c r="G2112" s="75">
        <v>0</v>
      </c>
      <c r="H2112" s="75">
        <v>208.7</v>
      </c>
      <c r="I2112" s="75">
        <v>0</v>
      </c>
      <c r="J2112" s="75">
        <v>0</v>
      </c>
      <c r="K2112" s="75">
        <v>0</v>
      </c>
      <c r="L2112" s="75">
        <v>0</v>
      </c>
    </row>
    <row r="2113" spans="1:12" s="74" customFormat="1">
      <c r="A2113" s="74" t="s">
        <v>2952</v>
      </c>
      <c r="B2113" s="74" t="s">
        <v>2953</v>
      </c>
      <c r="D2113" s="74" t="s">
        <v>12</v>
      </c>
      <c r="E2113" s="75">
        <v>0</v>
      </c>
      <c r="F2113" s="75">
        <v>126.03</v>
      </c>
      <c r="G2113" s="75">
        <v>0</v>
      </c>
      <c r="H2113" s="75">
        <v>126.03</v>
      </c>
      <c r="I2113" s="75">
        <v>0</v>
      </c>
      <c r="J2113" s="75">
        <v>0</v>
      </c>
      <c r="K2113" s="75">
        <v>0</v>
      </c>
      <c r="L2113" s="75">
        <v>0</v>
      </c>
    </row>
    <row r="2114" spans="1:12" s="74" customFormat="1">
      <c r="A2114" s="74" t="s">
        <v>2954</v>
      </c>
      <c r="B2114" s="74" t="s">
        <v>2955</v>
      </c>
      <c r="D2114" s="74" t="s">
        <v>12</v>
      </c>
      <c r="E2114" s="75">
        <v>0</v>
      </c>
      <c r="F2114" s="75">
        <v>210.11</v>
      </c>
      <c r="G2114" s="75">
        <v>0</v>
      </c>
      <c r="H2114" s="75">
        <v>210.11</v>
      </c>
      <c r="I2114" s="75">
        <v>0</v>
      </c>
      <c r="J2114" s="75">
        <v>0</v>
      </c>
      <c r="K2114" s="75">
        <v>0</v>
      </c>
      <c r="L2114" s="75">
        <v>0</v>
      </c>
    </row>
    <row r="2115" spans="1:12" s="74" customFormat="1">
      <c r="A2115" s="74" t="s">
        <v>2956</v>
      </c>
      <c r="B2115" s="74" t="s">
        <v>2957</v>
      </c>
      <c r="D2115" s="74" t="s">
        <v>12</v>
      </c>
      <c r="E2115" s="75">
        <v>0</v>
      </c>
      <c r="F2115" s="75">
        <v>136.5</v>
      </c>
      <c r="G2115" s="75">
        <v>0</v>
      </c>
      <c r="H2115" s="75">
        <v>136.5</v>
      </c>
      <c r="I2115" s="75">
        <v>0</v>
      </c>
      <c r="J2115" s="75">
        <v>0</v>
      </c>
      <c r="K2115" s="75">
        <v>0</v>
      </c>
      <c r="L2115" s="75">
        <v>0</v>
      </c>
    </row>
    <row r="2116" spans="1:12" s="74" customFormat="1">
      <c r="A2116" s="74" t="s">
        <v>2958</v>
      </c>
      <c r="B2116" s="74" t="s">
        <v>2959</v>
      </c>
      <c r="D2116" s="74" t="s">
        <v>12</v>
      </c>
      <c r="E2116" s="75">
        <v>0</v>
      </c>
      <c r="F2116" s="75">
        <v>102.02</v>
      </c>
      <c r="G2116" s="75">
        <v>0</v>
      </c>
      <c r="H2116" s="75">
        <v>102.02</v>
      </c>
      <c r="I2116" s="75">
        <v>0</v>
      </c>
      <c r="J2116" s="75">
        <v>0</v>
      </c>
      <c r="K2116" s="75">
        <v>0</v>
      </c>
      <c r="L2116" s="75">
        <v>0</v>
      </c>
    </row>
    <row r="2117" spans="1:12" s="74" customFormat="1">
      <c r="A2117" s="74" t="s">
        <v>2960</v>
      </c>
      <c r="B2117" s="74" t="s">
        <v>2961</v>
      </c>
      <c r="D2117" s="74" t="s">
        <v>12</v>
      </c>
      <c r="E2117" s="75">
        <v>0</v>
      </c>
      <c r="F2117" s="75">
        <v>58.86</v>
      </c>
      <c r="G2117" s="75">
        <v>0</v>
      </c>
      <c r="H2117" s="75">
        <v>58.86</v>
      </c>
      <c r="I2117" s="75">
        <v>0</v>
      </c>
      <c r="J2117" s="75">
        <v>0</v>
      </c>
      <c r="K2117" s="75">
        <v>0</v>
      </c>
      <c r="L2117" s="75">
        <v>0</v>
      </c>
    </row>
    <row r="2118" spans="1:12" s="74" customFormat="1">
      <c r="A2118" s="74" t="s">
        <v>2962</v>
      </c>
      <c r="B2118" s="74" t="s">
        <v>2963</v>
      </c>
      <c r="D2118" s="74" t="s">
        <v>12</v>
      </c>
      <c r="E2118" s="75">
        <v>0</v>
      </c>
      <c r="F2118" s="75">
        <v>255.27</v>
      </c>
      <c r="G2118" s="75">
        <v>0</v>
      </c>
      <c r="H2118" s="75">
        <v>255.27</v>
      </c>
      <c r="I2118" s="75">
        <v>0</v>
      </c>
      <c r="J2118" s="75">
        <v>0</v>
      </c>
      <c r="K2118" s="75">
        <v>0</v>
      </c>
      <c r="L2118" s="75">
        <v>0</v>
      </c>
    </row>
    <row r="2119" spans="1:12" s="74" customFormat="1">
      <c r="A2119" s="74" t="s">
        <v>2964</v>
      </c>
      <c r="B2119" s="74" t="s">
        <v>2965</v>
      </c>
      <c r="D2119" s="74" t="s">
        <v>12</v>
      </c>
      <c r="E2119" s="75">
        <v>0</v>
      </c>
      <c r="F2119" s="75">
        <v>104.24</v>
      </c>
      <c r="G2119" s="75">
        <v>0</v>
      </c>
      <c r="H2119" s="75">
        <v>104.24</v>
      </c>
      <c r="I2119" s="75">
        <v>0</v>
      </c>
      <c r="J2119" s="75">
        <v>0</v>
      </c>
      <c r="K2119" s="75">
        <v>0</v>
      </c>
      <c r="L2119" s="75">
        <v>0</v>
      </c>
    </row>
    <row r="2120" spans="1:12" s="74" customFormat="1">
      <c r="A2120" s="74" t="s">
        <v>2966</v>
      </c>
      <c r="B2120" s="74" t="s">
        <v>2967</v>
      </c>
      <c r="D2120" s="74" t="s">
        <v>12</v>
      </c>
      <c r="E2120" s="75">
        <v>0</v>
      </c>
      <c r="F2120" s="75">
        <v>196.45</v>
      </c>
      <c r="G2120" s="75">
        <v>0</v>
      </c>
      <c r="H2120" s="75">
        <v>196.45</v>
      </c>
      <c r="I2120" s="75">
        <v>0</v>
      </c>
      <c r="J2120" s="75">
        <v>0</v>
      </c>
      <c r="K2120" s="75">
        <v>0</v>
      </c>
      <c r="L2120" s="75">
        <v>0</v>
      </c>
    </row>
    <row r="2121" spans="1:12" s="74" customFormat="1">
      <c r="A2121" s="74" t="s">
        <v>2968</v>
      </c>
      <c r="B2121" s="74" t="s">
        <v>2969</v>
      </c>
      <c r="D2121" s="74" t="s">
        <v>12</v>
      </c>
      <c r="E2121" s="75">
        <v>0</v>
      </c>
      <c r="F2121" s="75">
        <v>315.62</v>
      </c>
      <c r="G2121" s="75">
        <v>0</v>
      </c>
      <c r="H2121" s="75">
        <v>315.62</v>
      </c>
      <c r="I2121" s="75">
        <v>0</v>
      </c>
      <c r="J2121" s="75">
        <v>0</v>
      </c>
      <c r="K2121" s="75">
        <v>0</v>
      </c>
      <c r="L2121" s="75">
        <v>0</v>
      </c>
    </row>
    <row r="2122" spans="1:12" s="74" customFormat="1">
      <c r="A2122" s="74" t="s">
        <v>2970</v>
      </c>
      <c r="B2122" s="74" t="s">
        <v>2971</v>
      </c>
      <c r="D2122" s="74" t="s">
        <v>12</v>
      </c>
      <c r="E2122" s="75">
        <v>0</v>
      </c>
      <c r="F2122" s="75">
        <v>103.73</v>
      </c>
      <c r="G2122" s="75">
        <v>0</v>
      </c>
      <c r="H2122" s="75">
        <v>103.73</v>
      </c>
      <c r="I2122" s="75">
        <v>0</v>
      </c>
      <c r="J2122" s="75">
        <v>0</v>
      </c>
      <c r="K2122" s="75">
        <v>0</v>
      </c>
      <c r="L2122" s="75">
        <v>0</v>
      </c>
    </row>
    <row r="2123" spans="1:12" s="74" customFormat="1">
      <c r="A2123" s="74" t="s">
        <v>2972</v>
      </c>
      <c r="B2123" s="74" t="s">
        <v>2973</v>
      </c>
      <c r="D2123" s="74" t="s">
        <v>12</v>
      </c>
      <c r="E2123" s="75">
        <v>0</v>
      </c>
      <c r="F2123" s="75">
        <v>23.87</v>
      </c>
      <c r="G2123" s="75">
        <v>0</v>
      </c>
      <c r="H2123" s="75">
        <v>23.87</v>
      </c>
      <c r="I2123" s="75">
        <v>0</v>
      </c>
      <c r="J2123" s="75">
        <v>0</v>
      </c>
      <c r="K2123" s="75">
        <v>0</v>
      </c>
      <c r="L2123" s="75">
        <v>0</v>
      </c>
    </row>
    <row r="2124" spans="1:12" s="74" customFormat="1">
      <c r="A2124" s="74" t="s">
        <v>2974</v>
      </c>
      <c r="B2124" s="74" t="s">
        <v>2975</v>
      </c>
      <c r="D2124" s="74" t="s">
        <v>12</v>
      </c>
      <c r="E2124" s="75">
        <v>0</v>
      </c>
      <c r="F2124" s="75">
        <v>72.64</v>
      </c>
      <c r="G2124" s="75">
        <v>0</v>
      </c>
      <c r="H2124" s="75">
        <v>72.64</v>
      </c>
      <c r="I2124" s="75">
        <v>0</v>
      </c>
      <c r="J2124" s="75">
        <v>0</v>
      </c>
      <c r="K2124" s="75">
        <v>0</v>
      </c>
      <c r="L2124" s="75">
        <v>0</v>
      </c>
    </row>
    <row r="2125" spans="1:12" s="74" customFormat="1">
      <c r="A2125" s="74" t="s">
        <v>2976</v>
      </c>
      <c r="B2125" s="74" t="s">
        <v>2977</v>
      </c>
      <c r="D2125" s="74" t="s">
        <v>12</v>
      </c>
      <c r="E2125" s="75">
        <v>0</v>
      </c>
      <c r="F2125" s="75">
        <v>186.7</v>
      </c>
      <c r="G2125" s="75">
        <v>0</v>
      </c>
      <c r="H2125" s="75">
        <v>186.7</v>
      </c>
      <c r="I2125" s="75">
        <v>0</v>
      </c>
      <c r="J2125" s="75">
        <v>0</v>
      </c>
      <c r="K2125" s="75">
        <v>0</v>
      </c>
      <c r="L2125" s="75">
        <v>0</v>
      </c>
    </row>
    <row r="2126" spans="1:12" s="74" customFormat="1">
      <c r="A2126" s="74" t="s">
        <v>2978</v>
      </c>
      <c r="B2126" s="74" t="s">
        <v>2979</v>
      </c>
      <c r="D2126" s="74" t="s">
        <v>12</v>
      </c>
      <c r="E2126" s="75">
        <v>0</v>
      </c>
      <c r="F2126" s="75">
        <v>131.07</v>
      </c>
      <c r="G2126" s="75">
        <v>0</v>
      </c>
      <c r="H2126" s="75">
        <v>131.07</v>
      </c>
      <c r="I2126" s="75">
        <v>0</v>
      </c>
      <c r="J2126" s="75">
        <v>0</v>
      </c>
      <c r="K2126" s="75">
        <v>0</v>
      </c>
      <c r="L2126" s="75">
        <v>0</v>
      </c>
    </row>
    <row r="2127" spans="1:12" s="74" customFormat="1">
      <c r="A2127" s="74" t="s">
        <v>2980</v>
      </c>
      <c r="B2127" s="74" t="s">
        <v>2981</v>
      </c>
      <c r="D2127" s="74" t="s">
        <v>12</v>
      </c>
      <c r="E2127" s="75">
        <v>0</v>
      </c>
      <c r="F2127" s="75">
        <v>164.54</v>
      </c>
      <c r="G2127" s="75">
        <v>0</v>
      </c>
      <c r="H2127" s="75">
        <v>164.54</v>
      </c>
      <c r="I2127" s="75">
        <v>0</v>
      </c>
      <c r="J2127" s="75">
        <v>0</v>
      </c>
      <c r="K2127" s="75">
        <v>0</v>
      </c>
      <c r="L2127" s="75">
        <v>0</v>
      </c>
    </row>
    <row r="2128" spans="1:12" s="74" customFormat="1">
      <c r="A2128" s="74" t="s">
        <v>2982</v>
      </c>
      <c r="B2128" s="74" t="s">
        <v>2983</v>
      </c>
      <c r="D2128" s="74" t="s">
        <v>12</v>
      </c>
      <c r="E2128" s="75">
        <v>0</v>
      </c>
      <c r="F2128" s="75">
        <v>42.22</v>
      </c>
      <c r="G2128" s="75">
        <v>0</v>
      </c>
      <c r="H2128" s="75">
        <v>42.22</v>
      </c>
      <c r="I2128" s="75">
        <v>0</v>
      </c>
      <c r="J2128" s="75">
        <v>0</v>
      </c>
      <c r="K2128" s="75">
        <v>0</v>
      </c>
      <c r="L2128" s="75">
        <v>0</v>
      </c>
    </row>
    <row r="2129" spans="1:12" s="74" customFormat="1">
      <c r="A2129" s="74" t="s">
        <v>2984</v>
      </c>
      <c r="B2129" s="74" t="s">
        <v>2985</v>
      </c>
      <c r="D2129" s="74" t="s">
        <v>12</v>
      </c>
      <c r="E2129" s="75">
        <v>0</v>
      </c>
      <c r="F2129" s="75">
        <v>49.26</v>
      </c>
      <c r="G2129" s="75">
        <v>0</v>
      </c>
      <c r="H2129" s="75">
        <v>49.26</v>
      </c>
      <c r="I2129" s="75">
        <v>0</v>
      </c>
      <c r="J2129" s="75">
        <v>0</v>
      </c>
      <c r="K2129" s="75">
        <v>0</v>
      </c>
      <c r="L2129" s="75">
        <v>0</v>
      </c>
    </row>
    <row r="2130" spans="1:12" s="74" customFormat="1">
      <c r="A2130" s="74" t="s">
        <v>625</v>
      </c>
      <c r="B2130" s="74" t="s">
        <v>2986</v>
      </c>
      <c r="D2130" s="74" t="s">
        <v>12</v>
      </c>
      <c r="E2130" s="75">
        <v>0</v>
      </c>
      <c r="F2130" s="75">
        <v>26.06</v>
      </c>
      <c r="G2130" s="75">
        <v>0</v>
      </c>
      <c r="H2130" s="75">
        <v>26.06</v>
      </c>
      <c r="I2130" s="75">
        <v>0</v>
      </c>
      <c r="J2130" s="75">
        <v>0</v>
      </c>
      <c r="K2130" s="75">
        <v>0</v>
      </c>
      <c r="L2130" s="75">
        <v>0</v>
      </c>
    </row>
    <row r="2131" spans="1:12" s="74" customFormat="1">
      <c r="A2131" s="74" t="s">
        <v>2987</v>
      </c>
      <c r="B2131" s="74" t="s">
        <v>2988</v>
      </c>
      <c r="D2131" s="74" t="s">
        <v>12</v>
      </c>
      <c r="E2131" s="75">
        <v>0</v>
      </c>
      <c r="F2131" s="75">
        <v>156.43</v>
      </c>
      <c r="G2131" s="75">
        <v>0</v>
      </c>
      <c r="H2131" s="75">
        <v>156.43</v>
      </c>
      <c r="I2131" s="75">
        <v>0</v>
      </c>
      <c r="J2131" s="75">
        <v>0</v>
      </c>
      <c r="K2131" s="75">
        <v>0</v>
      </c>
      <c r="L2131" s="75">
        <v>0</v>
      </c>
    </row>
    <row r="2132" spans="1:12" s="74" customFormat="1">
      <c r="A2132" s="74" t="s">
        <v>2987</v>
      </c>
      <c r="B2132" s="74" t="s">
        <v>2988</v>
      </c>
      <c r="D2132" s="74" t="s">
        <v>12</v>
      </c>
      <c r="E2132" s="75">
        <v>0</v>
      </c>
      <c r="F2132" s="75">
        <v>-156.43</v>
      </c>
      <c r="G2132" s="75">
        <v>0</v>
      </c>
      <c r="H2132" s="75">
        <v>-156.43</v>
      </c>
      <c r="I2132" s="75">
        <v>0</v>
      </c>
      <c r="J2132" s="75">
        <v>0</v>
      </c>
      <c r="K2132" s="75">
        <v>0</v>
      </c>
      <c r="L2132" s="75">
        <v>0</v>
      </c>
    </row>
    <row r="2133" spans="1:12" s="74" customFormat="1">
      <c r="A2133" s="74" t="s">
        <v>2989</v>
      </c>
      <c r="B2133" s="74" t="s">
        <v>2990</v>
      </c>
      <c r="D2133" s="74" t="s">
        <v>12</v>
      </c>
      <c r="E2133" s="75">
        <v>0</v>
      </c>
      <c r="F2133" s="75">
        <v>130.79</v>
      </c>
      <c r="G2133" s="75">
        <v>0</v>
      </c>
      <c r="H2133" s="75">
        <v>130.79</v>
      </c>
      <c r="I2133" s="75">
        <v>0</v>
      </c>
      <c r="J2133" s="75">
        <v>0</v>
      </c>
      <c r="K2133" s="75">
        <v>0</v>
      </c>
      <c r="L2133" s="75">
        <v>0</v>
      </c>
    </row>
    <row r="2134" spans="1:12" s="74" customFormat="1">
      <c r="A2134" s="74" t="s">
        <v>2991</v>
      </c>
      <c r="B2134" s="74" t="s">
        <v>2992</v>
      </c>
      <c r="D2134" s="74" t="s">
        <v>12</v>
      </c>
      <c r="E2134" s="75">
        <v>0</v>
      </c>
      <c r="F2134" s="75">
        <v>156.43</v>
      </c>
      <c r="G2134" s="75">
        <v>0</v>
      </c>
      <c r="H2134" s="75">
        <v>156.43</v>
      </c>
      <c r="I2134" s="75">
        <v>0</v>
      </c>
      <c r="J2134" s="75">
        <v>0</v>
      </c>
      <c r="K2134" s="75">
        <v>0</v>
      </c>
      <c r="L2134" s="75">
        <v>0</v>
      </c>
    </row>
    <row r="2135" spans="1:12" s="74" customFormat="1">
      <c r="A2135" s="74" t="s">
        <v>2993</v>
      </c>
      <c r="B2135" s="74" t="s">
        <v>2994</v>
      </c>
      <c r="D2135" s="74" t="s">
        <v>12</v>
      </c>
      <c r="E2135" s="75">
        <v>0</v>
      </c>
      <c r="F2135" s="75">
        <v>134.07</v>
      </c>
      <c r="G2135" s="75">
        <v>0</v>
      </c>
      <c r="H2135" s="75">
        <v>134.07</v>
      </c>
      <c r="I2135" s="75">
        <v>0</v>
      </c>
      <c r="J2135" s="75">
        <v>0</v>
      </c>
      <c r="K2135" s="75">
        <v>0</v>
      </c>
      <c r="L2135" s="75">
        <v>0</v>
      </c>
    </row>
    <row r="2136" spans="1:12" s="74" customFormat="1">
      <c r="A2136" s="74" t="s">
        <v>2995</v>
      </c>
      <c r="B2136" s="74" t="s">
        <v>2996</v>
      </c>
      <c r="D2136" s="74" t="s">
        <v>12</v>
      </c>
      <c r="E2136" s="75">
        <v>0</v>
      </c>
      <c r="F2136" s="75">
        <v>67.38</v>
      </c>
      <c r="G2136" s="75">
        <v>0</v>
      </c>
      <c r="H2136" s="75">
        <v>67.38</v>
      </c>
      <c r="I2136" s="75">
        <v>0</v>
      </c>
      <c r="J2136" s="75">
        <v>0</v>
      </c>
      <c r="K2136" s="75">
        <v>0</v>
      </c>
      <c r="L2136" s="75">
        <v>0</v>
      </c>
    </row>
    <row r="2137" spans="1:12" s="74" customFormat="1">
      <c r="A2137" s="74" t="s">
        <v>2997</v>
      </c>
      <c r="B2137" s="74" t="s">
        <v>2998</v>
      </c>
      <c r="D2137" s="74" t="s">
        <v>12</v>
      </c>
      <c r="E2137" s="75">
        <v>0</v>
      </c>
      <c r="F2137" s="75">
        <v>122.15</v>
      </c>
      <c r="G2137" s="75">
        <v>0</v>
      </c>
      <c r="H2137" s="75">
        <v>122.15</v>
      </c>
      <c r="I2137" s="75">
        <v>0</v>
      </c>
      <c r="J2137" s="75">
        <v>0</v>
      </c>
      <c r="K2137" s="75">
        <v>0</v>
      </c>
      <c r="L2137" s="75">
        <v>0</v>
      </c>
    </row>
    <row r="2138" spans="1:12" s="74" customFormat="1">
      <c r="A2138" s="74" t="s">
        <v>2999</v>
      </c>
      <c r="B2138" s="74" t="s">
        <v>3000</v>
      </c>
      <c r="D2138" s="74" t="s">
        <v>12</v>
      </c>
      <c r="E2138" s="75">
        <v>0</v>
      </c>
      <c r="F2138" s="75">
        <v>43.13</v>
      </c>
      <c r="G2138" s="75">
        <v>0</v>
      </c>
      <c r="H2138" s="75">
        <v>43.13</v>
      </c>
      <c r="I2138" s="75">
        <v>0</v>
      </c>
      <c r="J2138" s="75">
        <v>0</v>
      </c>
      <c r="K2138" s="75">
        <v>0</v>
      </c>
      <c r="L2138" s="75">
        <v>0</v>
      </c>
    </row>
    <row r="2139" spans="1:12" s="74" customFormat="1">
      <c r="A2139" s="74" t="s">
        <v>3001</v>
      </c>
      <c r="B2139" s="74" t="s">
        <v>3002</v>
      </c>
      <c r="D2139" s="74" t="s">
        <v>12</v>
      </c>
      <c r="E2139" s="75">
        <v>0</v>
      </c>
      <c r="F2139" s="75">
        <v>126.03</v>
      </c>
      <c r="G2139" s="75">
        <v>0</v>
      </c>
      <c r="H2139" s="75">
        <v>126.03</v>
      </c>
      <c r="I2139" s="75">
        <v>0</v>
      </c>
      <c r="J2139" s="75">
        <v>0</v>
      </c>
      <c r="K2139" s="75">
        <v>0</v>
      </c>
      <c r="L2139" s="75">
        <v>0</v>
      </c>
    </row>
    <row r="2140" spans="1:12" s="74" customFormat="1">
      <c r="A2140" s="74" t="s">
        <v>3003</v>
      </c>
      <c r="B2140" s="74" t="s">
        <v>3004</v>
      </c>
      <c r="D2140" s="74" t="s">
        <v>12</v>
      </c>
      <c r="E2140" s="75">
        <v>0</v>
      </c>
      <c r="F2140" s="75">
        <v>193.85</v>
      </c>
      <c r="G2140" s="75">
        <v>0</v>
      </c>
      <c r="H2140" s="75">
        <v>193.85</v>
      </c>
      <c r="I2140" s="75">
        <v>0</v>
      </c>
      <c r="J2140" s="75">
        <v>0</v>
      </c>
      <c r="K2140" s="75">
        <v>0</v>
      </c>
      <c r="L2140" s="75">
        <v>0</v>
      </c>
    </row>
    <row r="2141" spans="1:12" s="74" customFormat="1">
      <c r="A2141" s="74" t="s">
        <v>3005</v>
      </c>
      <c r="B2141" s="74" t="s">
        <v>3006</v>
      </c>
      <c r="D2141" s="74" t="s">
        <v>12</v>
      </c>
      <c r="E2141" s="75">
        <v>0</v>
      </c>
      <c r="F2141" s="75">
        <v>169.53</v>
      </c>
      <c r="G2141" s="75">
        <v>0</v>
      </c>
      <c r="H2141" s="75">
        <v>169.53</v>
      </c>
      <c r="I2141" s="75">
        <v>0</v>
      </c>
      <c r="J2141" s="75">
        <v>0</v>
      </c>
      <c r="K2141" s="75">
        <v>0</v>
      </c>
      <c r="L2141" s="75">
        <v>0</v>
      </c>
    </row>
    <row r="2142" spans="1:12" s="74" customFormat="1">
      <c r="A2142" s="74" t="s">
        <v>715</v>
      </c>
      <c r="B2142" s="74" t="s">
        <v>3007</v>
      </c>
      <c r="D2142" s="74" t="s">
        <v>12</v>
      </c>
      <c r="E2142" s="75">
        <v>0</v>
      </c>
      <c r="F2142" s="75">
        <v>192.79</v>
      </c>
      <c r="G2142" s="75">
        <v>0</v>
      </c>
      <c r="H2142" s="75">
        <v>192.79</v>
      </c>
      <c r="I2142" s="75">
        <v>0</v>
      </c>
      <c r="J2142" s="75">
        <v>0</v>
      </c>
      <c r="K2142" s="75">
        <v>0</v>
      </c>
      <c r="L2142" s="75">
        <v>0</v>
      </c>
    </row>
    <row r="2143" spans="1:12" s="74" customFormat="1">
      <c r="A2143" s="74" t="s">
        <v>715</v>
      </c>
      <c r="B2143" s="74" t="s">
        <v>3007</v>
      </c>
      <c r="D2143" s="74" t="s">
        <v>12</v>
      </c>
      <c r="E2143" s="75">
        <v>0</v>
      </c>
      <c r="F2143" s="75">
        <v>-192.79</v>
      </c>
      <c r="G2143" s="75">
        <v>0</v>
      </c>
      <c r="H2143" s="75">
        <v>-192.79</v>
      </c>
      <c r="I2143" s="75">
        <v>0</v>
      </c>
      <c r="J2143" s="75">
        <v>0</v>
      </c>
      <c r="K2143" s="75">
        <v>0</v>
      </c>
      <c r="L2143" s="75">
        <v>0</v>
      </c>
    </row>
    <row r="2144" spans="1:12" s="74" customFormat="1">
      <c r="A2144" s="74" t="s">
        <v>3008</v>
      </c>
      <c r="B2144" s="74" t="s">
        <v>3009</v>
      </c>
      <c r="D2144" s="74" t="s">
        <v>12</v>
      </c>
      <c r="E2144" s="75">
        <v>0</v>
      </c>
      <c r="F2144" s="75">
        <v>40.83</v>
      </c>
      <c r="G2144" s="75">
        <v>0</v>
      </c>
      <c r="H2144" s="75">
        <v>40.83</v>
      </c>
      <c r="I2144" s="75">
        <v>0</v>
      </c>
      <c r="J2144" s="75">
        <v>0</v>
      </c>
      <c r="K2144" s="75">
        <v>0</v>
      </c>
      <c r="L2144" s="75">
        <v>0</v>
      </c>
    </row>
    <row r="2145" spans="1:12" s="74" customFormat="1">
      <c r="A2145" s="74" t="s">
        <v>3010</v>
      </c>
      <c r="B2145" s="74" t="s">
        <v>3011</v>
      </c>
      <c r="D2145" s="74" t="s">
        <v>12</v>
      </c>
      <c r="E2145" s="75">
        <v>0</v>
      </c>
      <c r="F2145" s="75">
        <v>62.38</v>
      </c>
      <c r="G2145" s="75">
        <v>0</v>
      </c>
      <c r="H2145" s="75">
        <v>62.38</v>
      </c>
      <c r="I2145" s="75">
        <v>0</v>
      </c>
      <c r="J2145" s="75">
        <v>0</v>
      </c>
      <c r="K2145" s="75">
        <v>0</v>
      </c>
      <c r="L2145" s="75">
        <v>0</v>
      </c>
    </row>
    <row r="2146" spans="1:12" s="74" customFormat="1">
      <c r="A2146" s="74" t="s">
        <v>3012</v>
      </c>
      <c r="B2146" s="74" t="s">
        <v>3013</v>
      </c>
      <c r="D2146" s="74" t="s">
        <v>12</v>
      </c>
      <c r="E2146" s="75">
        <v>0</v>
      </c>
      <c r="F2146" s="75">
        <v>40.96</v>
      </c>
      <c r="G2146" s="75">
        <v>0</v>
      </c>
      <c r="H2146" s="75">
        <v>40.96</v>
      </c>
      <c r="I2146" s="75">
        <v>0</v>
      </c>
      <c r="J2146" s="75">
        <v>0</v>
      </c>
      <c r="K2146" s="75">
        <v>0</v>
      </c>
      <c r="L2146" s="75">
        <v>0</v>
      </c>
    </row>
    <row r="2147" spans="1:12" s="74" customFormat="1">
      <c r="A2147" s="74" t="s">
        <v>921</v>
      </c>
      <c r="B2147" s="74" t="s">
        <v>3014</v>
      </c>
      <c r="D2147" s="74" t="s">
        <v>12</v>
      </c>
      <c r="E2147" s="75">
        <v>0</v>
      </c>
      <c r="F2147" s="75">
        <v>268.66000000000003</v>
      </c>
      <c r="G2147" s="75">
        <v>0</v>
      </c>
      <c r="H2147" s="75">
        <v>268.66000000000003</v>
      </c>
      <c r="I2147" s="75">
        <v>0</v>
      </c>
      <c r="J2147" s="75">
        <v>0</v>
      </c>
      <c r="K2147" s="75">
        <v>0</v>
      </c>
      <c r="L2147" s="75">
        <v>0</v>
      </c>
    </row>
    <row r="2148" spans="1:12" s="74" customFormat="1">
      <c r="A2148" s="74" t="s">
        <v>3015</v>
      </c>
      <c r="B2148" s="74" t="s">
        <v>3016</v>
      </c>
      <c r="D2148" s="74" t="s">
        <v>12</v>
      </c>
      <c r="E2148" s="75">
        <v>0</v>
      </c>
      <c r="F2148" s="75">
        <v>220.86</v>
      </c>
      <c r="G2148" s="75">
        <v>0</v>
      </c>
      <c r="H2148" s="75">
        <v>220.86</v>
      </c>
      <c r="I2148" s="75">
        <v>0</v>
      </c>
      <c r="J2148" s="75">
        <v>0</v>
      </c>
      <c r="K2148" s="75">
        <v>0</v>
      </c>
      <c r="L2148" s="75">
        <v>0</v>
      </c>
    </row>
    <row r="2149" spans="1:12" s="74" customFormat="1">
      <c r="A2149" s="74" t="s">
        <v>3017</v>
      </c>
      <c r="B2149" s="74" t="s">
        <v>3018</v>
      </c>
      <c r="D2149" s="74" t="s">
        <v>12</v>
      </c>
      <c r="E2149" s="75">
        <v>0</v>
      </c>
      <c r="F2149" s="75">
        <v>-39.06</v>
      </c>
      <c r="G2149" s="75">
        <v>0</v>
      </c>
      <c r="H2149" s="75">
        <v>-39.06</v>
      </c>
      <c r="I2149" s="75">
        <v>0</v>
      </c>
      <c r="J2149" s="75">
        <v>0</v>
      </c>
      <c r="K2149" s="75">
        <v>0</v>
      </c>
      <c r="L2149" s="75">
        <v>0</v>
      </c>
    </row>
    <row r="2150" spans="1:12" s="74" customFormat="1">
      <c r="A2150" s="74" t="s">
        <v>3017</v>
      </c>
      <c r="B2150" s="74" t="s">
        <v>3018</v>
      </c>
      <c r="D2150" s="74" t="s">
        <v>12</v>
      </c>
      <c r="E2150" s="75">
        <v>0</v>
      </c>
      <c r="F2150" s="75">
        <v>39.06</v>
      </c>
      <c r="G2150" s="75">
        <v>0</v>
      </c>
      <c r="H2150" s="75">
        <v>39.06</v>
      </c>
      <c r="I2150" s="75">
        <v>0</v>
      </c>
      <c r="J2150" s="75">
        <v>0</v>
      </c>
      <c r="K2150" s="75">
        <v>0</v>
      </c>
      <c r="L2150" s="75">
        <v>0</v>
      </c>
    </row>
    <row r="2151" spans="1:12" s="74" customFormat="1">
      <c r="A2151" s="74" t="s">
        <v>3017</v>
      </c>
      <c r="B2151" s="74" t="s">
        <v>3019</v>
      </c>
      <c r="D2151" s="74" t="s">
        <v>12</v>
      </c>
      <c r="E2151" s="75">
        <v>0</v>
      </c>
      <c r="F2151" s="75">
        <v>41.03</v>
      </c>
      <c r="G2151" s="75">
        <v>0</v>
      </c>
      <c r="H2151" s="75">
        <v>41.03</v>
      </c>
      <c r="I2151" s="75">
        <v>0</v>
      </c>
      <c r="J2151" s="75">
        <v>0</v>
      </c>
      <c r="K2151" s="75">
        <v>0</v>
      </c>
      <c r="L2151" s="75">
        <v>0</v>
      </c>
    </row>
    <row r="2152" spans="1:12" s="74" customFormat="1">
      <c r="A2152" s="74" t="s">
        <v>3020</v>
      </c>
      <c r="B2152" s="74" t="s">
        <v>3021</v>
      </c>
      <c r="D2152" s="74" t="s">
        <v>12</v>
      </c>
      <c r="E2152" s="75">
        <v>0</v>
      </c>
      <c r="F2152" s="75">
        <v>59.74</v>
      </c>
      <c r="G2152" s="75">
        <v>0</v>
      </c>
      <c r="H2152" s="75">
        <v>59.74</v>
      </c>
      <c r="I2152" s="75">
        <v>0</v>
      </c>
      <c r="J2152" s="75">
        <v>0</v>
      </c>
      <c r="K2152" s="75">
        <v>0</v>
      </c>
      <c r="L2152" s="75">
        <v>0</v>
      </c>
    </row>
    <row r="2153" spans="1:12" s="74" customFormat="1">
      <c r="A2153" s="74" t="s">
        <v>3022</v>
      </c>
      <c r="B2153" s="74" t="s">
        <v>3023</v>
      </c>
      <c r="D2153" s="74" t="s">
        <v>12</v>
      </c>
      <c r="E2153" s="75">
        <v>0</v>
      </c>
      <c r="F2153" s="75">
        <v>63.89</v>
      </c>
      <c r="G2153" s="75">
        <v>0</v>
      </c>
      <c r="H2153" s="75">
        <v>63.89</v>
      </c>
      <c r="I2153" s="75">
        <v>0</v>
      </c>
      <c r="J2153" s="75">
        <v>0</v>
      </c>
      <c r="K2153" s="75">
        <v>0</v>
      </c>
      <c r="L2153" s="75">
        <v>0</v>
      </c>
    </row>
    <row r="2154" spans="1:12" s="74" customFormat="1">
      <c r="A2154" s="74" t="s">
        <v>3024</v>
      </c>
      <c r="B2154" s="74" t="s">
        <v>3025</v>
      </c>
      <c r="D2154" s="74" t="s">
        <v>12</v>
      </c>
      <c r="E2154" s="75">
        <v>0</v>
      </c>
      <c r="F2154" s="75">
        <v>63.89</v>
      </c>
      <c r="G2154" s="75">
        <v>0</v>
      </c>
      <c r="H2154" s="75">
        <v>63.89</v>
      </c>
      <c r="I2154" s="75">
        <v>0</v>
      </c>
      <c r="J2154" s="75">
        <v>0</v>
      </c>
      <c r="K2154" s="75">
        <v>0</v>
      </c>
      <c r="L2154" s="75">
        <v>0</v>
      </c>
    </row>
    <row r="2155" spans="1:12" s="74" customFormat="1">
      <c r="A2155" s="74" t="s">
        <v>3026</v>
      </c>
      <c r="B2155" s="74" t="s">
        <v>3027</v>
      </c>
      <c r="D2155" s="74" t="s">
        <v>12</v>
      </c>
      <c r="E2155" s="75">
        <v>0</v>
      </c>
      <c r="F2155" s="75">
        <v>133.58000000000001</v>
      </c>
      <c r="G2155" s="75">
        <v>0</v>
      </c>
      <c r="H2155" s="75">
        <v>133.58000000000001</v>
      </c>
      <c r="I2155" s="75">
        <v>0</v>
      </c>
      <c r="J2155" s="75">
        <v>0</v>
      </c>
      <c r="K2155" s="75">
        <v>0</v>
      </c>
      <c r="L2155" s="75">
        <v>0</v>
      </c>
    </row>
    <row r="2156" spans="1:12" s="74" customFormat="1">
      <c r="A2156" s="74" t="s">
        <v>3028</v>
      </c>
      <c r="B2156" s="74" t="s">
        <v>3029</v>
      </c>
      <c r="D2156" s="74" t="s">
        <v>12</v>
      </c>
      <c r="E2156" s="75">
        <v>0</v>
      </c>
      <c r="F2156" s="75">
        <v>168.92</v>
      </c>
      <c r="G2156" s="75">
        <v>0</v>
      </c>
      <c r="H2156" s="75">
        <v>168.92</v>
      </c>
      <c r="I2156" s="75">
        <v>0</v>
      </c>
      <c r="J2156" s="75">
        <v>0</v>
      </c>
      <c r="K2156" s="75">
        <v>0</v>
      </c>
      <c r="L2156" s="75">
        <v>0</v>
      </c>
    </row>
    <row r="2157" spans="1:12" s="74" customFormat="1">
      <c r="A2157" s="74" t="s">
        <v>3030</v>
      </c>
      <c r="B2157" s="74" t="s">
        <v>3031</v>
      </c>
      <c r="D2157" s="74" t="s">
        <v>12</v>
      </c>
      <c r="E2157" s="75">
        <v>0</v>
      </c>
      <c r="F2157" s="75">
        <v>69.75</v>
      </c>
      <c r="G2157" s="75">
        <v>0</v>
      </c>
      <c r="H2157" s="75">
        <v>69.75</v>
      </c>
      <c r="I2157" s="75">
        <v>0</v>
      </c>
      <c r="J2157" s="75">
        <v>0</v>
      </c>
      <c r="K2157" s="75">
        <v>0</v>
      </c>
      <c r="L2157" s="75">
        <v>0</v>
      </c>
    </row>
    <row r="2158" spans="1:12" s="74" customFormat="1">
      <c r="A2158" s="74" t="s">
        <v>3032</v>
      </c>
      <c r="B2158" s="74" t="s">
        <v>3033</v>
      </c>
      <c r="D2158" s="74" t="s">
        <v>12</v>
      </c>
      <c r="E2158" s="75">
        <v>0</v>
      </c>
      <c r="F2158" s="75">
        <v>191.31</v>
      </c>
      <c r="G2158" s="75">
        <v>0</v>
      </c>
      <c r="H2158" s="75">
        <v>191.31</v>
      </c>
      <c r="I2158" s="75">
        <v>0</v>
      </c>
      <c r="J2158" s="75">
        <v>0</v>
      </c>
      <c r="K2158" s="75">
        <v>0</v>
      </c>
      <c r="L2158" s="75">
        <v>0</v>
      </c>
    </row>
    <row r="2159" spans="1:12" s="74" customFormat="1">
      <c r="A2159" s="74" t="s">
        <v>707</v>
      </c>
      <c r="B2159" s="74" t="s">
        <v>3034</v>
      </c>
      <c r="D2159" s="74" t="s">
        <v>12</v>
      </c>
      <c r="E2159" s="75">
        <v>0</v>
      </c>
      <c r="F2159" s="75">
        <v>257.81</v>
      </c>
      <c r="G2159" s="75">
        <v>0</v>
      </c>
      <c r="H2159" s="75">
        <v>257.81</v>
      </c>
      <c r="I2159" s="75">
        <v>0</v>
      </c>
      <c r="J2159" s="75">
        <v>0</v>
      </c>
      <c r="K2159" s="75">
        <v>0</v>
      </c>
      <c r="L2159" s="75">
        <v>0</v>
      </c>
    </row>
    <row r="2160" spans="1:12" s="74" customFormat="1">
      <c r="A2160" s="74" t="s">
        <v>1778</v>
      </c>
      <c r="B2160" s="74" t="s">
        <v>3035</v>
      </c>
      <c r="D2160" s="74" t="s">
        <v>12</v>
      </c>
      <c r="E2160" s="75">
        <v>0</v>
      </c>
      <c r="F2160" s="75">
        <v>69.75</v>
      </c>
      <c r="G2160" s="75">
        <v>0</v>
      </c>
      <c r="H2160" s="75">
        <v>69.75</v>
      </c>
      <c r="I2160" s="75">
        <v>0</v>
      </c>
      <c r="J2160" s="75">
        <v>0</v>
      </c>
      <c r="K2160" s="75">
        <v>0</v>
      </c>
      <c r="L2160" s="75">
        <v>0</v>
      </c>
    </row>
    <row r="2161" spans="1:12" s="74" customFormat="1">
      <c r="A2161" s="74" t="s">
        <v>3036</v>
      </c>
      <c r="B2161" s="74" t="s">
        <v>3037</v>
      </c>
      <c r="D2161" s="74" t="s">
        <v>12</v>
      </c>
      <c r="E2161" s="75">
        <v>0</v>
      </c>
      <c r="F2161" s="75">
        <v>69.75</v>
      </c>
      <c r="G2161" s="75">
        <v>0</v>
      </c>
      <c r="H2161" s="75">
        <v>69.75</v>
      </c>
      <c r="I2161" s="75">
        <v>0</v>
      </c>
      <c r="J2161" s="75">
        <v>0</v>
      </c>
      <c r="K2161" s="75">
        <v>0</v>
      </c>
      <c r="L2161" s="75">
        <v>0</v>
      </c>
    </row>
    <row r="2162" spans="1:12" s="74" customFormat="1">
      <c r="A2162" s="74" t="s">
        <v>3038</v>
      </c>
      <c r="B2162" s="74" t="s">
        <v>3039</v>
      </c>
      <c r="D2162" s="74" t="s">
        <v>12</v>
      </c>
      <c r="E2162" s="75">
        <v>0</v>
      </c>
      <c r="F2162" s="75">
        <v>391.91</v>
      </c>
      <c r="G2162" s="75">
        <v>0</v>
      </c>
      <c r="H2162" s="75">
        <v>391.91</v>
      </c>
      <c r="I2162" s="75">
        <v>0</v>
      </c>
      <c r="J2162" s="75">
        <v>0</v>
      </c>
      <c r="K2162" s="75">
        <v>0</v>
      </c>
      <c r="L2162" s="75">
        <v>0</v>
      </c>
    </row>
    <row r="2163" spans="1:12" s="74" customFormat="1">
      <c r="A2163" s="74" t="s">
        <v>3040</v>
      </c>
      <c r="B2163" s="74" t="s">
        <v>3041</v>
      </c>
      <c r="D2163" s="74" t="s">
        <v>12</v>
      </c>
      <c r="E2163" s="75">
        <v>0</v>
      </c>
      <c r="F2163" s="75">
        <v>246.54</v>
      </c>
      <c r="G2163" s="75">
        <v>0</v>
      </c>
      <c r="H2163" s="75">
        <v>246.54</v>
      </c>
      <c r="I2163" s="75">
        <v>0</v>
      </c>
      <c r="J2163" s="75">
        <v>0</v>
      </c>
      <c r="K2163" s="75">
        <v>0</v>
      </c>
      <c r="L2163" s="75">
        <v>0</v>
      </c>
    </row>
    <row r="2164" spans="1:12" s="74" customFormat="1">
      <c r="A2164" s="74" t="s">
        <v>892</v>
      </c>
      <c r="B2164" s="74" t="s">
        <v>3042</v>
      </c>
      <c r="D2164" s="74" t="s">
        <v>12</v>
      </c>
      <c r="E2164" s="75">
        <v>0</v>
      </c>
      <c r="F2164" s="75">
        <v>391.91</v>
      </c>
      <c r="G2164" s="75">
        <v>0</v>
      </c>
      <c r="H2164" s="75">
        <v>391.91</v>
      </c>
      <c r="I2164" s="75">
        <v>0</v>
      </c>
      <c r="J2164" s="75">
        <v>0</v>
      </c>
      <c r="K2164" s="75">
        <v>0</v>
      </c>
      <c r="L2164" s="75">
        <v>0</v>
      </c>
    </row>
    <row r="2165" spans="1:12" s="74" customFormat="1">
      <c r="A2165" s="74" t="s">
        <v>3043</v>
      </c>
      <c r="B2165" s="74" t="s">
        <v>3044</v>
      </c>
      <c r="D2165" s="74" t="s">
        <v>12</v>
      </c>
      <c r="E2165" s="75">
        <v>0</v>
      </c>
      <c r="F2165" s="75">
        <v>68.489999999999995</v>
      </c>
      <c r="G2165" s="75">
        <v>0</v>
      </c>
      <c r="H2165" s="75">
        <v>68.489999999999995</v>
      </c>
      <c r="I2165" s="75">
        <v>0</v>
      </c>
      <c r="J2165" s="75">
        <v>0</v>
      </c>
      <c r="K2165" s="75">
        <v>0</v>
      </c>
      <c r="L2165" s="75">
        <v>0</v>
      </c>
    </row>
    <row r="2166" spans="1:12" s="74" customFormat="1">
      <c r="A2166" s="74" t="s">
        <v>3045</v>
      </c>
      <c r="B2166" s="74" t="s">
        <v>3046</v>
      </c>
      <c r="D2166" s="74" t="s">
        <v>12</v>
      </c>
      <c r="E2166" s="75">
        <v>0</v>
      </c>
      <c r="F2166" s="75">
        <v>98.35</v>
      </c>
      <c r="G2166" s="75">
        <v>0</v>
      </c>
      <c r="H2166" s="75">
        <v>98.35</v>
      </c>
      <c r="I2166" s="75">
        <v>0</v>
      </c>
      <c r="J2166" s="75">
        <v>0</v>
      </c>
      <c r="K2166" s="75">
        <v>0</v>
      </c>
      <c r="L2166" s="75">
        <v>0</v>
      </c>
    </row>
    <row r="2167" spans="1:12" s="74" customFormat="1">
      <c r="A2167" s="74" t="s">
        <v>3047</v>
      </c>
      <c r="B2167" s="74" t="s">
        <v>3048</v>
      </c>
      <c r="D2167" s="74" t="s">
        <v>12</v>
      </c>
      <c r="E2167" s="75">
        <v>0</v>
      </c>
      <c r="F2167" s="75">
        <v>11.77</v>
      </c>
      <c r="G2167" s="75">
        <v>0</v>
      </c>
      <c r="H2167" s="75">
        <v>11.77</v>
      </c>
      <c r="I2167" s="75">
        <v>0</v>
      </c>
      <c r="J2167" s="75">
        <v>0</v>
      </c>
      <c r="K2167" s="75">
        <v>0</v>
      </c>
      <c r="L2167" s="75">
        <v>0</v>
      </c>
    </row>
    <row r="2168" spans="1:12" s="74" customFormat="1">
      <c r="A2168" s="74" t="s">
        <v>3049</v>
      </c>
      <c r="B2168" s="74" t="s">
        <v>3050</v>
      </c>
      <c r="D2168" s="74" t="s">
        <v>12</v>
      </c>
      <c r="E2168" s="75">
        <v>0</v>
      </c>
      <c r="F2168" s="75">
        <v>92.52</v>
      </c>
      <c r="G2168" s="75">
        <v>0</v>
      </c>
      <c r="H2168" s="75">
        <v>92.52</v>
      </c>
      <c r="I2168" s="75">
        <v>0</v>
      </c>
      <c r="J2168" s="75">
        <v>0</v>
      </c>
      <c r="K2168" s="75">
        <v>0</v>
      </c>
      <c r="L2168" s="75">
        <v>0</v>
      </c>
    </row>
    <row r="2169" spans="1:12" s="74" customFormat="1">
      <c r="A2169" s="74" t="s">
        <v>3051</v>
      </c>
      <c r="B2169" s="74" t="s">
        <v>3052</v>
      </c>
      <c r="D2169" s="74" t="s">
        <v>12</v>
      </c>
      <c r="E2169" s="75">
        <v>0</v>
      </c>
      <c r="F2169" s="75">
        <v>112.35</v>
      </c>
      <c r="G2169" s="75">
        <v>0</v>
      </c>
      <c r="H2169" s="75">
        <v>112.35</v>
      </c>
      <c r="I2169" s="75">
        <v>0</v>
      </c>
      <c r="J2169" s="75">
        <v>0</v>
      </c>
      <c r="K2169" s="75">
        <v>0</v>
      </c>
      <c r="L2169" s="75">
        <v>0</v>
      </c>
    </row>
    <row r="2170" spans="1:12" s="74" customFormat="1">
      <c r="A2170" s="74" t="s">
        <v>3053</v>
      </c>
      <c r="B2170" s="74" t="s">
        <v>3054</v>
      </c>
      <c r="D2170" s="74" t="s">
        <v>12</v>
      </c>
      <c r="E2170" s="75">
        <v>0</v>
      </c>
      <c r="F2170" s="75">
        <v>119.32</v>
      </c>
      <c r="G2170" s="75">
        <v>0</v>
      </c>
      <c r="H2170" s="75">
        <v>119.32</v>
      </c>
      <c r="I2170" s="75">
        <v>0</v>
      </c>
      <c r="J2170" s="75">
        <v>0</v>
      </c>
      <c r="K2170" s="75">
        <v>0</v>
      </c>
      <c r="L2170" s="75">
        <v>0</v>
      </c>
    </row>
    <row r="2171" spans="1:12" s="74" customFormat="1">
      <c r="A2171" s="74" t="s">
        <v>3055</v>
      </c>
      <c r="B2171" s="74" t="s">
        <v>3056</v>
      </c>
      <c r="D2171" s="74" t="s">
        <v>12</v>
      </c>
      <c r="E2171" s="75">
        <v>0</v>
      </c>
      <c r="F2171" s="75">
        <v>153.01</v>
      </c>
      <c r="G2171" s="75">
        <v>0</v>
      </c>
      <c r="H2171" s="75">
        <v>153.01</v>
      </c>
      <c r="I2171" s="75">
        <v>0</v>
      </c>
      <c r="J2171" s="75">
        <v>0</v>
      </c>
      <c r="K2171" s="75">
        <v>0</v>
      </c>
      <c r="L2171" s="75">
        <v>0</v>
      </c>
    </row>
    <row r="2172" spans="1:12" s="74" customFormat="1">
      <c r="A2172" s="74" t="s">
        <v>3057</v>
      </c>
      <c r="B2172" s="74" t="s">
        <v>3058</v>
      </c>
      <c r="D2172" s="74" t="s">
        <v>12</v>
      </c>
      <c r="E2172" s="75">
        <v>0</v>
      </c>
      <c r="F2172" s="75">
        <v>196.45</v>
      </c>
      <c r="G2172" s="75">
        <v>0</v>
      </c>
      <c r="H2172" s="75">
        <v>196.45</v>
      </c>
      <c r="I2172" s="75">
        <v>0</v>
      </c>
      <c r="J2172" s="75">
        <v>0</v>
      </c>
      <c r="K2172" s="75">
        <v>0</v>
      </c>
      <c r="L2172" s="75">
        <v>0</v>
      </c>
    </row>
    <row r="2173" spans="1:12" s="74" customFormat="1">
      <c r="A2173" s="74" t="s">
        <v>3059</v>
      </c>
      <c r="B2173" s="74" t="s">
        <v>3060</v>
      </c>
      <c r="D2173" s="74" t="s">
        <v>12</v>
      </c>
      <c r="E2173" s="75">
        <v>0</v>
      </c>
      <c r="F2173" s="75">
        <v>153.01</v>
      </c>
      <c r="G2173" s="75">
        <v>0</v>
      </c>
      <c r="H2173" s="75">
        <v>153.01</v>
      </c>
      <c r="I2173" s="75">
        <v>0</v>
      </c>
      <c r="J2173" s="75">
        <v>0</v>
      </c>
      <c r="K2173" s="75">
        <v>0</v>
      </c>
      <c r="L2173" s="75">
        <v>0</v>
      </c>
    </row>
    <row r="2174" spans="1:12" s="74" customFormat="1">
      <c r="A2174" s="74" t="s">
        <v>3061</v>
      </c>
      <c r="B2174" s="74" t="s">
        <v>3062</v>
      </c>
      <c r="D2174" s="74" t="s">
        <v>12</v>
      </c>
      <c r="E2174" s="75">
        <v>0</v>
      </c>
      <c r="F2174" s="75">
        <v>123.51</v>
      </c>
      <c r="G2174" s="75">
        <v>0</v>
      </c>
      <c r="H2174" s="75">
        <v>123.51</v>
      </c>
      <c r="I2174" s="75">
        <v>0</v>
      </c>
      <c r="J2174" s="75">
        <v>0</v>
      </c>
      <c r="K2174" s="75">
        <v>0</v>
      </c>
      <c r="L2174" s="75">
        <v>0</v>
      </c>
    </row>
    <row r="2175" spans="1:12" s="74" customFormat="1">
      <c r="A2175" s="74" t="s">
        <v>3063</v>
      </c>
      <c r="B2175" s="74" t="s">
        <v>3064</v>
      </c>
      <c r="D2175" s="74" t="s">
        <v>12</v>
      </c>
      <c r="E2175" s="75">
        <v>0</v>
      </c>
      <c r="F2175" s="75">
        <v>130.44</v>
      </c>
      <c r="G2175" s="75">
        <v>0</v>
      </c>
      <c r="H2175" s="75">
        <v>130.44</v>
      </c>
      <c r="I2175" s="75">
        <v>0</v>
      </c>
      <c r="J2175" s="75">
        <v>0</v>
      </c>
      <c r="K2175" s="75">
        <v>0</v>
      </c>
      <c r="L2175" s="75">
        <v>0</v>
      </c>
    </row>
    <row r="2176" spans="1:12" s="74" customFormat="1">
      <c r="A2176" s="74" t="s">
        <v>3065</v>
      </c>
      <c r="B2176" s="74" t="s">
        <v>3066</v>
      </c>
      <c r="D2176" s="74" t="s">
        <v>12</v>
      </c>
      <c r="E2176" s="75">
        <v>0</v>
      </c>
      <c r="F2176" s="75">
        <v>213.38</v>
      </c>
      <c r="G2176" s="75">
        <v>0</v>
      </c>
      <c r="H2176" s="75">
        <v>213.38</v>
      </c>
      <c r="I2176" s="75">
        <v>0</v>
      </c>
      <c r="J2176" s="75">
        <v>0</v>
      </c>
      <c r="K2176" s="75">
        <v>0</v>
      </c>
      <c r="L2176" s="75">
        <v>0</v>
      </c>
    </row>
    <row r="2177" spans="1:12" s="74" customFormat="1">
      <c r="A2177" s="74" t="s">
        <v>3067</v>
      </c>
      <c r="B2177" s="74" t="s">
        <v>3068</v>
      </c>
      <c r="D2177" s="74" t="s">
        <v>12</v>
      </c>
      <c r="E2177" s="75">
        <v>0</v>
      </c>
      <c r="F2177" s="75">
        <v>130.44</v>
      </c>
      <c r="G2177" s="75">
        <v>0</v>
      </c>
      <c r="H2177" s="75">
        <v>130.44</v>
      </c>
      <c r="I2177" s="75">
        <v>0</v>
      </c>
      <c r="J2177" s="75">
        <v>0</v>
      </c>
      <c r="K2177" s="75">
        <v>0</v>
      </c>
      <c r="L2177" s="75">
        <v>0</v>
      </c>
    </row>
    <row r="2178" spans="1:12" s="74" customFormat="1">
      <c r="A2178" s="74" t="s">
        <v>435</v>
      </c>
      <c r="B2178" s="74" t="s">
        <v>3069</v>
      </c>
      <c r="D2178" s="74" t="s">
        <v>12</v>
      </c>
      <c r="E2178" s="75">
        <v>0</v>
      </c>
      <c r="F2178" s="75">
        <v>171.32</v>
      </c>
      <c r="G2178" s="75">
        <v>0</v>
      </c>
      <c r="H2178" s="75">
        <v>171.32</v>
      </c>
      <c r="I2178" s="75">
        <v>0</v>
      </c>
      <c r="J2178" s="75">
        <v>0</v>
      </c>
      <c r="K2178" s="75">
        <v>0</v>
      </c>
      <c r="L2178" s="75">
        <v>0</v>
      </c>
    </row>
    <row r="2179" spans="1:12" s="74" customFormat="1">
      <c r="A2179" s="74" t="s">
        <v>3070</v>
      </c>
      <c r="B2179" s="74" t="s">
        <v>3071</v>
      </c>
      <c r="D2179" s="74" t="s">
        <v>12</v>
      </c>
      <c r="E2179" s="75">
        <v>0</v>
      </c>
      <c r="F2179" s="75">
        <v>330.01</v>
      </c>
      <c r="G2179" s="75">
        <v>0</v>
      </c>
      <c r="H2179" s="75">
        <v>330.01</v>
      </c>
      <c r="I2179" s="75">
        <v>0</v>
      </c>
      <c r="J2179" s="75">
        <v>0</v>
      </c>
      <c r="K2179" s="75">
        <v>0</v>
      </c>
      <c r="L2179" s="75">
        <v>0</v>
      </c>
    </row>
    <row r="2180" spans="1:12" s="74" customFormat="1">
      <c r="A2180" s="74" t="s">
        <v>496</v>
      </c>
      <c r="B2180" s="74" t="s">
        <v>3072</v>
      </c>
      <c r="D2180" s="74" t="s">
        <v>12</v>
      </c>
      <c r="E2180" s="75">
        <v>0</v>
      </c>
      <c r="F2180" s="75">
        <v>310.69</v>
      </c>
      <c r="G2180" s="75">
        <v>0</v>
      </c>
      <c r="H2180" s="75">
        <v>310.69</v>
      </c>
      <c r="I2180" s="75">
        <v>0</v>
      </c>
      <c r="J2180" s="75">
        <v>0</v>
      </c>
      <c r="K2180" s="75">
        <v>0</v>
      </c>
      <c r="L2180" s="75">
        <v>0</v>
      </c>
    </row>
    <row r="2181" spans="1:12" s="74" customFormat="1">
      <c r="A2181" s="74" t="s">
        <v>502</v>
      </c>
      <c r="B2181" s="74" t="s">
        <v>3073</v>
      </c>
      <c r="D2181" s="74" t="s">
        <v>12</v>
      </c>
      <c r="E2181" s="75">
        <v>0</v>
      </c>
      <c r="F2181" s="75">
        <v>228.75</v>
      </c>
      <c r="G2181" s="75">
        <v>0</v>
      </c>
      <c r="H2181" s="75">
        <v>228.75</v>
      </c>
      <c r="I2181" s="75">
        <v>0</v>
      </c>
      <c r="J2181" s="75">
        <v>0</v>
      </c>
      <c r="K2181" s="75">
        <v>0</v>
      </c>
      <c r="L2181" s="75">
        <v>0</v>
      </c>
    </row>
    <row r="2182" spans="1:12" s="74" customFormat="1">
      <c r="A2182" s="74" t="s">
        <v>504</v>
      </c>
      <c r="B2182" s="74" t="s">
        <v>3074</v>
      </c>
      <c r="D2182" s="74" t="s">
        <v>12</v>
      </c>
      <c r="E2182" s="75">
        <v>0</v>
      </c>
      <c r="F2182" s="75">
        <v>220.83</v>
      </c>
      <c r="G2182" s="75">
        <v>0</v>
      </c>
      <c r="H2182" s="75">
        <v>220.83</v>
      </c>
      <c r="I2182" s="75">
        <v>0</v>
      </c>
      <c r="J2182" s="75">
        <v>0</v>
      </c>
      <c r="K2182" s="75">
        <v>0</v>
      </c>
      <c r="L2182" s="75">
        <v>0</v>
      </c>
    </row>
    <row r="2183" spans="1:12" s="74" customFormat="1">
      <c r="A2183" s="74" t="s">
        <v>3075</v>
      </c>
      <c r="B2183" s="74" t="s">
        <v>3076</v>
      </c>
      <c r="D2183" s="74" t="s">
        <v>12</v>
      </c>
      <c r="E2183" s="75">
        <v>0</v>
      </c>
      <c r="F2183" s="75">
        <v>-324.58</v>
      </c>
      <c r="G2183" s="75">
        <v>0</v>
      </c>
      <c r="H2183" s="75">
        <v>-324.58</v>
      </c>
      <c r="I2183" s="75">
        <v>0</v>
      </c>
      <c r="J2183" s="75">
        <v>0</v>
      </c>
      <c r="K2183" s="75">
        <v>0</v>
      </c>
      <c r="L2183" s="75">
        <v>0</v>
      </c>
    </row>
    <row r="2184" spans="1:12" s="74" customFormat="1">
      <c r="A2184" s="74" t="s">
        <v>3075</v>
      </c>
      <c r="B2184" s="74" t="s">
        <v>3076</v>
      </c>
      <c r="D2184" s="74" t="s">
        <v>12</v>
      </c>
      <c r="E2184" s="75">
        <v>0</v>
      </c>
      <c r="F2184" s="75">
        <v>324.58</v>
      </c>
      <c r="G2184" s="75">
        <v>0</v>
      </c>
      <c r="H2184" s="75">
        <v>324.58</v>
      </c>
      <c r="I2184" s="75">
        <v>0</v>
      </c>
      <c r="J2184" s="75">
        <v>0</v>
      </c>
      <c r="K2184" s="75">
        <v>0</v>
      </c>
      <c r="L2184" s="75">
        <v>0</v>
      </c>
    </row>
    <row r="2185" spans="1:12" s="74" customFormat="1">
      <c r="A2185" s="74" t="s">
        <v>266</v>
      </c>
      <c r="B2185" s="74" t="s">
        <v>3077</v>
      </c>
      <c r="D2185" s="74" t="s">
        <v>12</v>
      </c>
      <c r="E2185" s="75">
        <v>0</v>
      </c>
      <c r="F2185" s="75">
        <v>238.69</v>
      </c>
      <c r="G2185" s="75">
        <v>0</v>
      </c>
      <c r="H2185" s="75">
        <v>238.69</v>
      </c>
      <c r="I2185" s="75">
        <v>0</v>
      </c>
      <c r="J2185" s="75">
        <v>0</v>
      </c>
      <c r="K2185" s="75">
        <v>0</v>
      </c>
      <c r="L2185" s="75">
        <v>0</v>
      </c>
    </row>
    <row r="2186" spans="1:12" s="74" customFormat="1">
      <c r="A2186" s="74" t="s">
        <v>3078</v>
      </c>
      <c r="B2186" s="74" t="s">
        <v>3079</v>
      </c>
      <c r="D2186" s="74" t="s">
        <v>12</v>
      </c>
      <c r="E2186" s="75">
        <v>0</v>
      </c>
      <c r="F2186" s="75">
        <v>330.01</v>
      </c>
      <c r="G2186" s="75">
        <v>0</v>
      </c>
      <c r="H2186" s="75">
        <v>330.01</v>
      </c>
      <c r="I2186" s="75">
        <v>0</v>
      </c>
      <c r="J2186" s="75">
        <v>0</v>
      </c>
      <c r="K2186" s="75">
        <v>0</v>
      </c>
      <c r="L2186" s="75">
        <v>0</v>
      </c>
    </row>
    <row r="2187" spans="1:12" s="74" customFormat="1">
      <c r="A2187" s="74" t="s">
        <v>508</v>
      </c>
      <c r="B2187" s="74" t="s">
        <v>3080</v>
      </c>
      <c r="D2187" s="74" t="s">
        <v>12</v>
      </c>
      <c r="E2187" s="75">
        <v>0</v>
      </c>
      <c r="F2187" s="75">
        <v>181.96</v>
      </c>
      <c r="G2187" s="75">
        <v>0</v>
      </c>
      <c r="H2187" s="75">
        <v>181.96</v>
      </c>
      <c r="I2187" s="75">
        <v>0</v>
      </c>
      <c r="J2187" s="75">
        <v>0</v>
      </c>
      <c r="K2187" s="75">
        <v>0</v>
      </c>
      <c r="L2187" s="75">
        <v>0</v>
      </c>
    </row>
    <row r="2188" spans="1:12" s="74" customFormat="1">
      <c r="A2188" s="74" t="s">
        <v>3081</v>
      </c>
      <c r="B2188" s="74" t="s">
        <v>3082</v>
      </c>
      <c r="D2188" s="74" t="s">
        <v>12</v>
      </c>
      <c r="E2188" s="75">
        <v>0</v>
      </c>
      <c r="F2188" s="75">
        <v>163.94</v>
      </c>
      <c r="G2188" s="75">
        <v>0</v>
      </c>
      <c r="H2188" s="75">
        <v>163.94</v>
      </c>
      <c r="I2188" s="75">
        <v>0</v>
      </c>
      <c r="J2188" s="75">
        <v>0</v>
      </c>
      <c r="K2188" s="75">
        <v>0</v>
      </c>
      <c r="L2188" s="75">
        <v>0</v>
      </c>
    </row>
    <row r="2189" spans="1:12" s="74" customFormat="1">
      <c r="A2189" s="74" t="s">
        <v>3083</v>
      </c>
      <c r="B2189" s="74" t="s">
        <v>3084</v>
      </c>
      <c r="D2189" s="74" t="s">
        <v>12</v>
      </c>
      <c r="E2189" s="75">
        <v>0</v>
      </c>
      <c r="F2189" s="75">
        <v>342.7</v>
      </c>
      <c r="G2189" s="75">
        <v>0</v>
      </c>
      <c r="H2189" s="75">
        <v>342.7</v>
      </c>
      <c r="I2189" s="75">
        <v>0</v>
      </c>
      <c r="J2189" s="75">
        <v>0</v>
      </c>
      <c r="K2189" s="75">
        <v>0</v>
      </c>
      <c r="L2189" s="75">
        <v>0</v>
      </c>
    </row>
    <row r="2190" spans="1:12" s="74" customFormat="1">
      <c r="A2190" s="74" t="s">
        <v>3085</v>
      </c>
      <c r="B2190" s="74" t="s">
        <v>3086</v>
      </c>
      <c r="D2190" s="74" t="s">
        <v>12</v>
      </c>
      <c r="E2190" s="75">
        <v>0</v>
      </c>
      <c r="F2190" s="75">
        <v>220.86</v>
      </c>
      <c r="G2190" s="75">
        <v>0</v>
      </c>
      <c r="H2190" s="75">
        <v>220.86</v>
      </c>
      <c r="I2190" s="75">
        <v>0</v>
      </c>
      <c r="J2190" s="75">
        <v>0</v>
      </c>
      <c r="K2190" s="75">
        <v>0</v>
      </c>
      <c r="L2190" s="75">
        <v>0</v>
      </c>
    </row>
    <row r="2191" spans="1:12" s="74" customFormat="1">
      <c r="A2191" s="74" t="s">
        <v>3087</v>
      </c>
      <c r="B2191" s="74" t="s">
        <v>3088</v>
      </c>
      <c r="D2191" s="74" t="s">
        <v>12</v>
      </c>
      <c r="E2191" s="75">
        <v>0</v>
      </c>
      <c r="F2191" s="75">
        <v>128.82</v>
      </c>
      <c r="G2191" s="75">
        <v>0</v>
      </c>
      <c r="H2191" s="75">
        <v>128.82</v>
      </c>
      <c r="I2191" s="75">
        <v>0</v>
      </c>
      <c r="J2191" s="75">
        <v>0</v>
      </c>
      <c r="K2191" s="75">
        <v>0</v>
      </c>
      <c r="L2191" s="75">
        <v>0</v>
      </c>
    </row>
    <row r="2192" spans="1:12" s="74" customFormat="1">
      <c r="A2192" s="74" t="s">
        <v>3089</v>
      </c>
      <c r="B2192" s="74" t="s">
        <v>3090</v>
      </c>
      <c r="D2192" s="74" t="s">
        <v>12</v>
      </c>
      <c r="E2192" s="75">
        <v>0</v>
      </c>
      <c r="F2192" s="75">
        <v>107.42</v>
      </c>
      <c r="G2192" s="75">
        <v>0</v>
      </c>
      <c r="H2192" s="75">
        <v>107.42</v>
      </c>
      <c r="I2192" s="75">
        <v>0</v>
      </c>
      <c r="J2192" s="75">
        <v>0</v>
      </c>
      <c r="K2192" s="75">
        <v>0</v>
      </c>
      <c r="L2192" s="75">
        <v>0</v>
      </c>
    </row>
    <row r="2193" spans="1:12" s="74" customFormat="1">
      <c r="A2193" s="74" t="s">
        <v>3091</v>
      </c>
      <c r="B2193" s="74" t="s">
        <v>3092</v>
      </c>
      <c r="D2193" s="74" t="s">
        <v>12</v>
      </c>
      <c r="E2193" s="75">
        <v>0</v>
      </c>
      <c r="F2193" s="75">
        <v>302.76</v>
      </c>
      <c r="G2193" s="75">
        <v>0</v>
      </c>
      <c r="H2193" s="75">
        <v>302.76</v>
      </c>
      <c r="I2193" s="75">
        <v>0</v>
      </c>
      <c r="J2193" s="75">
        <v>0</v>
      </c>
      <c r="K2193" s="75">
        <v>0</v>
      </c>
      <c r="L2193" s="75">
        <v>0</v>
      </c>
    </row>
    <row r="2194" spans="1:12" s="74" customFormat="1">
      <c r="A2194" s="74" t="s">
        <v>1224</v>
      </c>
      <c r="B2194" s="74" t="s">
        <v>3093</v>
      </c>
      <c r="D2194" s="74" t="s">
        <v>12</v>
      </c>
      <c r="E2194" s="75">
        <v>0</v>
      </c>
      <c r="F2194" s="75">
        <v>146.30000000000001</v>
      </c>
      <c r="G2194" s="75">
        <v>0</v>
      </c>
      <c r="H2194" s="75">
        <v>146.30000000000001</v>
      </c>
      <c r="I2194" s="75">
        <v>0</v>
      </c>
      <c r="J2194" s="75">
        <v>0</v>
      </c>
      <c r="K2194" s="75">
        <v>0</v>
      </c>
      <c r="L2194" s="75">
        <v>0</v>
      </c>
    </row>
    <row r="2195" spans="1:12" s="74" customFormat="1">
      <c r="A2195" s="74" t="s">
        <v>3094</v>
      </c>
      <c r="B2195" s="74" t="s">
        <v>3095</v>
      </c>
      <c r="D2195" s="74" t="s">
        <v>12</v>
      </c>
      <c r="E2195" s="75">
        <v>0</v>
      </c>
      <c r="F2195" s="75">
        <v>179.31</v>
      </c>
      <c r="G2195" s="75">
        <v>0</v>
      </c>
      <c r="H2195" s="75">
        <v>179.31</v>
      </c>
      <c r="I2195" s="75">
        <v>0</v>
      </c>
      <c r="J2195" s="75">
        <v>0</v>
      </c>
      <c r="K2195" s="75">
        <v>0</v>
      </c>
      <c r="L2195" s="75">
        <v>0</v>
      </c>
    </row>
    <row r="2196" spans="1:12" s="74" customFormat="1">
      <c r="A2196" s="74" t="s">
        <v>3096</v>
      </c>
      <c r="B2196" s="74" t="s">
        <v>3097</v>
      </c>
      <c r="D2196" s="74" t="s">
        <v>12</v>
      </c>
      <c r="E2196" s="75">
        <v>0</v>
      </c>
      <c r="F2196" s="75">
        <v>178.26</v>
      </c>
      <c r="G2196" s="75">
        <v>0</v>
      </c>
      <c r="H2196" s="75">
        <v>178.26</v>
      </c>
      <c r="I2196" s="75">
        <v>0</v>
      </c>
      <c r="J2196" s="75">
        <v>0</v>
      </c>
      <c r="K2196" s="75">
        <v>0</v>
      </c>
      <c r="L2196" s="75">
        <v>0</v>
      </c>
    </row>
    <row r="2197" spans="1:12" s="74" customFormat="1">
      <c r="A2197" s="74" t="s">
        <v>715</v>
      </c>
      <c r="B2197" s="74" t="s">
        <v>3098</v>
      </c>
      <c r="D2197" s="74" t="s">
        <v>12</v>
      </c>
      <c r="E2197" s="75">
        <v>0</v>
      </c>
      <c r="F2197" s="75">
        <v>196.45</v>
      </c>
      <c r="G2197" s="75">
        <v>0</v>
      </c>
      <c r="H2197" s="75">
        <v>196.45</v>
      </c>
      <c r="I2197" s="75">
        <v>0</v>
      </c>
      <c r="J2197" s="75">
        <v>0</v>
      </c>
      <c r="K2197" s="75">
        <v>0</v>
      </c>
      <c r="L2197" s="75">
        <v>0</v>
      </c>
    </row>
    <row r="2198" spans="1:12" s="74" customFormat="1">
      <c r="A2198" s="74" t="s">
        <v>3099</v>
      </c>
      <c r="B2198" s="74" t="s">
        <v>3100</v>
      </c>
      <c r="D2198" s="74" t="s">
        <v>12</v>
      </c>
      <c r="E2198" s="75">
        <v>0</v>
      </c>
      <c r="F2198" s="75">
        <v>140.28</v>
      </c>
      <c r="G2198" s="75">
        <v>0</v>
      </c>
      <c r="H2198" s="75">
        <v>140.28</v>
      </c>
      <c r="I2198" s="75">
        <v>0</v>
      </c>
      <c r="J2198" s="75">
        <v>0</v>
      </c>
      <c r="K2198" s="75">
        <v>0</v>
      </c>
      <c r="L2198" s="75">
        <v>0</v>
      </c>
    </row>
    <row r="2199" spans="1:12" s="74" customFormat="1">
      <c r="A2199" s="74" t="s">
        <v>3101</v>
      </c>
      <c r="B2199" s="74" t="s">
        <v>3102</v>
      </c>
      <c r="D2199" s="74" t="s">
        <v>12</v>
      </c>
      <c r="E2199" s="75">
        <v>0</v>
      </c>
      <c r="F2199" s="75">
        <v>48.52</v>
      </c>
      <c r="G2199" s="75">
        <v>0</v>
      </c>
      <c r="H2199" s="75">
        <v>48.52</v>
      </c>
      <c r="I2199" s="75">
        <v>0</v>
      </c>
      <c r="J2199" s="75">
        <v>0</v>
      </c>
      <c r="K2199" s="75">
        <v>0</v>
      </c>
      <c r="L2199" s="75">
        <v>0</v>
      </c>
    </row>
    <row r="2200" spans="1:12" s="74" customFormat="1">
      <c r="A2200" s="74" t="s">
        <v>3103</v>
      </c>
      <c r="B2200" s="74" t="s">
        <v>3104</v>
      </c>
      <c r="D2200" s="74" t="s">
        <v>12</v>
      </c>
      <c r="E2200" s="75">
        <v>0</v>
      </c>
      <c r="F2200" s="75">
        <v>108.82</v>
      </c>
      <c r="G2200" s="75">
        <v>0</v>
      </c>
      <c r="H2200" s="75">
        <v>108.82</v>
      </c>
      <c r="I2200" s="75">
        <v>0</v>
      </c>
      <c r="J2200" s="75">
        <v>0</v>
      </c>
      <c r="K2200" s="75">
        <v>0</v>
      </c>
      <c r="L2200" s="75">
        <v>0</v>
      </c>
    </row>
    <row r="2201" spans="1:12" s="74" customFormat="1">
      <c r="A2201" s="74" t="s">
        <v>3105</v>
      </c>
      <c r="B2201" s="74" t="s">
        <v>3106</v>
      </c>
      <c r="D2201" s="74" t="s">
        <v>12</v>
      </c>
      <c r="E2201" s="75">
        <v>0</v>
      </c>
      <c r="F2201" s="75">
        <v>184.5</v>
      </c>
      <c r="G2201" s="75">
        <v>0</v>
      </c>
      <c r="H2201" s="75">
        <v>184.5</v>
      </c>
      <c r="I2201" s="75">
        <v>0</v>
      </c>
      <c r="J2201" s="75">
        <v>0</v>
      </c>
      <c r="K2201" s="75">
        <v>0</v>
      </c>
      <c r="L2201" s="75">
        <v>0</v>
      </c>
    </row>
    <row r="2202" spans="1:12" s="74" customFormat="1">
      <c r="A2202" s="74" t="s">
        <v>3107</v>
      </c>
      <c r="B2202" s="74" t="s">
        <v>3108</v>
      </c>
      <c r="D2202" s="74" t="s">
        <v>12</v>
      </c>
      <c r="E2202" s="75">
        <v>0</v>
      </c>
      <c r="F2202" s="75">
        <v>192.74</v>
      </c>
      <c r="G2202" s="75">
        <v>0</v>
      </c>
      <c r="H2202" s="75">
        <v>192.74</v>
      </c>
      <c r="I2202" s="75">
        <v>0</v>
      </c>
      <c r="J2202" s="75">
        <v>0</v>
      </c>
      <c r="K2202" s="75">
        <v>0</v>
      </c>
      <c r="L2202" s="75">
        <v>0</v>
      </c>
    </row>
    <row r="2203" spans="1:12" s="74" customFormat="1">
      <c r="A2203" s="74" t="s">
        <v>3109</v>
      </c>
      <c r="B2203" s="74" t="s">
        <v>3110</v>
      </c>
      <c r="D2203" s="74" t="s">
        <v>12</v>
      </c>
      <c r="E2203" s="75">
        <v>0</v>
      </c>
      <c r="F2203" s="75">
        <v>167.19</v>
      </c>
      <c r="G2203" s="75">
        <v>0</v>
      </c>
      <c r="H2203" s="75">
        <v>167.19</v>
      </c>
      <c r="I2203" s="75">
        <v>0</v>
      </c>
      <c r="J2203" s="75">
        <v>0</v>
      </c>
      <c r="K2203" s="75">
        <v>0</v>
      </c>
      <c r="L2203" s="75">
        <v>0</v>
      </c>
    </row>
    <row r="2204" spans="1:12" s="74" customFormat="1">
      <c r="A2204" s="74" t="s">
        <v>3111</v>
      </c>
      <c r="B2204" s="74" t="s">
        <v>3112</v>
      </c>
      <c r="D2204" s="74" t="s">
        <v>12</v>
      </c>
      <c r="E2204" s="75">
        <v>0</v>
      </c>
      <c r="F2204" s="75">
        <v>228.52</v>
      </c>
      <c r="G2204" s="75">
        <v>0</v>
      </c>
      <c r="H2204" s="75">
        <v>228.52</v>
      </c>
      <c r="I2204" s="75">
        <v>0</v>
      </c>
      <c r="J2204" s="75">
        <v>0</v>
      </c>
      <c r="K2204" s="75">
        <v>0</v>
      </c>
      <c r="L2204" s="75">
        <v>0</v>
      </c>
    </row>
    <row r="2205" spans="1:12" s="74" customFormat="1">
      <c r="A2205" s="74" t="s">
        <v>3113</v>
      </c>
      <c r="B2205" s="74" t="s">
        <v>3114</v>
      </c>
      <c r="D2205" s="74" t="s">
        <v>12</v>
      </c>
      <c r="E2205" s="75">
        <v>0</v>
      </c>
      <c r="F2205" s="75">
        <v>238</v>
      </c>
      <c r="G2205" s="75">
        <v>0</v>
      </c>
      <c r="H2205" s="75">
        <v>238</v>
      </c>
      <c r="I2205" s="75">
        <v>0</v>
      </c>
      <c r="J2205" s="75">
        <v>0</v>
      </c>
      <c r="K2205" s="75">
        <v>0</v>
      </c>
      <c r="L2205" s="75">
        <v>0</v>
      </c>
    </row>
    <row r="2206" spans="1:12" s="74" customFormat="1">
      <c r="A2206" s="74" t="s">
        <v>3115</v>
      </c>
      <c r="B2206" s="74" t="s">
        <v>3116</v>
      </c>
      <c r="D2206" s="74" t="s">
        <v>12</v>
      </c>
      <c r="E2206" s="75">
        <v>0</v>
      </c>
      <c r="F2206" s="75">
        <v>174.04</v>
      </c>
      <c r="G2206" s="75">
        <v>0</v>
      </c>
      <c r="H2206" s="75">
        <v>174.04</v>
      </c>
      <c r="I2206" s="75">
        <v>0</v>
      </c>
      <c r="J2206" s="75">
        <v>0</v>
      </c>
      <c r="K2206" s="75">
        <v>0</v>
      </c>
      <c r="L2206" s="75">
        <v>0</v>
      </c>
    </row>
    <row r="2207" spans="1:12" s="74" customFormat="1">
      <c r="A2207" s="74" t="s">
        <v>3117</v>
      </c>
      <c r="B2207" s="74" t="s">
        <v>3118</v>
      </c>
      <c r="D2207" s="74" t="s">
        <v>12</v>
      </c>
      <c r="E2207" s="75">
        <v>0</v>
      </c>
      <c r="F2207" s="75">
        <v>292</v>
      </c>
      <c r="G2207" s="75">
        <v>0</v>
      </c>
      <c r="H2207" s="75">
        <v>292</v>
      </c>
      <c r="I2207" s="75">
        <v>0</v>
      </c>
      <c r="J2207" s="75">
        <v>0</v>
      </c>
      <c r="K2207" s="75">
        <v>0</v>
      </c>
      <c r="L2207" s="75">
        <v>0</v>
      </c>
    </row>
    <row r="2208" spans="1:12" s="74" customFormat="1">
      <c r="A2208" s="74" t="s">
        <v>3119</v>
      </c>
      <c r="B2208" s="74" t="s">
        <v>3120</v>
      </c>
      <c r="D2208" s="74" t="s">
        <v>12</v>
      </c>
      <c r="E2208" s="75">
        <v>0</v>
      </c>
      <c r="F2208" s="75">
        <v>202.68</v>
      </c>
      <c r="G2208" s="75">
        <v>0</v>
      </c>
      <c r="H2208" s="75">
        <v>202.68</v>
      </c>
      <c r="I2208" s="75">
        <v>0</v>
      </c>
      <c r="J2208" s="75">
        <v>0</v>
      </c>
      <c r="K2208" s="75">
        <v>0</v>
      </c>
      <c r="L2208" s="75">
        <v>0</v>
      </c>
    </row>
    <row r="2209" spans="1:12" s="74" customFormat="1">
      <c r="A2209" s="74" t="s">
        <v>3111</v>
      </c>
      <c r="B2209" s="74" t="s">
        <v>3121</v>
      </c>
      <c r="D2209" s="74" t="s">
        <v>12</v>
      </c>
      <c r="E2209" s="75">
        <v>0</v>
      </c>
      <c r="F2209" s="75">
        <v>243.11</v>
      </c>
      <c r="G2209" s="75">
        <v>0</v>
      </c>
      <c r="H2209" s="75">
        <v>243.11</v>
      </c>
      <c r="I2209" s="75">
        <v>0</v>
      </c>
      <c r="J2209" s="75">
        <v>0</v>
      </c>
      <c r="K2209" s="75">
        <v>0</v>
      </c>
      <c r="L2209" s="75">
        <v>0</v>
      </c>
    </row>
    <row r="2210" spans="1:12" s="74" customFormat="1">
      <c r="A2210" s="74" t="s">
        <v>3122</v>
      </c>
      <c r="B2210" s="74" t="s">
        <v>3123</v>
      </c>
      <c r="D2210" s="74" t="s">
        <v>12</v>
      </c>
      <c r="E2210" s="75">
        <v>0</v>
      </c>
      <c r="F2210" s="75">
        <v>218.3</v>
      </c>
      <c r="G2210" s="75">
        <v>0</v>
      </c>
      <c r="H2210" s="75">
        <v>218.3</v>
      </c>
      <c r="I2210" s="75">
        <v>0</v>
      </c>
      <c r="J2210" s="75">
        <v>0</v>
      </c>
      <c r="K2210" s="75">
        <v>0</v>
      </c>
      <c r="L2210" s="75">
        <v>0</v>
      </c>
    </row>
    <row r="2211" spans="1:12" s="74" customFormat="1">
      <c r="A2211" s="74" t="s">
        <v>3124</v>
      </c>
      <c r="B2211" s="74" t="s">
        <v>3125</v>
      </c>
      <c r="D2211" s="74" t="s">
        <v>12</v>
      </c>
      <c r="E2211" s="75">
        <v>0</v>
      </c>
      <c r="F2211" s="75">
        <v>202.68</v>
      </c>
      <c r="G2211" s="75">
        <v>0</v>
      </c>
      <c r="H2211" s="75">
        <v>202.68</v>
      </c>
      <c r="I2211" s="75">
        <v>0</v>
      </c>
      <c r="J2211" s="75">
        <v>0</v>
      </c>
      <c r="K2211" s="75">
        <v>0</v>
      </c>
      <c r="L2211" s="75">
        <v>0</v>
      </c>
    </row>
    <row r="2212" spans="1:12" s="74" customFormat="1">
      <c r="A2212" s="74" t="s">
        <v>3126</v>
      </c>
      <c r="B2212" s="74" t="s">
        <v>3127</v>
      </c>
      <c r="D2212" s="74" t="s">
        <v>12</v>
      </c>
      <c r="E2212" s="75">
        <v>0</v>
      </c>
      <c r="F2212" s="75">
        <v>223.2</v>
      </c>
      <c r="G2212" s="75">
        <v>0</v>
      </c>
      <c r="H2212" s="75">
        <v>223.2</v>
      </c>
      <c r="I2212" s="75">
        <v>0</v>
      </c>
      <c r="J2212" s="75">
        <v>0</v>
      </c>
      <c r="K2212" s="75">
        <v>0</v>
      </c>
      <c r="L2212" s="75">
        <v>0</v>
      </c>
    </row>
    <row r="2213" spans="1:12" s="74" customFormat="1">
      <c r="A2213" s="74" t="s">
        <v>3128</v>
      </c>
      <c r="B2213" s="74" t="s">
        <v>3129</v>
      </c>
      <c r="D2213" s="74" t="s">
        <v>12</v>
      </c>
      <c r="E2213" s="75">
        <v>0</v>
      </c>
      <c r="F2213" s="75">
        <v>67.47</v>
      </c>
      <c r="G2213" s="75">
        <v>0</v>
      </c>
      <c r="H2213" s="75">
        <v>67.47</v>
      </c>
      <c r="I2213" s="75">
        <v>0</v>
      </c>
      <c r="J2213" s="75">
        <v>0</v>
      </c>
      <c r="K2213" s="75">
        <v>0</v>
      </c>
      <c r="L2213" s="75">
        <v>0</v>
      </c>
    </row>
    <row r="2214" spans="1:12" s="74" customFormat="1">
      <c r="A2214" s="74" t="s">
        <v>3130</v>
      </c>
      <c r="B2214" s="74" t="s">
        <v>3131</v>
      </c>
      <c r="D2214" s="74" t="s">
        <v>12</v>
      </c>
      <c r="E2214" s="75">
        <v>0</v>
      </c>
      <c r="F2214" s="75">
        <v>202.68</v>
      </c>
      <c r="G2214" s="75">
        <v>0</v>
      </c>
      <c r="H2214" s="75">
        <v>202.68</v>
      </c>
      <c r="I2214" s="75">
        <v>0</v>
      </c>
      <c r="J2214" s="75">
        <v>0</v>
      </c>
      <c r="K2214" s="75">
        <v>0</v>
      </c>
      <c r="L2214" s="75">
        <v>0</v>
      </c>
    </row>
    <row r="2215" spans="1:12" s="74" customFormat="1">
      <c r="A2215" s="74" t="s">
        <v>3132</v>
      </c>
      <c r="B2215" s="74" t="s">
        <v>3133</v>
      </c>
      <c r="D2215" s="74" t="s">
        <v>12</v>
      </c>
      <c r="E2215" s="75">
        <v>0</v>
      </c>
      <c r="F2215" s="75">
        <v>202.68</v>
      </c>
      <c r="G2215" s="75">
        <v>0</v>
      </c>
      <c r="H2215" s="75">
        <v>202.68</v>
      </c>
      <c r="I2215" s="75">
        <v>0</v>
      </c>
      <c r="J2215" s="75">
        <v>0</v>
      </c>
      <c r="K2215" s="75">
        <v>0</v>
      </c>
      <c r="L2215" s="75">
        <v>0</v>
      </c>
    </row>
    <row r="2216" spans="1:12" s="74" customFormat="1">
      <c r="A2216" s="74" t="s">
        <v>3134</v>
      </c>
      <c r="B2216" s="74" t="s">
        <v>3135</v>
      </c>
      <c r="D2216" s="74" t="s">
        <v>12</v>
      </c>
      <c r="E2216" s="75">
        <v>0</v>
      </c>
      <c r="F2216" s="75">
        <v>202.68</v>
      </c>
      <c r="G2216" s="75">
        <v>0</v>
      </c>
      <c r="H2216" s="75">
        <v>202.68</v>
      </c>
      <c r="I2216" s="75">
        <v>0</v>
      </c>
      <c r="J2216" s="75">
        <v>0</v>
      </c>
      <c r="K2216" s="75">
        <v>0</v>
      </c>
      <c r="L2216" s="75">
        <v>0</v>
      </c>
    </row>
    <row r="2217" spans="1:12" s="74" customFormat="1">
      <c r="A2217" s="74" t="s">
        <v>3136</v>
      </c>
      <c r="B2217" s="74" t="s">
        <v>3137</v>
      </c>
      <c r="D2217" s="74" t="s">
        <v>12</v>
      </c>
      <c r="E2217" s="75">
        <v>0</v>
      </c>
      <c r="F2217" s="75">
        <v>238</v>
      </c>
      <c r="G2217" s="75">
        <v>0</v>
      </c>
      <c r="H2217" s="75">
        <v>238</v>
      </c>
      <c r="I2217" s="75">
        <v>0</v>
      </c>
      <c r="J2217" s="75">
        <v>0</v>
      </c>
      <c r="K2217" s="75">
        <v>0</v>
      </c>
      <c r="L2217" s="75">
        <v>0</v>
      </c>
    </row>
    <row r="2218" spans="1:12" s="74" customFormat="1">
      <c r="A2218" s="74" t="s">
        <v>3138</v>
      </c>
      <c r="B2218" s="74" t="s">
        <v>3139</v>
      </c>
      <c r="D2218" s="74" t="s">
        <v>12</v>
      </c>
      <c r="E2218" s="75">
        <v>0</v>
      </c>
      <c r="F2218" s="75">
        <v>295.02</v>
      </c>
      <c r="G2218" s="75">
        <v>0</v>
      </c>
      <c r="H2218" s="75">
        <v>295.02</v>
      </c>
      <c r="I2218" s="75">
        <v>0</v>
      </c>
      <c r="J2218" s="75">
        <v>0</v>
      </c>
      <c r="K2218" s="75">
        <v>0</v>
      </c>
      <c r="L2218" s="75">
        <v>0</v>
      </c>
    </row>
    <row r="2219" spans="1:12" s="74" customFormat="1">
      <c r="A2219" s="74" t="s">
        <v>3140</v>
      </c>
      <c r="B2219" s="74" t="s">
        <v>3141</v>
      </c>
      <c r="D2219" s="74" t="s">
        <v>12</v>
      </c>
      <c r="E2219" s="75">
        <v>0</v>
      </c>
      <c r="F2219" s="75">
        <v>150.5</v>
      </c>
      <c r="G2219" s="75">
        <v>0</v>
      </c>
      <c r="H2219" s="75">
        <v>150.5</v>
      </c>
      <c r="I2219" s="75">
        <v>0</v>
      </c>
      <c r="J2219" s="75">
        <v>0</v>
      </c>
      <c r="K2219" s="75">
        <v>0</v>
      </c>
      <c r="L2219" s="75">
        <v>0</v>
      </c>
    </row>
    <row r="2220" spans="1:12" s="74" customFormat="1">
      <c r="A2220" s="74" t="s">
        <v>3142</v>
      </c>
      <c r="B2220" s="74" t="s">
        <v>3143</v>
      </c>
      <c r="D2220" s="74" t="s">
        <v>12</v>
      </c>
      <c r="E2220" s="75">
        <v>0</v>
      </c>
      <c r="F2220" s="75">
        <v>151.31</v>
      </c>
      <c r="G2220" s="75">
        <v>0</v>
      </c>
      <c r="H2220" s="75">
        <v>151.31</v>
      </c>
      <c r="I2220" s="75">
        <v>0</v>
      </c>
      <c r="J2220" s="75">
        <v>0</v>
      </c>
      <c r="K2220" s="75">
        <v>0</v>
      </c>
      <c r="L2220" s="75">
        <v>0</v>
      </c>
    </row>
    <row r="2221" spans="1:12" s="74" customFormat="1">
      <c r="A2221" s="74" t="s">
        <v>3144</v>
      </c>
      <c r="B2221" s="74" t="s">
        <v>3145</v>
      </c>
      <c r="D2221" s="74" t="s">
        <v>12</v>
      </c>
      <c r="E2221" s="75">
        <v>0</v>
      </c>
      <c r="F2221" s="75">
        <v>182.89</v>
      </c>
      <c r="G2221" s="75">
        <v>0</v>
      </c>
      <c r="H2221" s="75">
        <v>182.89</v>
      </c>
      <c r="I2221" s="75">
        <v>0</v>
      </c>
      <c r="J2221" s="75">
        <v>0</v>
      </c>
      <c r="K2221" s="75">
        <v>0</v>
      </c>
      <c r="L2221" s="75">
        <v>0</v>
      </c>
    </row>
    <row r="2222" spans="1:12" s="74" customFormat="1">
      <c r="A2222" s="74" t="s">
        <v>3146</v>
      </c>
      <c r="B2222" s="74" t="s">
        <v>3147</v>
      </c>
      <c r="D2222" s="74" t="s">
        <v>12</v>
      </c>
      <c r="E2222" s="75">
        <v>0</v>
      </c>
      <c r="F2222" s="75">
        <v>256</v>
      </c>
      <c r="G2222" s="75">
        <v>0</v>
      </c>
      <c r="H2222" s="75">
        <v>256</v>
      </c>
      <c r="I2222" s="75">
        <v>0</v>
      </c>
      <c r="J2222" s="75">
        <v>0</v>
      </c>
      <c r="K2222" s="75">
        <v>0</v>
      </c>
      <c r="L2222" s="75">
        <v>0</v>
      </c>
    </row>
    <row r="2223" spans="1:12" s="74" customFormat="1">
      <c r="A2223" s="74" t="s">
        <v>3148</v>
      </c>
      <c r="B2223" s="74" t="s">
        <v>3149</v>
      </c>
      <c r="D2223" s="74" t="s">
        <v>12</v>
      </c>
      <c r="E2223" s="75">
        <v>0</v>
      </c>
      <c r="F2223" s="75">
        <v>313.75</v>
      </c>
      <c r="G2223" s="75">
        <v>0</v>
      </c>
      <c r="H2223" s="75">
        <v>313.75</v>
      </c>
      <c r="I2223" s="75">
        <v>0</v>
      </c>
      <c r="J2223" s="75">
        <v>0</v>
      </c>
      <c r="K2223" s="75">
        <v>0</v>
      </c>
      <c r="L2223" s="75">
        <v>0</v>
      </c>
    </row>
    <row r="2224" spans="1:12" s="74" customFormat="1">
      <c r="A2224" s="74" t="s">
        <v>3150</v>
      </c>
      <c r="B2224" s="74" t="s">
        <v>3151</v>
      </c>
      <c r="D2224" s="74" t="s">
        <v>12</v>
      </c>
      <c r="E2224" s="75">
        <v>0</v>
      </c>
      <c r="F2224" s="75">
        <v>59.4</v>
      </c>
      <c r="G2224" s="75">
        <v>0</v>
      </c>
      <c r="H2224" s="75">
        <v>59.4</v>
      </c>
      <c r="I2224" s="75">
        <v>0</v>
      </c>
      <c r="J2224" s="75">
        <v>0</v>
      </c>
      <c r="K2224" s="75">
        <v>0</v>
      </c>
      <c r="L2224" s="75">
        <v>0</v>
      </c>
    </row>
    <row r="2225" spans="1:12" s="74" customFormat="1">
      <c r="A2225" s="74" t="s">
        <v>3152</v>
      </c>
      <c r="B2225" s="74" t="s">
        <v>3153</v>
      </c>
      <c r="D2225" s="74" t="s">
        <v>12</v>
      </c>
      <c r="E2225" s="75">
        <v>0</v>
      </c>
      <c r="F2225" s="75">
        <v>170.11</v>
      </c>
      <c r="G2225" s="75">
        <v>0</v>
      </c>
      <c r="H2225" s="75">
        <v>170.11</v>
      </c>
      <c r="I2225" s="75">
        <v>0</v>
      </c>
      <c r="J2225" s="75">
        <v>0</v>
      </c>
      <c r="K2225" s="75">
        <v>0</v>
      </c>
      <c r="L2225" s="75">
        <v>0</v>
      </c>
    </row>
    <row r="2226" spans="1:12" s="74" customFormat="1">
      <c r="A2226" s="74" t="s">
        <v>3154</v>
      </c>
      <c r="B2226" s="74" t="s">
        <v>3155</v>
      </c>
      <c r="D2226" s="74" t="s">
        <v>12</v>
      </c>
      <c r="E2226" s="75">
        <v>0</v>
      </c>
      <c r="F2226" s="75">
        <v>89.32</v>
      </c>
      <c r="G2226" s="75">
        <v>0</v>
      </c>
      <c r="H2226" s="75">
        <v>89.32</v>
      </c>
      <c r="I2226" s="75">
        <v>0</v>
      </c>
      <c r="J2226" s="75">
        <v>0</v>
      </c>
      <c r="K2226" s="75">
        <v>0</v>
      </c>
      <c r="L2226" s="75">
        <v>0</v>
      </c>
    </row>
    <row r="2227" spans="1:12" s="74" customFormat="1">
      <c r="A2227" s="74" t="s">
        <v>3156</v>
      </c>
      <c r="B2227" s="74" t="s">
        <v>3157</v>
      </c>
      <c r="D2227" s="74" t="s">
        <v>12</v>
      </c>
      <c r="E2227" s="75">
        <v>0</v>
      </c>
      <c r="F2227" s="75">
        <v>301.85000000000002</v>
      </c>
      <c r="G2227" s="75">
        <v>0</v>
      </c>
      <c r="H2227" s="75">
        <v>301.85000000000002</v>
      </c>
      <c r="I2227" s="75">
        <v>0</v>
      </c>
      <c r="J2227" s="75">
        <v>0</v>
      </c>
      <c r="K2227" s="75">
        <v>0</v>
      </c>
      <c r="L2227" s="75">
        <v>0</v>
      </c>
    </row>
    <row r="2228" spans="1:12" s="74" customFormat="1">
      <c r="A2228" s="74" t="s">
        <v>3158</v>
      </c>
      <c r="B2228" s="74" t="s">
        <v>3159</v>
      </c>
      <c r="D2228" s="74" t="s">
        <v>12</v>
      </c>
      <c r="E2228" s="75">
        <v>0</v>
      </c>
      <c r="F2228" s="75">
        <v>371.5</v>
      </c>
      <c r="G2228" s="75">
        <v>0</v>
      </c>
      <c r="H2228" s="75">
        <v>371.5</v>
      </c>
      <c r="I2228" s="75">
        <v>0</v>
      </c>
      <c r="J2228" s="75">
        <v>0</v>
      </c>
      <c r="K2228" s="75">
        <v>0</v>
      </c>
      <c r="L2228" s="75">
        <v>0</v>
      </c>
    </row>
    <row r="2229" spans="1:12" s="74" customFormat="1">
      <c r="A2229" s="74" t="s">
        <v>3160</v>
      </c>
      <c r="B2229" s="74" t="s">
        <v>3161</v>
      </c>
      <c r="D2229" s="74" t="s">
        <v>12</v>
      </c>
      <c r="E2229" s="75">
        <v>0</v>
      </c>
      <c r="F2229" s="75">
        <v>288.42</v>
      </c>
      <c r="G2229" s="75">
        <v>0</v>
      </c>
      <c r="H2229" s="75">
        <v>288.42</v>
      </c>
      <c r="I2229" s="75">
        <v>0</v>
      </c>
      <c r="J2229" s="75">
        <v>0</v>
      </c>
      <c r="K2229" s="75">
        <v>0</v>
      </c>
      <c r="L2229" s="75">
        <v>0</v>
      </c>
    </row>
    <row r="2230" spans="1:12" s="74" customFormat="1">
      <c r="A2230" s="74" t="s">
        <v>3162</v>
      </c>
      <c r="B2230" s="74" t="s">
        <v>3163</v>
      </c>
      <c r="D2230" s="74" t="s">
        <v>12</v>
      </c>
      <c r="E2230" s="75">
        <v>0</v>
      </c>
      <c r="F2230" s="75">
        <v>314.63</v>
      </c>
      <c r="G2230" s="75">
        <v>0</v>
      </c>
      <c r="H2230" s="75">
        <v>314.63</v>
      </c>
      <c r="I2230" s="75">
        <v>0</v>
      </c>
      <c r="J2230" s="75">
        <v>0</v>
      </c>
      <c r="K2230" s="75">
        <v>0</v>
      </c>
      <c r="L2230" s="75">
        <v>0</v>
      </c>
    </row>
    <row r="2231" spans="1:12" s="74" customFormat="1">
      <c r="A2231" s="74" t="s">
        <v>3164</v>
      </c>
      <c r="B2231" s="74" t="s">
        <v>3165</v>
      </c>
      <c r="D2231" s="74" t="s">
        <v>12</v>
      </c>
      <c r="E2231" s="75">
        <v>0</v>
      </c>
      <c r="F2231" s="75">
        <v>162.19999999999999</v>
      </c>
      <c r="G2231" s="75">
        <v>0</v>
      </c>
      <c r="H2231" s="75">
        <v>162.19999999999999</v>
      </c>
      <c r="I2231" s="75">
        <v>0</v>
      </c>
      <c r="J2231" s="75">
        <v>0</v>
      </c>
      <c r="K2231" s="75">
        <v>0</v>
      </c>
      <c r="L2231" s="75">
        <v>0</v>
      </c>
    </row>
    <row r="2232" spans="1:12" s="74" customFormat="1">
      <c r="A2232" s="74" t="s">
        <v>3166</v>
      </c>
      <c r="B2232" s="74" t="s">
        <v>3167</v>
      </c>
      <c r="D2232" s="74" t="s">
        <v>12</v>
      </c>
      <c r="E2232" s="75">
        <v>0</v>
      </c>
      <c r="F2232" s="75">
        <v>292.94</v>
      </c>
      <c r="G2232" s="75">
        <v>0</v>
      </c>
      <c r="H2232" s="75">
        <v>292.94</v>
      </c>
      <c r="I2232" s="75">
        <v>0</v>
      </c>
      <c r="J2232" s="75">
        <v>0</v>
      </c>
      <c r="K2232" s="75">
        <v>0</v>
      </c>
      <c r="L2232" s="75">
        <v>0</v>
      </c>
    </row>
    <row r="2233" spans="1:12" s="74" customFormat="1">
      <c r="A2233" s="74" t="s">
        <v>3168</v>
      </c>
      <c r="B2233" s="74" t="s">
        <v>3169</v>
      </c>
      <c r="D2233" s="74" t="s">
        <v>12</v>
      </c>
      <c r="E2233" s="75">
        <v>0</v>
      </c>
      <c r="F2233" s="75">
        <v>202.68</v>
      </c>
      <c r="G2233" s="75">
        <v>0</v>
      </c>
      <c r="H2233" s="75">
        <v>202.68</v>
      </c>
      <c r="I2233" s="75">
        <v>0</v>
      </c>
      <c r="J2233" s="75">
        <v>0</v>
      </c>
      <c r="K2233" s="75">
        <v>0</v>
      </c>
      <c r="L2233" s="75">
        <v>0</v>
      </c>
    </row>
    <row r="2234" spans="1:12" s="74" customFormat="1">
      <c r="A2234" s="74" t="s">
        <v>3170</v>
      </c>
      <c r="B2234" s="74" t="s">
        <v>3171</v>
      </c>
      <c r="D2234" s="74" t="s">
        <v>12</v>
      </c>
      <c r="E2234" s="75">
        <v>0</v>
      </c>
      <c r="F2234" s="75">
        <v>287.52</v>
      </c>
      <c r="G2234" s="75">
        <v>0</v>
      </c>
      <c r="H2234" s="75">
        <v>287.52</v>
      </c>
      <c r="I2234" s="75">
        <v>0</v>
      </c>
      <c r="J2234" s="75">
        <v>0</v>
      </c>
      <c r="K2234" s="75">
        <v>0</v>
      </c>
      <c r="L2234" s="75">
        <v>0</v>
      </c>
    </row>
    <row r="2235" spans="1:12" s="74" customFormat="1">
      <c r="A2235" s="74" t="s">
        <v>3172</v>
      </c>
      <c r="B2235" s="74" t="s">
        <v>3173</v>
      </c>
      <c r="D2235" s="74" t="s">
        <v>12</v>
      </c>
      <c r="E2235" s="75">
        <v>0</v>
      </c>
      <c r="F2235" s="75">
        <v>202.68</v>
      </c>
      <c r="G2235" s="75">
        <v>0</v>
      </c>
      <c r="H2235" s="75">
        <v>202.68</v>
      </c>
      <c r="I2235" s="75">
        <v>0</v>
      </c>
      <c r="J2235" s="75">
        <v>0</v>
      </c>
      <c r="K2235" s="75">
        <v>0</v>
      </c>
      <c r="L2235" s="75">
        <v>0</v>
      </c>
    </row>
    <row r="2236" spans="1:12" s="74" customFormat="1">
      <c r="A2236" s="74" t="s">
        <v>3174</v>
      </c>
      <c r="B2236" s="74" t="s">
        <v>3175</v>
      </c>
      <c r="D2236" s="74" t="s">
        <v>12</v>
      </c>
      <c r="E2236" s="75">
        <v>0</v>
      </c>
      <c r="F2236" s="75">
        <v>221.1</v>
      </c>
      <c r="G2236" s="75">
        <v>0</v>
      </c>
      <c r="H2236" s="75">
        <v>221.1</v>
      </c>
      <c r="I2236" s="75">
        <v>0</v>
      </c>
      <c r="J2236" s="75">
        <v>0</v>
      </c>
      <c r="K2236" s="75">
        <v>0</v>
      </c>
      <c r="L2236" s="75">
        <v>0</v>
      </c>
    </row>
    <row r="2237" spans="1:12" s="74" customFormat="1">
      <c r="A2237" s="74" t="s">
        <v>3176</v>
      </c>
      <c r="B2237" s="74" t="s">
        <v>3177</v>
      </c>
      <c r="D2237" s="74" t="s">
        <v>12</v>
      </c>
      <c r="E2237" s="75">
        <v>0</v>
      </c>
      <c r="F2237" s="75">
        <v>297.45999999999998</v>
      </c>
      <c r="G2237" s="75">
        <v>0</v>
      </c>
      <c r="H2237" s="75">
        <v>297.45999999999998</v>
      </c>
      <c r="I2237" s="75">
        <v>0</v>
      </c>
      <c r="J2237" s="75">
        <v>0</v>
      </c>
      <c r="K2237" s="75">
        <v>0</v>
      </c>
      <c r="L2237" s="75">
        <v>0</v>
      </c>
    </row>
    <row r="2238" spans="1:12" s="74" customFormat="1">
      <c r="A2238" s="74" t="s">
        <v>3178</v>
      </c>
      <c r="B2238" s="74" t="s">
        <v>3179</v>
      </c>
      <c r="D2238" s="74" t="s">
        <v>12</v>
      </c>
      <c r="E2238" s="75">
        <v>0</v>
      </c>
      <c r="F2238" s="75">
        <v>66.64</v>
      </c>
      <c r="G2238" s="75">
        <v>0</v>
      </c>
      <c r="H2238" s="75">
        <v>66.64</v>
      </c>
      <c r="I2238" s="75">
        <v>0</v>
      </c>
      <c r="J2238" s="75">
        <v>0</v>
      </c>
      <c r="K2238" s="75">
        <v>0</v>
      </c>
      <c r="L2238" s="75">
        <v>0</v>
      </c>
    </row>
    <row r="2239" spans="1:12" s="74" customFormat="1">
      <c r="A2239" s="74" t="s">
        <v>799</v>
      </c>
      <c r="B2239" s="74" t="s">
        <v>3180</v>
      </c>
      <c r="D2239" s="74" t="s">
        <v>12</v>
      </c>
      <c r="E2239" s="75">
        <v>0</v>
      </c>
      <c r="F2239" s="75">
        <v>1785.65</v>
      </c>
      <c r="G2239" s="75">
        <v>0</v>
      </c>
      <c r="H2239" s="75">
        <v>1785.65</v>
      </c>
      <c r="I2239" s="75">
        <v>0</v>
      </c>
      <c r="J2239" s="75">
        <v>0</v>
      </c>
      <c r="K2239" s="75">
        <v>0</v>
      </c>
      <c r="L2239" s="75">
        <v>0</v>
      </c>
    </row>
    <row r="2240" spans="1:12" s="74" customFormat="1">
      <c r="A2240" s="74" t="s">
        <v>3181</v>
      </c>
      <c r="B2240" s="74" t="s">
        <v>3182</v>
      </c>
      <c r="D2240" s="74" t="s">
        <v>12</v>
      </c>
      <c r="E2240" s="75">
        <v>0</v>
      </c>
      <c r="F2240" s="75">
        <v>50.14</v>
      </c>
      <c r="G2240" s="75">
        <v>0</v>
      </c>
      <c r="H2240" s="75">
        <v>50.14</v>
      </c>
      <c r="I2240" s="75">
        <v>0</v>
      </c>
      <c r="J2240" s="75">
        <v>0</v>
      </c>
      <c r="K2240" s="75">
        <v>0</v>
      </c>
      <c r="L2240" s="75">
        <v>0</v>
      </c>
    </row>
    <row r="2241" spans="1:12" s="74" customFormat="1">
      <c r="A2241" s="74" t="s">
        <v>3183</v>
      </c>
      <c r="B2241" s="74" t="s">
        <v>3184</v>
      </c>
      <c r="D2241" s="74" t="s">
        <v>12</v>
      </c>
      <c r="E2241" s="75">
        <v>0</v>
      </c>
      <c r="F2241" s="75">
        <v>62.38</v>
      </c>
      <c r="G2241" s="75">
        <v>0</v>
      </c>
      <c r="H2241" s="75">
        <v>62.38</v>
      </c>
      <c r="I2241" s="75">
        <v>0</v>
      </c>
      <c r="J2241" s="75">
        <v>0</v>
      </c>
      <c r="K2241" s="75">
        <v>0</v>
      </c>
      <c r="L2241" s="75">
        <v>0</v>
      </c>
    </row>
    <row r="2242" spans="1:12" s="74" customFormat="1">
      <c r="A2242" s="74" t="s">
        <v>3185</v>
      </c>
      <c r="B2242" s="74" t="s">
        <v>3186</v>
      </c>
      <c r="D2242" s="74" t="s">
        <v>12</v>
      </c>
      <c r="E2242" s="75">
        <v>0</v>
      </c>
      <c r="F2242" s="75">
        <v>99.24</v>
      </c>
      <c r="G2242" s="75">
        <v>0</v>
      </c>
      <c r="H2242" s="75">
        <v>99.24</v>
      </c>
      <c r="I2242" s="75">
        <v>0</v>
      </c>
      <c r="J2242" s="75">
        <v>0</v>
      </c>
      <c r="K2242" s="75">
        <v>0</v>
      </c>
      <c r="L2242" s="75">
        <v>0</v>
      </c>
    </row>
    <row r="2243" spans="1:12" s="74" customFormat="1">
      <c r="A2243" s="74" t="s">
        <v>3187</v>
      </c>
      <c r="B2243" s="74" t="s">
        <v>3188</v>
      </c>
      <c r="D2243" s="74" t="s">
        <v>12</v>
      </c>
      <c r="E2243" s="75">
        <v>0</v>
      </c>
      <c r="F2243" s="75">
        <v>163.94</v>
      </c>
      <c r="G2243" s="75">
        <v>0</v>
      </c>
      <c r="H2243" s="75">
        <v>163.94</v>
      </c>
      <c r="I2243" s="75">
        <v>0</v>
      </c>
      <c r="J2243" s="75">
        <v>0</v>
      </c>
      <c r="K2243" s="75">
        <v>0</v>
      </c>
      <c r="L2243" s="75">
        <v>0</v>
      </c>
    </row>
    <row r="2244" spans="1:12" s="74" customFormat="1">
      <c r="A2244" s="74" t="s">
        <v>3189</v>
      </c>
      <c r="B2244" s="74" t="s">
        <v>3190</v>
      </c>
      <c r="D2244" s="74" t="s">
        <v>12</v>
      </c>
      <c r="E2244" s="75">
        <v>0</v>
      </c>
      <c r="F2244" s="75">
        <v>156.19999999999999</v>
      </c>
      <c r="G2244" s="75">
        <v>0</v>
      </c>
      <c r="H2244" s="75">
        <v>156.19999999999999</v>
      </c>
      <c r="I2244" s="75">
        <v>0</v>
      </c>
      <c r="J2244" s="75">
        <v>0</v>
      </c>
      <c r="K2244" s="75">
        <v>0</v>
      </c>
      <c r="L2244" s="75">
        <v>0</v>
      </c>
    </row>
    <row r="2245" spans="1:12" s="74" customFormat="1">
      <c r="A2245" s="74" t="s">
        <v>387</v>
      </c>
      <c r="B2245" s="74" t="s">
        <v>3191</v>
      </c>
      <c r="D2245" s="74" t="s">
        <v>12</v>
      </c>
      <c r="E2245" s="75">
        <v>0</v>
      </c>
      <c r="F2245" s="75">
        <v>115.94</v>
      </c>
      <c r="G2245" s="75">
        <v>0</v>
      </c>
      <c r="H2245" s="75">
        <v>115.94</v>
      </c>
      <c r="I2245" s="75">
        <v>0</v>
      </c>
      <c r="J2245" s="75">
        <v>0</v>
      </c>
      <c r="K2245" s="75">
        <v>0</v>
      </c>
      <c r="L2245" s="75">
        <v>0</v>
      </c>
    </row>
    <row r="2246" spans="1:12" s="74" customFormat="1">
      <c r="A2246" s="74" t="s">
        <v>3192</v>
      </c>
      <c r="B2246" s="74" t="s">
        <v>3193</v>
      </c>
      <c r="D2246" s="74" t="s">
        <v>12</v>
      </c>
      <c r="E2246" s="75">
        <v>0</v>
      </c>
      <c r="F2246" s="75">
        <v>128.51</v>
      </c>
      <c r="G2246" s="75">
        <v>0</v>
      </c>
      <c r="H2246" s="75">
        <v>128.51</v>
      </c>
      <c r="I2246" s="75">
        <v>0</v>
      </c>
      <c r="J2246" s="75">
        <v>0</v>
      </c>
      <c r="K2246" s="75">
        <v>0</v>
      </c>
      <c r="L2246" s="75">
        <v>0</v>
      </c>
    </row>
    <row r="2247" spans="1:12" s="74" customFormat="1">
      <c r="A2247" s="74" t="s">
        <v>598</v>
      </c>
      <c r="B2247" s="74" t="s">
        <v>3194</v>
      </c>
      <c r="D2247" s="74" t="s">
        <v>12</v>
      </c>
      <c r="E2247" s="75">
        <v>0</v>
      </c>
      <c r="F2247" s="75">
        <v>148.74</v>
      </c>
      <c r="G2247" s="75">
        <v>0</v>
      </c>
      <c r="H2247" s="75">
        <v>148.74</v>
      </c>
      <c r="I2247" s="75">
        <v>0</v>
      </c>
      <c r="J2247" s="75">
        <v>0</v>
      </c>
      <c r="K2247" s="75">
        <v>0</v>
      </c>
      <c r="L2247" s="75">
        <v>0</v>
      </c>
    </row>
    <row r="2248" spans="1:12" s="74" customFormat="1">
      <c r="A2248" s="74" t="s">
        <v>3195</v>
      </c>
      <c r="B2248" s="74" t="s">
        <v>3196</v>
      </c>
      <c r="D2248" s="74" t="s">
        <v>12</v>
      </c>
      <c r="E2248" s="75">
        <v>0</v>
      </c>
      <c r="F2248" s="75">
        <v>120.35</v>
      </c>
      <c r="G2248" s="75">
        <v>0</v>
      </c>
      <c r="H2248" s="75">
        <v>120.35</v>
      </c>
      <c r="I2248" s="75">
        <v>0</v>
      </c>
      <c r="J2248" s="75">
        <v>0</v>
      </c>
      <c r="K2248" s="75">
        <v>0</v>
      </c>
      <c r="L2248" s="75">
        <v>0</v>
      </c>
    </row>
    <row r="2249" spans="1:12" s="74" customFormat="1">
      <c r="A2249" s="74" t="s">
        <v>222</v>
      </c>
      <c r="B2249" s="74" t="s">
        <v>3197</v>
      </c>
      <c r="D2249" s="74" t="s">
        <v>12</v>
      </c>
      <c r="E2249" s="75">
        <v>0</v>
      </c>
      <c r="F2249" s="75">
        <v>96.73</v>
      </c>
      <c r="G2249" s="75">
        <v>0</v>
      </c>
      <c r="H2249" s="75">
        <v>96.73</v>
      </c>
      <c r="I2249" s="75">
        <v>0</v>
      </c>
      <c r="J2249" s="75">
        <v>0</v>
      </c>
      <c r="K2249" s="75">
        <v>0</v>
      </c>
      <c r="L2249" s="75">
        <v>0</v>
      </c>
    </row>
    <row r="2250" spans="1:12" s="74" customFormat="1">
      <c r="A2250" s="74" t="s">
        <v>3198</v>
      </c>
      <c r="B2250" s="74" t="s">
        <v>3199</v>
      </c>
      <c r="D2250" s="74" t="s">
        <v>12</v>
      </c>
      <c r="E2250" s="75">
        <v>0</v>
      </c>
      <c r="F2250" s="75">
        <v>276.27999999999997</v>
      </c>
      <c r="G2250" s="75">
        <v>0</v>
      </c>
      <c r="H2250" s="75">
        <v>276.27999999999997</v>
      </c>
      <c r="I2250" s="75">
        <v>0</v>
      </c>
      <c r="J2250" s="75">
        <v>0</v>
      </c>
      <c r="K2250" s="75">
        <v>0</v>
      </c>
      <c r="L2250" s="75">
        <v>0</v>
      </c>
    </row>
    <row r="2251" spans="1:12" s="74" customFormat="1">
      <c r="A2251" s="74" t="s">
        <v>3200</v>
      </c>
      <c r="B2251" s="74" t="s">
        <v>3201</v>
      </c>
      <c r="D2251" s="74" t="s">
        <v>12</v>
      </c>
      <c r="E2251" s="75">
        <v>0</v>
      </c>
      <c r="F2251" s="75">
        <v>261.76</v>
      </c>
      <c r="G2251" s="75">
        <v>0</v>
      </c>
      <c r="H2251" s="75">
        <v>261.76</v>
      </c>
      <c r="I2251" s="75">
        <v>0</v>
      </c>
      <c r="J2251" s="75">
        <v>0</v>
      </c>
      <c r="K2251" s="75">
        <v>0</v>
      </c>
      <c r="L2251" s="75">
        <v>0</v>
      </c>
    </row>
    <row r="2252" spans="1:12" s="74" customFormat="1">
      <c r="A2252" s="74" t="s">
        <v>3202</v>
      </c>
      <c r="B2252" s="74" t="s">
        <v>3203</v>
      </c>
      <c r="D2252" s="74" t="s">
        <v>12</v>
      </c>
      <c r="E2252" s="75">
        <v>0</v>
      </c>
      <c r="F2252" s="75">
        <v>31.84</v>
      </c>
      <c r="G2252" s="75">
        <v>0</v>
      </c>
      <c r="H2252" s="75">
        <v>31.84</v>
      </c>
      <c r="I2252" s="75">
        <v>0</v>
      </c>
      <c r="J2252" s="75">
        <v>0</v>
      </c>
      <c r="K2252" s="75">
        <v>0</v>
      </c>
      <c r="L2252" s="75">
        <v>0</v>
      </c>
    </row>
    <row r="2253" spans="1:12" s="74" customFormat="1">
      <c r="A2253" s="74" t="s">
        <v>3204</v>
      </c>
      <c r="B2253" s="74">
        <v>27127781</v>
      </c>
      <c r="D2253" s="74" t="s">
        <v>12</v>
      </c>
      <c r="E2253" s="75">
        <v>0</v>
      </c>
      <c r="F2253" s="75">
        <v>475</v>
      </c>
      <c r="G2253" s="75">
        <v>0</v>
      </c>
      <c r="H2253" s="75">
        <v>475</v>
      </c>
      <c r="I2253" s="75">
        <v>0</v>
      </c>
      <c r="J2253" s="75">
        <v>0</v>
      </c>
      <c r="K2253" s="75">
        <v>0</v>
      </c>
      <c r="L2253" s="75">
        <v>0</v>
      </c>
    </row>
    <row r="2254" spans="1:12" s="74" customFormat="1">
      <c r="A2254" s="74" t="s">
        <v>3205</v>
      </c>
      <c r="B2254" s="74" t="s">
        <v>3206</v>
      </c>
      <c r="D2254" s="74" t="s">
        <v>12</v>
      </c>
      <c r="E2254" s="75">
        <v>0</v>
      </c>
      <c r="F2254" s="75">
        <v>88.76</v>
      </c>
      <c r="G2254" s="75">
        <v>0</v>
      </c>
      <c r="H2254" s="75">
        <v>88.76</v>
      </c>
      <c r="I2254" s="75">
        <v>0</v>
      </c>
      <c r="J2254" s="75">
        <v>0</v>
      </c>
      <c r="K2254" s="75">
        <v>0</v>
      </c>
      <c r="L2254" s="75">
        <v>0</v>
      </c>
    </row>
    <row r="2255" spans="1:12" s="74" customFormat="1">
      <c r="A2255" s="74" t="s">
        <v>3207</v>
      </c>
      <c r="B2255" s="74" t="s">
        <v>3208</v>
      </c>
      <c r="D2255" s="74" t="s">
        <v>12</v>
      </c>
      <c r="E2255" s="75">
        <v>0</v>
      </c>
      <c r="F2255" s="75">
        <v>199.38</v>
      </c>
      <c r="G2255" s="75">
        <v>0</v>
      </c>
      <c r="H2255" s="75">
        <v>199.38</v>
      </c>
      <c r="I2255" s="75">
        <v>0</v>
      </c>
      <c r="J2255" s="75">
        <v>0</v>
      </c>
      <c r="K2255" s="75">
        <v>0</v>
      </c>
      <c r="L2255" s="75">
        <v>0</v>
      </c>
    </row>
    <row r="2256" spans="1:12" s="74" customFormat="1">
      <c r="A2256" s="74" t="s">
        <v>3209</v>
      </c>
      <c r="B2256" s="74" t="s">
        <v>3210</v>
      </c>
      <c r="D2256" s="74" t="s">
        <v>12</v>
      </c>
      <c r="E2256" s="75">
        <v>0</v>
      </c>
      <c r="F2256" s="75">
        <v>327.36</v>
      </c>
      <c r="G2256" s="75">
        <v>0</v>
      </c>
      <c r="H2256" s="75">
        <v>327.36</v>
      </c>
      <c r="I2256" s="75">
        <v>0</v>
      </c>
      <c r="J2256" s="75">
        <v>0</v>
      </c>
      <c r="K2256" s="75">
        <v>0</v>
      </c>
      <c r="L2256" s="75">
        <v>0</v>
      </c>
    </row>
    <row r="2257" spans="1:12" s="74" customFormat="1">
      <c r="A2257" s="74" t="s">
        <v>429</v>
      </c>
      <c r="B2257" s="74" t="s">
        <v>3211</v>
      </c>
      <c r="D2257" s="74" t="s">
        <v>12</v>
      </c>
      <c r="E2257" s="75">
        <v>0</v>
      </c>
      <c r="F2257" s="75">
        <v>129.16999999999999</v>
      </c>
      <c r="G2257" s="75">
        <v>0</v>
      </c>
      <c r="H2257" s="75">
        <v>129.16999999999999</v>
      </c>
      <c r="I2257" s="75">
        <v>0</v>
      </c>
      <c r="J2257" s="75">
        <v>0</v>
      </c>
      <c r="K2257" s="75">
        <v>0</v>
      </c>
      <c r="L2257" s="75">
        <v>0</v>
      </c>
    </row>
    <row r="2258" spans="1:12" s="74" customFormat="1">
      <c r="A2258" s="74" t="s">
        <v>3212</v>
      </c>
      <c r="B2258" s="74" t="s">
        <v>3213</v>
      </c>
      <c r="D2258" s="74" t="s">
        <v>12</v>
      </c>
      <c r="E2258" s="75">
        <v>0</v>
      </c>
      <c r="F2258" s="75">
        <v>142.25</v>
      </c>
      <c r="G2258" s="75">
        <v>0</v>
      </c>
      <c r="H2258" s="75">
        <v>142.25</v>
      </c>
      <c r="I2258" s="75">
        <v>0</v>
      </c>
      <c r="J2258" s="75">
        <v>0</v>
      </c>
      <c r="K2258" s="75">
        <v>0</v>
      </c>
      <c r="L2258" s="75">
        <v>0</v>
      </c>
    </row>
    <row r="2259" spans="1:12" s="74" customFormat="1">
      <c r="A2259" s="74" t="s">
        <v>3214</v>
      </c>
      <c r="B2259" s="74" t="s">
        <v>3215</v>
      </c>
      <c r="D2259" s="74" t="s">
        <v>12</v>
      </c>
      <c r="E2259" s="75">
        <v>0</v>
      </c>
      <c r="F2259" s="75">
        <v>160.52000000000001</v>
      </c>
      <c r="G2259" s="75">
        <v>0</v>
      </c>
      <c r="H2259" s="75">
        <v>160.52000000000001</v>
      </c>
      <c r="I2259" s="75">
        <v>0</v>
      </c>
      <c r="J2259" s="75">
        <v>0</v>
      </c>
      <c r="K2259" s="75">
        <v>0</v>
      </c>
      <c r="L2259" s="75">
        <v>0</v>
      </c>
    </row>
    <row r="2260" spans="1:12" s="74" customFormat="1">
      <c r="A2260" s="74" t="s">
        <v>3216</v>
      </c>
      <c r="B2260" s="74" t="s">
        <v>3217</v>
      </c>
      <c r="D2260" s="74" t="s">
        <v>12</v>
      </c>
      <c r="E2260" s="75">
        <v>0</v>
      </c>
      <c r="F2260" s="75">
        <v>155.12</v>
      </c>
      <c r="G2260" s="75">
        <v>0</v>
      </c>
      <c r="H2260" s="75">
        <v>155.12</v>
      </c>
      <c r="I2260" s="75">
        <v>0</v>
      </c>
      <c r="J2260" s="75">
        <v>0</v>
      </c>
      <c r="K2260" s="75">
        <v>0</v>
      </c>
      <c r="L2260" s="75">
        <v>0</v>
      </c>
    </row>
    <row r="2261" spans="1:12" s="74" customFormat="1">
      <c r="A2261" s="74" t="s">
        <v>3218</v>
      </c>
      <c r="B2261" s="74" t="s">
        <v>3219</v>
      </c>
      <c r="D2261" s="74" t="s">
        <v>12</v>
      </c>
      <c r="E2261" s="75">
        <v>0</v>
      </c>
      <c r="F2261" s="75">
        <v>134.75</v>
      </c>
      <c r="G2261" s="75">
        <v>0</v>
      </c>
      <c r="H2261" s="75">
        <v>134.75</v>
      </c>
      <c r="I2261" s="75">
        <v>0</v>
      </c>
      <c r="J2261" s="75">
        <v>0</v>
      </c>
      <c r="K2261" s="75">
        <v>0</v>
      </c>
      <c r="L2261" s="75">
        <v>0</v>
      </c>
    </row>
    <row r="2262" spans="1:12" s="74" customFormat="1">
      <c r="A2262" s="74" t="s">
        <v>3220</v>
      </c>
      <c r="B2262" s="74" t="s">
        <v>3221</v>
      </c>
      <c r="D2262" s="74" t="s">
        <v>12</v>
      </c>
      <c r="E2262" s="75">
        <v>0</v>
      </c>
      <c r="F2262" s="75">
        <v>131.21</v>
      </c>
      <c r="G2262" s="75">
        <v>0</v>
      </c>
      <c r="H2262" s="75">
        <v>131.21</v>
      </c>
      <c r="I2262" s="75">
        <v>0</v>
      </c>
      <c r="J2262" s="75">
        <v>0</v>
      </c>
      <c r="K2262" s="75">
        <v>0</v>
      </c>
      <c r="L2262" s="75">
        <v>0</v>
      </c>
    </row>
    <row r="2263" spans="1:12" s="74" customFormat="1">
      <c r="A2263" s="74" t="s">
        <v>3222</v>
      </c>
      <c r="B2263" s="74" t="s">
        <v>3223</v>
      </c>
      <c r="D2263" s="74" t="s">
        <v>12</v>
      </c>
      <c r="E2263" s="75">
        <v>0</v>
      </c>
      <c r="F2263" s="75">
        <v>145.82</v>
      </c>
      <c r="G2263" s="75">
        <v>0</v>
      </c>
      <c r="H2263" s="75">
        <v>145.82</v>
      </c>
      <c r="I2263" s="75">
        <v>0</v>
      </c>
      <c r="J2263" s="75">
        <v>0</v>
      </c>
      <c r="K2263" s="75">
        <v>0</v>
      </c>
      <c r="L2263" s="75">
        <v>0</v>
      </c>
    </row>
    <row r="2264" spans="1:12" s="74" customFormat="1">
      <c r="A2264" s="74" t="s">
        <v>3224</v>
      </c>
      <c r="B2264" s="74" t="s">
        <v>3225</v>
      </c>
      <c r="D2264" s="74" t="s">
        <v>12</v>
      </c>
      <c r="E2264" s="75">
        <v>0</v>
      </c>
      <c r="F2264" s="75">
        <v>102.86</v>
      </c>
      <c r="G2264" s="75">
        <v>0</v>
      </c>
      <c r="H2264" s="75">
        <v>102.86</v>
      </c>
      <c r="I2264" s="75">
        <v>0</v>
      </c>
      <c r="J2264" s="75">
        <v>0</v>
      </c>
      <c r="K2264" s="75">
        <v>0</v>
      </c>
      <c r="L2264" s="75">
        <v>0</v>
      </c>
    </row>
    <row r="2265" spans="1:12" s="74" customFormat="1">
      <c r="A2265" s="74" t="s">
        <v>3226</v>
      </c>
      <c r="B2265" s="74" t="s">
        <v>3227</v>
      </c>
      <c r="D2265" s="74" t="s">
        <v>12</v>
      </c>
      <c r="E2265" s="75">
        <v>0</v>
      </c>
      <c r="F2265" s="75">
        <v>106.38</v>
      </c>
      <c r="G2265" s="75">
        <v>0</v>
      </c>
      <c r="H2265" s="75">
        <v>106.38</v>
      </c>
      <c r="I2265" s="75">
        <v>0</v>
      </c>
      <c r="J2265" s="75">
        <v>0</v>
      </c>
      <c r="K2265" s="75">
        <v>0</v>
      </c>
      <c r="L2265" s="75">
        <v>0</v>
      </c>
    </row>
    <row r="2266" spans="1:12" s="74" customFormat="1">
      <c r="A2266" s="74" t="s">
        <v>3228</v>
      </c>
      <c r="B2266" s="74" t="s">
        <v>3229</v>
      </c>
      <c r="D2266" s="74" t="s">
        <v>12</v>
      </c>
      <c r="E2266" s="75">
        <v>0</v>
      </c>
      <c r="F2266" s="75">
        <v>411.46</v>
      </c>
      <c r="G2266" s="75">
        <v>0</v>
      </c>
      <c r="H2266" s="75">
        <v>411.46</v>
      </c>
      <c r="I2266" s="75">
        <v>0</v>
      </c>
      <c r="J2266" s="75">
        <v>0</v>
      </c>
      <c r="K2266" s="75">
        <v>0</v>
      </c>
      <c r="L2266" s="75">
        <v>0</v>
      </c>
    </row>
    <row r="2267" spans="1:12" s="74" customFormat="1">
      <c r="A2267" s="74" t="s">
        <v>3230</v>
      </c>
      <c r="B2267" s="74" t="s">
        <v>3231</v>
      </c>
      <c r="D2267" s="74" t="s">
        <v>12</v>
      </c>
      <c r="E2267" s="75">
        <v>0</v>
      </c>
      <c r="F2267" s="75">
        <v>198.18</v>
      </c>
      <c r="G2267" s="75">
        <v>0</v>
      </c>
      <c r="H2267" s="75">
        <v>198.18</v>
      </c>
      <c r="I2267" s="75">
        <v>0</v>
      </c>
      <c r="J2267" s="75">
        <v>0</v>
      </c>
      <c r="K2267" s="75">
        <v>0</v>
      </c>
      <c r="L2267" s="75">
        <v>0</v>
      </c>
    </row>
    <row r="2268" spans="1:12" s="74" customFormat="1">
      <c r="A2268" s="74" t="s">
        <v>3232</v>
      </c>
      <c r="B2268" s="74" t="s">
        <v>3233</v>
      </c>
      <c r="D2268" s="74" t="s">
        <v>12</v>
      </c>
      <c r="E2268" s="75">
        <v>0</v>
      </c>
      <c r="F2268" s="75">
        <v>233.62</v>
      </c>
      <c r="G2268" s="75">
        <v>0</v>
      </c>
      <c r="H2268" s="75">
        <v>233.62</v>
      </c>
      <c r="I2268" s="75">
        <v>0</v>
      </c>
      <c r="J2268" s="75">
        <v>0</v>
      </c>
      <c r="K2268" s="75">
        <v>0</v>
      </c>
      <c r="L2268" s="75">
        <v>0</v>
      </c>
    </row>
    <row r="2269" spans="1:12" s="74" customFormat="1">
      <c r="A2269" s="74" t="s">
        <v>3234</v>
      </c>
      <c r="B2269" s="74" t="s">
        <v>3235</v>
      </c>
      <c r="D2269" s="74" t="s">
        <v>12</v>
      </c>
      <c r="E2269" s="75">
        <v>0</v>
      </c>
      <c r="F2269" s="75">
        <v>173.93</v>
      </c>
      <c r="G2269" s="75">
        <v>0</v>
      </c>
      <c r="H2269" s="75">
        <v>173.93</v>
      </c>
      <c r="I2269" s="75">
        <v>0</v>
      </c>
      <c r="J2269" s="75">
        <v>0</v>
      </c>
      <c r="K2269" s="75">
        <v>0</v>
      </c>
      <c r="L2269" s="75">
        <v>0</v>
      </c>
    </row>
    <row r="2270" spans="1:12" s="74" customFormat="1">
      <c r="A2270" s="74" t="s">
        <v>3236</v>
      </c>
      <c r="B2270" s="74" t="s">
        <v>3237</v>
      </c>
      <c r="D2270" s="74" t="s">
        <v>12</v>
      </c>
      <c r="E2270" s="75">
        <v>0</v>
      </c>
      <c r="F2270" s="75">
        <v>267.27</v>
      </c>
      <c r="G2270" s="75">
        <v>0</v>
      </c>
      <c r="H2270" s="75">
        <v>267.27</v>
      </c>
      <c r="I2270" s="75">
        <v>0</v>
      </c>
      <c r="J2270" s="75">
        <v>0</v>
      </c>
      <c r="K2270" s="75">
        <v>0</v>
      </c>
      <c r="L2270" s="75">
        <v>0</v>
      </c>
    </row>
    <row r="2271" spans="1:12" s="74" customFormat="1">
      <c r="A2271" s="74" t="s">
        <v>327</v>
      </c>
      <c r="B2271" s="74" t="s">
        <v>3238</v>
      </c>
      <c r="D2271" s="74" t="s">
        <v>12</v>
      </c>
      <c r="E2271" s="75">
        <v>0</v>
      </c>
      <c r="F2271" s="75">
        <v>143.75</v>
      </c>
      <c r="G2271" s="75">
        <v>0</v>
      </c>
      <c r="H2271" s="75">
        <v>143.75</v>
      </c>
      <c r="I2271" s="75">
        <v>0</v>
      </c>
      <c r="J2271" s="75">
        <v>0</v>
      </c>
      <c r="K2271" s="75">
        <v>0</v>
      </c>
      <c r="L2271" s="75">
        <v>0</v>
      </c>
    </row>
    <row r="2272" spans="1:12" s="74" customFormat="1">
      <c r="A2272" s="74" t="s">
        <v>3239</v>
      </c>
      <c r="B2272" s="74" t="s">
        <v>3240</v>
      </c>
      <c r="D2272" s="74" t="s">
        <v>12</v>
      </c>
      <c r="E2272" s="75">
        <v>0</v>
      </c>
      <c r="F2272" s="75">
        <v>86.45</v>
      </c>
      <c r="G2272" s="75">
        <v>0</v>
      </c>
      <c r="H2272" s="75">
        <v>86.45</v>
      </c>
      <c r="I2272" s="75">
        <v>0</v>
      </c>
      <c r="J2272" s="75">
        <v>0</v>
      </c>
      <c r="K2272" s="75">
        <v>0</v>
      </c>
      <c r="L2272" s="75">
        <v>0</v>
      </c>
    </row>
    <row r="2273" spans="1:12" s="74" customFormat="1">
      <c r="A2273" s="74" t="s">
        <v>3241</v>
      </c>
      <c r="B2273" s="74" t="s">
        <v>3242</v>
      </c>
      <c r="D2273" s="74" t="s">
        <v>12</v>
      </c>
      <c r="E2273" s="75">
        <v>0</v>
      </c>
      <c r="F2273" s="75">
        <v>78.760000000000005</v>
      </c>
      <c r="G2273" s="75">
        <v>0</v>
      </c>
      <c r="H2273" s="75">
        <v>78.760000000000005</v>
      </c>
      <c r="I2273" s="75">
        <v>0</v>
      </c>
      <c r="J2273" s="75">
        <v>0</v>
      </c>
      <c r="K2273" s="75">
        <v>0</v>
      </c>
      <c r="L2273" s="75">
        <v>0</v>
      </c>
    </row>
    <row r="2274" spans="1:12" s="74" customFormat="1">
      <c r="A2274" s="74" t="s">
        <v>3243</v>
      </c>
      <c r="B2274" s="74" t="s">
        <v>3244</v>
      </c>
      <c r="D2274" s="74" t="s">
        <v>12</v>
      </c>
      <c r="E2274" s="75">
        <v>0</v>
      </c>
      <c r="F2274" s="75">
        <v>62.42</v>
      </c>
      <c r="G2274" s="75">
        <v>0</v>
      </c>
      <c r="H2274" s="75">
        <v>62.42</v>
      </c>
      <c r="I2274" s="75">
        <v>0</v>
      </c>
      <c r="J2274" s="75">
        <v>0</v>
      </c>
      <c r="K2274" s="75">
        <v>0</v>
      </c>
      <c r="L2274" s="75">
        <v>0</v>
      </c>
    </row>
    <row r="2275" spans="1:12" s="74" customFormat="1">
      <c r="A2275" s="74" t="s">
        <v>3245</v>
      </c>
      <c r="B2275" s="74" t="s">
        <v>3246</v>
      </c>
      <c r="D2275" s="74" t="s">
        <v>12</v>
      </c>
      <c r="E2275" s="75">
        <v>0</v>
      </c>
      <c r="F2275" s="75">
        <v>198.9</v>
      </c>
      <c r="G2275" s="75">
        <v>198.9</v>
      </c>
      <c r="H2275" s="75">
        <v>0</v>
      </c>
      <c r="I2275" s="75">
        <v>0</v>
      </c>
      <c r="J2275" s="75">
        <v>0</v>
      </c>
      <c r="K2275" s="75">
        <v>0</v>
      </c>
      <c r="L2275" s="75">
        <v>0</v>
      </c>
    </row>
    <row r="2276" spans="1:12" s="74" customFormat="1">
      <c r="A2276" s="74" t="s">
        <v>3247</v>
      </c>
      <c r="B2276" s="74" t="s">
        <v>3248</v>
      </c>
      <c r="D2276" s="74" t="s">
        <v>12</v>
      </c>
      <c r="E2276" s="75">
        <v>0</v>
      </c>
      <c r="F2276" s="75">
        <v>216.99</v>
      </c>
      <c r="G2276" s="75">
        <v>216.99</v>
      </c>
      <c r="H2276" s="75">
        <v>0</v>
      </c>
      <c r="I2276" s="75">
        <v>0</v>
      </c>
      <c r="J2276" s="75">
        <v>0</v>
      </c>
      <c r="K2276" s="75">
        <v>0</v>
      </c>
      <c r="L2276" s="75">
        <v>0</v>
      </c>
    </row>
    <row r="2277" spans="1:12" s="74" customFormat="1">
      <c r="A2277" s="74" t="s">
        <v>3126</v>
      </c>
      <c r="B2277" s="74" t="s">
        <v>3249</v>
      </c>
      <c r="D2277" s="74" t="s">
        <v>12</v>
      </c>
      <c r="E2277" s="75">
        <v>0</v>
      </c>
      <c r="F2277" s="75">
        <v>330.01</v>
      </c>
      <c r="G2277" s="75">
        <v>330.01</v>
      </c>
      <c r="H2277" s="75">
        <v>0</v>
      </c>
      <c r="I2277" s="75">
        <v>0</v>
      </c>
      <c r="J2277" s="75">
        <v>0</v>
      </c>
      <c r="K2277" s="75">
        <v>0</v>
      </c>
      <c r="L2277" s="75">
        <v>0</v>
      </c>
    </row>
    <row r="2278" spans="1:12" s="74" customFormat="1">
      <c r="A2278" s="74" t="s">
        <v>3126</v>
      </c>
      <c r="B2278" s="74" t="s">
        <v>3249</v>
      </c>
      <c r="D2278" s="74" t="s">
        <v>12</v>
      </c>
      <c r="E2278" s="75">
        <v>0</v>
      </c>
      <c r="F2278" s="75">
        <v>-315.55</v>
      </c>
      <c r="G2278" s="75">
        <v>-315.55</v>
      </c>
      <c r="H2278" s="75">
        <v>0</v>
      </c>
      <c r="I2278" s="75">
        <v>0</v>
      </c>
      <c r="J2278" s="75">
        <v>0</v>
      </c>
      <c r="K2278" s="75">
        <v>0</v>
      </c>
      <c r="L2278" s="75">
        <v>0</v>
      </c>
    </row>
    <row r="2279" spans="1:12" s="74" customFormat="1">
      <c r="A2279" s="74" t="s">
        <v>3250</v>
      </c>
      <c r="B2279" s="74" t="s">
        <v>4875</v>
      </c>
      <c r="C2279" s="74" t="s">
        <v>3841</v>
      </c>
      <c r="D2279" s="74" t="s">
        <v>12</v>
      </c>
      <c r="E2279" s="75">
        <v>0</v>
      </c>
      <c r="F2279" s="75">
        <v>707.52</v>
      </c>
      <c r="G2279" s="75">
        <v>0</v>
      </c>
      <c r="H2279" s="75">
        <v>707.52</v>
      </c>
      <c r="I2279" s="75">
        <v>0</v>
      </c>
      <c r="J2279" s="75">
        <v>0</v>
      </c>
      <c r="K2279" s="75">
        <v>0</v>
      </c>
      <c r="L2279" s="75">
        <v>0</v>
      </c>
    </row>
    <row r="2280" spans="1:12" s="74" customFormat="1">
      <c r="A2280" s="74" t="s">
        <v>3250</v>
      </c>
      <c r="B2280" s="74" t="s">
        <v>4875</v>
      </c>
      <c r="C2280" s="74" t="s">
        <v>3841</v>
      </c>
      <c r="D2280" s="74" t="s">
        <v>12</v>
      </c>
      <c r="E2280" s="75">
        <v>0</v>
      </c>
      <c r="F2280" s="75">
        <v>179.04</v>
      </c>
      <c r="G2280" s="75">
        <v>0</v>
      </c>
      <c r="H2280" s="75">
        <v>179.04</v>
      </c>
      <c r="I2280" s="75">
        <v>0</v>
      </c>
      <c r="J2280" s="75">
        <v>0</v>
      </c>
      <c r="K2280" s="75">
        <v>0</v>
      </c>
      <c r="L2280" s="75">
        <v>0</v>
      </c>
    </row>
    <row r="2281" spans="1:12" s="74" customFormat="1">
      <c r="A2281" s="74" t="s">
        <v>3251</v>
      </c>
      <c r="B2281" s="74" t="s">
        <v>4875</v>
      </c>
      <c r="C2281" s="74" t="s">
        <v>3823</v>
      </c>
      <c r="D2281" s="74" t="s">
        <v>12</v>
      </c>
      <c r="E2281" s="75">
        <v>0</v>
      </c>
      <c r="F2281" s="75">
        <v>3089.12</v>
      </c>
      <c r="G2281" s="75">
        <v>0</v>
      </c>
      <c r="H2281" s="75">
        <v>3089.12</v>
      </c>
      <c r="I2281" s="75">
        <v>0</v>
      </c>
      <c r="J2281" s="75">
        <v>0</v>
      </c>
      <c r="K2281" s="75">
        <v>0</v>
      </c>
      <c r="L2281" s="75">
        <v>0</v>
      </c>
    </row>
    <row r="2282" spans="1:12">
      <c r="A2282" t="s">
        <v>3252</v>
      </c>
      <c r="B2282">
        <v>160301</v>
      </c>
      <c r="C2282" t="s">
        <v>3442</v>
      </c>
      <c r="D2282" t="s">
        <v>12</v>
      </c>
      <c r="E2282" s="2">
        <v>0</v>
      </c>
      <c r="F2282" s="2">
        <v>314.94</v>
      </c>
      <c r="G2282" s="2">
        <v>0</v>
      </c>
      <c r="H2282" s="2">
        <v>0</v>
      </c>
      <c r="I2282" s="2">
        <v>0</v>
      </c>
      <c r="J2282" s="2">
        <v>0</v>
      </c>
      <c r="K2282" s="2">
        <v>0</v>
      </c>
      <c r="L2282" s="2">
        <v>314.94</v>
      </c>
    </row>
    <row r="2283" spans="1:12">
      <c r="A2283" t="s">
        <v>3253</v>
      </c>
      <c r="B2283">
        <v>160601</v>
      </c>
      <c r="C2283" t="s">
        <v>3573</v>
      </c>
      <c r="D2283" t="s">
        <v>12</v>
      </c>
      <c r="E2283" s="2">
        <v>0</v>
      </c>
      <c r="F2283" s="2">
        <v>21730.29</v>
      </c>
      <c r="G2283" s="2">
        <v>0</v>
      </c>
      <c r="H2283" s="2">
        <v>0</v>
      </c>
      <c r="I2283" s="2">
        <v>0</v>
      </c>
      <c r="J2283" s="2">
        <v>0</v>
      </c>
      <c r="K2283" s="2">
        <v>0</v>
      </c>
      <c r="L2283" s="2">
        <v>21730.29</v>
      </c>
    </row>
    <row r="2284" spans="1:12">
      <c r="A2284" t="s">
        <v>3253</v>
      </c>
      <c r="B2284">
        <v>17020001</v>
      </c>
      <c r="C2284" t="s">
        <v>3573</v>
      </c>
      <c r="D2284" t="s">
        <v>12</v>
      </c>
      <c r="E2284" s="2">
        <v>0</v>
      </c>
      <c r="F2284" s="2">
        <v>96437.5</v>
      </c>
      <c r="G2284" s="2">
        <v>0</v>
      </c>
      <c r="H2284" s="2">
        <v>0</v>
      </c>
      <c r="I2284" s="2">
        <v>0</v>
      </c>
      <c r="J2284" s="2">
        <v>96437.5</v>
      </c>
      <c r="K2284" s="2">
        <v>0</v>
      </c>
      <c r="L2284" s="2">
        <v>0</v>
      </c>
    </row>
    <row r="2285" spans="1:12" s="74" customFormat="1">
      <c r="A2285" s="74" t="s">
        <v>3254</v>
      </c>
      <c r="B2285" s="74" t="s">
        <v>4875</v>
      </c>
      <c r="C2285" s="74" t="s">
        <v>3825</v>
      </c>
      <c r="D2285" s="74" t="s">
        <v>12</v>
      </c>
      <c r="E2285" s="75">
        <v>0</v>
      </c>
      <c r="F2285" s="75">
        <v>338.44</v>
      </c>
      <c r="G2285" s="75">
        <v>0</v>
      </c>
      <c r="H2285" s="75">
        <v>338.44</v>
      </c>
      <c r="I2285" s="75">
        <v>0</v>
      </c>
      <c r="J2285" s="75">
        <v>0</v>
      </c>
      <c r="K2285" s="75">
        <v>0</v>
      </c>
      <c r="L2285" s="75">
        <v>0</v>
      </c>
    </row>
    <row r="2286" spans="1:12">
      <c r="A2286" t="s">
        <v>3255</v>
      </c>
      <c r="B2286">
        <v>16090009</v>
      </c>
      <c r="C2286" t="s">
        <v>3619</v>
      </c>
      <c r="D2286" t="s">
        <v>12</v>
      </c>
      <c r="E2286" s="2">
        <v>0</v>
      </c>
      <c r="F2286" s="2">
        <v>1505.26</v>
      </c>
      <c r="G2286" s="2">
        <v>0</v>
      </c>
      <c r="H2286" s="2">
        <v>0</v>
      </c>
      <c r="I2286" s="2">
        <v>0</v>
      </c>
      <c r="J2286" s="2">
        <v>0</v>
      </c>
      <c r="K2286" s="2">
        <v>0</v>
      </c>
      <c r="L2286" s="2">
        <v>1505.26</v>
      </c>
    </row>
    <row r="2287" spans="1:12">
      <c r="A2287" t="s">
        <v>3255</v>
      </c>
      <c r="B2287">
        <v>16100001</v>
      </c>
      <c r="C2287" t="s">
        <v>3619</v>
      </c>
      <c r="D2287" t="s">
        <v>12</v>
      </c>
      <c r="E2287" s="2">
        <v>0</v>
      </c>
      <c r="F2287" s="2">
        <v>6052.83</v>
      </c>
      <c r="G2287" s="2">
        <v>0</v>
      </c>
      <c r="H2287" s="2">
        <v>0</v>
      </c>
      <c r="I2287" s="2">
        <v>0</v>
      </c>
      <c r="J2287" s="2">
        <v>0</v>
      </c>
      <c r="K2287" s="2">
        <v>0</v>
      </c>
      <c r="L2287" s="2">
        <v>6052.83</v>
      </c>
    </row>
    <row r="2288" spans="1:12">
      <c r="A2288" t="s">
        <v>3255</v>
      </c>
      <c r="B2288">
        <v>16100002</v>
      </c>
      <c r="C2288" t="s">
        <v>3619</v>
      </c>
      <c r="D2288" t="s">
        <v>12</v>
      </c>
      <c r="E2288" s="2">
        <v>0</v>
      </c>
      <c r="F2288" s="2">
        <v>263.14</v>
      </c>
      <c r="G2288" s="2">
        <v>0</v>
      </c>
      <c r="H2288" s="2">
        <v>0</v>
      </c>
      <c r="I2288" s="2">
        <v>0</v>
      </c>
      <c r="J2288" s="2">
        <v>0</v>
      </c>
      <c r="K2288" s="2">
        <v>0</v>
      </c>
      <c r="L2288" s="2">
        <v>263.14</v>
      </c>
    </row>
    <row r="2289" spans="1:12">
      <c r="A2289" t="s">
        <v>3255</v>
      </c>
      <c r="B2289">
        <v>16100003</v>
      </c>
      <c r="C2289" t="s">
        <v>3619</v>
      </c>
      <c r="D2289" t="s">
        <v>12</v>
      </c>
      <c r="E2289" s="2">
        <v>0</v>
      </c>
      <c r="F2289" s="2">
        <v>3389.72</v>
      </c>
      <c r="G2289" s="2">
        <v>0</v>
      </c>
      <c r="H2289" s="2">
        <v>0</v>
      </c>
      <c r="I2289" s="2">
        <v>0</v>
      </c>
      <c r="J2289" s="2">
        <v>0</v>
      </c>
      <c r="K2289" s="2">
        <v>0</v>
      </c>
      <c r="L2289" s="2">
        <v>3389.72</v>
      </c>
    </row>
    <row r="2290" spans="1:12">
      <c r="A2290" t="s">
        <v>3255</v>
      </c>
      <c r="B2290">
        <v>16100004</v>
      </c>
      <c r="C2290" t="s">
        <v>3619</v>
      </c>
      <c r="D2290" t="s">
        <v>12</v>
      </c>
      <c r="E2290" s="2">
        <v>0</v>
      </c>
      <c r="F2290" s="2">
        <v>568.09</v>
      </c>
      <c r="G2290" s="2">
        <v>0</v>
      </c>
      <c r="H2290" s="2">
        <v>0</v>
      </c>
      <c r="I2290" s="2">
        <v>0</v>
      </c>
      <c r="J2290" s="2">
        <v>0</v>
      </c>
      <c r="K2290" s="2">
        <v>0</v>
      </c>
      <c r="L2290" s="2">
        <v>568.09</v>
      </c>
    </row>
    <row r="2291" spans="1:12">
      <c r="A2291" t="s">
        <v>3255</v>
      </c>
      <c r="B2291">
        <v>16100005</v>
      </c>
      <c r="C2291" t="s">
        <v>3619</v>
      </c>
      <c r="D2291" t="s">
        <v>12</v>
      </c>
      <c r="E2291" s="2">
        <v>0</v>
      </c>
      <c r="F2291" s="2">
        <v>715.17</v>
      </c>
      <c r="G2291" s="2">
        <v>0</v>
      </c>
      <c r="H2291" s="2">
        <v>0</v>
      </c>
      <c r="I2291" s="2">
        <v>0</v>
      </c>
      <c r="J2291" s="2">
        <v>0</v>
      </c>
      <c r="K2291" s="2">
        <v>0</v>
      </c>
      <c r="L2291" s="2">
        <v>715.17</v>
      </c>
    </row>
    <row r="2292" spans="1:12">
      <c r="A2292" t="s">
        <v>3255</v>
      </c>
      <c r="B2292">
        <v>16100006</v>
      </c>
      <c r="C2292" t="s">
        <v>3619</v>
      </c>
      <c r="D2292" t="s">
        <v>12</v>
      </c>
      <c r="E2292" s="2">
        <v>0</v>
      </c>
      <c r="F2292" s="2">
        <v>2000.79</v>
      </c>
      <c r="G2292" s="2">
        <v>0</v>
      </c>
      <c r="H2292" s="2">
        <v>0</v>
      </c>
      <c r="I2292" s="2">
        <v>0</v>
      </c>
      <c r="J2292" s="2">
        <v>0</v>
      </c>
      <c r="K2292" s="2">
        <v>0</v>
      </c>
      <c r="L2292" s="2">
        <v>2000.79</v>
      </c>
    </row>
    <row r="2293" spans="1:12">
      <c r="A2293" t="s">
        <v>3255</v>
      </c>
      <c r="B2293">
        <v>16100007</v>
      </c>
      <c r="C2293" t="s">
        <v>3619</v>
      </c>
      <c r="D2293" t="s">
        <v>12</v>
      </c>
      <c r="E2293" s="2">
        <v>0</v>
      </c>
      <c r="F2293" s="2">
        <v>269.89</v>
      </c>
      <c r="G2293" s="2">
        <v>0</v>
      </c>
      <c r="H2293" s="2">
        <v>0</v>
      </c>
      <c r="I2293" s="2">
        <v>0</v>
      </c>
      <c r="J2293" s="2">
        <v>0</v>
      </c>
      <c r="K2293" s="2">
        <v>0</v>
      </c>
      <c r="L2293" s="2">
        <v>269.89</v>
      </c>
    </row>
    <row r="2294" spans="1:12">
      <c r="A2294" t="s">
        <v>3255</v>
      </c>
      <c r="B2294">
        <v>16100008</v>
      </c>
      <c r="C2294" t="s">
        <v>3619</v>
      </c>
      <c r="D2294" t="s">
        <v>12</v>
      </c>
      <c r="E2294" s="2">
        <v>0</v>
      </c>
      <c r="F2294" s="2">
        <v>269.89</v>
      </c>
      <c r="G2294" s="2">
        <v>0</v>
      </c>
      <c r="H2294" s="2">
        <v>0</v>
      </c>
      <c r="I2294" s="2">
        <v>0</v>
      </c>
      <c r="J2294" s="2">
        <v>0</v>
      </c>
      <c r="K2294" s="2">
        <v>0</v>
      </c>
      <c r="L2294" s="2">
        <v>269.89</v>
      </c>
    </row>
    <row r="2295" spans="1:12">
      <c r="A2295" t="s">
        <v>3255</v>
      </c>
      <c r="B2295">
        <v>16100009</v>
      </c>
      <c r="C2295" t="s">
        <v>3619</v>
      </c>
      <c r="D2295" t="s">
        <v>12</v>
      </c>
      <c r="E2295" s="2">
        <v>0</v>
      </c>
      <c r="F2295" s="2">
        <v>1290.08</v>
      </c>
      <c r="G2295" s="2">
        <v>0</v>
      </c>
      <c r="H2295" s="2">
        <v>0</v>
      </c>
      <c r="I2295" s="2">
        <v>0</v>
      </c>
      <c r="J2295" s="2">
        <v>0</v>
      </c>
      <c r="K2295" s="2">
        <v>0</v>
      </c>
      <c r="L2295" s="2">
        <v>1290.08</v>
      </c>
    </row>
    <row r="2296" spans="1:12">
      <c r="A2296" t="s">
        <v>3255</v>
      </c>
      <c r="B2296">
        <v>16100010</v>
      </c>
      <c r="C2296" t="s">
        <v>3619</v>
      </c>
      <c r="D2296" t="s">
        <v>12</v>
      </c>
      <c r="E2296" s="2">
        <v>0</v>
      </c>
      <c r="F2296" s="2">
        <v>201.6</v>
      </c>
      <c r="G2296" s="2">
        <v>0</v>
      </c>
      <c r="H2296" s="2">
        <v>0</v>
      </c>
      <c r="I2296" s="2">
        <v>0</v>
      </c>
      <c r="J2296" s="2">
        <v>0</v>
      </c>
      <c r="K2296" s="2">
        <v>0</v>
      </c>
      <c r="L2296" s="2">
        <v>201.6</v>
      </c>
    </row>
    <row r="2297" spans="1:12">
      <c r="A2297" t="s">
        <v>3255</v>
      </c>
      <c r="B2297">
        <v>16100011</v>
      </c>
      <c r="C2297" t="s">
        <v>3619</v>
      </c>
      <c r="D2297" t="s">
        <v>12</v>
      </c>
      <c r="E2297" s="2">
        <v>0</v>
      </c>
      <c r="F2297" s="2">
        <v>677.15</v>
      </c>
      <c r="G2297" s="2">
        <v>0</v>
      </c>
      <c r="H2297" s="2">
        <v>0</v>
      </c>
      <c r="I2297" s="2">
        <v>0</v>
      </c>
      <c r="J2297" s="2">
        <v>0</v>
      </c>
      <c r="K2297" s="2">
        <v>0</v>
      </c>
      <c r="L2297" s="2">
        <v>677.15</v>
      </c>
    </row>
    <row r="2298" spans="1:12">
      <c r="A2298" t="s">
        <v>3255</v>
      </c>
      <c r="B2298">
        <v>16100012</v>
      </c>
      <c r="C2298" t="s">
        <v>3619</v>
      </c>
      <c r="D2298" t="s">
        <v>12</v>
      </c>
      <c r="E2298" s="2">
        <v>0</v>
      </c>
      <c r="F2298" s="2">
        <v>262.75</v>
      </c>
      <c r="G2298" s="2">
        <v>0</v>
      </c>
      <c r="H2298" s="2">
        <v>0</v>
      </c>
      <c r="I2298" s="2">
        <v>0</v>
      </c>
      <c r="J2298" s="2">
        <v>0</v>
      </c>
      <c r="K2298" s="2">
        <v>0</v>
      </c>
      <c r="L2298" s="2">
        <v>262.75</v>
      </c>
    </row>
    <row r="2299" spans="1:12">
      <c r="A2299" t="s">
        <v>3255</v>
      </c>
      <c r="B2299">
        <v>16100013</v>
      </c>
      <c r="C2299" t="s">
        <v>3619</v>
      </c>
      <c r="D2299" t="s">
        <v>12</v>
      </c>
      <c r="E2299" s="2">
        <v>0</v>
      </c>
      <c r="F2299" s="2">
        <v>1723.69</v>
      </c>
      <c r="G2299" s="2">
        <v>0</v>
      </c>
      <c r="H2299" s="2">
        <v>0</v>
      </c>
      <c r="I2299" s="2">
        <v>0</v>
      </c>
      <c r="J2299" s="2">
        <v>0</v>
      </c>
      <c r="K2299" s="2">
        <v>0</v>
      </c>
      <c r="L2299" s="2">
        <v>1723.69</v>
      </c>
    </row>
    <row r="2300" spans="1:12">
      <c r="A2300" t="s">
        <v>3255</v>
      </c>
      <c r="B2300">
        <v>16100014</v>
      </c>
      <c r="C2300" t="s">
        <v>3619</v>
      </c>
      <c r="D2300" t="s">
        <v>12</v>
      </c>
      <c r="E2300" s="2">
        <v>0</v>
      </c>
      <c r="F2300" s="2">
        <v>776.9</v>
      </c>
      <c r="G2300" s="2">
        <v>0</v>
      </c>
      <c r="H2300" s="2">
        <v>0</v>
      </c>
      <c r="I2300" s="2">
        <v>0</v>
      </c>
      <c r="J2300" s="2">
        <v>0</v>
      </c>
      <c r="K2300" s="2">
        <v>0</v>
      </c>
      <c r="L2300" s="2">
        <v>776.9</v>
      </c>
    </row>
    <row r="2301" spans="1:12">
      <c r="A2301" t="s">
        <v>3255</v>
      </c>
      <c r="B2301">
        <v>16120001</v>
      </c>
      <c r="C2301" t="s">
        <v>3619</v>
      </c>
      <c r="D2301" t="s">
        <v>12</v>
      </c>
      <c r="E2301" s="2">
        <v>0</v>
      </c>
      <c r="F2301" s="2">
        <v>11141.45</v>
      </c>
      <c r="G2301" s="2">
        <v>0</v>
      </c>
      <c r="H2301" s="2">
        <v>0</v>
      </c>
      <c r="I2301" s="2">
        <v>0</v>
      </c>
      <c r="J2301" s="2">
        <v>0</v>
      </c>
      <c r="K2301" s="2">
        <v>11141.45</v>
      </c>
      <c r="L2301" s="2">
        <v>0</v>
      </c>
    </row>
    <row r="2302" spans="1:12">
      <c r="A2302" t="s">
        <v>3255</v>
      </c>
      <c r="B2302">
        <v>17020001</v>
      </c>
      <c r="C2302" t="s">
        <v>3619</v>
      </c>
      <c r="D2302" t="s">
        <v>12</v>
      </c>
      <c r="E2302" s="2">
        <v>0</v>
      </c>
      <c r="F2302" s="2">
        <v>159.1</v>
      </c>
      <c r="G2302" s="2">
        <v>0</v>
      </c>
      <c r="H2302" s="2">
        <v>0</v>
      </c>
      <c r="I2302" s="2">
        <v>0</v>
      </c>
      <c r="J2302" s="2">
        <v>159.1</v>
      </c>
      <c r="K2302" s="2">
        <v>0</v>
      </c>
      <c r="L2302" s="2">
        <v>0</v>
      </c>
    </row>
    <row r="2303" spans="1:12" s="74" customFormat="1">
      <c r="A2303" s="74" t="s">
        <v>3255</v>
      </c>
      <c r="B2303" s="74" t="s">
        <v>4875</v>
      </c>
      <c r="C2303" s="74" t="s">
        <v>3619</v>
      </c>
      <c r="D2303" s="74" t="s">
        <v>12</v>
      </c>
      <c r="E2303" s="75">
        <v>0</v>
      </c>
      <c r="F2303" s="75">
        <v>177.81</v>
      </c>
      <c r="G2303" s="75">
        <v>0</v>
      </c>
      <c r="H2303" s="75">
        <v>0</v>
      </c>
      <c r="I2303" s="75">
        <v>177.81</v>
      </c>
      <c r="J2303" s="75">
        <v>0</v>
      </c>
      <c r="K2303" s="75">
        <v>0</v>
      </c>
      <c r="L2303" s="75">
        <v>0</v>
      </c>
    </row>
    <row r="2304" spans="1:12" s="74" customFormat="1">
      <c r="A2304" s="74" t="s">
        <v>3255</v>
      </c>
      <c r="B2304" s="74" t="s">
        <v>4875</v>
      </c>
      <c r="C2304" s="74" t="s">
        <v>3619</v>
      </c>
      <c r="D2304" s="74" t="s">
        <v>12</v>
      </c>
      <c r="E2304" s="75">
        <v>0</v>
      </c>
      <c r="F2304" s="75">
        <v>187</v>
      </c>
      <c r="G2304" s="75">
        <v>0</v>
      </c>
      <c r="H2304" s="75">
        <v>187</v>
      </c>
      <c r="I2304" s="75">
        <v>0</v>
      </c>
      <c r="J2304" s="75">
        <v>0</v>
      </c>
      <c r="K2304" s="75">
        <v>0</v>
      </c>
      <c r="L2304" s="75">
        <v>0</v>
      </c>
    </row>
    <row r="2305" spans="1:12" s="74" customFormat="1">
      <c r="A2305" s="74" t="s">
        <v>3256</v>
      </c>
      <c r="B2305" s="74" t="s">
        <v>4875</v>
      </c>
      <c r="C2305" s="74" t="s">
        <v>3785</v>
      </c>
      <c r="D2305" s="74" t="s">
        <v>12</v>
      </c>
      <c r="E2305" s="75">
        <v>0</v>
      </c>
      <c r="F2305" s="75">
        <v>543.74</v>
      </c>
      <c r="G2305" s="75">
        <v>0</v>
      </c>
      <c r="H2305" s="75">
        <v>0</v>
      </c>
      <c r="I2305" s="75">
        <v>543.74</v>
      </c>
      <c r="J2305" s="75">
        <v>0</v>
      </c>
      <c r="K2305" s="75">
        <v>0</v>
      </c>
      <c r="L2305" s="75">
        <v>0</v>
      </c>
    </row>
    <row r="2306" spans="1:12">
      <c r="A2306" t="s">
        <v>3257</v>
      </c>
      <c r="B2306">
        <v>16090001</v>
      </c>
      <c r="C2306" t="s">
        <v>3605</v>
      </c>
      <c r="D2306" t="s">
        <v>12</v>
      </c>
      <c r="E2306" s="2">
        <v>0</v>
      </c>
      <c r="F2306" s="2">
        <v>491.61</v>
      </c>
      <c r="G2306" s="2">
        <v>0</v>
      </c>
      <c r="H2306" s="2">
        <v>0</v>
      </c>
      <c r="I2306" s="2">
        <v>0</v>
      </c>
      <c r="J2306" s="2">
        <v>0</v>
      </c>
      <c r="K2306" s="2">
        <v>0</v>
      </c>
      <c r="L2306" s="2">
        <v>491.61</v>
      </c>
    </row>
    <row r="2307" spans="1:12">
      <c r="A2307" t="s">
        <v>3257</v>
      </c>
      <c r="B2307">
        <v>16090004</v>
      </c>
      <c r="C2307" t="s">
        <v>3605</v>
      </c>
      <c r="D2307" t="s">
        <v>12</v>
      </c>
      <c r="E2307" s="2">
        <v>0</v>
      </c>
      <c r="F2307" s="2">
        <v>1362.25</v>
      </c>
      <c r="G2307" s="2">
        <v>0</v>
      </c>
      <c r="H2307" s="2">
        <v>0</v>
      </c>
      <c r="I2307" s="2">
        <v>0</v>
      </c>
      <c r="J2307" s="2">
        <v>0</v>
      </c>
      <c r="K2307" s="2">
        <v>0</v>
      </c>
      <c r="L2307" s="2">
        <v>1362.25</v>
      </c>
    </row>
    <row r="2308" spans="1:12">
      <c r="A2308" t="s">
        <v>3257</v>
      </c>
      <c r="B2308">
        <v>16090005</v>
      </c>
      <c r="C2308" t="s">
        <v>3605</v>
      </c>
      <c r="D2308" t="s">
        <v>12</v>
      </c>
      <c r="E2308" s="2">
        <v>0</v>
      </c>
      <c r="F2308" s="2">
        <v>1414.95</v>
      </c>
      <c r="G2308" s="2">
        <v>0</v>
      </c>
      <c r="H2308" s="2">
        <v>0</v>
      </c>
      <c r="I2308" s="2">
        <v>0</v>
      </c>
      <c r="J2308" s="2">
        <v>0</v>
      </c>
      <c r="K2308" s="2">
        <v>0</v>
      </c>
      <c r="L2308" s="2">
        <v>1414.95</v>
      </c>
    </row>
    <row r="2309" spans="1:12">
      <c r="A2309" t="s">
        <v>3257</v>
      </c>
      <c r="B2309">
        <v>16090006</v>
      </c>
      <c r="C2309" t="s">
        <v>3605</v>
      </c>
      <c r="D2309" t="s">
        <v>12</v>
      </c>
      <c r="E2309" s="2">
        <v>0</v>
      </c>
      <c r="F2309" s="2">
        <v>1194.72</v>
      </c>
      <c r="G2309" s="2">
        <v>0</v>
      </c>
      <c r="H2309" s="2">
        <v>0</v>
      </c>
      <c r="I2309" s="2">
        <v>0</v>
      </c>
      <c r="J2309" s="2">
        <v>0</v>
      </c>
      <c r="K2309" s="2">
        <v>0</v>
      </c>
      <c r="L2309" s="2">
        <v>1194.72</v>
      </c>
    </row>
    <row r="2310" spans="1:12">
      <c r="A2310" t="s">
        <v>3257</v>
      </c>
      <c r="B2310">
        <v>16090007</v>
      </c>
      <c r="C2310" t="s">
        <v>3605</v>
      </c>
      <c r="D2310" t="s">
        <v>12</v>
      </c>
      <c r="E2310" s="2">
        <v>0</v>
      </c>
      <c r="F2310" s="2">
        <v>926.29</v>
      </c>
      <c r="G2310" s="2">
        <v>0</v>
      </c>
      <c r="H2310" s="2">
        <v>0</v>
      </c>
      <c r="I2310" s="2">
        <v>0</v>
      </c>
      <c r="J2310" s="2">
        <v>0</v>
      </c>
      <c r="K2310" s="2">
        <v>0</v>
      </c>
      <c r="L2310" s="2">
        <v>926.29</v>
      </c>
    </row>
    <row r="2311" spans="1:12">
      <c r="A2311" t="s">
        <v>3257</v>
      </c>
      <c r="B2311">
        <v>16100001</v>
      </c>
      <c r="C2311" t="s">
        <v>3605</v>
      </c>
      <c r="D2311" t="s">
        <v>12</v>
      </c>
      <c r="E2311" s="2">
        <v>0</v>
      </c>
      <c r="F2311" s="2">
        <v>1798.44</v>
      </c>
      <c r="G2311" s="2">
        <v>0</v>
      </c>
      <c r="H2311" s="2">
        <v>0</v>
      </c>
      <c r="I2311" s="2">
        <v>0</v>
      </c>
      <c r="J2311" s="2">
        <v>0</v>
      </c>
      <c r="K2311" s="2">
        <v>0</v>
      </c>
      <c r="L2311" s="2">
        <v>1798.44</v>
      </c>
    </row>
    <row r="2312" spans="1:12">
      <c r="A2312" t="s">
        <v>3257</v>
      </c>
      <c r="B2312">
        <v>16100002</v>
      </c>
      <c r="C2312" t="s">
        <v>3605</v>
      </c>
      <c r="D2312" t="s">
        <v>12</v>
      </c>
      <c r="E2312" s="2">
        <v>0</v>
      </c>
      <c r="F2312" s="2">
        <v>685.92</v>
      </c>
      <c r="G2312" s="2">
        <v>0</v>
      </c>
      <c r="H2312" s="2">
        <v>0</v>
      </c>
      <c r="I2312" s="2">
        <v>0</v>
      </c>
      <c r="J2312" s="2">
        <v>0</v>
      </c>
      <c r="K2312" s="2">
        <v>0</v>
      </c>
      <c r="L2312" s="2">
        <v>685.92</v>
      </c>
    </row>
    <row r="2313" spans="1:12">
      <c r="A2313" t="s">
        <v>3257</v>
      </c>
      <c r="B2313">
        <v>16100003</v>
      </c>
      <c r="C2313" t="s">
        <v>3605</v>
      </c>
      <c r="D2313" t="s">
        <v>12</v>
      </c>
      <c r="E2313" s="2">
        <v>0</v>
      </c>
      <c r="F2313" s="2">
        <v>71.3</v>
      </c>
      <c r="G2313" s="2">
        <v>0</v>
      </c>
      <c r="H2313" s="2">
        <v>0</v>
      </c>
      <c r="I2313" s="2">
        <v>0</v>
      </c>
      <c r="J2313" s="2">
        <v>0</v>
      </c>
      <c r="K2313" s="2">
        <v>0</v>
      </c>
      <c r="L2313" s="2">
        <v>71.3</v>
      </c>
    </row>
    <row r="2314" spans="1:12">
      <c r="A2314" t="s">
        <v>3257</v>
      </c>
      <c r="B2314">
        <v>16100004</v>
      </c>
      <c r="C2314" t="s">
        <v>3605</v>
      </c>
      <c r="D2314" t="s">
        <v>12</v>
      </c>
      <c r="E2314" s="2">
        <v>0</v>
      </c>
      <c r="F2314" s="2">
        <v>76.48</v>
      </c>
      <c r="G2314" s="2">
        <v>0</v>
      </c>
      <c r="H2314" s="2">
        <v>0</v>
      </c>
      <c r="I2314" s="2">
        <v>0</v>
      </c>
      <c r="J2314" s="2">
        <v>0</v>
      </c>
      <c r="K2314" s="2">
        <v>0</v>
      </c>
      <c r="L2314" s="2">
        <v>76.48</v>
      </c>
    </row>
    <row r="2315" spans="1:12">
      <c r="A2315" t="s">
        <v>3257</v>
      </c>
      <c r="B2315">
        <v>16100005</v>
      </c>
      <c r="C2315" t="s">
        <v>3605</v>
      </c>
      <c r="D2315" t="s">
        <v>12</v>
      </c>
      <c r="E2315" s="2">
        <v>0</v>
      </c>
      <c r="F2315" s="2">
        <v>371.13</v>
      </c>
      <c r="G2315" s="2">
        <v>0</v>
      </c>
      <c r="H2315" s="2">
        <v>0</v>
      </c>
      <c r="I2315" s="2">
        <v>0</v>
      </c>
      <c r="J2315" s="2">
        <v>0</v>
      </c>
      <c r="K2315" s="2">
        <v>0</v>
      </c>
      <c r="L2315" s="2">
        <v>371.13</v>
      </c>
    </row>
    <row r="2316" spans="1:12">
      <c r="A2316" t="s">
        <v>3257</v>
      </c>
      <c r="B2316">
        <v>16100006</v>
      </c>
      <c r="C2316" t="s">
        <v>3605</v>
      </c>
      <c r="D2316" t="s">
        <v>12</v>
      </c>
      <c r="E2316" s="2">
        <v>0</v>
      </c>
      <c r="F2316" s="2">
        <v>207.53</v>
      </c>
      <c r="G2316" s="2">
        <v>0</v>
      </c>
      <c r="H2316" s="2">
        <v>0</v>
      </c>
      <c r="I2316" s="2">
        <v>0</v>
      </c>
      <c r="J2316" s="2">
        <v>0</v>
      </c>
      <c r="K2316" s="2">
        <v>0</v>
      </c>
      <c r="L2316" s="2">
        <v>207.53</v>
      </c>
    </row>
    <row r="2317" spans="1:12">
      <c r="A2317" t="s">
        <v>3257</v>
      </c>
      <c r="B2317">
        <v>16120001</v>
      </c>
      <c r="C2317" t="s">
        <v>3605</v>
      </c>
      <c r="D2317" t="s">
        <v>12</v>
      </c>
      <c r="E2317" s="2">
        <v>0</v>
      </c>
      <c r="F2317" s="2">
        <v>199.25</v>
      </c>
      <c r="G2317" s="2">
        <v>0</v>
      </c>
      <c r="H2317" s="2">
        <v>0</v>
      </c>
      <c r="I2317" s="2">
        <v>0</v>
      </c>
      <c r="J2317" s="2">
        <v>0</v>
      </c>
      <c r="K2317" s="2">
        <v>199.25</v>
      </c>
      <c r="L2317" s="2">
        <v>0</v>
      </c>
    </row>
    <row r="2318" spans="1:12">
      <c r="A2318" t="s">
        <v>3257</v>
      </c>
      <c r="B2318">
        <v>17020001</v>
      </c>
      <c r="C2318" t="s">
        <v>3605</v>
      </c>
      <c r="D2318" t="s">
        <v>12</v>
      </c>
      <c r="E2318" s="2">
        <v>0</v>
      </c>
      <c r="F2318" s="2">
        <v>144.65</v>
      </c>
      <c r="G2318" s="2">
        <v>0</v>
      </c>
      <c r="H2318" s="2">
        <v>0</v>
      </c>
      <c r="I2318" s="2">
        <v>0</v>
      </c>
      <c r="J2318" s="2">
        <v>144.65</v>
      </c>
      <c r="K2318" s="2">
        <v>0</v>
      </c>
      <c r="L2318" s="2">
        <v>0</v>
      </c>
    </row>
    <row r="2319" spans="1:12" s="74" customFormat="1">
      <c r="A2319" s="74" t="s">
        <v>3257</v>
      </c>
      <c r="B2319" s="74" t="s">
        <v>4875</v>
      </c>
      <c r="C2319" s="74" t="s">
        <v>3605</v>
      </c>
      <c r="D2319" s="74" t="s">
        <v>12</v>
      </c>
      <c r="E2319" s="75">
        <v>0</v>
      </c>
      <c r="F2319" s="75">
        <v>-130.18</v>
      </c>
      <c r="G2319" s="75">
        <v>0</v>
      </c>
      <c r="H2319" s="75">
        <v>0</v>
      </c>
      <c r="I2319" s="75">
        <v>-130.18</v>
      </c>
      <c r="J2319" s="75">
        <v>0</v>
      </c>
      <c r="K2319" s="75">
        <v>0</v>
      </c>
      <c r="L2319" s="75">
        <v>0</v>
      </c>
    </row>
    <row r="2320" spans="1:12">
      <c r="A2320" t="s">
        <v>3258</v>
      </c>
      <c r="B2320">
        <v>17020001</v>
      </c>
      <c r="C2320" t="s">
        <v>3751</v>
      </c>
      <c r="D2320" t="s">
        <v>12</v>
      </c>
      <c r="E2320" s="2">
        <v>0</v>
      </c>
      <c r="F2320" s="2">
        <v>385184.74</v>
      </c>
      <c r="G2320" s="2">
        <v>0</v>
      </c>
      <c r="H2320" s="2">
        <v>0</v>
      </c>
      <c r="I2320" s="2">
        <v>0</v>
      </c>
      <c r="J2320" s="2">
        <v>385184.74</v>
      </c>
      <c r="K2320" s="2">
        <v>0</v>
      </c>
      <c r="L2320" s="2">
        <v>0</v>
      </c>
    </row>
    <row r="2321" spans="1:12" s="74" customFormat="1">
      <c r="A2321" s="74" t="s">
        <v>3258</v>
      </c>
      <c r="B2321" s="74" t="s">
        <v>4875</v>
      </c>
      <c r="C2321" s="74" t="s">
        <v>3751</v>
      </c>
      <c r="D2321" s="74" t="s">
        <v>12</v>
      </c>
      <c r="E2321" s="75">
        <v>0</v>
      </c>
      <c r="F2321" s="75">
        <v>25675.1</v>
      </c>
      <c r="G2321" s="75">
        <v>0</v>
      </c>
      <c r="H2321" s="75">
        <v>0</v>
      </c>
      <c r="I2321" s="75">
        <v>25675.1</v>
      </c>
      <c r="J2321" s="75">
        <v>0</v>
      </c>
      <c r="K2321" s="75">
        <v>0</v>
      </c>
      <c r="L2321" s="75">
        <v>0</v>
      </c>
    </row>
    <row r="2322" spans="1:12" s="74" customFormat="1">
      <c r="A2322" s="74" t="s">
        <v>3258</v>
      </c>
      <c r="B2322" s="74" t="s">
        <v>4875</v>
      </c>
      <c r="C2322" s="74" t="s">
        <v>3751</v>
      </c>
      <c r="D2322" s="74" t="s">
        <v>12</v>
      </c>
      <c r="E2322" s="75">
        <v>0</v>
      </c>
      <c r="F2322" s="75">
        <v>17729.240000000002</v>
      </c>
      <c r="G2322" s="75">
        <v>0</v>
      </c>
      <c r="H2322" s="75">
        <v>17729.240000000002</v>
      </c>
      <c r="I2322" s="75">
        <v>0</v>
      </c>
      <c r="J2322" s="75">
        <v>0</v>
      </c>
      <c r="K2322" s="75">
        <v>0</v>
      </c>
      <c r="L2322" s="75">
        <v>0</v>
      </c>
    </row>
    <row r="2323" spans="1:12">
      <c r="A2323" t="s">
        <v>3259</v>
      </c>
      <c r="B2323">
        <v>150101</v>
      </c>
      <c r="C2323" t="s">
        <v>3433</v>
      </c>
      <c r="D2323" t="s">
        <v>12</v>
      </c>
      <c r="E2323" s="2">
        <v>0</v>
      </c>
      <c r="F2323" s="2">
        <v>12416.16</v>
      </c>
      <c r="G2323" s="2">
        <v>0</v>
      </c>
      <c r="H2323" s="2">
        <v>0</v>
      </c>
      <c r="I2323" s="2">
        <v>0</v>
      </c>
      <c r="J2323" s="2">
        <v>0</v>
      </c>
      <c r="K2323" s="2">
        <v>0</v>
      </c>
      <c r="L2323" s="2">
        <v>12416.16</v>
      </c>
    </row>
    <row r="2324" spans="1:12">
      <c r="A2324" t="s">
        <v>3259</v>
      </c>
      <c r="B2324">
        <v>160301</v>
      </c>
      <c r="C2324" t="s">
        <v>3433</v>
      </c>
      <c r="D2324" t="s">
        <v>12</v>
      </c>
      <c r="E2324" s="2">
        <v>0</v>
      </c>
      <c r="F2324" s="2">
        <v>-182.6</v>
      </c>
      <c r="G2324" s="2">
        <v>0</v>
      </c>
      <c r="H2324" s="2">
        <v>0</v>
      </c>
      <c r="I2324" s="2">
        <v>0</v>
      </c>
      <c r="J2324" s="2">
        <v>0</v>
      </c>
      <c r="K2324" s="2">
        <v>0</v>
      </c>
      <c r="L2324" s="2">
        <v>-182.6</v>
      </c>
    </row>
    <row r="2325" spans="1:12" s="74" customFormat="1">
      <c r="A2325" s="74" t="s">
        <v>3259</v>
      </c>
      <c r="B2325" s="74" t="s">
        <v>4875</v>
      </c>
      <c r="C2325" s="74" t="s">
        <v>3433</v>
      </c>
      <c r="D2325" s="74" t="s">
        <v>12</v>
      </c>
      <c r="E2325" s="75">
        <v>0</v>
      </c>
      <c r="F2325" s="75">
        <v>10178.36</v>
      </c>
      <c r="G2325" s="75">
        <v>0</v>
      </c>
      <c r="H2325" s="75">
        <v>0</v>
      </c>
      <c r="I2325" s="75">
        <v>10178.36</v>
      </c>
      <c r="J2325" s="75">
        <v>0</v>
      </c>
      <c r="K2325" s="75">
        <v>0</v>
      </c>
      <c r="L2325" s="75">
        <v>0</v>
      </c>
    </row>
    <row r="2326" spans="1:12" s="74" customFormat="1">
      <c r="A2326" s="74" t="s">
        <v>3259</v>
      </c>
      <c r="B2326" s="74" t="s">
        <v>4875</v>
      </c>
      <c r="C2326" s="74" t="s">
        <v>3433</v>
      </c>
      <c r="D2326" s="74" t="s">
        <v>12</v>
      </c>
      <c r="E2326" s="75">
        <v>0</v>
      </c>
      <c r="F2326" s="75">
        <v>207.35</v>
      </c>
      <c r="G2326" s="75">
        <v>0</v>
      </c>
      <c r="H2326" s="75">
        <v>207.35</v>
      </c>
      <c r="I2326" s="75">
        <v>0</v>
      </c>
      <c r="J2326" s="75">
        <v>0</v>
      </c>
      <c r="K2326" s="75">
        <v>0</v>
      </c>
      <c r="L2326" s="75">
        <v>0</v>
      </c>
    </row>
    <row r="2327" spans="1:12">
      <c r="A2327" t="s">
        <v>3260</v>
      </c>
      <c r="B2327">
        <v>16120001</v>
      </c>
      <c r="C2327" t="s">
        <v>3852</v>
      </c>
      <c r="D2327" t="s">
        <v>12</v>
      </c>
      <c r="E2327" s="2">
        <v>0</v>
      </c>
      <c r="F2327" s="2">
        <v>1188.8800000000001</v>
      </c>
      <c r="G2327" s="2">
        <v>0</v>
      </c>
      <c r="H2327" s="2">
        <v>0</v>
      </c>
      <c r="I2327" s="2">
        <v>0</v>
      </c>
      <c r="J2327" s="2">
        <v>0</v>
      </c>
      <c r="K2327" s="2">
        <v>1188.8800000000001</v>
      </c>
      <c r="L2327" s="2">
        <v>0</v>
      </c>
    </row>
    <row r="2328" spans="1:12" s="74" customFormat="1">
      <c r="A2328" s="74" t="s">
        <v>3260</v>
      </c>
      <c r="B2328" s="74" t="s">
        <v>4875</v>
      </c>
      <c r="C2328" s="74" t="s">
        <v>3852</v>
      </c>
      <c r="D2328" s="74" t="s">
        <v>12</v>
      </c>
      <c r="E2328" s="75">
        <v>0</v>
      </c>
      <c r="F2328" s="75">
        <v>276.98</v>
      </c>
      <c r="G2328" s="75">
        <v>0</v>
      </c>
      <c r="H2328" s="75">
        <v>0</v>
      </c>
      <c r="I2328" s="75">
        <v>276.98</v>
      </c>
      <c r="J2328" s="75">
        <v>0</v>
      </c>
      <c r="K2328" s="75">
        <v>0</v>
      </c>
      <c r="L2328" s="75">
        <v>0</v>
      </c>
    </row>
    <row r="2329" spans="1:12" s="74" customFormat="1">
      <c r="A2329" s="74" t="s">
        <v>3260</v>
      </c>
      <c r="B2329" s="74" t="s">
        <v>4875</v>
      </c>
      <c r="C2329" s="74" t="s">
        <v>3852</v>
      </c>
      <c r="D2329" s="74" t="s">
        <v>12</v>
      </c>
      <c r="E2329" s="75">
        <v>0</v>
      </c>
      <c r="F2329" s="75">
        <v>169.43</v>
      </c>
      <c r="G2329" s="75">
        <v>0</v>
      </c>
      <c r="H2329" s="75">
        <v>169.43</v>
      </c>
      <c r="I2329" s="75">
        <v>0</v>
      </c>
      <c r="J2329" s="75">
        <v>0</v>
      </c>
      <c r="K2329" s="75">
        <v>0</v>
      </c>
      <c r="L2329" s="75">
        <v>0</v>
      </c>
    </row>
    <row r="2330" spans="1:12">
      <c r="A2330" t="s">
        <v>3261</v>
      </c>
      <c r="B2330">
        <v>160301</v>
      </c>
      <c r="C2330" t="s">
        <v>3445</v>
      </c>
      <c r="D2330" t="s">
        <v>12</v>
      </c>
      <c r="E2330" s="2">
        <v>0</v>
      </c>
      <c r="F2330" s="2">
        <v>6371.07</v>
      </c>
      <c r="G2330" s="2">
        <v>0</v>
      </c>
      <c r="H2330" s="2">
        <v>0</v>
      </c>
      <c r="I2330" s="2">
        <v>0</v>
      </c>
      <c r="J2330" s="2">
        <v>0</v>
      </c>
      <c r="K2330" s="2">
        <v>0</v>
      </c>
      <c r="L2330" s="2">
        <v>6371.07</v>
      </c>
    </row>
    <row r="2331" spans="1:12">
      <c r="A2331" t="s">
        <v>3261</v>
      </c>
      <c r="B2331">
        <v>160303</v>
      </c>
      <c r="C2331" t="s">
        <v>3445</v>
      </c>
      <c r="D2331" t="s">
        <v>12</v>
      </c>
      <c r="E2331" s="2">
        <v>0</v>
      </c>
      <c r="F2331" s="2">
        <v>173.71</v>
      </c>
      <c r="G2331" s="2">
        <v>0</v>
      </c>
      <c r="H2331" s="2">
        <v>0</v>
      </c>
      <c r="I2331" s="2">
        <v>0</v>
      </c>
      <c r="J2331" s="2">
        <v>0</v>
      </c>
      <c r="K2331" s="2">
        <v>0</v>
      </c>
      <c r="L2331" s="2">
        <v>173.71</v>
      </c>
    </row>
    <row r="2332" spans="1:12">
      <c r="A2332" t="s">
        <v>3261</v>
      </c>
      <c r="B2332">
        <v>17020001</v>
      </c>
      <c r="C2332" t="s">
        <v>3445</v>
      </c>
      <c r="D2332" t="s">
        <v>12</v>
      </c>
      <c r="E2332" s="2">
        <v>0</v>
      </c>
      <c r="F2332" s="2">
        <v>-382.04</v>
      </c>
      <c r="G2332" s="2">
        <v>0</v>
      </c>
      <c r="H2332" s="2">
        <v>0</v>
      </c>
      <c r="I2332" s="2">
        <v>0</v>
      </c>
      <c r="J2332" s="2">
        <v>-382.04</v>
      </c>
      <c r="K2332" s="2">
        <v>0</v>
      </c>
      <c r="L2332" s="2">
        <v>0</v>
      </c>
    </row>
    <row r="2333" spans="1:12">
      <c r="A2333" t="s">
        <v>3262</v>
      </c>
      <c r="B2333">
        <v>160301</v>
      </c>
      <c r="C2333" t="s">
        <v>3447</v>
      </c>
      <c r="D2333" t="s">
        <v>12</v>
      </c>
      <c r="E2333" s="2">
        <v>0</v>
      </c>
      <c r="F2333" s="2">
        <v>700.14</v>
      </c>
      <c r="G2333" s="2">
        <v>0</v>
      </c>
      <c r="H2333" s="2">
        <v>0</v>
      </c>
      <c r="I2333" s="2">
        <v>0</v>
      </c>
      <c r="J2333" s="2">
        <v>0</v>
      </c>
      <c r="K2333" s="2">
        <v>0</v>
      </c>
      <c r="L2333" s="2">
        <v>700.14</v>
      </c>
    </row>
    <row r="2334" spans="1:12">
      <c r="A2334" t="s">
        <v>3262</v>
      </c>
      <c r="B2334">
        <v>16120001</v>
      </c>
      <c r="C2334" t="s">
        <v>3447</v>
      </c>
      <c r="D2334" t="s">
        <v>12</v>
      </c>
      <c r="E2334" s="2">
        <v>0</v>
      </c>
      <c r="F2334" s="2">
        <v>40929.9</v>
      </c>
      <c r="G2334" s="2">
        <v>0</v>
      </c>
      <c r="H2334" s="2">
        <v>0</v>
      </c>
      <c r="I2334" s="2">
        <v>0</v>
      </c>
      <c r="J2334" s="2">
        <v>0</v>
      </c>
      <c r="K2334" s="2">
        <v>40929.9</v>
      </c>
      <c r="L2334" s="2">
        <v>0</v>
      </c>
    </row>
    <row r="2335" spans="1:12" s="74" customFormat="1">
      <c r="A2335" s="74" t="s">
        <v>3262</v>
      </c>
      <c r="B2335" s="74" t="s">
        <v>4875</v>
      </c>
      <c r="C2335" s="74" t="s">
        <v>3447</v>
      </c>
      <c r="D2335" s="74" t="s">
        <v>12</v>
      </c>
      <c r="E2335" s="75">
        <v>0</v>
      </c>
      <c r="F2335" s="75">
        <v>785.37</v>
      </c>
      <c r="G2335" s="75">
        <v>0</v>
      </c>
      <c r="H2335" s="75">
        <v>0</v>
      </c>
      <c r="I2335" s="75">
        <v>785.37</v>
      </c>
      <c r="J2335" s="75">
        <v>0</v>
      </c>
      <c r="K2335" s="75">
        <v>0</v>
      </c>
      <c r="L2335" s="75">
        <v>0</v>
      </c>
    </row>
    <row r="2336" spans="1:12">
      <c r="A2336" t="s">
        <v>3263</v>
      </c>
      <c r="B2336">
        <v>160301</v>
      </c>
      <c r="C2336" t="s">
        <v>3450</v>
      </c>
      <c r="D2336" t="s">
        <v>12</v>
      </c>
      <c r="E2336" s="2">
        <v>0</v>
      </c>
      <c r="F2336" s="2">
        <v>-899.63</v>
      </c>
      <c r="G2336" s="2">
        <v>0</v>
      </c>
      <c r="H2336" s="2">
        <v>0</v>
      </c>
      <c r="I2336" s="2">
        <v>0</v>
      </c>
      <c r="J2336" s="2">
        <v>0</v>
      </c>
      <c r="K2336" s="2">
        <v>0</v>
      </c>
      <c r="L2336" s="2">
        <v>-899.63</v>
      </c>
    </row>
    <row r="2337" spans="1:12">
      <c r="A2337" t="s">
        <v>3263</v>
      </c>
      <c r="B2337">
        <v>16090001</v>
      </c>
      <c r="C2337" t="s">
        <v>3450</v>
      </c>
      <c r="D2337" t="s">
        <v>12</v>
      </c>
      <c r="E2337" s="2">
        <v>0</v>
      </c>
      <c r="F2337" s="2">
        <v>2461.4</v>
      </c>
      <c r="G2337" s="2">
        <v>0</v>
      </c>
      <c r="H2337" s="2">
        <v>0</v>
      </c>
      <c r="I2337" s="2">
        <v>0</v>
      </c>
      <c r="J2337" s="2">
        <v>0</v>
      </c>
      <c r="K2337" s="2">
        <v>0</v>
      </c>
      <c r="L2337" s="2">
        <v>2461.4</v>
      </c>
    </row>
    <row r="2338" spans="1:12">
      <c r="A2338" t="s">
        <v>3263</v>
      </c>
      <c r="B2338">
        <v>16090002</v>
      </c>
      <c r="C2338" t="s">
        <v>3450</v>
      </c>
      <c r="D2338" t="s">
        <v>12</v>
      </c>
      <c r="E2338" s="2">
        <v>0</v>
      </c>
      <c r="F2338" s="2">
        <v>1329.25</v>
      </c>
      <c r="G2338" s="2">
        <v>0</v>
      </c>
      <c r="H2338" s="2">
        <v>0</v>
      </c>
      <c r="I2338" s="2">
        <v>0</v>
      </c>
      <c r="J2338" s="2">
        <v>0</v>
      </c>
      <c r="K2338" s="2">
        <v>0</v>
      </c>
      <c r="L2338" s="2">
        <v>1329.25</v>
      </c>
    </row>
    <row r="2339" spans="1:12">
      <c r="A2339" t="s">
        <v>3263</v>
      </c>
      <c r="B2339">
        <v>16090003</v>
      </c>
      <c r="C2339" t="s">
        <v>3450</v>
      </c>
      <c r="D2339" t="s">
        <v>12</v>
      </c>
      <c r="E2339" s="2">
        <v>0</v>
      </c>
      <c r="F2339" s="2">
        <v>2048.46</v>
      </c>
      <c r="G2339" s="2">
        <v>0</v>
      </c>
      <c r="H2339" s="2">
        <v>0</v>
      </c>
      <c r="I2339" s="2">
        <v>0</v>
      </c>
      <c r="J2339" s="2">
        <v>0</v>
      </c>
      <c r="K2339" s="2">
        <v>0</v>
      </c>
      <c r="L2339" s="2">
        <v>2048.46</v>
      </c>
    </row>
    <row r="2340" spans="1:12">
      <c r="A2340" t="s">
        <v>3263</v>
      </c>
      <c r="B2340">
        <v>16090004</v>
      </c>
      <c r="C2340" t="s">
        <v>3450</v>
      </c>
      <c r="D2340" t="s">
        <v>12</v>
      </c>
      <c r="E2340" s="2">
        <v>0</v>
      </c>
      <c r="F2340" s="2">
        <v>3758.99</v>
      </c>
      <c r="G2340" s="2">
        <v>0</v>
      </c>
      <c r="H2340" s="2">
        <v>0</v>
      </c>
      <c r="I2340" s="2">
        <v>0</v>
      </c>
      <c r="J2340" s="2">
        <v>0</v>
      </c>
      <c r="K2340" s="2">
        <v>0</v>
      </c>
      <c r="L2340" s="2">
        <v>3758.99</v>
      </c>
    </row>
    <row r="2341" spans="1:12">
      <c r="A2341" t="s">
        <v>3263</v>
      </c>
      <c r="B2341">
        <v>16090005</v>
      </c>
      <c r="C2341" t="s">
        <v>3450</v>
      </c>
      <c r="D2341" t="s">
        <v>12</v>
      </c>
      <c r="E2341" s="2">
        <v>0</v>
      </c>
      <c r="F2341" s="2">
        <v>8441.73</v>
      </c>
      <c r="G2341" s="2">
        <v>0</v>
      </c>
      <c r="H2341" s="2">
        <v>0</v>
      </c>
      <c r="I2341" s="2">
        <v>0</v>
      </c>
      <c r="J2341" s="2">
        <v>0</v>
      </c>
      <c r="K2341" s="2">
        <v>0</v>
      </c>
      <c r="L2341" s="2">
        <v>8441.73</v>
      </c>
    </row>
    <row r="2342" spans="1:12">
      <c r="A2342" t="s">
        <v>3263</v>
      </c>
      <c r="B2342">
        <v>16090006</v>
      </c>
      <c r="C2342" t="s">
        <v>3450</v>
      </c>
      <c r="D2342" t="s">
        <v>12</v>
      </c>
      <c r="E2342" s="2">
        <v>0</v>
      </c>
      <c r="F2342" s="2">
        <v>2646.83</v>
      </c>
      <c r="G2342" s="2">
        <v>0</v>
      </c>
      <c r="H2342" s="2">
        <v>0</v>
      </c>
      <c r="I2342" s="2">
        <v>0</v>
      </c>
      <c r="J2342" s="2">
        <v>0</v>
      </c>
      <c r="K2342" s="2">
        <v>0</v>
      </c>
      <c r="L2342" s="2">
        <v>2646.83</v>
      </c>
    </row>
    <row r="2343" spans="1:12">
      <c r="A2343" t="s">
        <v>3263</v>
      </c>
      <c r="B2343">
        <v>16090007</v>
      </c>
      <c r="C2343" t="s">
        <v>3450</v>
      </c>
      <c r="D2343" t="s">
        <v>12</v>
      </c>
      <c r="E2343" s="2">
        <v>0</v>
      </c>
      <c r="F2343" s="2">
        <v>4631.82</v>
      </c>
      <c r="G2343" s="2">
        <v>0</v>
      </c>
      <c r="H2343" s="2">
        <v>0</v>
      </c>
      <c r="I2343" s="2">
        <v>0</v>
      </c>
      <c r="J2343" s="2">
        <v>0</v>
      </c>
      <c r="K2343" s="2">
        <v>0</v>
      </c>
      <c r="L2343" s="2">
        <v>4631.82</v>
      </c>
    </row>
    <row r="2344" spans="1:12">
      <c r="A2344" t="s">
        <v>3263</v>
      </c>
      <c r="B2344">
        <v>16090008</v>
      </c>
      <c r="C2344" t="s">
        <v>3450</v>
      </c>
      <c r="D2344" t="s">
        <v>12</v>
      </c>
      <c r="E2344" s="2">
        <v>0</v>
      </c>
      <c r="F2344" s="2">
        <v>686.51</v>
      </c>
      <c r="G2344" s="2">
        <v>0</v>
      </c>
      <c r="H2344" s="2">
        <v>0</v>
      </c>
      <c r="I2344" s="2">
        <v>0</v>
      </c>
      <c r="J2344" s="2">
        <v>0</v>
      </c>
      <c r="K2344" s="2">
        <v>0</v>
      </c>
      <c r="L2344" s="2">
        <v>686.51</v>
      </c>
    </row>
    <row r="2345" spans="1:12">
      <c r="A2345" t="s">
        <v>3263</v>
      </c>
      <c r="B2345">
        <v>16090009</v>
      </c>
      <c r="C2345" t="s">
        <v>3450</v>
      </c>
      <c r="D2345" t="s">
        <v>12</v>
      </c>
      <c r="E2345" s="2">
        <v>0</v>
      </c>
      <c r="F2345" s="2">
        <v>1274.69</v>
      </c>
      <c r="G2345" s="2">
        <v>0</v>
      </c>
      <c r="H2345" s="2">
        <v>0</v>
      </c>
      <c r="I2345" s="2">
        <v>0</v>
      </c>
      <c r="J2345" s="2">
        <v>0</v>
      </c>
      <c r="K2345" s="2">
        <v>0</v>
      </c>
      <c r="L2345" s="2">
        <v>1274.69</v>
      </c>
    </row>
    <row r="2346" spans="1:12">
      <c r="A2346" t="s">
        <v>3263</v>
      </c>
      <c r="B2346">
        <v>16090010</v>
      </c>
      <c r="C2346" t="s">
        <v>3450</v>
      </c>
      <c r="D2346" t="s">
        <v>12</v>
      </c>
      <c r="E2346" s="2">
        <v>0</v>
      </c>
      <c r="F2346" s="2">
        <v>1642.74</v>
      </c>
      <c r="G2346" s="2">
        <v>0</v>
      </c>
      <c r="H2346" s="2">
        <v>0</v>
      </c>
      <c r="I2346" s="2">
        <v>0</v>
      </c>
      <c r="J2346" s="2">
        <v>0</v>
      </c>
      <c r="K2346" s="2">
        <v>0</v>
      </c>
      <c r="L2346" s="2">
        <v>1642.74</v>
      </c>
    </row>
    <row r="2347" spans="1:12">
      <c r="A2347" t="s">
        <v>3263</v>
      </c>
      <c r="B2347">
        <v>16100001</v>
      </c>
      <c r="C2347" t="s">
        <v>3450</v>
      </c>
      <c r="D2347" t="s">
        <v>12</v>
      </c>
      <c r="E2347" s="2">
        <v>0</v>
      </c>
      <c r="F2347" s="2">
        <v>1951.38</v>
      </c>
      <c r="G2347" s="2">
        <v>0</v>
      </c>
      <c r="H2347" s="2">
        <v>0</v>
      </c>
      <c r="I2347" s="2">
        <v>0</v>
      </c>
      <c r="J2347" s="2">
        <v>0</v>
      </c>
      <c r="K2347" s="2">
        <v>0</v>
      </c>
      <c r="L2347" s="2">
        <v>1951.38</v>
      </c>
    </row>
    <row r="2348" spans="1:12">
      <c r="A2348" t="s">
        <v>3263</v>
      </c>
      <c r="B2348">
        <v>16100002</v>
      </c>
      <c r="C2348" t="s">
        <v>3450</v>
      </c>
      <c r="D2348" t="s">
        <v>12</v>
      </c>
      <c r="E2348" s="2">
        <v>0</v>
      </c>
      <c r="F2348" s="2">
        <v>523.42999999999995</v>
      </c>
      <c r="G2348" s="2">
        <v>0</v>
      </c>
      <c r="H2348" s="2">
        <v>0</v>
      </c>
      <c r="I2348" s="2">
        <v>0</v>
      </c>
      <c r="J2348" s="2">
        <v>0</v>
      </c>
      <c r="K2348" s="2">
        <v>0</v>
      </c>
      <c r="L2348" s="2">
        <v>523.42999999999995</v>
      </c>
    </row>
    <row r="2349" spans="1:12">
      <c r="A2349" t="s">
        <v>3263</v>
      </c>
      <c r="B2349">
        <v>16100003</v>
      </c>
      <c r="C2349" t="s">
        <v>3450</v>
      </c>
      <c r="D2349" t="s">
        <v>12</v>
      </c>
      <c r="E2349" s="2">
        <v>0</v>
      </c>
      <c r="F2349" s="2">
        <v>323</v>
      </c>
      <c r="G2349" s="2">
        <v>0</v>
      </c>
      <c r="H2349" s="2">
        <v>0</v>
      </c>
      <c r="I2349" s="2">
        <v>0</v>
      </c>
      <c r="J2349" s="2">
        <v>0</v>
      </c>
      <c r="K2349" s="2">
        <v>0</v>
      </c>
      <c r="L2349" s="2">
        <v>323</v>
      </c>
    </row>
    <row r="2350" spans="1:12">
      <c r="A2350" t="s">
        <v>3263</v>
      </c>
      <c r="B2350">
        <v>16100004</v>
      </c>
      <c r="C2350" t="s">
        <v>3450</v>
      </c>
      <c r="D2350" t="s">
        <v>12</v>
      </c>
      <c r="E2350" s="2">
        <v>0</v>
      </c>
      <c r="F2350" s="2">
        <v>1081.1099999999999</v>
      </c>
      <c r="G2350" s="2">
        <v>0</v>
      </c>
      <c r="H2350" s="2">
        <v>0</v>
      </c>
      <c r="I2350" s="2">
        <v>0</v>
      </c>
      <c r="J2350" s="2">
        <v>0</v>
      </c>
      <c r="K2350" s="2">
        <v>0</v>
      </c>
      <c r="L2350" s="2">
        <v>1081.1099999999999</v>
      </c>
    </row>
    <row r="2351" spans="1:12">
      <c r="A2351" t="s">
        <v>3263</v>
      </c>
      <c r="B2351">
        <v>16100005</v>
      </c>
      <c r="C2351" t="s">
        <v>3450</v>
      </c>
      <c r="D2351" t="s">
        <v>12</v>
      </c>
      <c r="E2351" s="2">
        <v>0</v>
      </c>
      <c r="F2351" s="2">
        <v>804.79</v>
      </c>
      <c r="G2351" s="2">
        <v>0</v>
      </c>
      <c r="H2351" s="2">
        <v>0</v>
      </c>
      <c r="I2351" s="2">
        <v>0</v>
      </c>
      <c r="J2351" s="2">
        <v>0</v>
      </c>
      <c r="K2351" s="2">
        <v>0</v>
      </c>
      <c r="L2351" s="2">
        <v>804.79</v>
      </c>
    </row>
    <row r="2352" spans="1:12">
      <c r="A2352" t="s">
        <v>3263</v>
      </c>
      <c r="B2352">
        <v>16120001</v>
      </c>
      <c r="C2352" t="s">
        <v>3450</v>
      </c>
      <c r="D2352" t="s">
        <v>12</v>
      </c>
      <c r="E2352" s="2">
        <v>0</v>
      </c>
      <c r="F2352" s="2">
        <v>6581.44</v>
      </c>
      <c r="G2352" s="2">
        <v>0</v>
      </c>
      <c r="H2352" s="2">
        <v>0</v>
      </c>
      <c r="I2352" s="2">
        <v>0</v>
      </c>
      <c r="J2352" s="2">
        <v>0</v>
      </c>
      <c r="K2352" s="2">
        <v>6581.44</v>
      </c>
      <c r="L2352" s="2">
        <v>0</v>
      </c>
    </row>
    <row r="2353" spans="1:12" s="74" customFormat="1">
      <c r="A2353" s="74" t="s">
        <v>3263</v>
      </c>
      <c r="B2353" s="74" t="s">
        <v>4875</v>
      </c>
      <c r="C2353" s="74" t="s">
        <v>3450</v>
      </c>
      <c r="D2353" s="74" t="s">
        <v>12</v>
      </c>
      <c r="E2353" s="75">
        <v>0</v>
      </c>
      <c r="F2353" s="75">
        <v>-162.51</v>
      </c>
      <c r="G2353" s="75">
        <v>0</v>
      </c>
      <c r="H2353" s="75">
        <v>0</v>
      </c>
      <c r="I2353" s="75">
        <v>-162.51</v>
      </c>
      <c r="J2353" s="75">
        <v>0</v>
      </c>
      <c r="K2353" s="75">
        <v>0</v>
      </c>
      <c r="L2353" s="75">
        <v>0</v>
      </c>
    </row>
    <row r="2354" spans="1:12" s="74" customFormat="1">
      <c r="A2354" s="74" t="s">
        <v>3263</v>
      </c>
      <c r="B2354" s="74" t="s">
        <v>4875</v>
      </c>
      <c r="C2354" s="74" t="s">
        <v>3450</v>
      </c>
      <c r="D2354" s="74" t="s">
        <v>12</v>
      </c>
      <c r="E2354" s="75">
        <v>0</v>
      </c>
      <c r="F2354" s="75">
        <v>-6538.72</v>
      </c>
      <c r="G2354" s="75">
        <v>0</v>
      </c>
      <c r="H2354" s="75">
        <v>0</v>
      </c>
      <c r="I2354" s="75">
        <v>-6538.72</v>
      </c>
      <c r="J2354" s="75">
        <v>0</v>
      </c>
      <c r="K2354" s="75">
        <v>0</v>
      </c>
      <c r="L2354" s="75">
        <v>0</v>
      </c>
    </row>
    <row r="2355" spans="1:12" s="74" customFormat="1">
      <c r="A2355" s="74" t="s">
        <v>3263</v>
      </c>
      <c r="B2355" s="74" t="s">
        <v>4875</v>
      </c>
      <c r="C2355" s="74" t="s">
        <v>3450</v>
      </c>
      <c r="D2355" s="74" t="s">
        <v>12</v>
      </c>
      <c r="E2355" s="75">
        <v>0</v>
      </c>
      <c r="F2355" s="75">
        <v>623.30999999999995</v>
      </c>
      <c r="G2355" s="75">
        <v>0</v>
      </c>
      <c r="H2355" s="75">
        <v>623.30999999999995</v>
      </c>
      <c r="I2355" s="75">
        <v>0</v>
      </c>
      <c r="J2355" s="75">
        <v>0</v>
      </c>
      <c r="K2355" s="75">
        <v>0</v>
      </c>
      <c r="L2355" s="75">
        <v>0</v>
      </c>
    </row>
    <row r="2356" spans="1:12" s="74" customFormat="1">
      <c r="A2356" s="74" t="s">
        <v>3263</v>
      </c>
      <c r="B2356" s="74" t="s">
        <v>4875</v>
      </c>
      <c r="C2356" s="74" t="s">
        <v>3450</v>
      </c>
      <c r="D2356" s="74" t="s">
        <v>12</v>
      </c>
      <c r="E2356" s="75">
        <v>0</v>
      </c>
      <c r="F2356" s="75">
        <v>28.89</v>
      </c>
      <c r="G2356" s="75">
        <v>0</v>
      </c>
      <c r="H2356" s="75">
        <v>28.89</v>
      </c>
      <c r="I2356" s="75">
        <v>0</v>
      </c>
      <c r="J2356" s="75">
        <v>0</v>
      </c>
      <c r="K2356" s="75">
        <v>0</v>
      </c>
      <c r="L2356" s="75">
        <v>0</v>
      </c>
    </row>
    <row r="2357" spans="1:12">
      <c r="A2357" t="s">
        <v>3264</v>
      </c>
      <c r="B2357">
        <v>16120001</v>
      </c>
      <c r="C2357" t="s">
        <v>3656</v>
      </c>
      <c r="D2357" t="s">
        <v>12</v>
      </c>
      <c r="E2357" s="2">
        <v>0</v>
      </c>
      <c r="F2357" s="2">
        <v>22485.279999999999</v>
      </c>
      <c r="G2357" s="2">
        <v>0</v>
      </c>
      <c r="H2357" s="2">
        <v>0</v>
      </c>
      <c r="I2357" s="2">
        <v>0</v>
      </c>
      <c r="J2357" s="2">
        <v>0</v>
      </c>
      <c r="K2357" s="2">
        <v>22485.279999999999</v>
      </c>
      <c r="L2357" s="2">
        <v>0</v>
      </c>
    </row>
    <row r="2358" spans="1:12" s="74" customFormat="1">
      <c r="A2358" s="74" t="s">
        <v>3264</v>
      </c>
      <c r="B2358" s="74" t="s">
        <v>4875</v>
      </c>
      <c r="C2358" s="74" t="s">
        <v>3656</v>
      </c>
      <c r="D2358" s="74" t="s">
        <v>12</v>
      </c>
      <c r="E2358" s="75">
        <v>0</v>
      </c>
      <c r="F2358" s="75">
        <v>266.07</v>
      </c>
      <c r="G2358" s="75">
        <v>0</v>
      </c>
      <c r="H2358" s="75">
        <v>266.07</v>
      </c>
      <c r="I2358" s="75">
        <v>0</v>
      </c>
      <c r="J2358" s="75">
        <v>0</v>
      </c>
      <c r="K2358" s="75">
        <v>0</v>
      </c>
      <c r="L2358" s="75">
        <v>0</v>
      </c>
    </row>
    <row r="2359" spans="1:12">
      <c r="A2359" t="s">
        <v>3265</v>
      </c>
      <c r="B2359">
        <v>17020001</v>
      </c>
      <c r="C2359" t="s">
        <v>3771</v>
      </c>
      <c r="D2359" t="s">
        <v>12</v>
      </c>
      <c r="E2359" s="2">
        <v>0</v>
      </c>
      <c r="F2359" s="2">
        <v>42644.43</v>
      </c>
      <c r="G2359" s="2">
        <v>0</v>
      </c>
      <c r="H2359" s="2">
        <v>0</v>
      </c>
      <c r="I2359" s="2">
        <v>0</v>
      </c>
      <c r="J2359" s="2">
        <v>42644.43</v>
      </c>
      <c r="K2359" s="2">
        <v>0</v>
      </c>
      <c r="L2359" s="2">
        <v>0</v>
      </c>
    </row>
    <row r="2360" spans="1:12" s="74" customFormat="1">
      <c r="A2360" s="74" t="s">
        <v>3266</v>
      </c>
      <c r="B2360" s="74" t="s">
        <v>4875</v>
      </c>
      <c r="C2360" s="74" t="s">
        <v>3827</v>
      </c>
      <c r="D2360" s="74" t="s">
        <v>12</v>
      </c>
      <c r="E2360" s="75">
        <v>0</v>
      </c>
      <c r="F2360" s="75">
        <v>624.08000000000004</v>
      </c>
      <c r="G2360" s="75">
        <v>0</v>
      </c>
      <c r="H2360" s="75">
        <v>624.08000000000004</v>
      </c>
      <c r="I2360" s="75">
        <v>0</v>
      </c>
      <c r="J2360" s="75">
        <v>0</v>
      </c>
      <c r="K2360" s="75">
        <v>0</v>
      </c>
      <c r="L2360" s="75">
        <v>0</v>
      </c>
    </row>
    <row r="2361" spans="1:12">
      <c r="A2361" t="s">
        <v>3267</v>
      </c>
      <c r="B2361">
        <v>160402</v>
      </c>
      <c r="C2361" t="s">
        <v>3518</v>
      </c>
      <c r="D2361" t="s">
        <v>12</v>
      </c>
      <c r="E2361" s="2">
        <v>0</v>
      </c>
      <c r="F2361" s="2">
        <v>7080.62</v>
      </c>
      <c r="G2361" s="2">
        <v>0</v>
      </c>
      <c r="H2361" s="2">
        <v>0</v>
      </c>
      <c r="I2361" s="2">
        <v>0</v>
      </c>
      <c r="J2361" s="2">
        <v>0</v>
      </c>
      <c r="K2361" s="2">
        <v>0</v>
      </c>
      <c r="L2361" s="2">
        <v>7080.62</v>
      </c>
    </row>
    <row r="2362" spans="1:12">
      <c r="A2362" t="s">
        <v>3267</v>
      </c>
      <c r="B2362">
        <v>160406</v>
      </c>
      <c r="C2362" t="s">
        <v>3518</v>
      </c>
      <c r="D2362" t="s">
        <v>12</v>
      </c>
      <c r="E2362" s="2">
        <v>0</v>
      </c>
      <c r="F2362" s="2">
        <v>157.83000000000001</v>
      </c>
      <c r="G2362" s="2">
        <v>0</v>
      </c>
      <c r="H2362" s="2">
        <v>0</v>
      </c>
      <c r="I2362" s="2">
        <v>0</v>
      </c>
      <c r="J2362" s="2">
        <v>0</v>
      </c>
      <c r="K2362" s="2">
        <v>0</v>
      </c>
      <c r="L2362" s="2">
        <v>157.83000000000001</v>
      </c>
    </row>
    <row r="2363" spans="1:12">
      <c r="A2363" t="s">
        <v>3267</v>
      </c>
      <c r="B2363">
        <v>16120001</v>
      </c>
      <c r="C2363" t="s">
        <v>3518</v>
      </c>
      <c r="D2363" t="s">
        <v>12</v>
      </c>
      <c r="E2363" s="2">
        <v>0</v>
      </c>
      <c r="F2363" s="2">
        <v>404538.26</v>
      </c>
      <c r="G2363" s="2">
        <v>0</v>
      </c>
      <c r="H2363" s="2">
        <v>0</v>
      </c>
      <c r="I2363" s="2">
        <v>0</v>
      </c>
      <c r="J2363" s="2">
        <v>0</v>
      </c>
      <c r="K2363" s="2">
        <v>404538.26</v>
      </c>
      <c r="L2363" s="2">
        <v>0</v>
      </c>
    </row>
    <row r="2364" spans="1:12">
      <c r="A2364" t="s">
        <v>3267</v>
      </c>
      <c r="B2364">
        <v>16120002</v>
      </c>
      <c r="C2364" t="s">
        <v>3518</v>
      </c>
      <c r="D2364" t="s">
        <v>12</v>
      </c>
      <c r="E2364" s="2">
        <v>0</v>
      </c>
      <c r="F2364" s="2">
        <v>-256.06</v>
      </c>
      <c r="G2364" s="2">
        <v>0</v>
      </c>
      <c r="H2364" s="2">
        <v>0</v>
      </c>
      <c r="I2364" s="2">
        <v>0</v>
      </c>
      <c r="J2364" s="2">
        <v>0</v>
      </c>
      <c r="K2364" s="2">
        <v>-256.06</v>
      </c>
      <c r="L2364" s="2">
        <v>0</v>
      </c>
    </row>
    <row r="2365" spans="1:12">
      <c r="A2365" t="s">
        <v>3267</v>
      </c>
      <c r="B2365">
        <v>17020001</v>
      </c>
      <c r="C2365" t="s">
        <v>3518</v>
      </c>
      <c r="D2365" t="s">
        <v>12</v>
      </c>
      <c r="E2365" s="2">
        <v>0</v>
      </c>
      <c r="F2365" s="2">
        <v>26712.560000000001</v>
      </c>
      <c r="G2365" s="2">
        <v>0</v>
      </c>
      <c r="H2365" s="2">
        <v>0</v>
      </c>
      <c r="I2365" s="2">
        <v>0</v>
      </c>
      <c r="J2365" s="2">
        <v>26712.560000000001</v>
      </c>
      <c r="K2365" s="2">
        <v>0</v>
      </c>
      <c r="L2365" s="2">
        <v>0</v>
      </c>
    </row>
    <row r="2366" spans="1:12">
      <c r="A2366" t="s">
        <v>3268</v>
      </c>
      <c r="B2366">
        <v>160501</v>
      </c>
      <c r="C2366" t="s">
        <v>3552</v>
      </c>
      <c r="D2366" t="s">
        <v>12</v>
      </c>
      <c r="E2366" s="2">
        <v>0</v>
      </c>
      <c r="F2366" s="2">
        <v>952.47</v>
      </c>
      <c r="G2366" s="2">
        <v>0</v>
      </c>
      <c r="H2366" s="2">
        <v>0</v>
      </c>
      <c r="I2366" s="2">
        <v>0</v>
      </c>
      <c r="J2366" s="2">
        <v>0</v>
      </c>
      <c r="K2366" s="2">
        <v>0</v>
      </c>
      <c r="L2366" s="2">
        <v>952.47</v>
      </c>
    </row>
    <row r="2367" spans="1:12" s="74" customFormat="1">
      <c r="A2367" s="74" t="s">
        <v>3268</v>
      </c>
      <c r="B2367" s="74" t="s">
        <v>4875</v>
      </c>
      <c r="C2367" s="74" t="s">
        <v>3552</v>
      </c>
      <c r="D2367" s="74" t="s">
        <v>12</v>
      </c>
      <c r="E2367" s="75">
        <v>0</v>
      </c>
      <c r="F2367" s="75">
        <v>221.05</v>
      </c>
      <c r="G2367" s="75">
        <v>0</v>
      </c>
      <c r="H2367" s="75">
        <v>0</v>
      </c>
      <c r="I2367" s="75">
        <v>221.05</v>
      </c>
      <c r="J2367" s="75">
        <v>0</v>
      </c>
      <c r="K2367" s="75">
        <v>0</v>
      </c>
      <c r="L2367" s="75">
        <v>0</v>
      </c>
    </row>
    <row r="2368" spans="1:12" s="74" customFormat="1">
      <c r="A2368" s="74" t="s">
        <v>3268</v>
      </c>
      <c r="B2368" s="74" t="s">
        <v>4875</v>
      </c>
      <c r="C2368" s="74" t="s">
        <v>3552</v>
      </c>
      <c r="D2368" s="74" t="s">
        <v>12</v>
      </c>
      <c r="E2368" s="75">
        <v>0</v>
      </c>
      <c r="F2368" s="75">
        <v>255.35</v>
      </c>
      <c r="G2368" s="75">
        <v>0</v>
      </c>
      <c r="H2368" s="75">
        <v>255.35</v>
      </c>
      <c r="I2368" s="75">
        <v>0</v>
      </c>
      <c r="J2368" s="75">
        <v>0</v>
      </c>
      <c r="K2368" s="75">
        <v>0</v>
      </c>
      <c r="L2368" s="75">
        <v>0</v>
      </c>
    </row>
    <row r="2369" spans="1:12">
      <c r="A2369" t="s">
        <v>3269</v>
      </c>
      <c r="B2369">
        <v>16090001</v>
      </c>
      <c r="C2369" t="s">
        <v>3613</v>
      </c>
      <c r="D2369" t="s">
        <v>12</v>
      </c>
      <c r="E2369" s="2">
        <v>0</v>
      </c>
      <c r="F2369" s="2">
        <v>18217.28</v>
      </c>
      <c r="G2369" s="2">
        <v>0</v>
      </c>
      <c r="H2369" s="2">
        <v>0</v>
      </c>
      <c r="I2369" s="2">
        <v>0</v>
      </c>
      <c r="J2369" s="2">
        <v>0</v>
      </c>
      <c r="K2369" s="2">
        <v>0</v>
      </c>
      <c r="L2369" s="2">
        <v>18217.28</v>
      </c>
    </row>
    <row r="2370" spans="1:12" s="74" customFormat="1">
      <c r="A2370" s="74" t="s">
        <v>3269</v>
      </c>
      <c r="B2370" s="74" t="s">
        <v>4875</v>
      </c>
      <c r="C2370" s="74" t="s">
        <v>3613</v>
      </c>
      <c r="D2370" s="74" t="s">
        <v>12</v>
      </c>
      <c r="E2370" s="75">
        <v>0</v>
      </c>
      <c r="F2370" s="75">
        <v>39713.629999999997</v>
      </c>
      <c r="G2370" s="75">
        <v>0</v>
      </c>
      <c r="H2370" s="75">
        <v>0</v>
      </c>
      <c r="I2370" s="75">
        <v>39713.629999999997</v>
      </c>
      <c r="J2370" s="75">
        <v>0</v>
      </c>
      <c r="K2370" s="75">
        <v>0</v>
      </c>
      <c r="L2370" s="75">
        <v>0</v>
      </c>
    </row>
    <row r="2371" spans="1:12" s="74" customFormat="1">
      <c r="A2371" s="74" t="s">
        <v>3269</v>
      </c>
      <c r="B2371" s="74" t="s">
        <v>4875</v>
      </c>
      <c r="C2371" s="74" t="s">
        <v>3613</v>
      </c>
      <c r="D2371" s="74" t="s">
        <v>12</v>
      </c>
      <c r="E2371" s="75">
        <v>0</v>
      </c>
      <c r="F2371" s="75">
        <v>32678.27</v>
      </c>
      <c r="G2371" s="75">
        <v>0</v>
      </c>
      <c r="H2371" s="75">
        <v>32678.27</v>
      </c>
      <c r="I2371" s="75">
        <v>0</v>
      </c>
      <c r="J2371" s="75">
        <v>0</v>
      </c>
      <c r="K2371" s="75">
        <v>0</v>
      </c>
      <c r="L2371" s="75">
        <v>0</v>
      </c>
    </row>
    <row r="2372" spans="1:12" s="74" customFormat="1">
      <c r="A2372" s="74" t="s">
        <v>3269</v>
      </c>
      <c r="B2372" s="74" t="s">
        <v>4875</v>
      </c>
      <c r="C2372" s="74" t="s">
        <v>3613</v>
      </c>
      <c r="D2372" s="74" t="s">
        <v>12</v>
      </c>
      <c r="E2372" s="75">
        <v>0</v>
      </c>
      <c r="F2372" s="75">
        <v>12208.66</v>
      </c>
      <c r="G2372" s="75">
        <v>0</v>
      </c>
      <c r="H2372" s="75">
        <v>12208.66</v>
      </c>
      <c r="I2372" s="75">
        <v>0</v>
      </c>
      <c r="J2372" s="75">
        <v>0</v>
      </c>
      <c r="K2372" s="75">
        <v>0</v>
      </c>
      <c r="L2372" s="75">
        <v>0</v>
      </c>
    </row>
    <row r="2373" spans="1:12">
      <c r="A2373" t="s">
        <v>3270</v>
      </c>
      <c r="B2373">
        <v>160101</v>
      </c>
      <c r="C2373" t="s">
        <v>3436</v>
      </c>
      <c r="D2373" t="s">
        <v>12</v>
      </c>
      <c r="E2373" s="2">
        <v>0</v>
      </c>
      <c r="F2373" s="2">
        <v>829.21</v>
      </c>
      <c r="G2373" s="2">
        <v>0</v>
      </c>
      <c r="H2373" s="2">
        <v>0</v>
      </c>
      <c r="I2373" s="2">
        <v>0</v>
      </c>
      <c r="J2373" s="2">
        <v>0</v>
      </c>
      <c r="K2373" s="2">
        <v>0</v>
      </c>
      <c r="L2373" s="2">
        <v>829.21</v>
      </c>
    </row>
    <row r="2374" spans="1:12">
      <c r="A2374" t="s">
        <v>3270</v>
      </c>
      <c r="B2374">
        <v>17020001</v>
      </c>
      <c r="C2374" t="s">
        <v>3436</v>
      </c>
      <c r="D2374" t="s">
        <v>12</v>
      </c>
      <c r="E2374" s="2">
        <v>0</v>
      </c>
      <c r="F2374" s="2">
        <v>-78.069999999999993</v>
      </c>
      <c r="G2374" s="2">
        <v>0</v>
      </c>
      <c r="H2374" s="2">
        <v>0</v>
      </c>
      <c r="I2374" s="2">
        <v>0</v>
      </c>
      <c r="J2374" s="2">
        <v>-78.069999999999993</v>
      </c>
      <c r="K2374" s="2">
        <v>0</v>
      </c>
      <c r="L2374" s="2">
        <v>0</v>
      </c>
    </row>
    <row r="2375" spans="1:12">
      <c r="A2375" t="s">
        <v>3271</v>
      </c>
      <c r="B2375">
        <v>160501</v>
      </c>
      <c r="C2375" t="s">
        <v>3560</v>
      </c>
      <c r="D2375" t="s">
        <v>12</v>
      </c>
      <c r="E2375" s="2">
        <v>0</v>
      </c>
      <c r="F2375" s="2">
        <v>14692.64</v>
      </c>
      <c r="G2375" s="2">
        <v>0</v>
      </c>
      <c r="H2375" s="2">
        <v>0</v>
      </c>
      <c r="I2375" s="2">
        <v>0</v>
      </c>
      <c r="J2375" s="2">
        <v>0</v>
      </c>
      <c r="K2375" s="2">
        <v>0</v>
      </c>
      <c r="L2375" s="2">
        <v>14692.64</v>
      </c>
    </row>
    <row r="2376" spans="1:12">
      <c r="A2376" t="s">
        <v>3271</v>
      </c>
      <c r="B2376">
        <v>160801</v>
      </c>
      <c r="C2376" t="s">
        <v>3560</v>
      </c>
      <c r="D2376" t="s">
        <v>12</v>
      </c>
      <c r="E2376" s="2">
        <v>0</v>
      </c>
      <c r="F2376" s="2">
        <v>151.13</v>
      </c>
      <c r="G2376" s="2">
        <v>0</v>
      </c>
      <c r="H2376" s="2">
        <v>0</v>
      </c>
      <c r="I2376" s="2">
        <v>0</v>
      </c>
      <c r="J2376" s="2">
        <v>0</v>
      </c>
      <c r="K2376" s="2">
        <v>0</v>
      </c>
      <c r="L2376" s="2">
        <v>151.13</v>
      </c>
    </row>
    <row r="2377" spans="1:12">
      <c r="A2377" t="s">
        <v>3271</v>
      </c>
      <c r="B2377">
        <v>16090001</v>
      </c>
      <c r="C2377" t="s">
        <v>3560</v>
      </c>
      <c r="D2377" t="s">
        <v>12</v>
      </c>
      <c r="E2377" s="2">
        <v>0</v>
      </c>
      <c r="F2377" s="2">
        <v>172.36</v>
      </c>
      <c r="G2377" s="2">
        <v>0</v>
      </c>
      <c r="H2377" s="2">
        <v>0</v>
      </c>
      <c r="I2377" s="2">
        <v>0</v>
      </c>
      <c r="J2377" s="2">
        <v>0</v>
      </c>
      <c r="K2377" s="2">
        <v>0</v>
      </c>
      <c r="L2377" s="2">
        <v>172.36</v>
      </c>
    </row>
    <row r="2378" spans="1:12">
      <c r="A2378" t="s">
        <v>3271</v>
      </c>
      <c r="B2378">
        <v>16090002</v>
      </c>
      <c r="C2378" t="s">
        <v>3560</v>
      </c>
      <c r="D2378" t="s">
        <v>12</v>
      </c>
      <c r="E2378" s="2">
        <v>0</v>
      </c>
      <c r="F2378" s="2">
        <v>59.84</v>
      </c>
      <c r="G2378" s="2">
        <v>0</v>
      </c>
      <c r="H2378" s="2">
        <v>0</v>
      </c>
      <c r="I2378" s="2">
        <v>0</v>
      </c>
      <c r="J2378" s="2">
        <v>0</v>
      </c>
      <c r="K2378" s="2">
        <v>0</v>
      </c>
      <c r="L2378" s="2">
        <v>59.84</v>
      </c>
    </row>
    <row r="2379" spans="1:12">
      <c r="A2379" t="s">
        <v>3271</v>
      </c>
      <c r="B2379">
        <v>16090003</v>
      </c>
      <c r="C2379" t="s">
        <v>3560</v>
      </c>
      <c r="D2379" t="s">
        <v>12</v>
      </c>
      <c r="E2379" s="2">
        <v>0</v>
      </c>
      <c r="F2379" s="2">
        <v>978.75</v>
      </c>
      <c r="G2379" s="2">
        <v>0</v>
      </c>
      <c r="H2379" s="2">
        <v>0</v>
      </c>
      <c r="I2379" s="2">
        <v>0</v>
      </c>
      <c r="J2379" s="2">
        <v>0</v>
      </c>
      <c r="K2379" s="2">
        <v>0</v>
      </c>
      <c r="L2379" s="2">
        <v>978.75</v>
      </c>
    </row>
    <row r="2380" spans="1:12">
      <c r="A2380" t="s">
        <v>3271</v>
      </c>
      <c r="B2380">
        <v>16100001</v>
      </c>
      <c r="C2380" t="s">
        <v>3560</v>
      </c>
      <c r="D2380" t="s">
        <v>12</v>
      </c>
      <c r="E2380" s="2">
        <v>0</v>
      </c>
      <c r="F2380" s="2">
        <v>66.88</v>
      </c>
      <c r="G2380" s="2">
        <v>0</v>
      </c>
      <c r="H2380" s="2">
        <v>0</v>
      </c>
      <c r="I2380" s="2">
        <v>0</v>
      </c>
      <c r="J2380" s="2">
        <v>0</v>
      </c>
      <c r="K2380" s="2">
        <v>0</v>
      </c>
      <c r="L2380" s="2">
        <v>66.88</v>
      </c>
    </row>
    <row r="2381" spans="1:12">
      <c r="A2381" t="s">
        <v>3271</v>
      </c>
      <c r="B2381">
        <v>16100002</v>
      </c>
      <c r="C2381" t="s">
        <v>3560</v>
      </c>
      <c r="D2381" t="s">
        <v>12</v>
      </c>
      <c r="E2381" s="2">
        <v>0</v>
      </c>
      <c r="F2381" s="2">
        <v>55.74</v>
      </c>
      <c r="G2381" s="2">
        <v>0</v>
      </c>
      <c r="H2381" s="2">
        <v>0</v>
      </c>
      <c r="I2381" s="2">
        <v>0</v>
      </c>
      <c r="J2381" s="2">
        <v>0</v>
      </c>
      <c r="K2381" s="2">
        <v>0</v>
      </c>
      <c r="L2381" s="2">
        <v>55.74</v>
      </c>
    </row>
    <row r="2382" spans="1:12">
      <c r="A2382" t="s">
        <v>3272</v>
      </c>
      <c r="B2382">
        <v>160301</v>
      </c>
      <c r="C2382" t="s">
        <v>3452</v>
      </c>
      <c r="D2382" t="s">
        <v>12</v>
      </c>
      <c r="E2382" s="2">
        <v>0</v>
      </c>
      <c r="F2382" s="2">
        <v>304.68</v>
      </c>
      <c r="G2382" s="2">
        <v>0</v>
      </c>
      <c r="H2382" s="2">
        <v>0</v>
      </c>
      <c r="I2382" s="2">
        <v>0</v>
      </c>
      <c r="J2382" s="2">
        <v>0</v>
      </c>
      <c r="K2382" s="2">
        <v>0</v>
      </c>
      <c r="L2382" s="2">
        <v>304.68</v>
      </c>
    </row>
    <row r="2383" spans="1:12">
      <c r="A2383" t="s">
        <v>3272</v>
      </c>
      <c r="B2383">
        <v>160302</v>
      </c>
      <c r="C2383" t="s">
        <v>3452</v>
      </c>
      <c r="D2383" t="s">
        <v>12</v>
      </c>
      <c r="E2383" s="2">
        <v>0</v>
      </c>
      <c r="F2383" s="2">
        <v>1102.42</v>
      </c>
      <c r="G2383" s="2">
        <v>0</v>
      </c>
      <c r="H2383" s="2">
        <v>0</v>
      </c>
      <c r="I2383" s="2">
        <v>0</v>
      </c>
      <c r="J2383" s="2">
        <v>0</v>
      </c>
      <c r="K2383" s="2">
        <v>0</v>
      </c>
      <c r="L2383" s="2">
        <v>1102.42</v>
      </c>
    </row>
    <row r="2384" spans="1:12">
      <c r="A2384" t="s">
        <v>3272</v>
      </c>
      <c r="B2384">
        <v>160401</v>
      </c>
      <c r="C2384" t="s">
        <v>3452</v>
      </c>
      <c r="D2384" t="s">
        <v>12</v>
      </c>
      <c r="E2384" s="2">
        <v>0</v>
      </c>
      <c r="F2384" s="2">
        <v>43.81</v>
      </c>
      <c r="G2384" s="2">
        <v>0</v>
      </c>
      <c r="H2384" s="2">
        <v>0</v>
      </c>
      <c r="I2384" s="2">
        <v>0</v>
      </c>
      <c r="J2384" s="2">
        <v>0</v>
      </c>
      <c r="K2384" s="2">
        <v>0</v>
      </c>
      <c r="L2384" s="2">
        <v>43.81</v>
      </c>
    </row>
    <row r="2385" spans="1:12" s="74" customFormat="1">
      <c r="A2385" s="74" t="s">
        <v>3272</v>
      </c>
      <c r="B2385" s="74" t="s">
        <v>4875</v>
      </c>
      <c r="C2385" s="74" t="s">
        <v>3452</v>
      </c>
      <c r="D2385" s="74" t="s">
        <v>12</v>
      </c>
      <c r="E2385" s="75">
        <v>0</v>
      </c>
      <c r="F2385" s="75">
        <v>4512.28</v>
      </c>
      <c r="G2385" s="75">
        <v>0</v>
      </c>
      <c r="H2385" s="75">
        <v>4512.28</v>
      </c>
      <c r="I2385" s="75">
        <v>0</v>
      </c>
      <c r="J2385" s="75">
        <v>0</v>
      </c>
      <c r="K2385" s="75">
        <v>0</v>
      </c>
      <c r="L2385" s="75">
        <v>0</v>
      </c>
    </row>
    <row r="2386" spans="1:12" s="74" customFormat="1">
      <c r="A2386" s="74" t="s">
        <v>3272</v>
      </c>
      <c r="B2386" s="74" t="s">
        <v>4875</v>
      </c>
      <c r="C2386" s="74" t="s">
        <v>3452</v>
      </c>
      <c r="D2386" s="74" t="s">
        <v>12</v>
      </c>
      <c r="E2386" s="75">
        <v>0</v>
      </c>
      <c r="F2386" s="75">
        <v>548.09</v>
      </c>
      <c r="G2386" s="75">
        <v>0</v>
      </c>
      <c r="H2386" s="75">
        <v>548.09</v>
      </c>
      <c r="I2386" s="75">
        <v>0</v>
      </c>
      <c r="J2386" s="75">
        <v>0</v>
      </c>
      <c r="K2386" s="75">
        <v>0</v>
      </c>
      <c r="L2386" s="75">
        <v>0</v>
      </c>
    </row>
    <row r="2387" spans="1:12">
      <c r="A2387" t="s">
        <v>3273</v>
      </c>
      <c r="B2387">
        <v>160401</v>
      </c>
      <c r="C2387" t="s">
        <v>3512</v>
      </c>
      <c r="D2387" t="s">
        <v>12</v>
      </c>
      <c r="E2387" s="2">
        <v>0</v>
      </c>
      <c r="F2387" s="2">
        <v>5868.04</v>
      </c>
      <c r="G2387" s="2">
        <v>0</v>
      </c>
      <c r="H2387" s="2">
        <v>0</v>
      </c>
      <c r="I2387" s="2">
        <v>0</v>
      </c>
      <c r="J2387" s="2">
        <v>0</v>
      </c>
      <c r="K2387" s="2">
        <v>0</v>
      </c>
      <c r="L2387" s="2">
        <v>5868.04</v>
      </c>
    </row>
    <row r="2388" spans="1:12">
      <c r="A2388" t="s">
        <v>3273</v>
      </c>
      <c r="B2388">
        <v>16090001</v>
      </c>
      <c r="C2388" t="s">
        <v>3512</v>
      </c>
      <c r="D2388" t="s">
        <v>12</v>
      </c>
      <c r="E2388" s="2">
        <v>0</v>
      </c>
      <c r="F2388" s="2">
        <v>795.13</v>
      </c>
      <c r="G2388" s="2">
        <v>0</v>
      </c>
      <c r="H2388" s="2">
        <v>0</v>
      </c>
      <c r="I2388" s="2">
        <v>0</v>
      </c>
      <c r="J2388" s="2">
        <v>0</v>
      </c>
      <c r="K2388" s="2">
        <v>0</v>
      </c>
      <c r="L2388" s="2">
        <v>795.13</v>
      </c>
    </row>
    <row r="2389" spans="1:12">
      <c r="A2389" t="s">
        <v>3273</v>
      </c>
      <c r="B2389">
        <v>17020001</v>
      </c>
      <c r="C2389" t="s">
        <v>3512</v>
      </c>
      <c r="D2389" t="s">
        <v>12</v>
      </c>
      <c r="E2389" s="2">
        <v>0</v>
      </c>
      <c r="F2389" s="2">
        <v>8289.5</v>
      </c>
      <c r="G2389" s="2">
        <v>0</v>
      </c>
      <c r="H2389" s="2">
        <v>0</v>
      </c>
      <c r="I2389" s="2">
        <v>0</v>
      </c>
      <c r="J2389" s="2">
        <v>8289.5</v>
      </c>
      <c r="K2389" s="2">
        <v>0</v>
      </c>
      <c r="L2389" s="2">
        <v>0</v>
      </c>
    </row>
    <row r="2390" spans="1:12" s="74" customFormat="1">
      <c r="A2390" s="74" t="s">
        <v>3273</v>
      </c>
      <c r="B2390" s="74" t="s">
        <v>4875</v>
      </c>
      <c r="C2390" s="74" t="s">
        <v>3512</v>
      </c>
      <c r="D2390" s="74" t="s">
        <v>12</v>
      </c>
      <c r="E2390" s="75">
        <v>0</v>
      </c>
      <c r="F2390" s="75">
        <v>-1357.3</v>
      </c>
      <c r="G2390" s="75">
        <v>0</v>
      </c>
      <c r="H2390" s="75">
        <v>0</v>
      </c>
      <c r="I2390" s="75">
        <v>-1357.3</v>
      </c>
      <c r="J2390" s="75">
        <v>0</v>
      </c>
      <c r="K2390" s="75">
        <v>0</v>
      </c>
      <c r="L2390" s="75">
        <v>0</v>
      </c>
    </row>
    <row r="2391" spans="1:12">
      <c r="A2391" t="s">
        <v>3274</v>
      </c>
      <c r="B2391">
        <v>160301</v>
      </c>
      <c r="C2391" t="s">
        <v>3455</v>
      </c>
      <c r="D2391" t="s">
        <v>12</v>
      </c>
      <c r="E2391" s="2">
        <v>0</v>
      </c>
      <c r="F2391" s="2">
        <v>16684.78</v>
      </c>
      <c r="G2391" s="2">
        <v>0</v>
      </c>
      <c r="H2391" s="2">
        <v>0</v>
      </c>
      <c r="I2391" s="2">
        <v>0</v>
      </c>
      <c r="J2391" s="2">
        <v>0</v>
      </c>
      <c r="K2391" s="2">
        <v>0</v>
      </c>
      <c r="L2391" s="2">
        <v>16684.78</v>
      </c>
    </row>
    <row r="2392" spans="1:12">
      <c r="A2392" t="s">
        <v>3274</v>
      </c>
      <c r="B2392">
        <v>160901</v>
      </c>
      <c r="C2392" t="s">
        <v>3455</v>
      </c>
      <c r="D2392" t="s">
        <v>12</v>
      </c>
      <c r="E2392" s="2">
        <v>0</v>
      </c>
      <c r="F2392" s="2">
        <v>10095.34</v>
      </c>
      <c r="G2392" s="2">
        <v>0</v>
      </c>
      <c r="H2392" s="2">
        <v>0</v>
      </c>
      <c r="I2392" s="2">
        <v>0</v>
      </c>
      <c r="J2392" s="2">
        <v>0</v>
      </c>
      <c r="K2392" s="2">
        <v>0</v>
      </c>
      <c r="L2392" s="2">
        <v>10095.34</v>
      </c>
    </row>
    <row r="2393" spans="1:12">
      <c r="A2393" t="s">
        <v>3274</v>
      </c>
      <c r="B2393">
        <v>16120001</v>
      </c>
      <c r="C2393" t="s">
        <v>3455</v>
      </c>
      <c r="D2393" t="s">
        <v>12</v>
      </c>
      <c r="E2393" s="2">
        <v>0</v>
      </c>
      <c r="F2393" s="2">
        <v>745.04</v>
      </c>
      <c r="G2393" s="2">
        <v>0</v>
      </c>
      <c r="H2393" s="2">
        <v>0</v>
      </c>
      <c r="I2393" s="2">
        <v>0</v>
      </c>
      <c r="J2393" s="2">
        <v>0</v>
      </c>
      <c r="K2393" s="2">
        <v>745.04</v>
      </c>
      <c r="L2393" s="2">
        <v>0</v>
      </c>
    </row>
    <row r="2394" spans="1:12" s="74" customFormat="1">
      <c r="A2394" s="74" t="s">
        <v>3274</v>
      </c>
      <c r="B2394" s="74" t="s">
        <v>4875</v>
      </c>
      <c r="C2394" s="74" t="s">
        <v>3455</v>
      </c>
      <c r="D2394" s="74" t="s">
        <v>12</v>
      </c>
      <c r="E2394" s="75">
        <v>0</v>
      </c>
      <c r="F2394" s="75">
        <v>8675.86</v>
      </c>
      <c r="G2394" s="75">
        <v>0</v>
      </c>
      <c r="H2394" s="75">
        <v>0</v>
      </c>
      <c r="I2394" s="75">
        <v>8675.86</v>
      </c>
      <c r="J2394" s="75">
        <v>0</v>
      </c>
      <c r="K2394" s="75">
        <v>0</v>
      </c>
      <c r="L2394" s="75">
        <v>0</v>
      </c>
    </row>
    <row r="2395" spans="1:12">
      <c r="A2395" t="s">
        <v>3275</v>
      </c>
      <c r="B2395">
        <v>160501</v>
      </c>
      <c r="C2395" t="s">
        <v>3540</v>
      </c>
      <c r="D2395" t="s">
        <v>12</v>
      </c>
      <c r="E2395" s="2">
        <v>0</v>
      </c>
      <c r="F2395" s="2">
        <v>-218.08</v>
      </c>
      <c r="G2395" s="2">
        <v>0</v>
      </c>
      <c r="H2395" s="2">
        <v>0</v>
      </c>
      <c r="I2395" s="2">
        <v>0</v>
      </c>
      <c r="J2395" s="2">
        <v>0</v>
      </c>
      <c r="K2395" s="2">
        <v>0</v>
      </c>
      <c r="L2395" s="2">
        <v>-218.08</v>
      </c>
    </row>
    <row r="2396" spans="1:12">
      <c r="A2396" t="s">
        <v>3276</v>
      </c>
      <c r="B2396">
        <v>160201</v>
      </c>
      <c r="C2396" t="s">
        <v>3439</v>
      </c>
      <c r="D2396" t="s">
        <v>12</v>
      </c>
      <c r="E2396" s="2">
        <v>0</v>
      </c>
      <c r="F2396" s="2">
        <v>6737</v>
      </c>
      <c r="G2396" s="2">
        <v>0</v>
      </c>
      <c r="H2396" s="2">
        <v>0</v>
      </c>
      <c r="I2396" s="2">
        <v>0</v>
      </c>
      <c r="J2396" s="2">
        <v>0</v>
      </c>
      <c r="K2396" s="2">
        <v>0</v>
      </c>
      <c r="L2396" s="2">
        <v>6737</v>
      </c>
    </row>
    <row r="2397" spans="1:12">
      <c r="A2397" t="s">
        <v>3276</v>
      </c>
      <c r="B2397">
        <v>16120001</v>
      </c>
      <c r="C2397" t="s">
        <v>3439</v>
      </c>
      <c r="D2397" t="s">
        <v>12</v>
      </c>
      <c r="E2397" s="2">
        <v>0</v>
      </c>
      <c r="F2397" s="2">
        <v>-78363.990000000005</v>
      </c>
      <c r="G2397" s="2">
        <v>0</v>
      </c>
      <c r="H2397" s="2">
        <v>0</v>
      </c>
      <c r="I2397" s="2">
        <v>0</v>
      </c>
      <c r="J2397" s="2">
        <v>0</v>
      </c>
      <c r="K2397" s="2">
        <v>-78363.990000000005</v>
      </c>
      <c r="L2397" s="2">
        <v>0</v>
      </c>
    </row>
    <row r="2398" spans="1:12">
      <c r="A2398" t="s">
        <v>3277</v>
      </c>
      <c r="B2398">
        <v>160601</v>
      </c>
      <c r="C2398" t="s">
        <v>3565</v>
      </c>
      <c r="D2398" t="s">
        <v>12</v>
      </c>
      <c r="E2398" s="2">
        <v>0</v>
      </c>
      <c r="F2398" s="2">
        <v>24078.639999999999</v>
      </c>
      <c r="G2398" s="2">
        <v>0</v>
      </c>
      <c r="H2398" s="2">
        <v>0</v>
      </c>
      <c r="I2398" s="2">
        <v>0</v>
      </c>
      <c r="J2398" s="2">
        <v>0</v>
      </c>
      <c r="K2398" s="2">
        <v>0</v>
      </c>
      <c r="L2398" s="2">
        <v>24078.639999999999</v>
      </c>
    </row>
    <row r="2399" spans="1:12">
      <c r="A2399" t="s">
        <v>3277</v>
      </c>
      <c r="B2399">
        <v>160602</v>
      </c>
      <c r="C2399" t="s">
        <v>3565</v>
      </c>
      <c r="D2399" t="s">
        <v>12</v>
      </c>
      <c r="E2399" s="2">
        <v>0</v>
      </c>
      <c r="F2399" s="2">
        <v>-251.44</v>
      </c>
      <c r="G2399" s="2">
        <v>0</v>
      </c>
      <c r="H2399" s="2">
        <v>0</v>
      </c>
      <c r="I2399" s="2">
        <v>0</v>
      </c>
      <c r="J2399" s="2">
        <v>0</v>
      </c>
      <c r="K2399" s="2">
        <v>0</v>
      </c>
      <c r="L2399" s="2">
        <v>-251.44</v>
      </c>
    </row>
    <row r="2400" spans="1:12">
      <c r="A2400" t="s">
        <v>3277</v>
      </c>
      <c r="B2400">
        <v>160603</v>
      </c>
      <c r="C2400" t="s">
        <v>3565</v>
      </c>
      <c r="D2400" t="s">
        <v>12</v>
      </c>
      <c r="E2400" s="2">
        <v>0</v>
      </c>
      <c r="F2400" s="2">
        <v>-9329.2999999999993</v>
      </c>
      <c r="G2400" s="2">
        <v>0</v>
      </c>
      <c r="H2400" s="2">
        <v>0</v>
      </c>
      <c r="I2400" s="2">
        <v>0</v>
      </c>
      <c r="J2400" s="2">
        <v>0</v>
      </c>
      <c r="K2400" s="2">
        <v>0</v>
      </c>
      <c r="L2400" s="2">
        <v>-9329.2999999999993</v>
      </c>
    </row>
    <row r="2401" spans="1:12">
      <c r="A2401" t="s">
        <v>3277</v>
      </c>
      <c r="B2401">
        <v>160604</v>
      </c>
      <c r="C2401" t="s">
        <v>3565</v>
      </c>
      <c r="D2401" t="s">
        <v>12</v>
      </c>
      <c r="E2401" s="2">
        <v>0</v>
      </c>
      <c r="F2401" s="2">
        <v>86.08</v>
      </c>
      <c r="G2401" s="2">
        <v>0</v>
      </c>
      <c r="H2401" s="2">
        <v>0</v>
      </c>
      <c r="I2401" s="2">
        <v>0</v>
      </c>
      <c r="J2401" s="2">
        <v>0</v>
      </c>
      <c r="K2401" s="2">
        <v>0</v>
      </c>
      <c r="L2401" s="2">
        <v>86.08</v>
      </c>
    </row>
    <row r="2402" spans="1:12">
      <c r="A2402" t="s">
        <v>3277</v>
      </c>
      <c r="B2402">
        <v>160605</v>
      </c>
      <c r="C2402" t="s">
        <v>3565</v>
      </c>
      <c r="D2402" t="s">
        <v>12</v>
      </c>
      <c r="E2402" s="2">
        <v>0</v>
      </c>
      <c r="F2402" s="2">
        <v>-67.739999999999995</v>
      </c>
      <c r="G2402" s="2">
        <v>0</v>
      </c>
      <c r="H2402" s="2">
        <v>0</v>
      </c>
      <c r="I2402" s="2">
        <v>0</v>
      </c>
      <c r="J2402" s="2">
        <v>0</v>
      </c>
      <c r="K2402" s="2">
        <v>0</v>
      </c>
      <c r="L2402" s="2">
        <v>-67.739999999999995</v>
      </c>
    </row>
    <row r="2403" spans="1:12">
      <c r="A2403" t="s">
        <v>3277</v>
      </c>
      <c r="B2403">
        <v>160606</v>
      </c>
      <c r="C2403" t="s">
        <v>3565</v>
      </c>
      <c r="D2403" t="s">
        <v>12</v>
      </c>
      <c r="E2403" s="2">
        <v>0</v>
      </c>
      <c r="F2403" s="2">
        <v>-199.56</v>
      </c>
      <c r="G2403" s="2">
        <v>0</v>
      </c>
      <c r="H2403" s="2">
        <v>0</v>
      </c>
      <c r="I2403" s="2">
        <v>0</v>
      </c>
      <c r="J2403" s="2">
        <v>0</v>
      </c>
      <c r="K2403" s="2">
        <v>0</v>
      </c>
      <c r="L2403" s="2">
        <v>-199.56</v>
      </c>
    </row>
    <row r="2404" spans="1:12">
      <c r="A2404" t="s">
        <v>3277</v>
      </c>
      <c r="B2404">
        <v>160607</v>
      </c>
      <c r="C2404" t="s">
        <v>3565</v>
      </c>
      <c r="D2404" t="s">
        <v>12</v>
      </c>
      <c r="E2404" s="2">
        <v>0</v>
      </c>
      <c r="F2404" s="2">
        <v>-116.96</v>
      </c>
      <c r="G2404" s="2">
        <v>0</v>
      </c>
      <c r="H2404" s="2">
        <v>0</v>
      </c>
      <c r="I2404" s="2">
        <v>0</v>
      </c>
      <c r="J2404" s="2">
        <v>0</v>
      </c>
      <c r="K2404" s="2">
        <v>0</v>
      </c>
      <c r="L2404" s="2">
        <v>-116.96</v>
      </c>
    </row>
    <row r="2405" spans="1:12">
      <c r="A2405" t="s">
        <v>3277</v>
      </c>
      <c r="B2405">
        <v>160608</v>
      </c>
      <c r="C2405" t="s">
        <v>3565</v>
      </c>
      <c r="D2405" t="s">
        <v>12</v>
      </c>
      <c r="E2405" s="2">
        <v>0</v>
      </c>
      <c r="F2405" s="2">
        <v>365.29</v>
      </c>
      <c r="G2405" s="2">
        <v>0</v>
      </c>
      <c r="H2405" s="2">
        <v>0</v>
      </c>
      <c r="I2405" s="2">
        <v>0</v>
      </c>
      <c r="J2405" s="2">
        <v>0</v>
      </c>
      <c r="K2405" s="2">
        <v>0</v>
      </c>
      <c r="L2405" s="2">
        <v>365.29</v>
      </c>
    </row>
    <row r="2406" spans="1:12">
      <c r="A2406" t="s">
        <v>3277</v>
      </c>
      <c r="B2406">
        <v>160609</v>
      </c>
      <c r="C2406" t="s">
        <v>3565</v>
      </c>
      <c r="D2406" t="s">
        <v>12</v>
      </c>
      <c r="E2406" s="2">
        <v>0</v>
      </c>
      <c r="F2406" s="2">
        <v>295.61</v>
      </c>
      <c r="G2406" s="2">
        <v>0</v>
      </c>
      <c r="H2406" s="2">
        <v>0</v>
      </c>
      <c r="I2406" s="2">
        <v>0</v>
      </c>
      <c r="J2406" s="2">
        <v>0</v>
      </c>
      <c r="K2406" s="2">
        <v>0</v>
      </c>
      <c r="L2406" s="2">
        <v>295.61</v>
      </c>
    </row>
    <row r="2407" spans="1:12">
      <c r="A2407" t="s">
        <v>3277</v>
      </c>
      <c r="B2407">
        <v>160610</v>
      </c>
      <c r="C2407" t="s">
        <v>3565</v>
      </c>
      <c r="D2407" t="s">
        <v>12</v>
      </c>
      <c r="E2407" s="2">
        <v>0</v>
      </c>
      <c r="F2407" s="2">
        <v>558.27</v>
      </c>
      <c r="G2407" s="2">
        <v>0</v>
      </c>
      <c r="H2407" s="2">
        <v>0</v>
      </c>
      <c r="I2407" s="2">
        <v>0</v>
      </c>
      <c r="J2407" s="2">
        <v>0</v>
      </c>
      <c r="K2407" s="2">
        <v>0</v>
      </c>
      <c r="L2407" s="2">
        <v>558.27</v>
      </c>
    </row>
    <row r="2408" spans="1:12">
      <c r="A2408" t="s">
        <v>3277</v>
      </c>
      <c r="B2408">
        <v>160701</v>
      </c>
      <c r="C2408" t="s">
        <v>3565</v>
      </c>
      <c r="D2408" t="s">
        <v>12</v>
      </c>
      <c r="E2408" s="2">
        <v>0</v>
      </c>
      <c r="F2408" s="2">
        <v>7.45</v>
      </c>
      <c r="G2408" s="2">
        <v>0</v>
      </c>
      <c r="H2408" s="2">
        <v>0</v>
      </c>
      <c r="I2408" s="2">
        <v>0</v>
      </c>
      <c r="J2408" s="2">
        <v>0</v>
      </c>
      <c r="K2408" s="2">
        <v>0</v>
      </c>
      <c r="L2408" s="2">
        <v>7.45</v>
      </c>
    </row>
    <row r="2409" spans="1:12">
      <c r="A2409" t="s">
        <v>3277</v>
      </c>
      <c r="B2409">
        <v>160801</v>
      </c>
      <c r="C2409" t="s">
        <v>3565</v>
      </c>
      <c r="D2409" t="s">
        <v>12</v>
      </c>
      <c r="E2409" s="2">
        <v>0</v>
      </c>
      <c r="F2409" s="2">
        <v>-104.5</v>
      </c>
      <c r="G2409" s="2">
        <v>0</v>
      </c>
      <c r="H2409" s="2">
        <v>0</v>
      </c>
      <c r="I2409" s="2">
        <v>0</v>
      </c>
      <c r="J2409" s="2">
        <v>0</v>
      </c>
      <c r="K2409" s="2">
        <v>0</v>
      </c>
      <c r="L2409" s="2">
        <v>-104.5</v>
      </c>
    </row>
    <row r="2410" spans="1:12">
      <c r="A2410" t="s">
        <v>3277</v>
      </c>
      <c r="B2410">
        <v>160802</v>
      </c>
      <c r="C2410" t="s">
        <v>3565</v>
      </c>
      <c r="D2410" t="s">
        <v>12</v>
      </c>
      <c r="E2410" s="2">
        <v>0</v>
      </c>
      <c r="F2410" s="2">
        <v>58.35</v>
      </c>
      <c r="G2410" s="2">
        <v>0</v>
      </c>
      <c r="H2410" s="2">
        <v>0</v>
      </c>
      <c r="I2410" s="2">
        <v>0</v>
      </c>
      <c r="J2410" s="2">
        <v>0</v>
      </c>
      <c r="K2410" s="2">
        <v>0</v>
      </c>
      <c r="L2410" s="2">
        <v>58.35</v>
      </c>
    </row>
    <row r="2411" spans="1:12">
      <c r="A2411" t="s">
        <v>3277</v>
      </c>
      <c r="B2411">
        <v>160803</v>
      </c>
      <c r="C2411" t="s">
        <v>3565</v>
      </c>
      <c r="D2411" t="s">
        <v>12</v>
      </c>
      <c r="E2411" s="2">
        <v>0</v>
      </c>
      <c r="F2411" s="2">
        <v>7.39</v>
      </c>
      <c r="G2411" s="2">
        <v>0</v>
      </c>
      <c r="H2411" s="2">
        <v>0</v>
      </c>
      <c r="I2411" s="2">
        <v>0</v>
      </c>
      <c r="J2411" s="2">
        <v>0</v>
      </c>
      <c r="K2411" s="2">
        <v>0</v>
      </c>
      <c r="L2411" s="2">
        <v>7.39</v>
      </c>
    </row>
    <row r="2412" spans="1:12">
      <c r="A2412" t="s">
        <v>3277</v>
      </c>
      <c r="B2412">
        <v>16090902</v>
      </c>
      <c r="C2412" t="s">
        <v>3565</v>
      </c>
      <c r="D2412" t="s">
        <v>12</v>
      </c>
      <c r="E2412" s="2">
        <v>0</v>
      </c>
      <c r="F2412" s="2">
        <v>6.84</v>
      </c>
      <c r="G2412" s="2">
        <v>0</v>
      </c>
      <c r="H2412" s="2">
        <v>0</v>
      </c>
      <c r="I2412" s="2">
        <v>0</v>
      </c>
      <c r="J2412" s="2">
        <v>0</v>
      </c>
      <c r="K2412" s="2">
        <v>0</v>
      </c>
      <c r="L2412" s="2">
        <v>6.84</v>
      </c>
    </row>
    <row r="2413" spans="1:12">
      <c r="A2413" t="s">
        <v>3277</v>
      </c>
      <c r="B2413">
        <v>16090903</v>
      </c>
      <c r="C2413" t="s">
        <v>3565</v>
      </c>
      <c r="D2413" t="s">
        <v>12</v>
      </c>
      <c r="E2413" s="2">
        <v>0</v>
      </c>
      <c r="F2413" s="2">
        <v>-31.2</v>
      </c>
      <c r="G2413" s="2">
        <v>0</v>
      </c>
      <c r="H2413" s="2">
        <v>0</v>
      </c>
      <c r="I2413" s="2">
        <v>0</v>
      </c>
      <c r="J2413" s="2">
        <v>0</v>
      </c>
      <c r="K2413" s="2">
        <v>0</v>
      </c>
      <c r="L2413" s="2">
        <v>-31.2</v>
      </c>
    </row>
    <row r="2414" spans="1:12">
      <c r="A2414" t="s">
        <v>3277</v>
      </c>
      <c r="B2414">
        <v>16090905</v>
      </c>
      <c r="C2414" t="s">
        <v>3565</v>
      </c>
      <c r="D2414" t="s">
        <v>12</v>
      </c>
      <c r="E2414" s="2">
        <v>0</v>
      </c>
      <c r="F2414" s="2">
        <v>122.43</v>
      </c>
      <c r="G2414" s="2">
        <v>0</v>
      </c>
      <c r="H2414" s="2">
        <v>0</v>
      </c>
      <c r="I2414" s="2">
        <v>0</v>
      </c>
      <c r="J2414" s="2">
        <v>0</v>
      </c>
      <c r="K2414" s="2">
        <v>0</v>
      </c>
      <c r="L2414" s="2">
        <v>122.43</v>
      </c>
    </row>
    <row r="2415" spans="1:12">
      <c r="A2415" t="s">
        <v>3277</v>
      </c>
      <c r="B2415">
        <v>16090906</v>
      </c>
      <c r="C2415" t="s">
        <v>3565</v>
      </c>
      <c r="D2415" t="s">
        <v>12</v>
      </c>
      <c r="E2415" s="2">
        <v>0</v>
      </c>
      <c r="F2415" s="2">
        <v>-106.65</v>
      </c>
      <c r="G2415" s="2">
        <v>0</v>
      </c>
      <c r="H2415" s="2">
        <v>0</v>
      </c>
      <c r="I2415" s="2">
        <v>0</v>
      </c>
      <c r="J2415" s="2">
        <v>0</v>
      </c>
      <c r="K2415" s="2">
        <v>0</v>
      </c>
      <c r="L2415" s="2">
        <v>-106.65</v>
      </c>
    </row>
    <row r="2416" spans="1:12">
      <c r="A2416" t="s">
        <v>3277</v>
      </c>
      <c r="B2416">
        <v>16090907</v>
      </c>
      <c r="C2416" t="s">
        <v>3565</v>
      </c>
      <c r="D2416" t="s">
        <v>12</v>
      </c>
      <c r="E2416" s="2">
        <v>0</v>
      </c>
      <c r="F2416" s="2">
        <v>120.75</v>
      </c>
      <c r="G2416" s="2">
        <v>0</v>
      </c>
      <c r="H2416" s="2">
        <v>0</v>
      </c>
      <c r="I2416" s="2">
        <v>0</v>
      </c>
      <c r="J2416" s="2">
        <v>0</v>
      </c>
      <c r="K2416" s="2">
        <v>0</v>
      </c>
      <c r="L2416" s="2">
        <v>120.75</v>
      </c>
    </row>
    <row r="2417" spans="1:12">
      <c r="A2417" t="s">
        <v>3277</v>
      </c>
      <c r="B2417">
        <v>16100005</v>
      </c>
      <c r="C2417" t="s">
        <v>3565</v>
      </c>
      <c r="D2417" t="s">
        <v>12</v>
      </c>
      <c r="E2417" s="2">
        <v>0</v>
      </c>
      <c r="F2417" s="2">
        <v>-14747.65</v>
      </c>
      <c r="G2417" s="2">
        <v>0</v>
      </c>
      <c r="H2417" s="2">
        <v>0</v>
      </c>
      <c r="I2417" s="2">
        <v>0</v>
      </c>
      <c r="J2417" s="2">
        <v>0</v>
      </c>
      <c r="K2417" s="2">
        <v>0</v>
      </c>
      <c r="L2417" s="2">
        <v>-14747.65</v>
      </c>
    </row>
    <row r="2418" spans="1:12">
      <c r="A2418" t="s">
        <v>3277</v>
      </c>
      <c r="B2418">
        <v>17010001</v>
      </c>
      <c r="C2418" t="s">
        <v>3565</v>
      </c>
      <c r="D2418" t="s">
        <v>12</v>
      </c>
      <c r="E2418" s="2">
        <v>0</v>
      </c>
      <c r="F2418" s="2">
        <v>-130.13999999999999</v>
      </c>
      <c r="G2418" s="2">
        <v>0</v>
      </c>
      <c r="H2418" s="2">
        <v>0</v>
      </c>
      <c r="I2418" s="2">
        <v>0</v>
      </c>
      <c r="J2418" s="2">
        <v>-130.13999999999999</v>
      </c>
      <c r="K2418" s="2">
        <v>0</v>
      </c>
      <c r="L2418" s="2">
        <v>0</v>
      </c>
    </row>
    <row r="2419" spans="1:12">
      <c r="A2419" t="s">
        <v>3278</v>
      </c>
      <c r="B2419">
        <v>160501</v>
      </c>
      <c r="C2419" t="s">
        <v>3542</v>
      </c>
      <c r="D2419" t="s">
        <v>12</v>
      </c>
      <c r="E2419" s="2">
        <v>0</v>
      </c>
      <c r="F2419" s="2">
        <v>47.35</v>
      </c>
      <c r="G2419" s="2">
        <v>0</v>
      </c>
      <c r="H2419" s="2">
        <v>0</v>
      </c>
      <c r="I2419" s="2">
        <v>0</v>
      </c>
      <c r="J2419" s="2">
        <v>0</v>
      </c>
      <c r="K2419" s="2">
        <v>0</v>
      </c>
      <c r="L2419" s="2">
        <v>47.35</v>
      </c>
    </row>
    <row r="2420" spans="1:12" s="74" customFormat="1">
      <c r="A2420" s="74" t="s">
        <v>3278</v>
      </c>
      <c r="B2420" s="74" t="s">
        <v>4875</v>
      </c>
      <c r="C2420" s="74" t="s">
        <v>3542</v>
      </c>
      <c r="D2420" s="74" t="s">
        <v>12</v>
      </c>
      <c r="E2420" s="75">
        <v>0</v>
      </c>
      <c r="F2420" s="75">
        <v>75.87</v>
      </c>
      <c r="G2420" s="75">
        <v>0</v>
      </c>
      <c r="H2420" s="75">
        <v>75.87</v>
      </c>
      <c r="I2420" s="75">
        <v>0</v>
      </c>
      <c r="J2420" s="75">
        <v>0</v>
      </c>
      <c r="K2420" s="75">
        <v>0</v>
      </c>
      <c r="L2420" s="75">
        <v>0</v>
      </c>
    </row>
    <row r="2421" spans="1:12" s="74" customFormat="1">
      <c r="A2421" s="74" t="s">
        <v>3279</v>
      </c>
      <c r="B2421" s="74" t="s">
        <v>4875</v>
      </c>
      <c r="C2421" s="74" t="s">
        <v>3812</v>
      </c>
      <c r="D2421" s="74" t="s">
        <v>12</v>
      </c>
      <c r="E2421" s="75">
        <v>0</v>
      </c>
      <c r="F2421" s="75">
        <v>131.91</v>
      </c>
      <c r="G2421" s="75">
        <v>0</v>
      </c>
      <c r="H2421" s="75">
        <v>131.91</v>
      </c>
      <c r="I2421" s="75">
        <v>0</v>
      </c>
      <c r="J2421" s="75">
        <v>0</v>
      </c>
      <c r="K2421" s="75">
        <v>0</v>
      </c>
      <c r="L2421" s="75">
        <v>0</v>
      </c>
    </row>
    <row r="2422" spans="1:12">
      <c r="A2422" t="s">
        <v>3280</v>
      </c>
      <c r="B2422">
        <v>160302</v>
      </c>
      <c r="C2422" t="s">
        <v>3507</v>
      </c>
      <c r="D2422" t="s">
        <v>12</v>
      </c>
      <c r="E2422" s="2">
        <v>0</v>
      </c>
      <c r="F2422" s="2">
        <v>418.97</v>
      </c>
      <c r="G2422" s="2">
        <v>0</v>
      </c>
      <c r="H2422" s="2">
        <v>0</v>
      </c>
      <c r="I2422" s="2">
        <v>0</v>
      </c>
      <c r="J2422" s="2">
        <v>0</v>
      </c>
      <c r="K2422" s="2">
        <v>0</v>
      </c>
      <c r="L2422" s="2">
        <v>418.97</v>
      </c>
    </row>
    <row r="2423" spans="1:12" s="74" customFormat="1">
      <c r="A2423" s="74" t="s">
        <v>3280</v>
      </c>
      <c r="B2423" s="74" t="s">
        <v>4875</v>
      </c>
      <c r="C2423" s="74" t="s">
        <v>3507</v>
      </c>
      <c r="D2423" s="74" t="s">
        <v>12</v>
      </c>
      <c r="E2423" s="75">
        <v>0</v>
      </c>
      <c r="F2423" s="75">
        <v>2722.38</v>
      </c>
      <c r="G2423" s="75">
        <v>0</v>
      </c>
      <c r="H2423" s="75">
        <v>2722.38</v>
      </c>
      <c r="I2423" s="75">
        <v>0</v>
      </c>
      <c r="J2423" s="75">
        <v>0</v>
      </c>
      <c r="K2423" s="75">
        <v>0</v>
      </c>
      <c r="L2423" s="75">
        <v>0</v>
      </c>
    </row>
    <row r="2424" spans="1:12" s="74" customFormat="1">
      <c r="A2424" s="74" t="s">
        <v>3280</v>
      </c>
      <c r="B2424" s="74" t="s">
        <v>4875</v>
      </c>
      <c r="C2424" s="74" t="s">
        <v>3507</v>
      </c>
      <c r="D2424" s="74" t="s">
        <v>12</v>
      </c>
      <c r="E2424" s="75">
        <v>0</v>
      </c>
      <c r="F2424" s="75">
        <v>560.01</v>
      </c>
      <c r="G2424" s="75">
        <v>0</v>
      </c>
      <c r="H2424" s="75">
        <v>560.01</v>
      </c>
      <c r="I2424" s="75">
        <v>0</v>
      </c>
      <c r="J2424" s="75">
        <v>0</v>
      </c>
      <c r="K2424" s="75">
        <v>0</v>
      </c>
      <c r="L2424" s="75">
        <v>0</v>
      </c>
    </row>
    <row r="2425" spans="1:12">
      <c r="A2425" t="s">
        <v>37</v>
      </c>
      <c r="B2425">
        <v>160301</v>
      </c>
      <c r="C2425" t="s">
        <v>3849</v>
      </c>
      <c r="D2425" t="s">
        <v>12</v>
      </c>
      <c r="E2425" s="2">
        <v>0</v>
      </c>
      <c r="F2425" s="2">
        <v>-578.71</v>
      </c>
      <c r="G2425" s="2">
        <v>0</v>
      </c>
      <c r="H2425" s="2">
        <v>0</v>
      </c>
      <c r="I2425" s="2">
        <v>0</v>
      </c>
      <c r="J2425" s="2">
        <v>0</v>
      </c>
      <c r="K2425" s="2">
        <v>0</v>
      </c>
      <c r="L2425" s="2">
        <v>-578.71</v>
      </c>
    </row>
    <row r="2426" spans="1:12">
      <c r="A2426" t="s">
        <v>37</v>
      </c>
      <c r="B2426">
        <v>160901</v>
      </c>
      <c r="C2426" t="s">
        <v>3849</v>
      </c>
      <c r="D2426" t="s">
        <v>12</v>
      </c>
      <c r="E2426" s="2">
        <v>0</v>
      </c>
      <c r="F2426" s="2">
        <v>293.41000000000003</v>
      </c>
      <c r="G2426" s="2">
        <v>0</v>
      </c>
      <c r="H2426" s="2">
        <v>0</v>
      </c>
      <c r="I2426" s="2">
        <v>0</v>
      </c>
      <c r="J2426" s="2">
        <v>0</v>
      </c>
      <c r="K2426" s="2">
        <v>0</v>
      </c>
      <c r="L2426" s="2">
        <v>293.41000000000003</v>
      </c>
    </row>
    <row r="2427" spans="1:12">
      <c r="A2427" t="s">
        <v>37</v>
      </c>
      <c r="B2427">
        <v>16090902</v>
      </c>
      <c r="C2427" t="s">
        <v>3849</v>
      </c>
      <c r="D2427" t="s">
        <v>12</v>
      </c>
      <c r="E2427" s="2">
        <v>0</v>
      </c>
      <c r="F2427" s="2">
        <v>7.07</v>
      </c>
      <c r="G2427" s="2">
        <v>0</v>
      </c>
      <c r="H2427" s="2">
        <v>0</v>
      </c>
      <c r="I2427" s="2">
        <v>0</v>
      </c>
      <c r="J2427" s="2">
        <v>0</v>
      </c>
      <c r="K2427" s="2">
        <v>0</v>
      </c>
      <c r="L2427" s="2">
        <v>7.07</v>
      </c>
    </row>
    <row r="2428" spans="1:12">
      <c r="A2428" t="s">
        <v>37</v>
      </c>
      <c r="B2428">
        <v>16090903</v>
      </c>
      <c r="C2428" t="s">
        <v>3849</v>
      </c>
      <c r="D2428" t="s">
        <v>12</v>
      </c>
      <c r="E2428" s="2">
        <v>0</v>
      </c>
      <c r="F2428" s="2">
        <v>-0.02</v>
      </c>
      <c r="G2428" s="2">
        <v>0</v>
      </c>
      <c r="H2428" s="2">
        <v>0</v>
      </c>
      <c r="I2428" s="2">
        <v>0</v>
      </c>
      <c r="J2428" s="2">
        <v>0</v>
      </c>
      <c r="K2428" s="2">
        <v>0</v>
      </c>
      <c r="L2428" s="2">
        <v>-0.02</v>
      </c>
    </row>
    <row r="2429" spans="1:12">
      <c r="A2429" t="s">
        <v>37</v>
      </c>
      <c r="B2429">
        <v>16100001</v>
      </c>
      <c r="C2429" t="s">
        <v>3849</v>
      </c>
      <c r="D2429" t="s">
        <v>12</v>
      </c>
      <c r="E2429" s="2">
        <v>0</v>
      </c>
      <c r="F2429" s="2">
        <v>-150.66</v>
      </c>
      <c r="G2429" s="2">
        <v>0</v>
      </c>
      <c r="H2429" s="2">
        <v>0</v>
      </c>
      <c r="I2429" s="2">
        <v>0</v>
      </c>
      <c r="J2429" s="2">
        <v>0</v>
      </c>
      <c r="K2429" s="2">
        <v>0</v>
      </c>
      <c r="L2429" s="2">
        <v>-150.66</v>
      </c>
    </row>
    <row r="2430" spans="1:12">
      <c r="A2430" t="s">
        <v>37</v>
      </c>
      <c r="B2430">
        <v>16100002</v>
      </c>
      <c r="C2430" t="s">
        <v>3849</v>
      </c>
      <c r="D2430" t="s">
        <v>12</v>
      </c>
      <c r="E2430" s="2">
        <v>0</v>
      </c>
      <c r="F2430" s="2">
        <v>-267.16000000000003</v>
      </c>
      <c r="G2430" s="2">
        <v>0</v>
      </c>
      <c r="H2430" s="2">
        <v>0</v>
      </c>
      <c r="I2430" s="2">
        <v>0</v>
      </c>
      <c r="J2430" s="2">
        <v>0</v>
      </c>
      <c r="K2430" s="2">
        <v>0</v>
      </c>
      <c r="L2430" s="2">
        <v>-267.16000000000003</v>
      </c>
    </row>
    <row r="2431" spans="1:12">
      <c r="A2431" t="s">
        <v>37</v>
      </c>
      <c r="B2431">
        <v>16120001</v>
      </c>
      <c r="C2431" t="s">
        <v>3849</v>
      </c>
      <c r="D2431" t="s">
        <v>12</v>
      </c>
      <c r="E2431" s="2">
        <v>0</v>
      </c>
      <c r="F2431" s="2">
        <v>-899.14</v>
      </c>
      <c r="G2431" s="2">
        <v>0</v>
      </c>
      <c r="H2431" s="2">
        <v>0</v>
      </c>
      <c r="I2431" s="2">
        <v>0</v>
      </c>
      <c r="J2431" s="2">
        <v>0</v>
      </c>
      <c r="K2431" s="2">
        <v>-899.14</v>
      </c>
      <c r="L2431" s="2">
        <v>0</v>
      </c>
    </row>
    <row r="2432" spans="1:12">
      <c r="A2432" t="s">
        <v>37</v>
      </c>
      <c r="B2432">
        <v>17020001</v>
      </c>
      <c r="C2432" t="s">
        <v>3849</v>
      </c>
      <c r="D2432" t="s">
        <v>12</v>
      </c>
      <c r="E2432" s="2">
        <v>0</v>
      </c>
      <c r="F2432" s="2">
        <v>13.64</v>
      </c>
      <c r="G2432" s="2">
        <v>0</v>
      </c>
      <c r="H2432" s="2">
        <v>0</v>
      </c>
      <c r="I2432" s="2">
        <v>0</v>
      </c>
      <c r="J2432" s="2">
        <v>13.64</v>
      </c>
      <c r="K2432" s="2">
        <v>0</v>
      </c>
      <c r="L2432" s="2">
        <v>0</v>
      </c>
    </row>
    <row r="2433" spans="1:12" s="74" customFormat="1">
      <c r="A2433" s="74" t="s">
        <v>37</v>
      </c>
      <c r="B2433" s="74" t="s">
        <v>4875</v>
      </c>
      <c r="C2433" s="74" t="s">
        <v>3849</v>
      </c>
      <c r="D2433" s="74" t="s">
        <v>12</v>
      </c>
      <c r="E2433" s="75">
        <v>0</v>
      </c>
      <c r="F2433" s="75">
        <v>-25.8</v>
      </c>
      <c r="G2433" s="75">
        <v>0</v>
      </c>
      <c r="H2433" s="75">
        <v>-25.8</v>
      </c>
      <c r="I2433" s="75">
        <v>0</v>
      </c>
      <c r="J2433" s="75">
        <v>0</v>
      </c>
      <c r="K2433" s="75">
        <v>0</v>
      </c>
      <c r="L2433" s="75">
        <v>0</v>
      </c>
    </row>
    <row r="2434" spans="1:12">
      <c r="A2434" t="s">
        <v>3281</v>
      </c>
      <c r="B2434">
        <v>17020001</v>
      </c>
      <c r="C2434" t="s">
        <v>3772</v>
      </c>
      <c r="D2434" t="s">
        <v>12</v>
      </c>
      <c r="E2434" s="2">
        <v>0</v>
      </c>
      <c r="F2434" s="2">
        <v>146.37</v>
      </c>
      <c r="G2434" s="2">
        <v>0</v>
      </c>
      <c r="H2434" s="2">
        <v>0</v>
      </c>
      <c r="I2434" s="2">
        <v>0</v>
      </c>
      <c r="J2434" s="2">
        <v>146.37</v>
      </c>
      <c r="K2434" s="2">
        <v>0</v>
      </c>
      <c r="L2434" s="2">
        <v>0</v>
      </c>
    </row>
    <row r="2435" spans="1:12" s="74" customFormat="1">
      <c r="A2435" s="74" t="s">
        <v>3281</v>
      </c>
      <c r="B2435" s="74" t="s">
        <v>4875</v>
      </c>
      <c r="C2435" s="74" t="s">
        <v>3772</v>
      </c>
      <c r="D2435" s="74" t="s">
        <v>12</v>
      </c>
      <c r="E2435" s="75">
        <v>0</v>
      </c>
      <c r="F2435" s="75">
        <v>-1698.03</v>
      </c>
      <c r="G2435" s="75">
        <v>0</v>
      </c>
      <c r="H2435" s="75">
        <v>-1698.03</v>
      </c>
      <c r="I2435" s="75">
        <v>0</v>
      </c>
      <c r="J2435" s="75">
        <v>0</v>
      </c>
      <c r="K2435" s="75">
        <v>0</v>
      </c>
      <c r="L2435" s="75">
        <v>0</v>
      </c>
    </row>
    <row r="2436" spans="1:12">
      <c r="A2436" t="s">
        <v>3282</v>
      </c>
      <c r="B2436">
        <v>16120001</v>
      </c>
      <c r="C2436" t="s">
        <v>3658</v>
      </c>
      <c r="D2436" t="s">
        <v>12</v>
      </c>
      <c r="E2436" s="2">
        <v>0</v>
      </c>
      <c r="F2436" s="2">
        <v>294.20999999999998</v>
      </c>
      <c r="G2436" s="2">
        <v>0</v>
      </c>
      <c r="H2436" s="2">
        <v>0</v>
      </c>
      <c r="I2436" s="2">
        <v>0</v>
      </c>
      <c r="J2436" s="2">
        <v>0</v>
      </c>
      <c r="K2436" s="2">
        <v>294.20999999999998</v>
      </c>
      <c r="L2436" s="2">
        <v>0</v>
      </c>
    </row>
    <row r="2437" spans="1:12" s="74" customFormat="1">
      <c r="A2437" s="74" t="s">
        <v>3282</v>
      </c>
      <c r="B2437" s="74" t="s">
        <v>4875</v>
      </c>
      <c r="C2437" s="74" t="s">
        <v>3658</v>
      </c>
      <c r="D2437" s="74" t="s">
        <v>12</v>
      </c>
      <c r="E2437" s="75">
        <v>0</v>
      </c>
      <c r="F2437" s="75">
        <v>-69.599999999999994</v>
      </c>
      <c r="G2437" s="75">
        <v>0</v>
      </c>
      <c r="H2437" s="75">
        <v>0</v>
      </c>
      <c r="I2437" s="75">
        <v>-69.599999999999994</v>
      </c>
      <c r="J2437" s="75">
        <v>0</v>
      </c>
      <c r="K2437" s="75">
        <v>0</v>
      </c>
      <c r="L2437" s="75">
        <v>0</v>
      </c>
    </row>
    <row r="2438" spans="1:12">
      <c r="A2438" t="s">
        <v>3283</v>
      </c>
      <c r="B2438">
        <v>16090001</v>
      </c>
      <c r="C2438" t="s">
        <v>3615</v>
      </c>
      <c r="D2438" t="s">
        <v>12</v>
      </c>
      <c r="E2438" s="2">
        <v>0</v>
      </c>
      <c r="F2438" s="2">
        <v>6836.15</v>
      </c>
      <c r="G2438" s="2">
        <v>0</v>
      </c>
      <c r="H2438" s="2">
        <v>0</v>
      </c>
      <c r="I2438" s="2">
        <v>0</v>
      </c>
      <c r="J2438" s="2">
        <v>0</v>
      </c>
      <c r="K2438" s="2">
        <v>0</v>
      </c>
      <c r="L2438" s="2">
        <v>6836.15</v>
      </c>
    </row>
    <row r="2439" spans="1:12">
      <c r="A2439" t="s">
        <v>3284</v>
      </c>
      <c r="B2439">
        <v>16120001</v>
      </c>
      <c r="C2439" t="s">
        <v>3660</v>
      </c>
      <c r="D2439" t="s">
        <v>12</v>
      </c>
      <c r="E2439" s="2">
        <v>0</v>
      </c>
      <c r="F2439" s="2">
        <v>-130.15</v>
      </c>
      <c r="G2439" s="2">
        <v>0</v>
      </c>
      <c r="H2439" s="2">
        <v>0</v>
      </c>
      <c r="I2439" s="2">
        <v>0</v>
      </c>
      <c r="J2439" s="2">
        <v>0</v>
      </c>
      <c r="K2439" s="2">
        <v>-130.15</v>
      </c>
      <c r="L2439" s="2">
        <v>0</v>
      </c>
    </row>
    <row r="2440" spans="1:12">
      <c r="A2440" t="s">
        <v>3285</v>
      </c>
      <c r="B2440">
        <v>16100001</v>
      </c>
      <c r="C2440" t="s">
        <v>3637</v>
      </c>
      <c r="D2440" t="s">
        <v>12</v>
      </c>
      <c r="E2440" s="2">
        <v>0</v>
      </c>
      <c r="F2440" s="2">
        <v>0.54</v>
      </c>
      <c r="G2440" s="2">
        <v>0</v>
      </c>
      <c r="H2440" s="2">
        <v>0</v>
      </c>
      <c r="I2440" s="2">
        <v>0</v>
      </c>
      <c r="J2440" s="2">
        <v>0</v>
      </c>
      <c r="K2440" s="2">
        <v>0</v>
      </c>
      <c r="L2440" s="2">
        <v>0.54</v>
      </c>
    </row>
    <row r="2441" spans="1:12">
      <c r="A2441" t="s">
        <v>3285</v>
      </c>
      <c r="B2441">
        <v>16100002</v>
      </c>
      <c r="C2441" t="s">
        <v>3637</v>
      </c>
      <c r="D2441" t="s">
        <v>12</v>
      </c>
      <c r="E2441" s="2">
        <v>0</v>
      </c>
      <c r="F2441" s="2">
        <v>-201.51</v>
      </c>
      <c r="G2441" s="2">
        <v>0</v>
      </c>
      <c r="H2441" s="2">
        <v>0</v>
      </c>
      <c r="I2441" s="2">
        <v>0</v>
      </c>
      <c r="J2441" s="2">
        <v>0</v>
      </c>
      <c r="K2441" s="2">
        <v>0</v>
      </c>
      <c r="L2441" s="2">
        <v>-201.51</v>
      </c>
    </row>
    <row r="2442" spans="1:12">
      <c r="A2442" t="s">
        <v>3285</v>
      </c>
      <c r="B2442">
        <v>16120001</v>
      </c>
      <c r="C2442" t="s">
        <v>3637</v>
      </c>
      <c r="D2442" t="s">
        <v>12</v>
      </c>
      <c r="E2442" s="2">
        <v>0</v>
      </c>
      <c r="F2442" s="2">
        <v>-104.92</v>
      </c>
      <c r="G2442" s="2">
        <v>0</v>
      </c>
      <c r="H2442" s="2">
        <v>0</v>
      </c>
      <c r="I2442" s="2">
        <v>0</v>
      </c>
      <c r="J2442" s="2">
        <v>0</v>
      </c>
      <c r="K2442" s="2">
        <v>-104.92</v>
      </c>
      <c r="L2442" s="2">
        <v>0</v>
      </c>
    </row>
    <row r="2443" spans="1:12">
      <c r="A2443" t="s">
        <v>3285</v>
      </c>
      <c r="B2443">
        <v>16120002</v>
      </c>
      <c r="C2443" t="s">
        <v>3637</v>
      </c>
      <c r="D2443" t="s">
        <v>12</v>
      </c>
      <c r="E2443" s="2">
        <v>0</v>
      </c>
      <c r="F2443" s="2">
        <v>135.36000000000001</v>
      </c>
      <c r="G2443" s="2">
        <v>0</v>
      </c>
      <c r="H2443" s="2">
        <v>0</v>
      </c>
      <c r="I2443" s="2">
        <v>0</v>
      </c>
      <c r="J2443" s="2">
        <v>0</v>
      </c>
      <c r="K2443" s="2">
        <v>135.36000000000001</v>
      </c>
      <c r="L2443" s="2">
        <v>0</v>
      </c>
    </row>
    <row r="2444" spans="1:12">
      <c r="A2444" t="s">
        <v>3286</v>
      </c>
      <c r="B2444">
        <v>16120001</v>
      </c>
      <c r="C2444" t="s">
        <v>3662</v>
      </c>
      <c r="D2444" t="s">
        <v>12</v>
      </c>
      <c r="E2444" s="2">
        <v>0</v>
      </c>
      <c r="F2444" s="2">
        <v>68.02</v>
      </c>
      <c r="G2444" s="2">
        <v>0</v>
      </c>
      <c r="H2444" s="2">
        <v>0</v>
      </c>
      <c r="I2444" s="2">
        <v>0</v>
      </c>
      <c r="J2444" s="2">
        <v>0</v>
      </c>
      <c r="K2444" s="2">
        <v>68.02</v>
      </c>
      <c r="L2444" s="2">
        <v>0</v>
      </c>
    </row>
    <row r="2445" spans="1:12">
      <c r="A2445" t="s">
        <v>3286</v>
      </c>
      <c r="B2445">
        <v>17020001</v>
      </c>
      <c r="C2445" t="s">
        <v>3662</v>
      </c>
      <c r="D2445" t="s">
        <v>12</v>
      </c>
      <c r="E2445" s="2">
        <v>0</v>
      </c>
      <c r="F2445" s="2">
        <v>-89.15</v>
      </c>
      <c r="G2445" s="2">
        <v>0</v>
      </c>
      <c r="H2445" s="2">
        <v>0</v>
      </c>
      <c r="I2445" s="2">
        <v>0</v>
      </c>
      <c r="J2445" s="2">
        <v>-89.15</v>
      </c>
      <c r="K2445" s="2">
        <v>0</v>
      </c>
      <c r="L2445" s="2">
        <v>0</v>
      </c>
    </row>
    <row r="2446" spans="1:12" s="74" customFormat="1">
      <c r="A2446" s="74" t="s">
        <v>3286</v>
      </c>
      <c r="B2446" s="74" t="s">
        <v>4875</v>
      </c>
      <c r="C2446" s="74" t="s">
        <v>3662</v>
      </c>
      <c r="D2446" s="74" t="s">
        <v>12</v>
      </c>
      <c r="E2446" s="75">
        <v>0</v>
      </c>
      <c r="F2446" s="75">
        <v>181.66</v>
      </c>
      <c r="G2446" s="75">
        <v>0</v>
      </c>
      <c r="H2446" s="75">
        <v>181.66</v>
      </c>
      <c r="I2446" s="75">
        <v>0</v>
      </c>
      <c r="J2446" s="75">
        <v>0</v>
      </c>
      <c r="K2446" s="75">
        <v>0</v>
      </c>
      <c r="L2446" s="75">
        <v>0</v>
      </c>
    </row>
    <row r="2447" spans="1:12">
      <c r="A2447" t="s">
        <v>3287</v>
      </c>
      <c r="B2447">
        <v>16090001</v>
      </c>
      <c r="C2447" t="s">
        <v>3622</v>
      </c>
      <c r="D2447" t="s">
        <v>12</v>
      </c>
      <c r="E2447" s="2">
        <v>0</v>
      </c>
      <c r="F2447" s="2">
        <v>4863.59</v>
      </c>
      <c r="G2447" s="2">
        <v>0</v>
      </c>
      <c r="H2447" s="2">
        <v>0</v>
      </c>
      <c r="I2447" s="2">
        <v>0</v>
      </c>
      <c r="J2447" s="2">
        <v>0</v>
      </c>
      <c r="K2447" s="2">
        <v>0</v>
      </c>
      <c r="L2447" s="2">
        <v>4863.59</v>
      </c>
    </row>
    <row r="2448" spans="1:12">
      <c r="A2448" t="s">
        <v>3287</v>
      </c>
      <c r="B2448">
        <v>16120001</v>
      </c>
      <c r="C2448" t="s">
        <v>3622</v>
      </c>
      <c r="D2448" t="s">
        <v>12</v>
      </c>
      <c r="E2448" s="2">
        <v>0</v>
      </c>
      <c r="F2448" s="2">
        <v>56.21</v>
      </c>
      <c r="G2448" s="2">
        <v>0</v>
      </c>
      <c r="H2448" s="2">
        <v>0</v>
      </c>
      <c r="I2448" s="2">
        <v>0</v>
      </c>
      <c r="J2448" s="2">
        <v>0</v>
      </c>
      <c r="K2448" s="2">
        <v>56.21</v>
      </c>
      <c r="L2448" s="2">
        <v>0</v>
      </c>
    </row>
    <row r="2449" spans="1:12">
      <c r="A2449" t="s">
        <v>3288</v>
      </c>
      <c r="B2449">
        <v>160501</v>
      </c>
      <c r="C2449" t="s">
        <v>3528</v>
      </c>
      <c r="D2449" t="s">
        <v>12</v>
      </c>
      <c r="E2449" s="2">
        <v>0</v>
      </c>
      <c r="F2449" s="2">
        <v>-388.41</v>
      </c>
      <c r="G2449" s="2">
        <v>0</v>
      </c>
      <c r="H2449" s="2">
        <v>0</v>
      </c>
      <c r="I2449" s="2">
        <v>0</v>
      </c>
      <c r="J2449" s="2">
        <v>0</v>
      </c>
      <c r="K2449" s="2">
        <v>0</v>
      </c>
      <c r="L2449" s="2">
        <v>-388.41</v>
      </c>
    </row>
    <row r="2450" spans="1:12">
      <c r="A2450" t="s">
        <v>3288</v>
      </c>
      <c r="B2450">
        <v>160801</v>
      </c>
      <c r="C2450" t="s">
        <v>3528</v>
      </c>
      <c r="D2450" t="s">
        <v>12</v>
      </c>
      <c r="E2450" s="2">
        <v>0</v>
      </c>
      <c r="F2450" s="2">
        <v>23029.5</v>
      </c>
      <c r="G2450" s="2">
        <v>0</v>
      </c>
      <c r="H2450" s="2">
        <v>0</v>
      </c>
      <c r="I2450" s="2">
        <v>0</v>
      </c>
      <c r="J2450" s="2">
        <v>0</v>
      </c>
      <c r="K2450" s="2">
        <v>0</v>
      </c>
      <c r="L2450" s="2">
        <v>23029.5</v>
      </c>
    </row>
    <row r="2451" spans="1:12">
      <c r="A2451" t="s">
        <v>3288</v>
      </c>
      <c r="B2451">
        <v>160802</v>
      </c>
      <c r="C2451" t="s">
        <v>3528</v>
      </c>
      <c r="D2451" t="s">
        <v>12</v>
      </c>
      <c r="E2451" s="2">
        <v>0</v>
      </c>
      <c r="F2451" s="2">
        <v>-133.19999999999999</v>
      </c>
      <c r="G2451" s="2">
        <v>0</v>
      </c>
      <c r="H2451" s="2">
        <v>0</v>
      </c>
      <c r="I2451" s="2">
        <v>0</v>
      </c>
      <c r="J2451" s="2">
        <v>0</v>
      </c>
      <c r="K2451" s="2">
        <v>0</v>
      </c>
      <c r="L2451" s="2">
        <v>-133.19999999999999</v>
      </c>
    </row>
    <row r="2452" spans="1:12">
      <c r="A2452" t="s">
        <v>3288</v>
      </c>
      <c r="B2452">
        <v>16090001</v>
      </c>
      <c r="C2452" t="s">
        <v>3528</v>
      </c>
      <c r="D2452" t="s">
        <v>12</v>
      </c>
      <c r="E2452" s="2">
        <v>0</v>
      </c>
      <c r="F2452" s="2">
        <v>-8.67</v>
      </c>
      <c r="G2452" s="2">
        <v>0</v>
      </c>
      <c r="H2452" s="2">
        <v>0</v>
      </c>
      <c r="I2452" s="2">
        <v>0</v>
      </c>
      <c r="J2452" s="2">
        <v>0</v>
      </c>
      <c r="K2452" s="2">
        <v>0</v>
      </c>
      <c r="L2452" s="2">
        <v>-8.67</v>
      </c>
    </row>
    <row r="2453" spans="1:12">
      <c r="A2453" t="s">
        <v>3288</v>
      </c>
      <c r="B2453">
        <v>16090002</v>
      </c>
      <c r="C2453" t="s">
        <v>3528</v>
      </c>
      <c r="D2453" t="s">
        <v>12</v>
      </c>
      <c r="E2453" s="2">
        <v>0</v>
      </c>
      <c r="F2453" s="2">
        <v>-3.95</v>
      </c>
      <c r="G2453" s="2">
        <v>0</v>
      </c>
      <c r="H2453" s="2">
        <v>0</v>
      </c>
      <c r="I2453" s="2">
        <v>0</v>
      </c>
      <c r="J2453" s="2">
        <v>0</v>
      </c>
      <c r="K2453" s="2">
        <v>0</v>
      </c>
      <c r="L2453" s="2">
        <v>-3.95</v>
      </c>
    </row>
    <row r="2454" spans="1:12">
      <c r="A2454" t="s">
        <v>3288</v>
      </c>
      <c r="B2454">
        <v>16100001</v>
      </c>
      <c r="C2454" t="s">
        <v>3528</v>
      </c>
      <c r="D2454" t="s">
        <v>12</v>
      </c>
      <c r="E2454" s="2">
        <v>0</v>
      </c>
      <c r="F2454" s="2">
        <v>-236.85</v>
      </c>
      <c r="G2454" s="2">
        <v>0</v>
      </c>
      <c r="H2454" s="2">
        <v>0</v>
      </c>
      <c r="I2454" s="2">
        <v>0</v>
      </c>
      <c r="J2454" s="2">
        <v>0</v>
      </c>
      <c r="K2454" s="2">
        <v>0</v>
      </c>
      <c r="L2454" s="2">
        <v>-236.85</v>
      </c>
    </row>
    <row r="2455" spans="1:12">
      <c r="A2455" t="s">
        <v>3288</v>
      </c>
      <c r="B2455">
        <v>16120001</v>
      </c>
      <c r="C2455" t="s">
        <v>3528</v>
      </c>
      <c r="D2455" t="s">
        <v>12</v>
      </c>
      <c r="E2455" s="2">
        <v>0</v>
      </c>
      <c r="F2455" s="2">
        <v>-389.48</v>
      </c>
      <c r="G2455" s="2">
        <v>0</v>
      </c>
      <c r="H2455" s="2">
        <v>0</v>
      </c>
      <c r="I2455" s="2">
        <v>0</v>
      </c>
      <c r="J2455" s="2">
        <v>0</v>
      </c>
      <c r="K2455" s="2">
        <v>-389.48</v>
      </c>
      <c r="L2455" s="2">
        <v>0</v>
      </c>
    </row>
    <row r="2456" spans="1:12">
      <c r="A2456" t="s">
        <v>3289</v>
      </c>
      <c r="B2456">
        <v>160702</v>
      </c>
      <c r="C2456" t="s">
        <v>3585</v>
      </c>
      <c r="D2456" t="s">
        <v>12</v>
      </c>
      <c r="E2456" s="2">
        <v>0</v>
      </c>
      <c r="F2456" s="2">
        <v>418.69</v>
      </c>
      <c r="G2456" s="2">
        <v>0</v>
      </c>
      <c r="H2456" s="2">
        <v>0</v>
      </c>
      <c r="I2456" s="2">
        <v>0</v>
      </c>
      <c r="J2456" s="2">
        <v>0</v>
      </c>
      <c r="K2456" s="2">
        <v>0</v>
      </c>
      <c r="L2456" s="2">
        <v>418.69</v>
      </c>
    </row>
    <row r="2457" spans="1:12">
      <c r="A2457" t="s">
        <v>3289</v>
      </c>
      <c r="B2457">
        <v>160801</v>
      </c>
      <c r="C2457" t="s">
        <v>3585</v>
      </c>
      <c r="D2457" t="s">
        <v>12</v>
      </c>
      <c r="E2457" s="2">
        <v>0</v>
      </c>
      <c r="F2457" s="2">
        <v>167</v>
      </c>
      <c r="G2457" s="2">
        <v>0</v>
      </c>
      <c r="H2457" s="2">
        <v>0</v>
      </c>
      <c r="I2457" s="2">
        <v>0</v>
      </c>
      <c r="J2457" s="2">
        <v>0</v>
      </c>
      <c r="K2457" s="2">
        <v>0</v>
      </c>
      <c r="L2457" s="2">
        <v>167</v>
      </c>
    </row>
    <row r="2458" spans="1:12">
      <c r="A2458" t="s">
        <v>3289</v>
      </c>
      <c r="B2458">
        <v>16100001</v>
      </c>
      <c r="C2458" t="s">
        <v>3585</v>
      </c>
      <c r="D2458" t="s">
        <v>12</v>
      </c>
      <c r="E2458" s="2">
        <v>0</v>
      </c>
      <c r="F2458" s="2">
        <v>152.25</v>
      </c>
      <c r="G2458" s="2">
        <v>0</v>
      </c>
      <c r="H2458" s="2">
        <v>0</v>
      </c>
      <c r="I2458" s="2">
        <v>0</v>
      </c>
      <c r="J2458" s="2">
        <v>0</v>
      </c>
      <c r="K2458" s="2">
        <v>0</v>
      </c>
      <c r="L2458" s="2">
        <v>152.25</v>
      </c>
    </row>
    <row r="2459" spans="1:12">
      <c r="A2459" t="s">
        <v>3289</v>
      </c>
      <c r="B2459">
        <v>16100002</v>
      </c>
      <c r="C2459" t="s">
        <v>3585</v>
      </c>
      <c r="D2459" t="s">
        <v>12</v>
      </c>
      <c r="E2459" s="2">
        <v>0</v>
      </c>
      <c r="F2459" s="2">
        <v>-155.19999999999999</v>
      </c>
      <c r="G2459" s="2">
        <v>0</v>
      </c>
      <c r="H2459" s="2">
        <v>0</v>
      </c>
      <c r="I2459" s="2">
        <v>0</v>
      </c>
      <c r="J2459" s="2">
        <v>0</v>
      </c>
      <c r="K2459" s="2">
        <v>0</v>
      </c>
      <c r="L2459" s="2">
        <v>-155.19999999999999</v>
      </c>
    </row>
    <row r="2460" spans="1:12">
      <c r="A2460" t="s">
        <v>3289</v>
      </c>
      <c r="B2460">
        <v>16120001</v>
      </c>
      <c r="C2460" t="s">
        <v>3585</v>
      </c>
      <c r="D2460" t="s">
        <v>12</v>
      </c>
      <c r="E2460" s="2">
        <v>0</v>
      </c>
      <c r="F2460" s="2">
        <v>-355.33</v>
      </c>
      <c r="G2460" s="2">
        <v>0</v>
      </c>
      <c r="H2460" s="2">
        <v>0</v>
      </c>
      <c r="I2460" s="2">
        <v>0</v>
      </c>
      <c r="J2460" s="2">
        <v>0</v>
      </c>
      <c r="K2460" s="2">
        <v>-355.33</v>
      </c>
      <c r="L2460" s="2">
        <v>0</v>
      </c>
    </row>
    <row r="2461" spans="1:12">
      <c r="A2461" t="s">
        <v>3289</v>
      </c>
      <c r="B2461">
        <v>17020001</v>
      </c>
      <c r="C2461" t="s">
        <v>3585</v>
      </c>
      <c r="D2461" t="s">
        <v>12</v>
      </c>
      <c r="E2461" s="2">
        <v>0</v>
      </c>
      <c r="F2461" s="2">
        <v>36.79</v>
      </c>
      <c r="G2461" s="2">
        <v>0</v>
      </c>
      <c r="H2461" s="2">
        <v>0</v>
      </c>
      <c r="I2461" s="2">
        <v>0</v>
      </c>
      <c r="J2461" s="2">
        <v>36.79</v>
      </c>
      <c r="K2461" s="2">
        <v>0</v>
      </c>
      <c r="L2461" s="2">
        <v>0</v>
      </c>
    </row>
    <row r="2462" spans="1:12">
      <c r="A2462" t="s">
        <v>3290</v>
      </c>
      <c r="B2462">
        <v>16120001</v>
      </c>
      <c r="C2462" t="s">
        <v>3664</v>
      </c>
      <c r="D2462" t="s">
        <v>12</v>
      </c>
      <c r="E2462" s="2">
        <v>0</v>
      </c>
      <c r="F2462" s="2">
        <v>5.0199999999999996</v>
      </c>
      <c r="G2462" s="2">
        <v>0</v>
      </c>
      <c r="H2462" s="2">
        <v>0</v>
      </c>
      <c r="I2462" s="2">
        <v>0</v>
      </c>
      <c r="J2462" s="2">
        <v>0</v>
      </c>
      <c r="K2462" s="2">
        <v>5.0199999999999996</v>
      </c>
      <c r="L2462" s="2">
        <v>0</v>
      </c>
    </row>
    <row r="2463" spans="1:12" s="74" customFormat="1">
      <c r="A2463" s="74" t="s">
        <v>3290</v>
      </c>
      <c r="B2463" s="74" t="s">
        <v>4875</v>
      </c>
      <c r="C2463" s="74" t="s">
        <v>3664</v>
      </c>
      <c r="D2463" s="74" t="s">
        <v>12</v>
      </c>
      <c r="E2463" s="75">
        <v>0</v>
      </c>
      <c r="F2463" s="75">
        <v>160.55000000000001</v>
      </c>
      <c r="G2463" s="75">
        <v>0</v>
      </c>
      <c r="H2463" s="75">
        <v>0</v>
      </c>
      <c r="I2463" s="75">
        <v>160.55000000000001</v>
      </c>
      <c r="J2463" s="75">
        <v>0</v>
      </c>
      <c r="K2463" s="75">
        <v>0</v>
      </c>
      <c r="L2463" s="75">
        <v>0</v>
      </c>
    </row>
    <row r="2464" spans="1:12">
      <c r="A2464" t="s">
        <v>3291</v>
      </c>
      <c r="B2464">
        <v>16120001</v>
      </c>
      <c r="C2464" t="s">
        <v>3666</v>
      </c>
      <c r="D2464" t="s">
        <v>12</v>
      </c>
      <c r="E2464" s="2">
        <v>0</v>
      </c>
      <c r="F2464" s="2">
        <v>77.83</v>
      </c>
      <c r="G2464" s="2">
        <v>0</v>
      </c>
      <c r="H2464" s="2">
        <v>0</v>
      </c>
      <c r="I2464" s="2">
        <v>0</v>
      </c>
      <c r="J2464" s="2">
        <v>0</v>
      </c>
      <c r="K2464" s="2">
        <v>77.83</v>
      </c>
      <c r="L2464" s="2">
        <v>0</v>
      </c>
    </row>
    <row r="2465" spans="1:12">
      <c r="A2465" t="s">
        <v>3292</v>
      </c>
      <c r="B2465">
        <v>160803</v>
      </c>
      <c r="C2465" t="s">
        <v>3589</v>
      </c>
      <c r="D2465" t="s">
        <v>12</v>
      </c>
      <c r="E2465" s="2">
        <v>0</v>
      </c>
      <c r="F2465" s="2">
        <v>-722.23</v>
      </c>
      <c r="G2465" s="2">
        <v>0</v>
      </c>
      <c r="H2465" s="2">
        <v>0</v>
      </c>
      <c r="I2465" s="2">
        <v>0</v>
      </c>
      <c r="J2465" s="2">
        <v>0</v>
      </c>
      <c r="K2465" s="2">
        <v>0</v>
      </c>
      <c r="L2465" s="2">
        <v>-722.23</v>
      </c>
    </row>
    <row r="2466" spans="1:12">
      <c r="A2466" t="s">
        <v>3292</v>
      </c>
      <c r="B2466">
        <v>16100001</v>
      </c>
      <c r="C2466" t="s">
        <v>3589</v>
      </c>
      <c r="D2466" t="s">
        <v>12</v>
      </c>
      <c r="E2466" s="2">
        <v>0</v>
      </c>
      <c r="F2466" s="2">
        <v>27.8</v>
      </c>
      <c r="G2466" s="2">
        <v>0</v>
      </c>
      <c r="H2466" s="2">
        <v>0</v>
      </c>
      <c r="I2466" s="2">
        <v>0</v>
      </c>
      <c r="J2466" s="2">
        <v>0</v>
      </c>
      <c r="K2466" s="2">
        <v>0</v>
      </c>
      <c r="L2466" s="2">
        <v>27.8</v>
      </c>
    </row>
    <row r="2467" spans="1:12">
      <c r="A2467" t="s">
        <v>3292</v>
      </c>
      <c r="B2467">
        <v>16100002</v>
      </c>
      <c r="C2467" t="s">
        <v>3589</v>
      </c>
      <c r="D2467" t="s">
        <v>12</v>
      </c>
      <c r="E2467" s="2">
        <v>0</v>
      </c>
      <c r="F2467" s="2">
        <v>145.94999999999999</v>
      </c>
      <c r="G2467" s="2">
        <v>0</v>
      </c>
      <c r="H2467" s="2">
        <v>0</v>
      </c>
      <c r="I2467" s="2">
        <v>0</v>
      </c>
      <c r="J2467" s="2">
        <v>0</v>
      </c>
      <c r="K2467" s="2">
        <v>0</v>
      </c>
      <c r="L2467" s="2">
        <v>145.94999999999999</v>
      </c>
    </row>
    <row r="2468" spans="1:12">
      <c r="A2468" t="s">
        <v>3292</v>
      </c>
      <c r="B2468">
        <v>16120001</v>
      </c>
      <c r="C2468" t="s">
        <v>3589</v>
      </c>
      <c r="D2468" t="s">
        <v>12</v>
      </c>
      <c r="E2468" s="2">
        <v>0</v>
      </c>
      <c r="F2468" s="2">
        <v>259.86</v>
      </c>
      <c r="G2468" s="2">
        <v>0</v>
      </c>
      <c r="H2468" s="2">
        <v>0</v>
      </c>
      <c r="I2468" s="2">
        <v>0</v>
      </c>
      <c r="J2468" s="2">
        <v>0</v>
      </c>
      <c r="K2468" s="2">
        <v>259.86</v>
      </c>
      <c r="L2468" s="2">
        <v>0</v>
      </c>
    </row>
    <row r="2469" spans="1:12" s="74" customFormat="1">
      <c r="A2469" s="74" t="s">
        <v>3292</v>
      </c>
      <c r="B2469" s="74" t="s">
        <v>4875</v>
      </c>
      <c r="C2469" s="74" t="s">
        <v>3589</v>
      </c>
      <c r="D2469" s="74" t="s">
        <v>12</v>
      </c>
      <c r="E2469" s="75">
        <v>0</v>
      </c>
      <c r="F2469" s="75">
        <v>180.7</v>
      </c>
      <c r="G2469" s="75">
        <v>0</v>
      </c>
      <c r="H2469" s="75">
        <v>0</v>
      </c>
      <c r="I2469" s="75">
        <v>180.7</v>
      </c>
      <c r="J2469" s="75">
        <v>0</v>
      </c>
      <c r="K2469" s="75">
        <v>0</v>
      </c>
      <c r="L2469" s="75">
        <v>0</v>
      </c>
    </row>
    <row r="2470" spans="1:12" s="74" customFormat="1">
      <c r="A2470" s="74" t="s">
        <v>3292</v>
      </c>
      <c r="B2470" s="74" t="s">
        <v>4875</v>
      </c>
      <c r="C2470" s="74" t="s">
        <v>3589</v>
      </c>
      <c r="D2470" s="74" t="s">
        <v>12</v>
      </c>
      <c r="E2470" s="75">
        <v>0</v>
      </c>
      <c r="F2470" s="75">
        <v>78.13</v>
      </c>
      <c r="G2470" s="75">
        <v>0</v>
      </c>
      <c r="H2470" s="75">
        <v>78.13</v>
      </c>
      <c r="I2470" s="75">
        <v>0</v>
      </c>
      <c r="J2470" s="75">
        <v>0</v>
      </c>
      <c r="K2470" s="75">
        <v>0</v>
      </c>
      <c r="L2470" s="75">
        <v>0</v>
      </c>
    </row>
    <row r="2471" spans="1:12" s="74" customFormat="1">
      <c r="A2471" s="74" t="s">
        <v>3292</v>
      </c>
      <c r="B2471" s="74" t="s">
        <v>4875</v>
      </c>
      <c r="C2471" s="74" t="s">
        <v>3589</v>
      </c>
      <c r="D2471" s="74" t="s">
        <v>12</v>
      </c>
      <c r="E2471" s="75">
        <v>0</v>
      </c>
      <c r="F2471" s="75">
        <v>1039.69</v>
      </c>
      <c r="G2471" s="75">
        <v>0</v>
      </c>
      <c r="H2471" s="75">
        <v>1039.69</v>
      </c>
      <c r="I2471" s="75">
        <v>0</v>
      </c>
      <c r="J2471" s="75">
        <v>0</v>
      </c>
      <c r="K2471" s="75">
        <v>0</v>
      </c>
      <c r="L2471" s="75">
        <v>0</v>
      </c>
    </row>
    <row r="2472" spans="1:12" s="74" customFormat="1">
      <c r="A2472" s="74" t="s">
        <v>3292</v>
      </c>
      <c r="B2472" s="74" t="s">
        <v>4875</v>
      </c>
      <c r="C2472" s="74" t="s">
        <v>3589</v>
      </c>
      <c r="D2472" s="74" t="s">
        <v>12</v>
      </c>
      <c r="E2472" s="75">
        <v>0</v>
      </c>
      <c r="F2472" s="75">
        <v>194.67</v>
      </c>
      <c r="G2472" s="75">
        <v>0</v>
      </c>
      <c r="H2472" s="75">
        <v>194.67</v>
      </c>
      <c r="I2472" s="75">
        <v>0</v>
      </c>
      <c r="J2472" s="75">
        <v>0</v>
      </c>
      <c r="K2472" s="75">
        <v>0</v>
      </c>
      <c r="L2472" s="75">
        <v>0</v>
      </c>
    </row>
    <row r="2473" spans="1:12" s="74" customFormat="1">
      <c r="A2473" s="74" t="s">
        <v>3292</v>
      </c>
      <c r="B2473" s="74" t="s">
        <v>4875</v>
      </c>
      <c r="C2473" s="74" t="s">
        <v>3589</v>
      </c>
      <c r="D2473" s="74" t="s">
        <v>12</v>
      </c>
      <c r="E2473" s="75">
        <v>0</v>
      </c>
      <c r="F2473" s="75">
        <v>205.05</v>
      </c>
      <c r="G2473" s="75">
        <v>0</v>
      </c>
      <c r="H2473" s="75">
        <v>205.05</v>
      </c>
      <c r="I2473" s="75">
        <v>0</v>
      </c>
      <c r="J2473" s="75">
        <v>0</v>
      </c>
      <c r="K2473" s="75">
        <v>0</v>
      </c>
      <c r="L2473" s="75">
        <v>0</v>
      </c>
    </row>
    <row r="2474" spans="1:12" s="74" customFormat="1">
      <c r="A2474" s="74" t="s">
        <v>3292</v>
      </c>
      <c r="B2474" s="74" t="s">
        <v>4875</v>
      </c>
      <c r="C2474" s="74" t="s">
        <v>3589</v>
      </c>
      <c r="D2474" s="74" t="s">
        <v>12</v>
      </c>
      <c r="E2474" s="75">
        <v>0</v>
      </c>
      <c r="F2474" s="75">
        <v>171.64</v>
      </c>
      <c r="G2474" s="75">
        <v>0</v>
      </c>
      <c r="H2474" s="75">
        <v>171.64</v>
      </c>
      <c r="I2474" s="75">
        <v>0</v>
      </c>
      <c r="J2474" s="75">
        <v>0</v>
      </c>
      <c r="K2474" s="75">
        <v>0</v>
      </c>
      <c r="L2474" s="75">
        <v>0</v>
      </c>
    </row>
    <row r="2475" spans="1:12" s="74" customFormat="1">
      <c r="A2475" s="74" t="s">
        <v>3292</v>
      </c>
      <c r="B2475" s="74" t="s">
        <v>4875</v>
      </c>
      <c r="C2475" s="74" t="s">
        <v>3589</v>
      </c>
      <c r="D2475" s="74" t="s">
        <v>12</v>
      </c>
      <c r="E2475" s="75">
        <v>0</v>
      </c>
      <c r="F2475" s="75">
        <v>214.2</v>
      </c>
      <c r="G2475" s="75">
        <v>0</v>
      </c>
      <c r="H2475" s="75">
        <v>214.2</v>
      </c>
      <c r="I2475" s="75">
        <v>0</v>
      </c>
      <c r="J2475" s="75">
        <v>0</v>
      </c>
      <c r="K2475" s="75">
        <v>0</v>
      </c>
      <c r="L2475" s="75">
        <v>0</v>
      </c>
    </row>
    <row r="2476" spans="1:12" s="74" customFormat="1">
      <c r="A2476" s="74" t="s">
        <v>3292</v>
      </c>
      <c r="B2476" s="74" t="s">
        <v>4875</v>
      </c>
      <c r="C2476" s="74" t="s">
        <v>3589</v>
      </c>
      <c r="D2476" s="74" t="s">
        <v>12</v>
      </c>
      <c r="E2476" s="75">
        <v>0</v>
      </c>
      <c r="F2476" s="75">
        <v>222.31</v>
      </c>
      <c r="G2476" s="75">
        <v>0</v>
      </c>
      <c r="H2476" s="75">
        <v>222.31</v>
      </c>
      <c r="I2476" s="75">
        <v>0</v>
      </c>
      <c r="J2476" s="75">
        <v>0</v>
      </c>
      <c r="K2476" s="75">
        <v>0</v>
      </c>
      <c r="L2476" s="75">
        <v>0</v>
      </c>
    </row>
    <row r="2477" spans="1:12">
      <c r="A2477" t="s">
        <v>3293</v>
      </c>
      <c r="B2477">
        <v>160701</v>
      </c>
      <c r="C2477" t="s">
        <v>3583</v>
      </c>
      <c r="D2477" t="s">
        <v>12</v>
      </c>
      <c r="E2477" s="2">
        <v>0</v>
      </c>
      <c r="F2477" s="2">
        <v>11181.85</v>
      </c>
      <c r="G2477" s="2">
        <v>0</v>
      </c>
      <c r="H2477" s="2">
        <v>0</v>
      </c>
      <c r="I2477" s="2">
        <v>0</v>
      </c>
      <c r="J2477" s="2">
        <v>0</v>
      </c>
      <c r="K2477" s="2">
        <v>0</v>
      </c>
      <c r="L2477" s="2">
        <v>11181.85</v>
      </c>
    </row>
    <row r="2478" spans="1:12">
      <c r="A2478" t="s">
        <v>3293</v>
      </c>
      <c r="B2478">
        <v>160804</v>
      </c>
      <c r="C2478" t="s">
        <v>3583</v>
      </c>
      <c r="D2478" t="s">
        <v>12</v>
      </c>
      <c r="E2478" s="2">
        <v>0</v>
      </c>
      <c r="F2478" s="2">
        <v>-103.61</v>
      </c>
      <c r="G2478" s="2">
        <v>0</v>
      </c>
      <c r="H2478" s="2">
        <v>0</v>
      </c>
      <c r="I2478" s="2">
        <v>0</v>
      </c>
      <c r="J2478" s="2">
        <v>0</v>
      </c>
      <c r="K2478" s="2">
        <v>0</v>
      </c>
      <c r="L2478" s="2">
        <v>-103.61</v>
      </c>
    </row>
    <row r="2479" spans="1:12">
      <c r="A2479" t="s">
        <v>3293</v>
      </c>
      <c r="B2479">
        <v>16090905</v>
      </c>
      <c r="C2479" t="s">
        <v>3583</v>
      </c>
      <c r="D2479" t="s">
        <v>12</v>
      </c>
      <c r="E2479" s="2">
        <v>0</v>
      </c>
      <c r="F2479" s="2">
        <v>25.71</v>
      </c>
      <c r="G2479" s="2">
        <v>0</v>
      </c>
      <c r="H2479" s="2">
        <v>0</v>
      </c>
      <c r="I2479" s="2">
        <v>0</v>
      </c>
      <c r="J2479" s="2">
        <v>0</v>
      </c>
      <c r="K2479" s="2">
        <v>0</v>
      </c>
      <c r="L2479" s="2">
        <v>25.71</v>
      </c>
    </row>
    <row r="2480" spans="1:12">
      <c r="A2480" t="s">
        <v>3293</v>
      </c>
      <c r="B2480">
        <v>16100002</v>
      </c>
      <c r="C2480" t="s">
        <v>3583</v>
      </c>
      <c r="D2480" t="s">
        <v>12</v>
      </c>
      <c r="E2480" s="2">
        <v>0</v>
      </c>
      <c r="F2480" s="2">
        <v>-156.1</v>
      </c>
      <c r="G2480" s="2">
        <v>0</v>
      </c>
      <c r="H2480" s="2">
        <v>0</v>
      </c>
      <c r="I2480" s="2">
        <v>0</v>
      </c>
      <c r="J2480" s="2">
        <v>0</v>
      </c>
      <c r="K2480" s="2">
        <v>0</v>
      </c>
      <c r="L2480" s="2">
        <v>-156.1</v>
      </c>
    </row>
    <row r="2481" spans="1:12">
      <c r="A2481" t="s">
        <v>3293</v>
      </c>
      <c r="B2481">
        <v>16100003</v>
      </c>
      <c r="C2481" t="s">
        <v>3583</v>
      </c>
      <c r="D2481" t="s">
        <v>12</v>
      </c>
      <c r="E2481" s="2">
        <v>0</v>
      </c>
      <c r="F2481" s="2">
        <v>157.01</v>
      </c>
      <c r="G2481" s="2">
        <v>0</v>
      </c>
      <c r="H2481" s="2">
        <v>0</v>
      </c>
      <c r="I2481" s="2">
        <v>0</v>
      </c>
      <c r="J2481" s="2">
        <v>0</v>
      </c>
      <c r="K2481" s="2">
        <v>0</v>
      </c>
      <c r="L2481" s="2">
        <v>157.01</v>
      </c>
    </row>
    <row r="2482" spans="1:12">
      <c r="A2482" t="s">
        <v>3293</v>
      </c>
      <c r="B2482">
        <v>16100004</v>
      </c>
      <c r="C2482" t="s">
        <v>3583</v>
      </c>
      <c r="D2482" t="s">
        <v>12</v>
      </c>
      <c r="E2482" s="2">
        <v>0</v>
      </c>
      <c r="F2482" s="2">
        <v>150.18</v>
      </c>
      <c r="G2482" s="2">
        <v>0</v>
      </c>
      <c r="H2482" s="2">
        <v>0</v>
      </c>
      <c r="I2482" s="2">
        <v>0</v>
      </c>
      <c r="J2482" s="2">
        <v>0</v>
      </c>
      <c r="K2482" s="2">
        <v>0</v>
      </c>
      <c r="L2482" s="2">
        <v>150.18</v>
      </c>
    </row>
    <row r="2483" spans="1:12">
      <c r="A2483" t="s">
        <v>3293</v>
      </c>
      <c r="B2483">
        <v>16120001</v>
      </c>
      <c r="C2483" t="s">
        <v>3583</v>
      </c>
      <c r="D2483" t="s">
        <v>12</v>
      </c>
      <c r="E2483" s="2">
        <v>0</v>
      </c>
      <c r="F2483" s="2">
        <v>281.24</v>
      </c>
      <c r="G2483" s="2">
        <v>0</v>
      </c>
      <c r="H2483" s="2">
        <v>0</v>
      </c>
      <c r="I2483" s="2">
        <v>0</v>
      </c>
      <c r="J2483" s="2">
        <v>0</v>
      </c>
      <c r="K2483" s="2">
        <v>281.24</v>
      </c>
      <c r="L2483" s="2">
        <v>0</v>
      </c>
    </row>
    <row r="2484" spans="1:12">
      <c r="A2484" t="s">
        <v>3293</v>
      </c>
      <c r="B2484">
        <v>17020001</v>
      </c>
      <c r="C2484" t="s">
        <v>3583</v>
      </c>
      <c r="D2484" t="s">
        <v>12</v>
      </c>
      <c r="E2484" s="2">
        <v>0</v>
      </c>
      <c r="F2484" s="2">
        <v>42.51</v>
      </c>
      <c r="G2484" s="2">
        <v>0</v>
      </c>
      <c r="H2484" s="2">
        <v>0</v>
      </c>
      <c r="I2484" s="2">
        <v>0</v>
      </c>
      <c r="J2484" s="2">
        <v>42.51</v>
      </c>
      <c r="K2484" s="2">
        <v>0</v>
      </c>
      <c r="L2484" s="2">
        <v>0</v>
      </c>
    </row>
    <row r="2485" spans="1:12" s="74" customFormat="1">
      <c r="A2485" s="74" t="s">
        <v>3294</v>
      </c>
      <c r="B2485" s="74" t="s">
        <v>4875</v>
      </c>
      <c r="C2485" s="74" t="s">
        <v>3787</v>
      </c>
      <c r="D2485" s="74" t="s">
        <v>12</v>
      </c>
      <c r="E2485" s="75">
        <v>0</v>
      </c>
      <c r="F2485" s="75">
        <v>-228.79</v>
      </c>
      <c r="G2485" s="75">
        <v>0</v>
      </c>
      <c r="H2485" s="75">
        <v>0</v>
      </c>
      <c r="I2485" s="75">
        <v>-228.79</v>
      </c>
      <c r="J2485" s="75">
        <v>0</v>
      </c>
      <c r="K2485" s="75">
        <v>0</v>
      </c>
      <c r="L2485" s="75">
        <v>0</v>
      </c>
    </row>
    <row r="2486" spans="1:12" s="74" customFormat="1">
      <c r="A2486" s="74" t="s">
        <v>3294</v>
      </c>
      <c r="B2486" s="74" t="s">
        <v>4875</v>
      </c>
      <c r="C2486" s="74" t="s">
        <v>3787</v>
      </c>
      <c r="D2486" s="74" t="s">
        <v>12</v>
      </c>
      <c r="E2486" s="75">
        <v>0</v>
      </c>
      <c r="F2486" s="75">
        <v>-132.28</v>
      </c>
      <c r="G2486" s="75">
        <v>0</v>
      </c>
      <c r="H2486" s="75">
        <v>-132.28</v>
      </c>
      <c r="I2486" s="75">
        <v>0</v>
      </c>
      <c r="J2486" s="75">
        <v>0</v>
      </c>
      <c r="K2486" s="75">
        <v>0</v>
      </c>
      <c r="L2486" s="75">
        <v>0</v>
      </c>
    </row>
    <row r="2487" spans="1:12">
      <c r="A2487" t="s">
        <v>3295</v>
      </c>
      <c r="B2487">
        <v>16120001</v>
      </c>
      <c r="C2487" t="s">
        <v>3668</v>
      </c>
      <c r="D2487" t="s">
        <v>12</v>
      </c>
      <c r="E2487" s="2">
        <v>0</v>
      </c>
      <c r="F2487" s="2">
        <v>-337.49</v>
      </c>
      <c r="G2487" s="2">
        <v>0</v>
      </c>
      <c r="H2487" s="2">
        <v>0</v>
      </c>
      <c r="I2487" s="2">
        <v>0</v>
      </c>
      <c r="J2487" s="2">
        <v>0</v>
      </c>
      <c r="K2487" s="2">
        <v>-337.49</v>
      </c>
      <c r="L2487" s="2">
        <v>0</v>
      </c>
    </row>
    <row r="2488" spans="1:12">
      <c r="A2488" t="s">
        <v>3295</v>
      </c>
      <c r="B2488">
        <v>17020001</v>
      </c>
      <c r="C2488" t="s">
        <v>3668</v>
      </c>
      <c r="D2488" t="s">
        <v>12</v>
      </c>
      <c r="E2488" s="2">
        <v>0</v>
      </c>
      <c r="F2488" s="2">
        <v>-89.84</v>
      </c>
      <c r="G2488" s="2">
        <v>0</v>
      </c>
      <c r="H2488" s="2">
        <v>0</v>
      </c>
      <c r="I2488" s="2">
        <v>0</v>
      </c>
      <c r="J2488" s="2">
        <v>-89.84</v>
      </c>
      <c r="K2488" s="2">
        <v>0</v>
      </c>
      <c r="L2488" s="2">
        <v>0</v>
      </c>
    </row>
    <row r="2489" spans="1:12" s="74" customFormat="1">
      <c r="A2489" s="74" t="s">
        <v>3295</v>
      </c>
      <c r="B2489" s="74" t="s">
        <v>4875</v>
      </c>
      <c r="C2489" s="74" t="s">
        <v>3668</v>
      </c>
      <c r="D2489" s="74" t="s">
        <v>12</v>
      </c>
      <c r="E2489" s="75">
        <v>0</v>
      </c>
      <c r="F2489" s="75">
        <v>302.95</v>
      </c>
      <c r="G2489" s="75">
        <v>0</v>
      </c>
      <c r="H2489" s="75">
        <v>302.95</v>
      </c>
      <c r="I2489" s="75">
        <v>0</v>
      </c>
      <c r="J2489" s="75">
        <v>0</v>
      </c>
      <c r="K2489" s="75">
        <v>0</v>
      </c>
      <c r="L2489" s="75">
        <v>0</v>
      </c>
    </row>
    <row r="2490" spans="1:12">
      <c r="A2490" t="s">
        <v>3296</v>
      </c>
      <c r="B2490">
        <v>16100001</v>
      </c>
      <c r="C2490" t="s">
        <v>3639</v>
      </c>
      <c r="D2490" t="s">
        <v>12</v>
      </c>
      <c r="E2490" s="2">
        <v>0</v>
      </c>
      <c r="F2490" s="2">
        <v>-56.83</v>
      </c>
      <c r="G2490" s="2">
        <v>0</v>
      </c>
      <c r="H2490" s="2">
        <v>0</v>
      </c>
      <c r="I2490" s="2">
        <v>0</v>
      </c>
      <c r="J2490" s="2">
        <v>0</v>
      </c>
      <c r="K2490" s="2">
        <v>0</v>
      </c>
      <c r="L2490" s="2">
        <v>-56.83</v>
      </c>
    </row>
    <row r="2491" spans="1:12">
      <c r="A2491" t="s">
        <v>3297</v>
      </c>
      <c r="B2491">
        <v>160501</v>
      </c>
      <c r="C2491" t="s">
        <v>3530</v>
      </c>
      <c r="D2491" t="s">
        <v>12</v>
      </c>
      <c r="E2491" s="2">
        <v>0</v>
      </c>
      <c r="F2491" s="2">
        <v>-90.96</v>
      </c>
      <c r="G2491" s="2">
        <v>0</v>
      </c>
      <c r="H2491" s="2">
        <v>0</v>
      </c>
      <c r="I2491" s="2">
        <v>0</v>
      </c>
      <c r="J2491" s="2">
        <v>0</v>
      </c>
      <c r="K2491" s="2">
        <v>0</v>
      </c>
      <c r="L2491" s="2">
        <v>-90.96</v>
      </c>
    </row>
    <row r="2492" spans="1:12">
      <c r="A2492" t="s">
        <v>3297</v>
      </c>
      <c r="B2492">
        <v>160502</v>
      </c>
      <c r="C2492" t="s">
        <v>3530</v>
      </c>
      <c r="D2492" t="s">
        <v>12</v>
      </c>
      <c r="E2492" s="2">
        <v>0</v>
      </c>
      <c r="F2492" s="2">
        <v>479.82</v>
      </c>
      <c r="G2492" s="2">
        <v>0</v>
      </c>
      <c r="H2492" s="2">
        <v>0</v>
      </c>
      <c r="I2492" s="2">
        <v>0</v>
      </c>
      <c r="J2492" s="2">
        <v>0</v>
      </c>
      <c r="K2492" s="2">
        <v>0</v>
      </c>
      <c r="L2492" s="2">
        <v>479.82</v>
      </c>
    </row>
    <row r="2493" spans="1:12">
      <c r="A2493" t="s">
        <v>3297</v>
      </c>
      <c r="B2493">
        <v>160701</v>
      </c>
      <c r="C2493" t="s">
        <v>3530</v>
      </c>
      <c r="D2493" t="s">
        <v>12</v>
      </c>
      <c r="E2493" s="2">
        <v>0</v>
      </c>
      <c r="F2493" s="2">
        <v>77.3</v>
      </c>
      <c r="G2493" s="2">
        <v>0</v>
      </c>
      <c r="H2493" s="2">
        <v>0</v>
      </c>
      <c r="I2493" s="2">
        <v>0</v>
      </c>
      <c r="J2493" s="2">
        <v>0</v>
      </c>
      <c r="K2493" s="2">
        <v>0</v>
      </c>
      <c r="L2493" s="2">
        <v>77.3</v>
      </c>
    </row>
    <row r="2494" spans="1:12">
      <c r="A2494" t="s">
        <v>3297</v>
      </c>
      <c r="B2494">
        <v>16090001</v>
      </c>
      <c r="C2494" t="s">
        <v>3530</v>
      </c>
      <c r="D2494" t="s">
        <v>12</v>
      </c>
      <c r="E2494" s="2">
        <v>0</v>
      </c>
      <c r="F2494" s="2">
        <v>-148.12</v>
      </c>
      <c r="G2494" s="2">
        <v>0</v>
      </c>
      <c r="H2494" s="2">
        <v>0</v>
      </c>
      <c r="I2494" s="2">
        <v>0</v>
      </c>
      <c r="J2494" s="2">
        <v>0</v>
      </c>
      <c r="K2494" s="2">
        <v>0</v>
      </c>
      <c r="L2494" s="2">
        <v>-148.12</v>
      </c>
    </row>
    <row r="2495" spans="1:12">
      <c r="A2495" t="s">
        <v>3297</v>
      </c>
      <c r="B2495">
        <v>16090002</v>
      </c>
      <c r="C2495" t="s">
        <v>3530</v>
      </c>
      <c r="D2495" t="s">
        <v>12</v>
      </c>
      <c r="E2495" s="2">
        <v>0</v>
      </c>
      <c r="F2495" s="2">
        <v>85.5</v>
      </c>
      <c r="G2495" s="2">
        <v>0</v>
      </c>
      <c r="H2495" s="2">
        <v>0</v>
      </c>
      <c r="I2495" s="2">
        <v>0</v>
      </c>
      <c r="J2495" s="2">
        <v>0</v>
      </c>
      <c r="K2495" s="2">
        <v>0</v>
      </c>
      <c r="L2495" s="2">
        <v>85.5</v>
      </c>
    </row>
    <row r="2496" spans="1:12">
      <c r="A2496" t="s">
        <v>3298</v>
      </c>
      <c r="B2496">
        <v>16090001</v>
      </c>
      <c r="C2496" t="s">
        <v>3607</v>
      </c>
      <c r="D2496" t="s">
        <v>12</v>
      </c>
      <c r="E2496" s="2">
        <v>0</v>
      </c>
      <c r="F2496" s="2">
        <v>41.56</v>
      </c>
      <c r="G2496" s="2">
        <v>0</v>
      </c>
      <c r="H2496" s="2">
        <v>0</v>
      </c>
      <c r="I2496" s="2">
        <v>0</v>
      </c>
      <c r="J2496" s="2">
        <v>0</v>
      </c>
      <c r="K2496" s="2">
        <v>0</v>
      </c>
      <c r="L2496" s="2">
        <v>41.56</v>
      </c>
    </row>
    <row r="2497" spans="1:12">
      <c r="A2497" t="s">
        <v>3298</v>
      </c>
      <c r="B2497">
        <v>16100001</v>
      </c>
      <c r="C2497" t="s">
        <v>3607</v>
      </c>
      <c r="D2497" t="s">
        <v>12</v>
      </c>
      <c r="E2497" s="2">
        <v>0</v>
      </c>
      <c r="F2497" s="2">
        <v>-174.88</v>
      </c>
      <c r="G2497" s="2">
        <v>0</v>
      </c>
      <c r="H2497" s="2">
        <v>0</v>
      </c>
      <c r="I2497" s="2">
        <v>0</v>
      </c>
      <c r="J2497" s="2">
        <v>0</v>
      </c>
      <c r="K2497" s="2">
        <v>0</v>
      </c>
      <c r="L2497" s="2">
        <v>-174.88</v>
      </c>
    </row>
    <row r="2498" spans="1:12">
      <c r="A2498" t="s">
        <v>3299</v>
      </c>
      <c r="B2498">
        <v>16120001</v>
      </c>
      <c r="C2498" t="s">
        <v>3670</v>
      </c>
      <c r="D2498" t="s">
        <v>12</v>
      </c>
      <c r="E2498" s="2">
        <v>0</v>
      </c>
      <c r="F2498" s="2">
        <v>-215.28</v>
      </c>
      <c r="G2498" s="2">
        <v>0</v>
      </c>
      <c r="H2498" s="2">
        <v>0</v>
      </c>
      <c r="I2498" s="2">
        <v>0</v>
      </c>
      <c r="J2498" s="2">
        <v>0</v>
      </c>
      <c r="K2498" s="2">
        <v>-215.28</v>
      </c>
      <c r="L2498" s="2">
        <v>0</v>
      </c>
    </row>
    <row r="2499" spans="1:12">
      <c r="A2499" t="s">
        <v>3299</v>
      </c>
      <c r="B2499">
        <v>17020001</v>
      </c>
      <c r="C2499" t="s">
        <v>3670</v>
      </c>
      <c r="D2499" t="s">
        <v>12</v>
      </c>
      <c r="E2499" s="2">
        <v>0</v>
      </c>
      <c r="F2499" s="2">
        <v>-221.76</v>
      </c>
      <c r="G2499" s="2">
        <v>0</v>
      </c>
      <c r="H2499" s="2">
        <v>0</v>
      </c>
      <c r="I2499" s="2">
        <v>0</v>
      </c>
      <c r="J2499" s="2">
        <v>-221.76</v>
      </c>
      <c r="K2499" s="2">
        <v>0</v>
      </c>
      <c r="L2499" s="2">
        <v>0</v>
      </c>
    </row>
    <row r="2500" spans="1:12">
      <c r="A2500" t="s">
        <v>3300</v>
      </c>
      <c r="B2500">
        <v>160601</v>
      </c>
      <c r="C2500" t="s">
        <v>3576</v>
      </c>
      <c r="D2500" t="s">
        <v>12</v>
      </c>
      <c r="E2500" s="2">
        <v>0</v>
      </c>
      <c r="F2500" s="2">
        <v>3554.47</v>
      </c>
      <c r="G2500" s="2">
        <v>0</v>
      </c>
      <c r="H2500" s="2">
        <v>0</v>
      </c>
      <c r="I2500" s="2">
        <v>0</v>
      </c>
      <c r="J2500" s="2">
        <v>0</v>
      </c>
      <c r="K2500" s="2">
        <v>0</v>
      </c>
      <c r="L2500" s="2">
        <v>3554.47</v>
      </c>
    </row>
    <row r="2501" spans="1:12">
      <c r="A2501" t="s">
        <v>3300</v>
      </c>
      <c r="B2501">
        <v>160603</v>
      </c>
      <c r="C2501" t="s">
        <v>3576</v>
      </c>
      <c r="D2501" t="s">
        <v>12</v>
      </c>
      <c r="E2501" s="2">
        <v>0</v>
      </c>
      <c r="F2501" s="2">
        <v>2830.61</v>
      </c>
      <c r="G2501" s="2">
        <v>0</v>
      </c>
      <c r="H2501" s="2">
        <v>0</v>
      </c>
      <c r="I2501" s="2">
        <v>0</v>
      </c>
      <c r="J2501" s="2">
        <v>0</v>
      </c>
      <c r="K2501" s="2">
        <v>0</v>
      </c>
      <c r="L2501" s="2">
        <v>2830.61</v>
      </c>
    </row>
    <row r="2502" spans="1:12">
      <c r="A2502" t="s">
        <v>3300</v>
      </c>
      <c r="B2502">
        <v>160604</v>
      </c>
      <c r="C2502" t="s">
        <v>3576</v>
      </c>
      <c r="D2502" t="s">
        <v>12</v>
      </c>
      <c r="E2502" s="2">
        <v>0</v>
      </c>
      <c r="F2502" s="2">
        <v>2638.12</v>
      </c>
      <c r="G2502" s="2">
        <v>0</v>
      </c>
      <c r="H2502" s="2">
        <v>0</v>
      </c>
      <c r="I2502" s="2">
        <v>0</v>
      </c>
      <c r="J2502" s="2">
        <v>0</v>
      </c>
      <c r="K2502" s="2">
        <v>0</v>
      </c>
      <c r="L2502" s="2">
        <v>2638.12</v>
      </c>
    </row>
    <row r="2503" spans="1:12">
      <c r="A2503" t="s">
        <v>3300</v>
      </c>
      <c r="B2503">
        <v>160701</v>
      </c>
      <c r="C2503" t="s">
        <v>3576</v>
      </c>
      <c r="D2503" t="s">
        <v>12</v>
      </c>
      <c r="E2503" s="2">
        <v>0</v>
      </c>
      <c r="F2503" s="2">
        <v>1000.86</v>
      </c>
      <c r="G2503" s="2">
        <v>0</v>
      </c>
      <c r="H2503" s="2">
        <v>0</v>
      </c>
      <c r="I2503" s="2">
        <v>0</v>
      </c>
      <c r="J2503" s="2">
        <v>0</v>
      </c>
      <c r="K2503" s="2">
        <v>0</v>
      </c>
      <c r="L2503" s="2">
        <v>1000.86</v>
      </c>
    </row>
    <row r="2504" spans="1:12">
      <c r="A2504" t="s">
        <v>3300</v>
      </c>
      <c r="B2504">
        <v>160702</v>
      </c>
      <c r="C2504" t="s">
        <v>3576</v>
      </c>
      <c r="D2504" t="s">
        <v>12</v>
      </c>
      <c r="E2504" s="2">
        <v>0</v>
      </c>
      <c r="F2504" s="2">
        <v>4178.1000000000004</v>
      </c>
      <c r="G2504" s="2">
        <v>0</v>
      </c>
      <c r="H2504" s="2">
        <v>0</v>
      </c>
      <c r="I2504" s="2">
        <v>0</v>
      </c>
      <c r="J2504" s="2">
        <v>0</v>
      </c>
      <c r="K2504" s="2">
        <v>0</v>
      </c>
      <c r="L2504" s="2">
        <v>4178.1000000000004</v>
      </c>
    </row>
    <row r="2505" spans="1:12">
      <c r="A2505" t="s">
        <v>3300</v>
      </c>
      <c r="B2505">
        <v>160704</v>
      </c>
      <c r="C2505" t="s">
        <v>3576</v>
      </c>
      <c r="D2505" t="s">
        <v>12</v>
      </c>
      <c r="E2505" s="2">
        <v>0</v>
      </c>
      <c r="F2505" s="2">
        <v>5636.51</v>
      </c>
      <c r="G2505" s="2">
        <v>0</v>
      </c>
      <c r="H2505" s="2">
        <v>0</v>
      </c>
      <c r="I2505" s="2">
        <v>0</v>
      </c>
      <c r="J2505" s="2">
        <v>0</v>
      </c>
      <c r="K2505" s="2">
        <v>0</v>
      </c>
      <c r="L2505" s="2">
        <v>5636.51</v>
      </c>
    </row>
    <row r="2506" spans="1:12">
      <c r="A2506" t="s">
        <v>3300</v>
      </c>
      <c r="B2506">
        <v>160802</v>
      </c>
      <c r="C2506" t="s">
        <v>3576</v>
      </c>
      <c r="D2506" t="s">
        <v>12</v>
      </c>
      <c r="E2506" s="2">
        <v>0</v>
      </c>
      <c r="F2506" s="2">
        <v>171.38</v>
      </c>
      <c r="G2506" s="2">
        <v>0</v>
      </c>
      <c r="H2506" s="2">
        <v>0</v>
      </c>
      <c r="I2506" s="2">
        <v>0</v>
      </c>
      <c r="J2506" s="2">
        <v>0</v>
      </c>
      <c r="K2506" s="2">
        <v>0</v>
      </c>
      <c r="L2506" s="2">
        <v>171.38</v>
      </c>
    </row>
    <row r="2507" spans="1:12">
      <c r="A2507" t="s">
        <v>3300</v>
      </c>
      <c r="B2507">
        <v>160804</v>
      </c>
      <c r="C2507" t="s">
        <v>3576</v>
      </c>
      <c r="D2507" t="s">
        <v>12</v>
      </c>
      <c r="E2507" s="2">
        <v>0</v>
      </c>
      <c r="F2507" s="2">
        <v>196.2</v>
      </c>
      <c r="G2507" s="2">
        <v>0</v>
      </c>
      <c r="H2507" s="2">
        <v>0</v>
      </c>
      <c r="I2507" s="2">
        <v>0</v>
      </c>
      <c r="J2507" s="2">
        <v>0</v>
      </c>
      <c r="K2507" s="2">
        <v>0</v>
      </c>
      <c r="L2507" s="2">
        <v>196.2</v>
      </c>
    </row>
    <row r="2508" spans="1:12">
      <c r="A2508" t="s">
        <v>3300</v>
      </c>
      <c r="B2508">
        <v>160805</v>
      </c>
      <c r="C2508" t="s">
        <v>3576</v>
      </c>
      <c r="D2508" t="s">
        <v>12</v>
      </c>
      <c r="E2508" s="2">
        <v>0</v>
      </c>
      <c r="F2508" s="2">
        <v>53.21</v>
      </c>
      <c r="G2508" s="2">
        <v>0</v>
      </c>
      <c r="H2508" s="2">
        <v>0</v>
      </c>
      <c r="I2508" s="2">
        <v>0</v>
      </c>
      <c r="J2508" s="2">
        <v>0</v>
      </c>
      <c r="K2508" s="2">
        <v>0</v>
      </c>
      <c r="L2508" s="2">
        <v>53.21</v>
      </c>
    </row>
    <row r="2509" spans="1:12">
      <c r="A2509" t="s">
        <v>3300</v>
      </c>
      <c r="B2509">
        <v>160806</v>
      </c>
      <c r="C2509" t="s">
        <v>3576</v>
      </c>
      <c r="D2509" t="s">
        <v>12</v>
      </c>
      <c r="E2509" s="2">
        <v>0</v>
      </c>
      <c r="F2509" s="2">
        <v>88.6</v>
      </c>
      <c r="G2509" s="2">
        <v>0</v>
      </c>
      <c r="H2509" s="2">
        <v>0</v>
      </c>
      <c r="I2509" s="2">
        <v>0</v>
      </c>
      <c r="J2509" s="2">
        <v>0</v>
      </c>
      <c r="K2509" s="2">
        <v>0</v>
      </c>
      <c r="L2509" s="2">
        <v>88.6</v>
      </c>
    </row>
    <row r="2510" spans="1:12">
      <c r="A2510" t="s">
        <v>3300</v>
      </c>
      <c r="B2510">
        <v>160807</v>
      </c>
      <c r="C2510" t="s">
        <v>3576</v>
      </c>
      <c r="D2510" t="s">
        <v>12</v>
      </c>
      <c r="E2510" s="2">
        <v>0</v>
      </c>
      <c r="F2510" s="2">
        <v>40.119999999999997</v>
      </c>
      <c r="G2510" s="2">
        <v>0</v>
      </c>
      <c r="H2510" s="2">
        <v>0</v>
      </c>
      <c r="I2510" s="2">
        <v>0</v>
      </c>
      <c r="J2510" s="2">
        <v>0</v>
      </c>
      <c r="K2510" s="2">
        <v>0</v>
      </c>
      <c r="L2510" s="2">
        <v>40.119999999999997</v>
      </c>
    </row>
    <row r="2511" spans="1:12">
      <c r="A2511" t="s">
        <v>3300</v>
      </c>
      <c r="B2511">
        <v>160808</v>
      </c>
      <c r="C2511" t="s">
        <v>3576</v>
      </c>
      <c r="D2511" t="s">
        <v>12</v>
      </c>
      <c r="E2511" s="2">
        <v>0</v>
      </c>
      <c r="F2511" s="2">
        <v>193.3</v>
      </c>
      <c r="G2511" s="2">
        <v>0</v>
      </c>
      <c r="H2511" s="2">
        <v>0</v>
      </c>
      <c r="I2511" s="2">
        <v>0</v>
      </c>
      <c r="J2511" s="2">
        <v>0</v>
      </c>
      <c r="K2511" s="2">
        <v>0</v>
      </c>
      <c r="L2511" s="2">
        <v>193.3</v>
      </c>
    </row>
    <row r="2512" spans="1:12">
      <c r="A2512" t="s">
        <v>3300</v>
      </c>
      <c r="B2512">
        <v>160809</v>
      </c>
      <c r="C2512" t="s">
        <v>3576</v>
      </c>
      <c r="D2512" t="s">
        <v>12</v>
      </c>
      <c r="E2512" s="2">
        <v>0</v>
      </c>
      <c r="F2512" s="2">
        <v>192.71</v>
      </c>
      <c r="G2512" s="2">
        <v>0</v>
      </c>
      <c r="H2512" s="2">
        <v>0</v>
      </c>
      <c r="I2512" s="2">
        <v>0</v>
      </c>
      <c r="J2512" s="2">
        <v>0</v>
      </c>
      <c r="K2512" s="2">
        <v>0</v>
      </c>
      <c r="L2512" s="2">
        <v>192.71</v>
      </c>
    </row>
    <row r="2513" spans="1:12">
      <c r="A2513" t="s">
        <v>3300</v>
      </c>
      <c r="B2513">
        <v>160810</v>
      </c>
      <c r="C2513" t="s">
        <v>3576</v>
      </c>
      <c r="D2513" t="s">
        <v>12</v>
      </c>
      <c r="E2513" s="2">
        <v>0</v>
      </c>
      <c r="F2513" s="2">
        <v>430.5</v>
      </c>
      <c r="G2513" s="2">
        <v>0</v>
      </c>
      <c r="H2513" s="2">
        <v>0</v>
      </c>
      <c r="I2513" s="2">
        <v>0</v>
      </c>
      <c r="J2513" s="2">
        <v>0</v>
      </c>
      <c r="K2513" s="2">
        <v>0</v>
      </c>
      <c r="L2513" s="2">
        <v>430.5</v>
      </c>
    </row>
    <row r="2514" spans="1:12">
      <c r="A2514" t="s">
        <v>3300</v>
      </c>
      <c r="B2514">
        <v>160811</v>
      </c>
      <c r="C2514" t="s">
        <v>3576</v>
      </c>
      <c r="D2514" t="s">
        <v>12</v>
      </c>
      <c r="E2514" s="2">
        <v>0</v>
      </c>
      <c r="F2514" s="2">
        <v>61.98</v>
      </c>
      <c r="G2514" s="2">
        <v>0</v>
      </c>
      <c r="H2514" s="2">
        <v>0</v>
      </c>
      <c r="I2514" s="2">
        <v>0</v>
      </c>
      <c r="J2514" s="2">
        <v>0</v>
      </c>
      <c r="K2514" s="2">
        <v>0</v>
      </c>
      <c r="L2514" s="2">
        <v>61.98</v>
      </c>
    </row>
    <row r="2515" spans="1:12">
      <c r="A2515" t="s">
        <v>3300</v>
      </c>
      <c r="B2515">
        <v>160812</v>
      </c>
      <c r="C2515" t="s">
        <v>3576</v>
      </c>
      <c r="D2515" t="s">
        <v>12</v>
      </c>
      <c r="E2515" s="2">
        <v>0</v>
      </c>
      <c r="F2515" s="2">
        <v>182.23</v>
      </c>
      <c r="G2515" s="2">
        <v>0</v>
      </c>
      <c r="H2515" s="2">
        <v>0</v>
      </c>
      <c r="I2515" s="2">
        <v>0</v>
      </c>
      <c r="J2515" s="2">
        <v>0</v>
      </c>
      <c r="K2515" s="2">
        <v>0</v>
      </c>
      <c r="L2515" s="2">
        <v>182.23</v>
      </c>
    </row>
    <row r="2516" spans="1:12">
      <c r="A2516" t="s">
        <v>3300</v>
      </c>
      <c r="B2516">
        <v>160813</v>
      </c>
      <c r="C2516" t="s">
        <v>3576</v>
      </c>
      <c r="D2516" t="s">
        <v>12</v>
      </c>
      <c r="E2516" s="2">
        <v>0</v>
      </c>
      <c r="F2516" s="2">
        <v>281.58999999999997</v>
      </c>
      <c r="G2516" s="2">
        <v>0</v>
      </c>
      <c r="H2516" s="2">
        <v>0</v>
      </c>
      <c r="I2516" s="2">
        <v>0</v>
      </c>
      <c r="J2516" s="2">
        <v>0</v>
      </c>
      <c r="K2516" s="2">
        <v>0</v>
      </c>
      <c r="L2516" s="2">
        <v>281.58999999999997</v>
      </c>
    </row>
    <row r="2517" spans="1:12">
      <c r="A2517" t="s">
        <v>3300</v>
      </c>
      <c r="B2517">
        <v>160814</v>
      </c>
      <c r="C2517" t="s">
        <v>3576</v>
      </c>
      <c r="D2517" t="s">
        <v>12</v>
      </c>
      <c r="E2517" s="2">
        <v>0</v>
      </c>
      <c r="F2517" s="2">
        <v>44.39</v>
      </c>
      <c r="G2517" s="2">
        <v>0</v>
      </c>
      <c r="H2517" s="2">
        <v>0</v>
      </c>
      <c r="I2517" s="2">
        <v>0</v>
      </c>
      <c r="J2517" s="2">
        <v>0</v>
      </c>
      <c r="K2517" s="2">
        <v>0</v>
      </c>
      <c r="L2517" s="2">
        <v>44.39</v>
      </c>
    </row>
    <row r="2518" spans="1:12">
      <c r="A2518" t="s">
        <v>3300</v>
      </c>
      <c r="B2518">
        <v>160815</v>
      </c>
      <c r="C2518" t="s">
        <v>3576</v>
      </c>
      <c r="D2518" t="s">
        <v>12</v>
      </c>
      <c r="E2518" s="2">
        <v>0</v>
      </c>
      <c r="F2518" s="2">
        <v>367.96</v>
      </c>
      <c r="G2518" s="2">
        <v>0</v>
      </c>
      <c r="H2518" s="2">
        <v>0</v>
      </c>
      <c r="I2518" s="2">
        <v>0</v>
      </c>
      <c r="J2518" s="2">
        <v>0</v>
      </c>
      <c r="K2518" s="2">
        <v>0</v>
      </c>
      <c r="L2518" s="2">
        <v>367.96</v>
      </c>
    </row>
    <row r="2519" spans="1:12">
      <c r="A2519" t="s">
        <v>3300</v>
      </c>
      <c r="B2519">
        <v>160816</v>
      </c>
      <c r="C2519" t="s">
        <v>3576</v>
      </c>
      <c r="D2519" t="s">
        <v>12</v>
      </c>
      <c r="E2519" s="2">
        <v>0</v>
      </c>
      <c r="F2519" s="2">
        <v>94.06</v>
      </c>
      <c r="G2519" s="2">
        <v>0</v>
      </c>
      <c r="H2519" s="2">
        <v>0</v>
      </c>
      <c r="I2519" s="2">
        <v>0</v>
      </c>
      <c r="J2519" s="2">
        <v>0</v>
      </c>
      <c r="K2519" s="2">
        <v>0</v>
      </c>
      <c r="L2519" s="2">
        <v>94.06</v>
      </c>
    </row>
    <row r="2520" spans="1:12">
      <c r="A2520" t="s">
        <v>3300</v>
      </c>
      <c r="B2520">
        <v>160817</v>
      </c>
      <c r="C2520" t="s">
        <v>3576</v>
      </c>
      <c r="D2520" t="s">
        <v>12</v>
      </c>
      <c r="E2520" s="2">
        <v>0</v>
      </c>
      <c r="F2520" s="2">
        <v>265.02999999999997</v>
      </c>
      <c r="G2520" s="2">
        <v>0</v>
      </c>
      <c r="H2520" s="2">
        <v>0</v>
      </c>
      <c r="I2520" s="2">
        <v>0</v>
      </c>
      <c r="J2520" s="2">
        <v>0</v>
      </c>
      <c r="K2520" s="2">
        <v>0</v>
      </c>
      <c r="L2520" s="2">
        <v>265.02999999999997</v>
      </c>
    </row>
    <row r="2521" spans="1:12">
      <c r="A2521" t="s">
        <v>3300</v>
      </c>
      <c r="B2521">
        <v>160818</v>
      </c>
      <c r="C2521" t="s">
        <v>3576</v>
      </c>
      <c r="D2521" t="s">
        <v>12</v>
      </c>
      <c r="E2521" s="2">
        <v>0</v>
      </c>
      <c r="F2521" s="2">
        <v>243.6</v>
      </c>
      <c r="G2521" s="2">
        <v>0</v>
      </c>
      <c r="H2521" s="2">
        <v>0</v>
      </c>
      <c r="I2521" s="2">
        <v>0</v>
      </c>
      <c r="J2521" s="2">
        <v>0</v>
      </c>
      <c r="K2521" s="2">
        <v>0</v>
      </c>
      <c r="L2521" s="2">
        <v>243.6</v>
      </c>
    </row>
    <row r="2522" spans="1:12">
      <c r="A2522" t="s">
        <v>3300</v>
      </c>
      <c r="B2522">
        <v>160901</v>
      </c>
      <c r="C2522" t="s">
        <v>3576</v>
      </c>
      <c r="D2522" t="s">
        <v>12</v>
      </c>
      <c r="E2522" s="2">
        <v>0</v>
      </c>
      <c r="F2522" s="2">
        <v>526.66999999999996</v>
      </c>
      <c r="G2522" s="2">
        <v>0</v>
      </c>
      <c r="H2522" s="2">
        <v>0</v>
      </c>
      <c r="I2522" s="2">
        <v>0</v>
      </c>
      <c r="J2522" s="2">
        <v>0</v>
      </c>
      <c r="K2522" s="2">
        <v>0</v>
      </c>
      <c r="L2522" s="2">
        <v>526.66999999999996</v>
      </c>
    </row>
    <row r="2523" spans="1:12">
      <c r="A2523" t="s">
        <v>3300</v>
      </c>
      <c r="B2523">
        <v>160902</v>
      </c>
      <c r="C2523" t="s">
        <v>3576</v>
      </c>
      <c r="D2523" t="s">
        <v>12</v>
      </c>
      <c r="E2523" s="2">
        <v>0</v>
      </c>
      <c r="F2523" s="2">
        <v>94.7</v>
      </c>
      <c r="G2523" s="2">
        <v>0</v>
      </c>
      <c r="H2523" s="2">
        <v>0</v>
      </c>
      <c r="I2523" s="2">
        <v>0</v>
      </c>
      <c r="J2523" s="2">
        <v>0</v>
      </c>
      <c r="K2523" s="2">
        <v>0</v>
      </c>
      <c r="L2523" s="2">
        <v>94.7</v>
      </c>
    </row>
    <row r="2524" spans="1:12">
      <c r="A2524" t="s">
        <v>3300</v>
      </c>
      <c r="B2524">
        <v>16090903</v>
      </c>
      <c r="C2524" t="s">
        <v>3576</v>
      </c>
      <c r="D2524" t="s">
        <v>12</v>
      </c>
      <c r="E2524" s="2">
        <v>0</v>
      </c>
      <c r="F2524" s="2">
        <v>18.64</v>
      </c>
      <c r="G2524" s="2">
        <v>0</v>
      </c>
      <c r="H2524" s="2">
        <v>0</v>
      </c>
      <c r="I2524" s="2">
        <v>0</v>
      </c>
      <c r="J2524" s="2">
        <v>0</v>
      </c>
      <c r="K2524" s="2">
        <v>0</v>
      </c>
      <c r="L2524" s="2">
        <v>18.64</v>
      </c>
    </row>
    <row r="2525" spans="1:12">
      <c r="A2525" t="s">
        <v>3300</v>
      </c>
      <c r="B2525">
        <v>16090904</v>
      </c>
      <c r="C2525" t="s">
        <v>3576</v>
      </c>
      <c r="D2525" t="s">
        <v>12</v>
      </c>
      <c r="E2525" s="2">
        <v>0</v>
      </c>
      <c r="F2525" s="2">
        <v>88.65</v>
      </c>
      <c r="G2525" s="2">
        <v>0</v>
      </c>
      <c r="H2525" s="2">
        <v>0</v>
      </c>
      <c r="I2525" s="2">
        <v>0</v>
      </c>
      <c r="J2525" s="2">
        <v>0</v>
      </c>
      <c r="K2525" s="2">
        <v>0</v>
      </c>
      <c r="L2525" s="2">
        <v>88.65</v>
      </c>
    </row>
    <row r="2526" spans="1:12">
      <c r="A2526" t="s">
        <v>3300</v>
      </c>
      <c r="B2526">
        <v>16090905</v>
      </c>
      <c r="C2526" t="s">
        <v>3576</v>
      </c>
      <c r="D2526" t="s">
        <v>12</v>
      </c>
      <c r="E2526" s="2">
        <v>0</v>
      </c>
      <c r="F2526" s="2">
        <v>-156.94999999999999</v>
      </c>
      <c r="G2526" s="2">
        <v>0</v>
      </c>
      <c r="H2526" s="2">
        <v>0</v>
      </c>
      <c r="I2526" s="2">
        <v>0</v>
      </c>
      <c r="J2526" s="2">
        <v>0</v>
      </c>
      <c r="K2526" s="2">
        <v>0</v>
      </c>
      <c r="L2526" s="2">
        <v>-156.94999999999999</v>
      </c>
    </row>
    <row r="2527" spans="1:12">
      <c r="A2527" t="s">
        <v>3300</v>
      </c>
      <c r="B2527">
        <v>16090906</v>
      </c>
      <c r="C2527" t="s">
        <v>3576</v>
      </c>
      <c r="D2527" t="s">
        <v>12</v>
      </c>
      <c r="E2527" s="2">
        <v>0</v>
      </c>
      <c r="F2527" s="2">
        <v>115.92</v>
      </c>
      <c r="G2527" s="2">
        <v>0</v>
      </c>
      <c r="H2527" s="2">
        <v>0</v>
      </c>
      <c r="I2527" s="2">
        <v>0</v>
      </c>
      <c r="J2527" s="2">
        <v>0</v>
      </c>
      <c r="K2527" s="2">
        <v>0</v>
      </c>
      <c r="L2527" s="2">
        <v>115.92</v>
      </c>
    </row>
    <row r="2528" spans="1:12">
      <c r="A2528" t="s">
        <v>3300</v>
      </c>
      <c r="B2528">
        <v>16090907</v>
      </c>
      <c r="C2528" t="s">
        <v>3576</v>
      </c>
      <c r="D2528" t="s">
        <v>12</v>
      </c>
      <c r="E2528" s="2">
        <v>0</v>
      </c>
      <c r="F2528" s="2">
        <v>232.45</v>
      </c>
      <c r="G2528" s="2">
        <v>0</v>
      </c>
      <c r="H2528" s="2">
        <v>0</v>
      </c>
      <c r="I2528" s="2">
        <v>0</v>
      </c>
      <c r="J2528" s="2">
        <v>0</v>
      </c>
      <c r="K2528" s="2">
        <v>0</v>
      </c>
      <c r="L2528" s="2">
        <v>232.45</v>
      </c>
    </row>
    <row r="2529" spans="1:12">
      <c r="A2529" t="s">
        <v>3300</v>
      </c>
      <c r="B2529">
        <v>16090908</v>
      </c>
      <c r="C2529" t="s">
        <v>3576</v>
      </c>
      <c r="D2529" t="s">
        <v>12</v>
      </c>
      <c r="E2529" s="2">
        <v>0</v>
      </c>
      <c r="F2529" s="2">
        <v>3181.18</v>
      </c>
      <c r="G2529" s="2">
        <v>0</v>
      </c>
      <c r="H2529" s="2">
        <v>0</v>
      </c>
      <c r="I2529" s="2">
        <v>0</v>
      </c>
      <c r="J2529" s="2">
        <v>0</v>
      </c>
      <c r="K2529" s="2">
        <v>0</v>
      </c>
      <c r="L2529" s="2">
        <v>3181.18</v>
      </c>
    </row>
    <row r="2530" spans="1:12">
      <c r="A2530" t="s">
        <v>3300</v>
      </c>
      <c r="B2530">
        <v>16100001</v>
      </c>
      <c r="C2530" t="s">
        <v>3576</v>
      </c>
      <c r="D2530" t="s">
        <v>12</v>
      </c>
      <c r="E2530" s="2">
        <v>0</v>
      </c>
      <c r="F2530" s="2">
        <v>563.76</v>
      </c>
      <c r="G2530" s="2">
        <v>0</v>
      </c>
      <c r="H2530" s="2">
        <v>0</v>
      </c>
      <c r="I2530" s="2">
        <v>0</v>
      </c>
      <c r="J2530" s="2">
        <v>0</v>
      </c>
      <c r="K2530" s="2">
        <v>0</v>
      </c>
      <c r="L2530" s="2">
        <v>563.76</v>
      </c>
    </row>
    <row r="2531" spans="1:12">
      <c r="A2531" t="s">
        <v>3300</v>
      </c>
      <c r="B2531">
        <v>16100002</v>
      </c>
      <c r="C2531" t="s">
        <v>3576</v>
      </c>
      <c r="D2531" t="s">
        <v>12</v>
      </c>
      <c r="E2531" s="2">
        <v>0</v>
      </c>
      <c r="F2531" s="2">
        <v>56.16</v>
      </c>
      <c r="G2531" s="2">
        <v>0</v>
      </c>
      <c r="H2531" s="2">
        <v>0</v>
      </c>
      <c r="I2531" s="2">
        <v>0</v>
      </c>
      <c r="J2531" s="2">
        <v>0</v>
      </c>
      <c r="K2531" s="2">
        <v>0</v>
      </c>
      <c r="L2531" s="2">
        <v>56.16</v>
      </c>
    </row>
    <row r="2532" spans="1:12">
      <c r="A2532" t="s">
        <v>3300</v>
      </c>
      <c r="B2532">
        <v>16100003</v>
      </c>
      <c r="C2532" t="s">
        <v>3576</v>
      </c>
      <c r="D2532" t="s">
        <v>12</v>
      </c>
      <c r="E2532" s="2">
        <v>0</v>
      </c>
      <c r="F2532" s="2">
        <v>200.56</v>
      </c>
      <c r="G2532" s="2">
        <v>0</v>
      </c>
      <c r="H2532" s="2">
        <v>0</v>
      </c>
      <c r="I2532" s="2">
        <v>0</v>
      </c>
      <c r="J2532" s="2">
        <v>0</v>
      </c>
      <c r="K2532" s="2">
        <v>0</v>
      </c>
      <c r="L2532" s="2">
        <v>200.56</v>
      </c>
    </row>
    <row r="2533" spans="1:12">
      <c r="A2533" t="s">
        <v>3300</v>
      </c>
      <c r="B2533">
        <v>16100004</v>
      </c>
      <c r="C2533" t="s">
        <v>3576</v>
      </c>
      <c r="D2533" t="s">
        <v>12</v>
      </c>
      <c r="E2533" s="2">
        <v>0</v>
      </c>
      <c r="F2533" s="2">
        <v>66.67</v>
      </c>
      <c r="G2533" s="2">
        <v>0</v>
      </c>
      <c r="H2533" s="2">
        <v>0</v>
      </c>
      <c r="I2533" s="2">
        <v>0</v>
      </c>
      <c r="J2533" s="2">
        <v>0</v>
      </c>
      <c r="K2533" s="2">
        <v>0</v>
      </c>
      <c r="L2533" s="2">
        <v>66.67</v>
      </c>
    </row>
    <row r="2534" spans="1:12">
      <c r="A2534" t="s">
        <v>3300</v>
      </c>
      <c r="B2534">
        <v>16120001</v>
      </c>
      <c r="C2534" t="s">
        <v>3576</v>
      </c>
      <c r="D2534" t="s">
        <v>12</v>
      </c>
      <c r="E2534" s="2">
        <v>0</v>
      </c>
      <c r="F2534" s="2">
        <v>1079.58</v>
      </c>
      <c r="G2534" s="2">
        <v>0</v>
      </c>
      <c r="H2534" s="2">
        <v>0</v>
      </c>
      <c r="I2534" s="2">
        <v>0</v>
      </c>
      <c r="J2534" s="2">
        <v>0</v>
      </c>
      <c r="K2534" s="2">
        <v>1079.58</v>
      </c>
      <c r="L2534" s="2">
        <v>0</v>
      </c>
    </row>
    <row r="2535" spans="1:12" s="74" customFormat="1">
      <c r="A2535" s="74" t="s">
        <v>3300</v>
      </c>
      <c r="B2535" s="74" t="s">
        <v>4875</v>
      </c>
      <c r="C2535" s="74" t="s">
        <v>3576</v>
      </c>
      <c r="D2535" s="74" t="s">
        <v>12</v>
      </c>
      <c r="E2535" s="75">
        <v>0</v>
      </c>
      <c r="F2535" s="75">
        <v>412.7</v>
      </c>
      <c r="G2535" s="75">
        <v>0</v>
      </c>
      <c r="H2535" s="75">
        <v>0</v>
      </c>
      <c r="I2535" s="75">
        <v>412.7</v>
      </c>
      <c r="J2535" s="75">
        <v>0</v>
      </c>
      <c r="K2535" s="75">
        <v>0</v>
      </c>
      <c r="L2535" s="75">
        <v>0</v>
      </c>
    </row>
    <row r="2536" spans="1:12" s="74" customFormat="1">
      <c r="A2536" s="74" t="s">
        <v>3300</v>
      </c>
      <c r="B2536" s="74" t="s">
        <v>4875</v>
      </c>
      <c r="C2536" s="74" t="s">
        <v>3576</v>
      </c>
      <c r="D2536" s="74" t="s">
        <v>12</v>
      </c>
      <c r="E2536" s="75">
        <v>0</v>
      </c>
      <c r="F2536" s="75">
        <v>197.34</v>
      </c>
      <c r="G2536" s="75">
        <v>0</v>
      </c>
      <c r="H2536" s="75">
        <v>197.34</v>
      </c>
      <c r="I2536" s="75">
        <v>0</v>
      </c>
      <c r="J2536" s="75">
        <v>0</v>
      </c>
      <c r="K2536" s="75">
        <v>0</v>
      </c>
      <c r="L2536" s="75">
        <v>0</v>
      </c>
    </row>
    <row r="2537" spans="1:12">
      <c r="A2537" t="s">
        <v>3301</v>
      </c>
      <c r="B2537">
        <v>16120001</v>
      </c>
      <c r="C2537" t="s">
        <v>3672</v>
      </c>
      <c r="D2537" t="s">
        <v>12</v>
      </c>
      <c r="E2537" s="2">
        <v>0</v>
      </c>
      <c r="F2537" s="2">
        <v>77.23</v>
      </c>
      <c r="G2537" s="2">
        <v>0</v>
      </c>
      <c r="H2537" s="2">
        <v>0</v>
      </c>
      <c r="I2537" s="2">
        <v>0</v>
      </c>
      <c r="J2537" s="2">
        <v>0</v>
      </c>
      <c r="K2537" s="2">
        <v>77.23</v>
      </c>
      <c r="L2537" s="2">
        <v>0</v>
      </c>
    </row>
    <row r="2538" spans="1:12">
      <c r="A2538" t="s">
        <v>3302</v>
      </c>
      <c r="B2538">
        <v>160301</v>
      </c>
      <c r="C2538" t="s">
        <v>3457</v>
      </c>
      <c r="D2538" t="s">
        <v>12</v>
      </c>
      <c r="E2538" s="2">
        <v>0</v>
      </c>
      <c r="F2538" s="2">
        <v>48.17</v>
      </c>
      <c r="G2538" s="2">
        <v>0</v>
      </c>
      <c r="H2538" s="2">
        <v>0</v>
      </c>
      <c r="I2538" s="2">
        <v>0</v>
      </c>
      <c r="J2538" s="2">
        <v>0</v>
      </c>
      <c r="K2538" s="2">
        <v>0</v>
      </c>
      <c r="L2538" s="2">
        <v>48.17</v>
      </c>
    </row>
    <row r="2539" spans="1:12">
      <c r="A2539" t="s">
        <v>3303</v>
      </c>
      <c r="B2539">
        <v>160301</v>
      </c>
      <c r="C2539" t="s">
        <v>3460</v>
      </c>
      <c r="D2539" t="s">
        <v>12</v>
      </c>
      <c r="E2539" s="2">
        <v>0</v>
      </c>
      <c r="F2539" s="2">
        <v>114.32</v>
      </c>
      <c r="G2539" s="2">
        <v>0</v>
      </c>
      <c r="H2539" s="2">
        <v>0</v>
      </c>
      <c r="I2539" s="2">
        <v>0</v>
      </c>
      <c r="J2539" s="2">
        <v>0</v>
      </c>
      <c r="K2539" s="2">
        <v>0</v>
      </c>
      <c r="L2539" s="2">
        <v>114.32</v>
      </c>
    </row>
    <row r="2540" spans="1:12">
      <c r="A2540" t="s">
        <v>3303</v>
      </c>
      <c r="B2540">
        <v>16120001</v>
      </c>
      <c r="C2540" t="s">
        <v>3460</v>
      </c>
      <c r="D2540" t="s">
        <v>12</v>
      </c>
      <c r="E2540" s="2">
        <v>0</v>
      </c>
      <c r="F2540" s="2">
        <v>-32</v>
      </c>
      <c r="G2540" s="2">
        <v>0</v>
      </c>
      <c r="H2540" s="2">
        <v>0</v>
      </c>
      <c r="I2540" s="2">
        <v>0</v>
      </c>
      <c r="J2540" s="2">
        <v>0</v>
      </c>
      <c r="K2540" s="2">
        <v>-32</v>
      </c>
      <c r="L2540" s="2">
        <v>0</v>
      </c>
    </row>
    <row r="2541" spans="1:12" s="74" customFormat="1">
      <c r="A2541" s="74" t="s">
        <v>3304</v>
      </c>
      <c r="B2541" s="74" t="s">
        <v>4875</v>
      </c>
      <c r="C2541" s="74" t="s">
        <v>3821</v>
      </c>
      <c r="D2541" s="74" t="s">
        <v>12</v>
      </c>
      <c r="E2541" s="75">
        <v>0</v>
      </c>
      <c r="F2541" s="75">
        <v>-52.82</v>
      </c>
      <c r="G2541" s="75">
        <v>0</v>
      </c>
      <c r="H2541" s="75">
        <v>-52.82</v>
      </c>
      <c r="I2541" s="75">
        <v>0</v>
      </c>
      <c r="J2541" s="75">
        <v>0</v>
      </c>
      <c r="K2541" s="75">
        <v>0</v>
      </c>
      <c r="L2541" s="75">
        <v>0</v>
      </c>
    </row>
    <row r="2542" spans="1:12">
      <c r="A2542" t="s">
        <v>3305</v>
      </c>
      <c r="B2542">
        <v>160501</v>
      </c>
      <c r="C2542" t="s">
        <v>3546</v>
      </c>
      <c r="D2542" t="s">
        <v>12</v>
      </c>
      <c r="E2542" s="2">
        <v>0</v>
      </c>
      <c r="F2542" s="2">
        <v>155.01</v>
      </c>
      <c r="G2542" s="2">
        <v>0</v>
      </c>
      <c r="H2542" s="2">
        <v>0</v>
      </c>
      <c r="I2542" s="2">
        <v>0</v>
      </c>
      <c r="J2542" s="2">
        <v>0</v>
      </c>
      <c r="K2542" s="2">
        <v>0</v>
      </c>
      <c r="L2542" s="2">
        <v>155.01</v>
      </c>
    </row>
    <row r="2543" spans="1:12">
      <c r="A2543" t="s">
        <v>3305</v>
      </c>
      <c r="B2543">
        <v>16120001</v>
      </c>
      <c r="C2543" t="s">
        <v>3546</v>
      </c>
      <c r="D2543" t="s">
        <v>12</v>
      </c>
      <c r="E2543" s="2">
        <v>0</v>
      </c>
      <c r="F2543" s="2">
        <v>-81.040000000000006</v>
      </c>
      <c r="G2543" s="2">
        <v>0</v>
      </c>
      <c r="H2543" s="2">
        <v>0</v>
      </c>
      <c r="I2543" s="2">
        <v>0</v>
      </c>
      <c r="J2543" s="2">
        <v>0</v>
      </c>
      <c r="K2543" s="2">
        <v>-81.040000000000006</v>
      </c>
      <c r="L2543" s="2">
        <v>0</v>
      </c>
    </row>
    <row r="2544" spans="1:12" s="74" customFormat="1">
      <c r="A2544" s="74" t="s">
        <v>3305</v>
      </c>
      <c r="B2544" s="74" t="s">
        <v>4875</v>
      </c>
      <c r="C2544" s="74" t="s">
        <v>3546</v>
      </c>
      <c r="D2544" s="74" t="s">
        <v>12</v>
      </c>
      <c r="E2544" s="75">
        <v>0</v>
      </c>
      <c r="F2544" s="75">
        <v>159.49</v>
      </c>
      <c r="G2544" s="75">
        <v>0</v>
      </c>
      <c r="H2544" s="75">
        <v>159.49</v>
      </c>
      <c r="I2544" s="75">
        <v>0</v>
      </c>
      <c r="J2544" s="75">
        <v>0</v>
      </c>
      <c r="K2544" s="75">
        <v>0</v>
      </c>
      <c r="L2544" s="75">
        <v>0</v>
      </c>
    </row>
    <row r="2545" spans="1:12">
      <c r="A2545" t="s">
        <v>3306</v>
      </c>
      <c r="B2545">
        <v>160708</v>
      </c>
      <c r="C2545" t="s">
        <v>3581</v>
      </c>
      <c r="D2545" t="s">
        <v>12</v>
      </c>
      <c r="E2545" s="2">
        <v>0</v>
      </c>
      <c r="F2545" s="2">
        <v>154.81</v>
      </c>
      <c r="G2545" s="2">
        <v>0</v>
      </c>
      <c r="H2545" s="2">
        <v>0</v>
      </c>
      <c r="I2545" s="2">
        <v>0</v>
      </c>
      <c r="J2545" s="2">
        <v>0</v>
      </c>
      <c r="K2545" s="2">
        <v>0</v>
      </c>
      <c r="L2545" s="2">
        <v>154.81</v>
      </c>
    </row>
    <row r="2546" spans="1:12">
      <c r="A2546" t="s">
        <v>3306</v>
      </c>
      <c r="B2546">
        <v>160711</v>
      </c>
      <c r="C2546" t="s">
        <v>3581</v>
      </c>
      <c r="D2546" t="s">
        <v>12</v>
      </c>
      <c r="E2546" s="2">
        <v>0</v>
      </c>
      <c r="F2546" s="2">
        <v>98.5</v>
      </c>
      <c r="G2546" s="2">
        <v>0</v>
      </c>
      <c r="H2546" s="2">
        <v>0</v>
      </c>
      <c r="I2546" s="2">
        <v>0</v>
      </c>
      <c r="J2546" s="2">
        <v>0</v>
      </c>
      <c r="K2546" s="2">
        <v>0</v>
      </c>
      <c r="L2546" s="2">
        <v>98.5</v>
      </c>
    </row>
    <row r="2547" spans="1:12">
      <c r="A2547" t="s">
        <v>3306</v>
      </c>
      <c r="B2547">
        <v>160712</v>
      </c>
      <c r="C2547" t="s">
        <v>3581</v>
      </c>
      <c r="D2547" t="s">
        <v>12</v>
      </c>
      <c r="E2547" s="2">
        <v>0</v>
      </c>
      <c r="F2547" s="2">
        <v>165.06</v>
      </c>
      <c r="G2547" s="2">
        <v>0</v>
      </c>
      <c r="H2547" s="2">
        <v>0</v>
      </c>
      <c r="I2547" s="2">
        <v>0</v>
      </c>
      <c r="J2547" s="2">
        <v>0</v>
      </c>
      <c r="K2547" s="2">
        <v>0</v>
      </c>
      <c r="L2547" s="2">
        <v>165.06</v>
      </c>
    </row>
    <row r="2548" spans="1:12">
      <c r="A2548" t="s">
        <v>3306</v>
      </c>
      <c r="B2548">
        <v>160713</v>
      </c>
      <c r="C2548" t="s">
        <v>3581</v>
      </c>
      <c r="D2548" t="s">
        <v>12</v>
      </c>
      <c r="E2548" s="2">
        <v>0</v>
      </c>
      <c r="F2548" s="2">
        <v>139.03</v>
      </c>
      <c r="G2548" s="2">
        <v>0</v>
      </c>
      <c r="H2548" s="2">
        <v>0</v>
      </c>
      <c r="I2548" s="2">
        <v>0</v>
      </c>
      <c r="J2548" s="2">
        <v>0</v>
      </c>
      <c r="K2548" s="2">
        <v>0</v>
      </c>
      <c r="L2548" s="2">
        <v>139.03</v>
      </c>
    </row>
    <row r="2549" spans="1:12">
      <c r="A2549" t="s">
        <v>3306</v>
      </c>
      <c r="B2549">
        <v>160714</v>
      </c>
      <c r="C2549" t="s">
        <v>3581</v>
      </c>
      <c r="D2549" t="s">
        <v>12</v>
      </c>
      <c r="E2549" s="2">
        <v>0</v>
      </c>
      <c r="F2549" s="2">
        <v>171.31</v>
      </c>
      <c r="G2549" s="2">
        <v>0</v>
      </c>
      <c r="H2549" s="2">
        <v>0</v>
      </c>
      <c r="I2549" s="2">
        <v>0</v>
      </c>
      <c r="J2549" s="2">
        <v>0</v>
      </c>
      <c r="K2549" s="2">
        <v>0</v>
      </c>
      <c r="L2549" s="2">
        <v>171.31</v>
      </c>
    </row>
    <row r="2550" spans="1:12">
      <c r="A2550" t="s">
        <v>3306</v>
      </c>
      <c r="B2550">
        <v>160801</v>
      </c>
      <c r="C2550" t="s">
        <v>3581</v>
      </c>
      <c r="D2550" t="s">
        <v>12</v>
      </c>
      <c r="E2550" s="2">
        <v>0</v>
      </c>
      <c r="F2550" s="2">
        <v>149.9</v>
      </c>
      <c r="G2550" s="2">
        <v>0</v>
      </c>
      <c r="H2550" s="2">
        <v>0</v>
      </c>
      <c r="I2550" s="2">
        <v>0</v>
      </c>
      <c r="J2550" s="2">
        <v>0</v>
      </c>
      <c r="K2550" s="2">
        <v>0</v>
      </c>
      <c r="L2550" s="2">
        <v>149.9</v>
      </c>
    </row>
    <row r="2551" spans="1:12">
      <c r="A2551" t="s">
        <v>3306</v>
      </c>
      <c r="B2551">
        <v>160802</v>
      </c>
      <c r="C2551" t="s">
        <v>3581</v>
      </c>
      <c r="D2551" t="s">
        <v>12</v>
      </c>
      <c r="E2551" s="2">
        <v>0</v>
      </c>
      <c r="F2551" s="2">
        <v>176.02</v>
      </c>
      <c r="G2551" s="2">
        <v>0</v>
      </c>
      <c r="H2551" s="2">
        <v>0</v>
      </c>
      <c r="I2551" s="2">
        <v>0</v>
      </c>
      <c r="J2551" s="2">
        <v>0</v>
      </c>
      <c r="K2551" s="2">
        <v>0</v>
      </c>
      <c r="L2551" s="2">
        <v>176.02</v>
      </c>
    </row>
    <row r="2552" spans="1:12">
      <c r="A2552" t="s">
        <v>3306</v>
      </c>
      <c r="B2552">
        <v>160803</v>
      </c>
      <c r="C2552" t="s">
        <v>3581</v>
      </c>
      <c r="D2552" t="s">
        <v>12</v>
      </c>
      <c r="E2552" s="2">
        <v>0</v>
      </c>
      <c r="F2552" s="2">
        <v>165.7</v>
      </c>
      <c r="G2552" s="2">
        <v>0</v>
      </c>
      <c r="H2552" s="2">
        <v>0</v>
      </c>
      <c r="I2552" s="2">
        <v>0</v>
      </c>
      <c r="J2552" s="2">
        <v>0</v>
      </c>
      <c r="K2552" s="2">
        <v>0</v>
      </c>
      <c r="L2552" s="2">
        <v>165.7</v>
      </c>
    </row>
    <row r="2553" spans="1:12">
      <c r="A2553" t="s">
        <v>3306</v>
      </c>
      <c r="B2553">
        <v>160804</v>
      </c>
      <c r="C2553" t="s">
        <v>3581</v>
      </c>
      <c r="D2553" t="s">
        <v>12</v>
      </c>
      <c r="E2553" s="2">
        <v>0</v>
      </c>
      <c r="F2553" s="2">
        <v>351.68</v>
      </c>
      <c r="G2553" s="2">
        <v>0</v>
      </c>
      <c r="H2553" s="2">
        <v>0</v>
      </c>
      <c r="I2553" s="2">
        <v>0</v>
      </c>
      <c r="J2553" s="2">
        <v>0</v>
      </c>
      <c r="K2553" s="2">
        <v>0</v>
      </c>
      <c r="L2553" s="2">
        <v>351.68</v>
      </c>
    </row>
    <row r="2554" spans="1:12">
      <c r="A2554" t="s">
        <v>3306</v>
      </c>
      <c r="B2554">
        <v>160805</v>
      </c>
      <c r="C2554" t="s">
        <v>3581</v>
      </c>
      <c r="D2554" t="s">
        <v>12</v>
      </c>
      <c r="E2554" s="2">
        <v>0</v>
      </c>
      <c r="F2554" s="2">
        <v>193.18</v>
      </c>
      <c r="G2554" s="2">
        <v>0</v>
      </c>
      <c r="H2554" s="2">
        <v>0</v>
      </c>
      <c r="I2554" s="2">
        <v>0</v>
      </c>
      <c r="J2554" s="2">
        <v>0</v>
      </c>
      <c r="K2554" s="2">
        <v>0</v>
      </c>
      <c r="L2554" s="2">
        <v>193.18</v>
      </c>
    </row>
    <row r="2555" spans="1:12">
      <c r="A2555" t="s">
        <v>3306</v>
      </c>
      <c r="B2555">
        <v>160806</v>
      </c>
      <c r="C2555" t="s">
        <v>3581</v>
      </c>
      <c r="D2555" t="s">
        <v>12</v>
      </c>
      <c r="E2555" s="2">
        <v>0</v>
      </c>
      <c r="F2555" s="2">
        <v>162.6</v>
      </c>
      <c r="G2555" s="2">
        <v>0</v>
      </c>
      <c r="H2555" s="2">
        <v>0</v>
      </c>
      <c r="I2555" s="2">
        <v>0</v>
      </c>
      <c r="J2555" s="2">
        <v>0</v>
      </c>
      <c r="K2555" s="2">
        <v>0</v>
      </c>
      <c r="L2555" s="2">
        <v>162.6</v>
      </c>
    </row>
    <row r="2556" spans="1:12">
      <c r="A2556" t="s">
        <v>3306</v>
      </c>
      <c r="B2556">
        <v>160810</v>
      </c>
      <c r="C2556" t="s">
        <v>3581</v>
      </c>
      <c r="D2556" t="s">
        <v>12</v>
      </c>
      <c r="E2556" s="2">
        <v>0</v>
      </c>
      <c r="F2556" s="2">
        <v>57.87</v>
      </c>
      <c r="G2556" s="2">
        <v>0</v>
      </c>
      <c r="H2556" s="2">
        <v>0</v>
      </c>
      <c r="I2556" s="2">
        <v>0</v>
      </c>
      <c r="J2556" s="2">
        <v>0</v>
      </c>
      <c r="K2556" s="2">
        <v>0</v>
      </c>
      <c r="L2556" s="2">
        <v>57.87</v>
      </c>
    </row>
    <row r="2557" spans="1:12">
      <c r="A2557" t="s">
        <v>3306</v>
      </c>
      <c r="B2557">
        <v>160811</v>
      </c>
      <c r="C2557" t="s">
        <v>3581</v>
      </c>
      <c r="D2557" t="s">
        <v>12</v>
      </c>
      <c r="E2557" s="2">
        <v>0</v>
      </c>
      <c r="F2557" s="2">
        <v>131.52000000000001</v>
      </c>
      <c r="G2557" s="2">
        <v>0</v>
      </c>
      <c r="H2557" s="2">
        <v>0</v>
      </c>
      <c r="I2557" s="2">
        <v>0</v>
      </c>
      <c r="J2557" s="2">
        <v>0</v>
      </c>
      <c r="K2557" s="2">
        <v>0</v>
      </c>
      <c r="L2557" s="2">
        <v>131.52000000000001</v>
      </c>
    </row>
    <row r="2558" spans="1:12">
      <c r="A2558" t="s">
        <v>3306</v>
      </c>
      <c r="B2558">
        <v>160812</v>
      </c>
      <c r="C2558" t="s">
        <v>3581</v>
      </c>
      <c r="D2558" t="s">
        <v>12</v>
      </c>
      <c r="E2558" s="2">
        <v>0</v>
      </c>
      <c r="F2558" s="2">
        <v>146.08000000000001</v>
      </c>
      <c r="G2558" s="2">
        <v>0</v>
      </c>
      <c r="H2558" s="2">
        <v>0</v>
      </c>
      <c r="I2558" s="2">
        <v>0</v>
      </c>
      <c r="J2558" s="2">
        <v>0</v>
      </c>
      <c r="K2558" s="2">
        <v>0</v>
      </c>
      <c r="L2558" s="2">
        <v>146.08000000000001</v>
      </c>
    </row>
    <row r="2559" spans="1:12">
      <c r="A2559" t="s">
        <v>3306</v>
      </c>
      <c r="B2559">
        <v>160813</v>
      </c>
      <c r="C2559" t="s">
        <v>3581</v>
      </c>
      <c r="D2559" t="s">
        <v>12</v>
      </c>
      <c r="E2559" s="2">
        <v>0</v>
      </c>
      <c r="F2559" s="2">
        <v>146.34</v>
      </c>
      <c r="G2559" s="2">
        <v>0</v>
      </c>
      <c r="H2559" s="2">
        <v>0</v>
      </c>
      <c r="I2559" s="2">
        <v>0</v>
      </c>
      <c r="J2559" s="2">
        <v>0</v>
      </c>
      <c r="K2559" s="2">
        <v>0</v>
      </c>
      <c r="L2559" s="2">
        <v>146.34</v>
      </c>
    </row>
    <row r="2560" spans="1:12">
      <c r="A2560" t="s">
        <v>3306</v>
      </c>
      <c r="B2560">
        <v>160814</v>
      </c>
      <c r="C2560" t="s">
        <v>3581</v>
      </c>
      <c r="D2560" t="s">
        <v>12</v>
      </c>
      <c r="E2560" s="2">
        <v>0</v>
      </c>
      <c r="F2560" s="2">
        <v>218.69</v>
      </c>
      <c r="G2560" s="2">
        <v>0</v>
      </c>
      <c r="H2560" s="2">
        <v>0</v>
      </c>
      <c r="I2560" s="2">
        <v>0</v>
      </c>
      <c r="J2560" s="2">
        <v>0</v>
      </c>
      <c r="K2560" s="2">
        <v>0</v>
      </c>
      <c r="L2560" s="2">
        <v>218.69</v>
      </c>
    </row>
    <row r="2561" spans="1:12">
      <c r="A2561" t="s">
        <v>3306</v>
      </c>
      <c r="B2561">
        <v>160815</v>
      </c>
      <c r="C2561" t="s">
        <v>3581</v>
      </c>
      <c r="D2561" t="s">
        <v>12</v>
      </c>
      <c r="E2561" s="2">
        <v>0</v>
      </c>
      <c r="F2561" s="2">
        <v>247.29</v>
      </c>
      <c r="G2561" s="2">
        <v>0</v>
      </c>
      <c r="H2561" s="2">
        <v>0</v>
      </c>
      <c r="I2561" s="2">
        <v>0</v>
      </c>
      <c r="J2561" s="2">
        <v>0</v>
      </c>
      <c r="K2561" s="2">
        <v>0</v>
      </c>
      <c r="L2561" s="2">
        <v>247.29</v>
      </c>
    </row>
    <row r="2562" spans="1:12">
      <c r="A2562" t="s">
        <v>3306</v>
      </c>
      <c r="B2562">
        <v>160816</v>
      </c>
      <c r="C2562" t="s">
        <v>3581</v>
      </c>
      <c r="D2562" t="s">
        <v>12</v>
      </c>
      <c r="E2562" s="2">
        <v>0</v>
      </c>
      <c r="F2562" s="2">
        <v>1546.32</v>
      </c>
      <c r="G2562" s="2">
        <v>0</v>
      </c>
      <c r="H2562" s="2">
        <v>0</v>
      </c>
      <c r="I2562" s="2">
        <v>0</v>
      </c>
      <c r="J2562" s="2">
        <v>0</v>
      </c>
      <c r="K2562" s="2">
        <v>0</v>
      </c>
      <c r="L2562" s="2">
        <v>1546.32</v>
      </c>
    </row>
    <row r="2563" spans="1:12">
      <c r="A2563" t="s">
        <v>3306</v>
      </c>
      <c r="B2563">
        <v>160817</v>
      </c>
      <c r="C2563" t="s">
        <v>3581</v>
      </c>
      <c r="D2563" t="s">
        <v>12</v>
      </c>
      <c r="E2563" s="2">
        <v>0</v>
      </c>
      <c r="F2563" s="2">
        <v>924.4</v>
      </c>
      <c r="G2563" s="2">
        <v>0</v>
      </c>
      <c r="H2563" s="2">
        <v>0</v>
      </c>
      <c r="I2563" s="2">
        <v>0</v>
      </c>
      <c r="J2563" s="2">
        <v>0</v>
      </c>
      <c r="K2563" s="2">
        <v>0</v>
      </c>
      <c r="L2563" s="2">
        <v>924.4</v>
      </c>
    </row>
    <row r="2564" spans="1:12">
      <c r="A2564" t="s">
        <v>3306</v>
      </c>
      <c r="B2564">
        <v>160819</v>
      </c>
      <c r="C2564" t="s">
        <v>3581</v>
      </c>
      <c r="D2564" t="s">
        <v>12</v>
      </c>
      <c r="E2564" s="2">
        <v>0</v>
      </c>
      <c r="F2564" s="2">
        <v>214.51</v>
      </c>
      <c r="G2564" s="2">
        <v>0</v>
      </c>
      <c r="H2564" s="2">
        <v>0</v>
      </c>
      <c r="I2564" s="2">
        <v>0</v>
      </c>
      <c r="J2564" s="2">
        <v>0</v>
      </c>
      <c r="K2564" s="2">
        <v>0</v>
      </c>
      <c r="L2564" s="2">
        <v>214.51</v>
      </c>
    </row>
    <row r="2565" spans="1:12">
      <c r="A2565" t="s">
        <v>3306</v>
      </c>
      <c r="B2565">
        <v>160820</v>
      </c>
      <c r="C2565" t="s">
        <v>3581</v>
      </c>
      <c r="D2565" t="s">
        <v>12</v>
      </c>
      <c r="E2565" s="2">
        <v>0</v>
      </c>
      <c r="F2565" s="2">
        <v>803.8</v>
      </c>
      <c r="G2565" s="2">
        <v>0</v>
      </c>
      <c r="H2565" s="2">
        <v>0</v>
      </c>
      <c r="I2565" s="2">
        <v>0</v>
      </c>
      <c r="J2565" s="2">
        <v>0</v>
      </c>
      <c r="K2565" s="2">
        <v>0</v>
      </c>
      <c r="L2565" s="2">
        <v>803.8</v>
      </c>
    </row>
    <row r="2566" spans="1:12">
      <c r="A2566" t="s">
        <v>3306</v>
      </c>
      <c r="B2566">
        <v>160901</v>
      </c>
      <c r="C2566" t="s">
        <v>3581</v>
      </c>
      <c r="D2566" t="s">
        <v>12</v>
      </c>
      <c r="E2566" s="2">
        <v>0</v>
      </c>
      <c r="F2566" s="2">
        <v>-136.06</v>
      </c>
      <c r="G2566" s="2">
        <v>0</v>
      </c>
      <c r="H2566" s="2">
        <v>0</v>
      </c>
      <c r="I2566" s="2">
        <v>0</v>
      </c>
      <c r="J2566" s="2">
        <v>0</v>
      </c>
      <c r="K2566" s="2">
        <v>0</v>
      </c>
      <c r="L2566" s="2">
        <v>-136.06</v>
      </c>
    </row>
    <row r="2567" spans="1:12">
      <c r="A2567" t="s">
        <v>3306</v>
      </c>
      <c r="B2567">
        <v>160902</v>
      </c>
      <c r="C2567" t="s">
        <v>3581</v>
      </c>
      <c r="D2567" t="s">
        <v>12</v>
      </c>
      <c r="E2567" s="2">
        <v>0</v>
      </c>
      <c r="F2567" s="2">
        <v>164.19</v>
      </c>
      <c r="G2567" s="2">
        <v>0</v>
      </c>
      <c r="H2567" s="2">
        <v>0</v>
      </c>
      <c r="I2567" s="2">
        <v>0</v>
      </c>
      <c r="J2567" s="2">
        <v>0</v>
      </c>
      <c r="K2567" s="2">
        <v>0</v>
      </c>
      <c r="L2567" s="2">
        <v>164.19</v>
      </c>
    </row>
    <row r="2568" spans="1:12">
      <c r="A2568" t="s">
        <v>3306</v>
      </c>
      <c r="B2568">
        <v>16090903</v>
      </c>
      <c r="C2568" t="s">
        <v>3581</v>
      </c>
      <c r="D2568" t="s">
        <v>12</v>
      </c>
      <c r="E2568" s="2">
        <v>0</v>
      </c>
      <c r="F2568" s="2">
        <v>157.99</v>
      </c>
      <c r="G2568" s="2">
        <v>0</v>
      </c>
      <c r="H2568" s="2">
        <v>0</v>
      </c>
      <c r="I2568" s="2">
        <v>0</v>
      </c>
      <c r="J2568" s="2">
        <v>0</v>
      </c>
      <c r="K2568" s="2">
        <v>0</v>
      </c>
      <c r="L2568" s="2">
        <v>157.99</v>
      </c>
    </row>
    <row r="2569" spans="1:12">
      <c r="A2569" t="s">
        <v>3306</v>
      </c>
      <c r="B2569">
        <v>16090904</v>
      </c>
      <c r="C2569" t="s">
        <v>3581</v>
      </c>
      <c r="D2569" t="s">
        <v>12</v>
      </c>
      <c r="E2569" s="2">
        <v>0</v>
      </c>
      <c r="F2569" s="2">
        <v>494.94</v>
      </c>
      <c r="G2569" s="2">
        <v>0</v>
      </c>
      <c r="H2569" s="2">
        <v>0</v>
      </c>
      <c r="I2569" s="2">
        <v>0</v>
      </c>
      <c r="J2569" s="2">
        <v>0</v>
      </c>
      <c r="K2569" s="2">
        <v>0</v>
      </c>
      <c r="L2569" s="2">
        <v>494.94</v>
      </c>
    </row>
    <row r="2570" spans="1:12">
      <c r="A2570" t="s">
        <v>3306</v>
      </c>
      <c r="B2570">
        <v>16090905</v>
      </c>
      <c r="C2570" t="s">
        <v>3581</v>
      </c>
      <c r="D2570" t="s">
        <v>12</v>
      </c>
      <c r="E2570" s="2">
        <v>0</v>
      </c>
      <c r="F2570" s="2">
        <v>2336.0500000000002</v>
      </c>
      <c r="G2570" s="2">
        <v>0</v>
      </c>
      <c r="H2570" s="2">
        <v>0</v>
      </c>
      <c r="I2570" s="2">
        <v>0</v>
      </c>
      <c r="J2570" s="2">
        <v>0</v>
      </c>
      <c r="K2570" s="2">
        <v>0</v>
      </c>
      <c r="L2570" s="2">
        <v>2336.0500000000002</v>
      </c>
    </row>
    <row r="2571" spans="1:12">
      <c r="A2571" t="s">
        <v>3306</v>
      </c>
      <c r="B2571">
        <v>16090906</v>
      </c>
      <c r="C2571" t="s">
        <v>3581</v>
      </c>
      <c r="D2571" t="s">
        <v>12</v>
      </c>
      <c r="E2571" s="2">
        <v>0</v>
      </c>
      <c r="F2571" s="2">
        <v>621.82000000000005</v>
      </c>
      <c r="G2571" s="2">
        <v>0</v>
      </c>
      <c r="H2571" s="2">
        <v>0</v>
      </c>
      <c r="I2571" s="2">
        <v>0</v>
      </c>
      <c r="J2571" s="2">
        <v>0</v>
      </c>
      <c r="K2571" s="2">
        <v>0</v>
      </c>
      <c r="L2571" s="2">
        <v>621.82000000000005</v>
      </c>
    </row>
    <row r="2572" spans="1:12">
      <c r="A2572" t="s">
        <v>3306</v>
      </c>
      <c r="B2572">
        <v>16090907</v>
      </c>
      <c r="C2572" t="s">
        <v>3581</v>
      </c>
      <c r="D2572" t="s">
        <v>12</v>
      </c>
      <c r="E2572" s="2">
        <v>0</v>
      </c>
      <c r="F2572" s="2">
        <v>171.76</v>
      </c>
      <c r="G2572" s="2">
        <v>0</v>
      </c>
      <c r="H2572" s="2">
        <v>0</v>
      </c>
      <c r="I2572" s="2">
        <v>0</v>
      </c>
      <c r="J2572" s="2">
        <v>0</v>
      </c>
      <c r="K2572" s="2">
        <v>0</v>
      </c>
      <c r="L2572" s="2">
        <v>171.76</v>
      </c>
    </row>
    <row r="2573" spans="1:12">
      <c r="A2573" t="s">
        <v>3306</v>
      </c>
      <c r="B2573">
        <v>16090908</v>
      </c>
      <c r="C2573" t="s">
        <v>3581</v>
      </c>
      <c r="D2573" t="s">
        <v>12</v>
      </c>
      <c r="E2573" s="2">
        <v>0</v>
      </c>
      <c r="F2573" s="2">
        <v>277.67</v>
      </c>
      <c r="G2573" s="2">
        <v>0</v>
      </c>
      <c r="H2573" s="2">
        <v>0</v>
      </c>
      <c r="I2573" s="2">
        <v>0</v>
      </c>
      <c r="J2573" s="2">
        <v>0</v>
      </c>
      <c r="K2573" s="2">
        <v>0</v>
      </c>
      <c r="L2573" s="2">
        <v>277.67</v>
      </c>
    </row>
    <row r="2574" spans="1:12">
      <c r="A2574" t="s">
        <v>3306</v>
      </c>
      <c r="B2574">
        <v>16090909</v>
      </c>
      <c r="C2574" t="s">
        <v>3581</v>
      </c>
      <c r="D2574" t="s">
        <v>12</v>
      </c>
      <c r="E2574" s="2">
        <v>0</v>
      </c>
      <c r="F2574" s="2">
        <v>520.99</v>
      </c>
      <c r="G2574" s="2">
        <v>0</v>
      </c>
      <c r="H2574" s="2">
        <v>0</v>
      </c>
      <c r="I2574" s="2">
        <v>0</v>
      </c>
      <c r="J2574" s="2">
        <v>0</v>
      </c>
      <c r="K2574" s="2">
        <v>0</v>
      </c>
      <c r="L2574" s="2">
        <v>520.99</v>
      </c>
    </row>
    <row r="2575" spans="1:12">
      <c r="A2575" t="s">
        <v>3306</v>
      </c>
      <c r="B2575">
        <v>16090910</v>
      </c>
      <c r="C2575" t="s">
        <v>3581</v>
      </c>
      <c r="D2575" t="s">
        <v>12</v>
      </c>
      <c r="E2575" s="2">
        <v>0</v>
      </c>
      <c r="F2575" s="2">
        <v>108.3</v>
      </c>
      <c r="G2575" s="2">
        <v>0</v>
      </c>
      <c r="H2575" s="2">
        <v>0</v>
      </c>
      <c r="I2575" s="2">
        <v>0</v>
      </c>
      <c r="J2575" s="2">
        <v>0</v>
      </c>
      <c r="K2575" s="2">
        <v>0</v>
      </c>
      <c r="L2575" s="2">
        <v>108.3</v>
      </c>
    </row>
    <row r="2576" spans="1:12">
      <c r="A2576" t="s">
        <v>3306</v>
      </c>
      <c r="B2576">
        <v>16100001</v>
      </c>
      <c r="C2576" t="s">
        <v>3581</v>
      </c>
      <c r="D2576" t="s">
        <v>12</v>
      </c>
      <c r="E2576" s="2">
        <v>0</v>
      </c>
      <c r="F2576" s="2">
        <v>62.51</v>
      </c>
      <c r="G2576" s="2">
        <v>0</v>
      </c>
      <c r="H2576" s="2">
        <v>0</v>
      </c>
      <c r="I2576" s="2">
        <v>0</v>
      </c>
      <c r="J2576" s="2">
        <v>0</v>
      </c>
      <c r="K2576" s="2">
        <v>0</v>
      </c>
      <c r="L2576" s="2">
        <v>62.51</v>
      </c>
    </row>
    <row r="2577" spans="1:12">
      <c r="A2577" t="s">
        <v>3306</v>
      </c>
      <c r="B2577">
        <v>16100002</v>
      </c>
      <c r="C2577" t="s">
        <v>3581</v>
      </c>
      <c r="D2577" t="s">
        <v>12</v>
      </c>
      <c r="E2577" s="2">
        <v>0</v>
      </c>
      <c r="F2577" s="2">
        <v>330.99</v>
      </c>
      <c r="G2577" s="2">
        <v>0</v>
      </c>
      <c r="H2577" s="2">
        <v>0</v>
      </c>
      <c r="I2577" s="2">
        <v>0</v>
      </c>
      <c r="J2577" s="2">
        <v>0</v>
      </c>
      <c r="K2577" s="2">
        <v>0</v>
      </c>
      <c r="L2577" s="2">
        <v>330.99</v>
      </c>
    </row>
    <row r="2578" spans="1:12">
      <c r="A2578" t="s">
        <v>3306</v>
      </c>
      <c r="B2578">
        <v>16100003</v>
      </c>
      <c r="C2578" t="s">
        <v>3581</v>
      </c>
      <c r="D2578" t="s">
        <v>12</v>
      </c>
      <c r="E2578" s="2">
        <v>0</v>
      </c>
      <c r="F2578" s="2">
        <v>230.22</v>
      </c>
      <c r="G2578" s="2">
        <v>0</v>
      </c>
      <c r="H2578" s="2">
        <v>0</v>
      </c>
      <c r="I2578" s="2">
        <v>0</v>
      </c>
      <c r="J2578" s="2">
        <v>0</v>
      </c>
      <c r="K2578" s="2">
        <v>0</v>
      </c>
      <c r="L2578" s="2">
        <v>230.22</v>
      </c>
    </row>
    <row r="2579" spans="1:12">
      <c r="A2579" t="s">
        <v>3306</v>
      </c>
      <c r="B2579">
        <v>16100004</v>
      </c>
      <c r="C2579" t="s">
        <v>3581</v>
      </c>
      <c r="D2579" t="s">
        <v>12</v>
      </c>
      <c r="E2579" s="2">
        <v>0</v>
      </c>
      <c r="F2579" s="2">
        <v>230.09</v>
      </c>
      <c r="G2579" s="2">
        <v>0</v>
      </c>
      <c r="H2579" s="2">
        <v>0</v>
      </c>
      <c r="I2579" s="2">
        <v>0</v>
      </c>
      <c r="J2579" s="2">
        <v>0</v>
      </c>
      <c r="K2579" s="2">
        <v>0</v>
      </c>
      <c r="L2579" s="2">
        <v>230.09</v>
      </c>
    </row>
    <row r="2580" spans="1:12">
      <c r="A2580" t="s">
        <v>3306</v>
      </c>
      <c r="B2580">
        <v>16100005</v>
      </c>
      <c r="C2580" t="s">
        <v>3581</v>
      </c>
      <c r="D2580" t="s">
        <v>12</v>
      </c>
      <c r="E2580" s="2">
        <v>0</v>
      </c>
      <c r="F2580" s="2">
        <v>140.75</v>
      </c>
      <c r="G2580" s="2">
        <v>0</v>
      </c>
      <c r="H2580" s="2">
        <v>0</v>
      </c>
      <c r="I2580" s="2">
        <v>0</v>
      </c>
      <c r="J2580" s="2">
        <v>0</v>
      </c>
      <c r="K2580" s="2">
        <v>0</v>
      </c>
      <c r="L2580" s="2">
        <v>140.75</v>
      </c>
    </row>
    <row r="2581" spans="1:12">
      <c r="A2581" t="s">
        <v>3306</v>
      </c>
      <c r="B2581">
        <v>16100007</v>
      </c>
      <c r="C2581" t="s">
        <v>3581</v>
      </c>
      <c r="D2581" t="s">
        <v>12</v>
      </c>
      <c r="E2581" s="2">
        <v>0</v>
      </c>
      <c r="F2581" s="2">
        <v>463.27</v>
      </c>
      <c r="G2581" s="2">
        <v>0</v>
      </c>
      <c r="H2581" s="2">
        <v>0</v>
      </c>
      <c r="I2581" s="2">
        <v>0</v>
      </c>
      <c r="J2581" s="2">
        <v>0</v>
      </c>
      <c r="K2581" s="2">
        <v>0</v>
      </c>
      <c r="L2581" s="2">
        <v>463.27</v>
      </c>
    </row>
    <row r="2582" spans="1:12">
      <c r="A2582" t="s">
        <v>3306</v>
      </c>
      <c r="B2582">
        <v>16100008</v>
      </c>
      <c r="C2582" t="s">
        <v>3581</v>
      </c>
      <c r="D2582" t="s">
        <v>12</v>
      </c>
      <c r="E2582" s="2">
        <v>0</v>
      </c>
      <c r="F2582" s="2">
        <v>-87.43</v>
      </c>
      <c r="G2582" s="2">
        <v>0</v>
      </c>
      <c r="H2582" s="2">
        <v>0</v>
      </c>
      <c r="I2582" s="2">
        <v>0</v>
      </c>
      <c r="J2582" s="2">
        <v>0</v>
      </c>
      <c r="K2582" s="2">
        <v>0</v>
      </c>
      <c r="L2582" s="2">
        <v>-87.43</v>
      </c>
    </row>
    <row r="2583" spans="1:12">
      <c r="A2583" t="s">
        <v>3306</v>
      </c>
      <c r="B2583">
        <v>16100009</v>
      </c>
      <c r="C2583" t="s">
        <v>3581</v>
      </c>
      <c r="D2583" t="s">
        <v>12</v>
      </c>
      <c r="E2583" s="2">
        <v>0</v>
      </c>
      <c r="F2583" s="2">
        <v>147.31</v>
      </c>
      <c r="G2583" s="2">
        <v>0</v>
      </c>
      <c r="H2583" s="2">
        <v>0</v>
      </c>
      <c r="I2583" s="2">
        <v>0</v>
      </c>
      <c r="J2583" s="2">
        <v>0</v>
      </c>
      <c r="K2583" s="2">
        <v>0</v>
      </c>
      <c r="L2583" s="2">
        <v>147.31</v>
      </c>
    </row>
    <row r="2584" spans="1:12">
      <c r="A2584" t="s">
        <v>3306</v>
      </c>
      <c r="B2584">
        <v>16120001</v>
      </c>
      <c r="C2584" t="s">
        <v>3581</v>
      </c>
      <c r="D2584" t="s">
        <v>12</v>
      </c>
      <c r="E2584" s="2">
        <v>0</v>
      </c>
      <c r="F2584" s="2">
        <v>7033.18</v>
      </c>
      <c r="G2584" s="2">
        <v>0</v>
      </c>
      <c r="H2584" s="2">
        <v>0</v>
      </c>
      <c r="I2584" s="2">
        <v>0</v>
      </c>
      <c r="J2584" s="2">
        <v>0</v>
      </c>
      <c r="K2584" s="2">
        <v>7033.18</v>
      </c>
      <c r="L2584" s="2">
        <v>0</v>
      </c>
    </row>
    <row r="2585" spans="1:12">
      <c r="A2585" t="s">
        <v>3306</v>
      </c>
      <c r="B2585">
        <v>17020001</v>
      </c>
      <c r="C2585" t="s">
        <v>3581</v>
      </c>
      <c r="D2585" t="s">
        <v>12</v>
      </c>
      <c r="E2585" s="2">
        <v>0</v>
      </c>
      <c r="F2585" s="2">
        <v>1948.12</v>
      </c>
      <c r="G2585" s="2">
        <v>0</v>
      </c>
      <c r="H2585" s="2">
        <v>0</v>
      </c>
      <c r="I2585" s="2">
        <v>0</v>
      </c>
      <c r="J2585" s="2">
        <v>1948.12</v>
      </c>
      <c r="K2585" s="2">
        <v>0</v>
      </c>
      <c r="L2585" s="2">
        <v>0</v>
      </c>
    </row>
    <row r="2586" spans="1:12" s="74" customFormat="1">
      <c r="A2586" s="74" t="s">
        <v>3306</v>
      </c>
      <c r="B2586" s="74" t="s">
        <v>4875</v>
      </c>
      <c r="C2586" s="74" t="s">
        <v>3581</v>
      </c>
      <c r="D2586" s="74" t="s">
        <v>12</v>
      </c>
      <c r="E2586" s="75">
        <v>0</v>
      </c>
      <c r="F2586" s="75">
        <v>448.11</v>
      </c>
      <c r="G2586" s="75">
        <v>0</v>
      </c>
      <c r="H2586" s="75">
        <v>0</v>
      </c>
      <c r="I2586" s="75">
        <v>448.11</v>
      </c>
      <c r="J2586" s="75">
        <v>0</v>
      </c>
      <c r="K2586" s="75">
        <v>0</v>
      </c>
      <c r="L2586" s="75">
        <v>0</v>
      </c>
    </row>
    <row r="2587" spans="1:12" s="74" customFormat="1">
      <c r="A2587" s="74" t="s">
        <v>3306</v>
      </c>
      <c r="B2587" s="74" t="s">
        <v>4875</v>
      </c>
      <c r="C2587" s="74" t="s">
        <v>3581</v>
      </c>
      <c r="D2587" s="74" t="s">
        <v>12</v>
      </c>
      <c r="E2587" s="75">
        <v>0</v>
      </c>
      <c r="F2587" s="75">
        <v>1015.45</v>
      </c>
      <c r="G2587" s="75">
        <v>0</v>
      </c>
      <c r="H2587" s="75">
        <v>1015.45</v>
      </c>
      <c r="I2587" s="75">
        <v>0</v>
      </c>
      <c r="J2587" s="75">
        <v>0</v>
      </c>
      <c r="K2587" s="75">
        <v>0</v>
      </c>
      <c r="L2587" s="75">
        <v>0</v>
      </c>
    </row>
    <row r="2588" spans="1:12">
      <c r="A2588" t="s">
        <v>3307</v>
      </c>
      <c r="B2588">
        <v>16120001</v>
      </c>
      <c r="C2588" t="s">
        <v>3675</v>
      </c>
      <c r="D2588" t="s">
        <v>12</v>
      </c>
      <c r="E2588" s="2">
        <v>0</v>
      </c>
      <c r="F2588" s="2">
        <v>160.32</v>
      </c>
      <c r="G2588" s="2">
        <v>0</v>
      </c>
      <c r="H2588" s="2">
        <v>0</v>
      </c>
      <c r="I2588" s="2">
        <v>0</v>
      </c>
      <c r="J2588" s="2">
        <v>0</v>
      </c>
      <c r="K2588" s="2">
        <v>160.32</v>
      </c>
      <c r="L2588" s="2">
        <v>0</v>
      </c>
    </row>
    <row r="2589" spans="1:12">
      <c r="A2589" t="s">
        <v>3308</v>
      </c>
      <c r="B2589">
        <v>17020001</v>
      </c>
      <c r="C2589" t="s">
        <v>3774</v>
      </c>
      <c r="D2589" t="s">
        <v>12</v>
      </c>
      <c r="E2589" s="2">
        <v>0</v>
      </c>
      <c r="F2589" s="2">
        <v>52.79</v>
      </c>
      <c r="G2589" s="2">
        <v>0</v>
      </c>
      <c r="H2589" s="2">
        <v>0</v>
      </c>
      <c r="I2589" s="2">
        <v>0</v>
      </c>
      <c r="J2589" s="2">
        <v>52.79</v>
      </c>
      <c r="K2589" s="2">
        <v>0</v>
      </c>
      <c r="L2589" s="2">
        <v>0</v>
      </c>
    </row>
    <row r="2590" spans="1:12">
      <c r="A2590" t="s">
        <v>3309</v>
      </c>
      <c r="B2590">
        <v>160801</v>
      </c>
      <c r="C2590" t="s">
        <v>3595</v>
      </c>
      <c r="D2590" t="s">
        <v>12</v>
      </c>
      <c r="E2590" s="2">
        <v>0</v>
      </c>
      <c r="F2590" s="2">
        <v>11616.5</v>
      </c>
      <c r="G2590" s="2">
        <v>0</v>
      </c>
      <c r="H2590" s="2">
        <v>0</v>
      </c>
      <c r="I2590" s="2">
        <v>0</v>
      </c>
      <c r="J2590" s="2">
        <v>0</v>
      </c>
      <c r="K2590" s="2">
        <v>0</v>
      </c>
      <c r="L2590" s="2">
        <v>11616.5</v>
      </c>
    </row>
    <row r="2591" spans="1:12" s="74" customFormat="1">
      <c r="A2591" s="74" t="s">
        <v>3310</v>
      </c>
      <c r="B2591" s="74" t="s">
        <v>4875</v>
      </c>
      <c r="C2591" s="74" t="s">
        <v>3810</v>
      </c>
      <c r="D2591" s="74" t="s">
        <v>12</v>
      </c>
      <c r="E2591" s="75">
        <v>0</v>
      </c>
      <c r="F2591" s="75">
        <v>556.20000000000005</v>
      </c>
      <c r="G2591" s="75">
        <v>0</v>
      </c>
      <c r="H2591" s="75">
        <v>556.20000000000005</v>
      </c>
      <c r="I2591" s="75">
        <v>0</v>
      </c>
      <c r="J2591" s="75">
        <v>0</v>
      </c>
      <c r="K2591" s="75">
        <v>0</v>
      </c>
      <c r="L2591" s="75">
        <v>0</v>
      </c>
    </row>
    <row r="2592" spans="1:12">
      <c r="A2592" t="s">
        <v>3311</v>
      </c>
      <c r="B2592">
        <v>160301</v>
      </c>
      <c r="C2592" t="s">
        <v>3495</v>
      </c>
      <c r="D2592" t="s">
        <v>12</v>
      </c>
      <c r="E2592" s="2">
        <v>0</v>
      </c>
      <c r="F2592" s="2">
        <v>2596.33</v>
      </c>
      <c r="G2592" s="2">
        <v>0</v>
      </c>
      <c r="H2592" s="2">
        <v>0</v>
      </c>
      <c r="I2592" s="2">
        <v>0</v>
      </c>
      <c r="J2592" s="2">
        <v>0</v>
      </c>
      <c r="K2592" s="2">
        <v>0</v>
      </c>
      <c r="L2592" s="2">
        <v>2596.33</v>
      </c>
    </row>
    <row r="2593" spans="1:12">
      <c r="A2593" t="s">
        <v>3311</v>
      </c>
      <c r="B2593">
        <v>160501</v>
      </c>
      <c r="C2593" t="s">
        <v>3495</v>
      </c>
      <c r="D2593" t="s">
        <v>12</v>
      </c>
      <c r="E2593" s="2">
        <v>0</v>
      </c>
      <c r="F2593" s="2">
        <v>469.6</v>
      </c>
      <c r="G2593" s="2">
        <v>0</v>
      </c>
      <c r="H2593" s="2">
        <v>0</v>
      </c>
      <c r="I2593" s="2">
        <v>0</v>
      </c>
      <c r="J2593" s="2">
        <v>0</v>
      </c>
      <c r="K2593" s="2">
        <v>0</v>
      </c>
      <c r="L2593" s="2">
        <v>469.6</v>
      </c>
    </row>
    <row r="2594" spans="1:12" s="74" customFormat="1">
      <c r="A2594" s="74" t="s">
        <v>3311</v>
      </c>
      <c r="B2594" s="74" t="s">
        <v>4875</v>
      </c>
      <c r="C2594" s="74" t="s">
        <v>3495</v>
      </c>
      <c r="D2594" s="74" t="s">
        <v>12</v>
      </c>
      <c r="E2594" s="75">
        <v>0</v>
      </c>
      <c r="F2594" s="75">
        <v>81.05</v>
      </c>
      <c r="G2594" s="75">
        <v>0</v>
      </c>
      <c r="H2594" s="75">
        <v>81.05</v>
      </c>
      <c r="I2594" s="75">
        <v>0</v>
      </c>
      <c r="J2594" s="75">
        <v>0</v>
      </c>
      <c r="K2594" s="75">
        <v>0</v>
      </c>
      <c r="L2594" s="75">
        <v>0</v>
      </c>
    </row>
    <row r="2595" spans="1:12">
      <c r="A2595" t="s">
        <v>3312</v>
      </c>
      <c r="B2595">
        <v>160301</v>
      </c>
      <c r="C2595" t="s">
        <v>3463</v>
      </c>
      <c r="D2595" t="s">
        <v>12</v>
      </c>
      <c r="E2595" s="2">
        <v>0</v>
      </c>
      <c r="F2595" s="2">
        <v>232.94</v>
      </c>
      <c r="G2595" s="2">
        <v>0</v>
      </c>
      <c r="H2595" s="2">
        <v>0</v>
      </c>
      <c r="I2595" s="2">
        <v>0</v>
      </c>
      <c r="J2595" s="2">
        <v>0</v>
      </c>
      <c r="K2595" s="2">
        <v>0</v>
      </c>
      <c r="L2595" s="2">
        <v>232.94</v>
      </c>
    </row>
    <row r="2596" spans="1:12">
      <c r="A2596" t="s">
        <v>3312</v>
      </c>
      <c r="B2596">
        <v>16120001</v>
      </c>
      <c r="C2596" t="s">
        <v>3463</v>
      </c>
      <c r="D2596" t="s">
        <v>12</v>
      </c>
      <c r="E2596" s="2">
        <v>0</v>
      </c>
      <c r="F2596" s="2">
        <v>431.34</v>
      </c>
      <c r="G2596" s="2">
        <v>0</v>
      </c>
      <c r="H2596" s="2">
        <v>0</v>
      </c>
      <c r="I2596" s="2">
        <v>0</v>
      </c>
      <c r="J2596" s="2">
        <v>0</v>
      </c>
      <c r="K2596" s="2">
        <v>431.34</v>
      </c>
      <c r="L2596" s="2">
        <v>0</v>
      </c>
    </row>
    <row r="2597" spans="1:12">
      <c r="A2597" t="s">
        <v>3312</v>
      </c>
      <c r="B2597">
        <v>17020001</v>
      </c>
      <c r="C2597" t="s">
        <v>3463</v>
      </c>
      <c r="D2597" t="s">
        <v>12</v>
      </c>
      <c r="E2597" s="2">
        <v>0</v>
      </c>
      <c r="F2597" s="2">
        <v>118.73</v>
      </c>
      <c r="G2597" s="2">
        <v>0</v>
      </c>
      <c r="H2597" s="2">
        <v>0</v>
      </c>
      <c r="I2597" s="2">
        <v>0</v>
      </c>
      <c r="J2597" s="2">
        <v>118.73</v>
      </c>
      <c r="K2597" s="2">
        <v>0</v>
      </c>
      <c r="L2597" s="2">
        <v>0</v>
      </c>
    </row>
    <row r="2598" spans="1:12" s="74" customFormat="1">
      <c r="A2598" s="74" t="s">
        <v>3312</v>
      </c>
      <c r="B2598" s="74" t="s">
        <v>4875</v>
      </c>
      <c r="C2598" s="74" t="s">
        <v>3463</v>
      </c>
      <c r="D2598" s="74" t="s">
        <v>12</v>
      </c>
      <c r="E2598" s="75">
        <v>0</v>
      </c>
      <c r="F2598" s="75">
        <v>413.21</v>
      </c>
      <c r="G2598" s="75">
        <v>0</v>
      </c>
      <c r="H2598" s="75">
        <v>0</v>
      </c>
      <c r="I2598" s="75">
        <v>413.21</v>
      </c>
      <c r="J2598" s="75">
        <v>0</v>
      </c>
      <c r="K2598" s="75">
        <v>0</v>
      </c>
      <c r="L2598" s="75">
        <v>0</v>
      </c>
    </row>
    <row r="2599" spans="1:12" s="74" customFormat="1">
      <c r="A2599" s="74" t="s">
        <v>3312</v>
      </c>
      <c r="B2599" s="74" t="s">
        <v>4875</v>
      </c>
      <c r="C2599" s="74" t="s">
        <v>3463</v>
      </c>
      <c r="D2599" s="74" t="s">
        <v>12</v>
      </c>
      <c r="E2599" s="75">
        <v>0</v>
      </c>
      <c r="F2599" s="75">
        <v>138.18</v>
      </c>
      <c r="G2599" s="75">
        <v>0</v>
      </c>
      <c r="H2599" s="75">
        <v>138.18</v>
      </c>
      <c r="I2599" s="75">
        <v>0</v>
      </c>
      <c r="J2599" s="75">
        <v>0</v>
      </c>
      <c r="K2599" s="75">
        <v>0</v>
      </c>
      <c r="L2599" s="75">
        <v>0</v>
      </c>
    </row>
    <row r="2600" spans="1:12">
      <c r="A2600" t="s">
        <v>3313</v>
      </c>
      <c r="B2600">
        <v>160301</v>
      </c>
      <c r="C2600" t="s">
        <v>3501</v>
      </c>
      <c r="D2600" t="s">
        <v>12</v>
      </c>
      <c r="E2600" s="2">
        <v>0</v>
      </c>
      <c r="F2600" s="2">
        <v>-6.04</v>
      </c>
      <c r="G2600" s="2">
        <v>0</v>
      </c>
      <c r="H2600" s="2">
        <v>0</v>
      </c>
      <c r="I2600" s="2">
        <v>0</v>
      </c>
      <c r="J2600" s="2">
        <v>0</v>
      </c>
      <c r="K2600" s="2">
        <v>0</v>
      </c>
      <c r="L2600" s="2">
        <v>-6.04</v>
      </c>
    </row>
    <row r="2601" spans="1:12">
      <c r="A2601" t="s">
        <v>3314</v>
      </c>
      <c r="B2601">
        <v>16120001</v>
      </c>
      <c r="C2601" t="s">
        <v>3677</v>
      </c>
      <c r="D2601" t="s">
        <v>12</v>
      </c>
      <c r="E2601" s="2">
        <v>0</v>
      </c>
      <c r="F2601" s="2">
        <v>-118.26</v>
      </c>
      <c r="G2601" s="2">
        <v>0</v>
      </c>
      <c r="H2601" s="2">
        <v>0</v>
      </c>
      <c r="I2601" s="2">
        <v>0</v>
      </c>
      <c r="J2601" s="2">
        <v>0</v>
      </c>
      <c r="K2601" s="2">
        <v>-118.26</v>
      </c>
      <c r="L2601" s="2">
        <v>0</v>
      </c>
    </row>
    <row r="2602" spans="1:12" s="74" customFormat="1">
      <c r="A2602" s="74" t="s">
        <v>3314</v>
      </c>
      <c r="B2602" s="74" t="s">
        <v>4875</v>
      </c>
      <c r="C2602" s="74" t="s">
        <v>3677</v>
      </c>
      <c r="D2602" s="74" t="s">
        <v>12</v>
      </c>
      <c r="E2602" s="75">
        <v>0</v>
      </c>
      <c r="F2602" s="75">
        <v>-147.41999999999999</v>
      </c>
      <c r="G2602" s="75">
        <v>0</v>
      </c>
      <c r="H2602" s="75">
        <v>0</v>
      </c>
      <c r="I2602" s="75">
        <v>-147.41999999999999</v>
      </c>
      <c r="J2602" s="75">
        <v>0</v>
      </c>
      <c r="K2602" s="75">
        <v>0</v>
      </c>
      <c r="L2602" s="75">
        <v>0</v>
      </c>
    </row>
    <row r="2603" spans="1:12">
      <c r="A2603" t="s">
        <v>3315</v>
      </c>
      <c r="B2603">
        <v>16110001</v>
      </c>
      <c r="C2603" t="s">
        <v>3648</v>
      </c>
      <c r="D2603" t="s">
        <v>12</v>
      </c>
      <c r="E2603" s="2">
        <v>0</v>
      </c>
      <c r="F2603" s="2">
        <v>-23.87</v>
      </c>
      <c r="G2603" s="2">
        <v>0</v>
      </c>
      <c r="H2603" s="2">
        <v>0</v>
      </c>
      <c r="I2603" s="2">
        <v>0</v>
      </c>
      <c r="J2603" s="2">
        <v>0</v>
      </c>
      <c r="K2603" s="2">
        <v>0</v>
      </c>
      <c r="L2603" s="2">
        <v>-23.87</v>
      </c>
    </row>
    <row r="2604" spans="1:12">
      <c r="A2604" t="s">
        <v>3315</v>
      </c>
      <c r="B2604">
        <v>16120001</v>
      </c>
      <c r="C2604" t="s">
        <v>3648</v>
      </c>
      <c r="D2604" t="s">
        <v>12</v>
      </c>
      <c r="E2604" s="2">
        <v>0</v>
      </c>
      <c r="F2604" s="2">
        <v>-28.25</v>
      </c>
      <c r="G2604" s="2">
        <v>0</v>
      </c>
      <c r="H2604" s="2">
        <v>0</v>
      </c>
      <c r="I2604" s="2">
        <v>0</v>
      </c>
      <c r="J2604" s="2">
        <v>0</v>
      </c>
      <c r="K2604" s="2">
        <v>-28.25</v>
      </c>
      <c r="L2604" s="2">
        <v>0</v>
      </c>
    </row>
    <row r="2605" spans="1:12" s="74" customFormat="1">
      <c r="A2605" s="74" t="s">
        <v>3316</v>
      </c>
      <c r="B2605" s="74" t="s">
        <v>4875</v>
      </c>
      <c r="C2605" s="74" t="s">
        <v>3829</v>
      </c>
      <c r="D2605" s="74" t="s">
        <v>12</v>
      </c>
      <c r="E2605" s="75">
        <v>0</v>
      </c>
      <c r="F2605" s="75">
        <v>181.06</v>
      </c>
      <c r="G2605" s="75">
        <v>0</v>
      </c>
      <c r="H2605" s="75">
        <v>181.06</v>
      </c>
      <c r="I2605" s="75">
        <v>0</v>
      </c>
      <c r="J2605" s="75">
        <v>0</v>
      </c>
      <c r="K2605" s="75">
        <v>0</v>
      </c>
      <c r="L2605" s="75">
        <v>0</v>
      </c>
    </row>
    <row r="2606" spans="1:12">
      <c r="A2606" t="s">
        <v>3317</v>
      </c>
      <c r="B2606">
        <v>160901</v>
      </c>
      <c r="C2606" t="s">
        <v>3597</v>
      </c>
      <c r="D2606" t="s">
        <v>12</v>
      </c>
      <c r="E2606" s="2">
        <v>0</v>
      </c>
      <c r="F2606" s="2">
        <v>11437.97</v>
      </c>
      <c r="G2606" s="2">
        <v>0</v>
      </c>
      <c r="H2606" s="2">
        <v>0</v>
      </c>
      <c r="I2606" s="2">
        <v>0</v>
      </c>
      <c r="J2606" s="2">
        <v>0</v>
      </c>
      <c r="K2606" s="2">
        <v>0</v>
      </c>
      <c r="L2606" s="2">
        <v>11437.97</v>
      </c>
    </row>
    <row r="2607" spans="1:12">
      <c r="A2607" t="s">
        <v>3317</v>
      </c>
      <c r="B2607">
        <v>16110001</v>
      </c>
      <c r="C2607" t="s">
        <v>3597</v>
      </c>
      <c r="D2607" t="s">
        <v>12</v>
      </c>
      <c r="E2607" s="2">
        <v>0</v>
      </c>
      <c r="F2607" s="2">
        <v>177.78</v>
      </c>
      <c r="G2607" s="2">
        <v>0</v>
      </c>
      <c r="H2607" s="2">
        <v>0</v>
      </c>
      <c r="I2607" s="2">
        <v>0</v>
      </c>
      <c r="J2607" s="2">
        <v>0</v>
      </c>
      <c r="K2607" s="2">
        <v>0</v>
      </c>
      <c r="L2607" s="2">
        <v>177.78</v>
      </c>
    </row>
    <row r="2608" spans="1:12">
      <c r="A2608" t="s">
        <v>3317</v>
      </c>
      <c r="B2608">
        <v>17020001</v>
      </c>
      <c r="C2608" t="s">
        <v>3597</v>
      </c>
      <c r="D2608" t="s">
        <v>12</v>
      </c>
      <c r="E2608" s="2">
        <v>0</v>
      </c>
      <c r="F2608" s="2">
        <v>-56.57</v>
      </c>
      <c r="G2608" s="2">
        <v>0</v>
      </c>
      <c r="H2608" s="2">
        <v>0</v>
      </c>
      <c r="I2608" s="2">
        <v>0</v>
      </c>
      <c r="J2608" s="2">
        <v>-56.57</v>
      </c>
      <c r="K2608" s="2">
        <v>0</v>
      </c>
      <c r="L2608" s="2">
        <v>0</v>
      </c>
    </row>
    <row r="2609" spans="1:12" s="74" customFormat="1">
      <c r="A2609" s="74" t="s">
        <v>3317</v>
      </c>
      <c r="B2609" s="74" t="s">
        <v>4875</v>
      </c>
      <c r="C2609" s="74" t="s">
        <v>3597</v>
      </c>
      <c r="D2609" s="74" t="s">
        <v>12</v>
      </c>
      <c r="E2609" s="75">
        <v>0</v>
      </c>
      <c r="F2609" s="75">
        <v>101.87</v>
      </c>
      <c r="G2609" s="75">
        <v>0</v>
      </c>
      <c r="H2609" s="75">
        <v>101.87</v>
      </c>
      <c r="I2609" s="75">
        <v>0</v>
      </c>
      <c r="J2609" s="75">
        <v>0</v>
      </c>
      <c r="K2609" s="75">
        <v>0</v>
      </c>
      <c r="L2609" s="75">
        <v>0</v>
      </c>
    </row>
    <row r="2610" spans="1:12">
      <c r="A2610" t="s">
        <v>3318</v>
      </c>
      <c r="B2610">
        <v>160401</v>
      </c>
      <c r="C2610" t="s">
        <v>3515</v>
      </c>
      <c r="D2610" t="s">
        <v>12</v>
      </c>
      <c r="E2610" s="2">
        <v>0</v>
      </c>
      <c r="F2610" s="2">
        <v>-70.900000000000006</v>
      </c>
      <c r="G2610" s="2">
        <v>0</v>
      </c>
      <c r="H2610" s="2">
        <v>0</v>
      </c>
      <c r="I2610" s="2">
        <v>0</v>
      </c>
      <c r="J2610" s="2">
        <v>0</v>
      </c>
      <c r="K2610" s="2">
        <v>0</v>
      </c>
      <c r="L2610" s="2">
        <v>-70.900000000000006</v>
      </c>
    </row>
    <row r="2611" spans="1:12">
      <c r="A2611" t="s">
        <v>3318</v>
      </c>
      <c r="B2611">
        <v>16120001</v>
      </c>
      <c r="C2611" t="s">
        <v>3515</v>
      </c>
      <c r="D2611" t="s">
        <v>12</v>
      </c>
      <c r="E2611" s="2">
        <v>0</v>
      </c>
      <c r="F2611" s="2">
        <v>-182.93</v>
      </c>
      <c r="G2611" s="2">
        <v>0</v>
      </c>
      <c r="H2611" s="2">
        <v>0</v>
      </c>
      <c r="I2611" s="2">
        <v>0</v>
      </c>
      <c r="J2611" s="2">
        <v>0</v>
      </c>
      <c r="K2611" s="2">
        <v>-182.93</v>
      </c>
      <c r="L2611" s="2">
        <v>0</v>
      </c>
    </row>
    <row r="2612" spans="1:12" s="74" customFormat="1">
      <c r="A2612" s="74" t="s">
        <v>3318</v>
      </c>
      <c r="B2612" s="74" t="s">
        <v>4875</v>
      </c>
      <c r="C2612" s="74" t="s">
        <v>3515</v>
      </c>
      <c r="D2612" s="74" t="s">
        <v>12</v>
      </c>
      <c r="E2612" s="75">
        <v>0</v>
      </c>
      <c r="F2612" s="75">
        <v>-127.72</v>
      </c>
      <c r="G2612" s="75">
        <v>0</v>
      </c>
      <c r="H2612" s="75">
        <v>-127.72</v>
      </c>
      <c r="I2612" s="75">
        <v>0</v>
      </c>
      <c r="J2612" s="75">
        <v>0</v>
      </c>
      <c r="K2612" s="75">
        <v>0</v>
      </c>
      <c r="L2612" s="75">
        <v>0</v>
      </c>
    </row>
    <row r="2613" spans="1:12" s="74" customFormat="1">
      <c r="A2613" s="74" t="s">
        <v>3318</v>
      </c>
      <c r="B2613" s="74" t="s">
        <v>4875</v>
      </c>
      <c r="C2613" s="74" t="s">
        <v>3515</v>
      </c>
      <c r="D2613" s="74" t="s">
        <v>12</v>
      </c>
      <c r="E2613" s="75">
        <v>0</v>
      </c>
      <c r="F2613" s="75">
        <v>671.44</v>
      </c>
      <c r="G2613" s="75">
        <v>0</v>
      </c>
      <c r="H2613" s="75">
        <v>671.44</v>
      </c>
      <c r="I2613" s="75">
        <v>0</v>
      </c>
      <c r="J2613" s="75">
        <v>0</v>
      </c>
      <c r="K2613" s="75">
        <v>0</v>
      </c>
      <c r="L2613" s="75">
        <v>0</v>
      </c>
    </row>
    <row r="2614" spans="1:12" s="74" customFormat="1">
      <c r="A2614" s="74" t="s">
        <v>3319</v>
      </c>
      <c r="B2614" s="74" t="s">
        <v>4875</v>
      </c>
      <c r="C2614" s="74" t="s">
        <v>3815</v>
      </c>
      <c r="D2614" s="74" t="s">
        <v>12</v>
      </c>
      <c r="E2614" s="75">
        <v>0</v>
      </c>
      <c r="F2614" s="75">
        <v>179.48</v>
      </c>
      <c r="G2614" s="75">
        <v>0</v>
      </c>
      <c r="H2614" s="75">
        <v>179.48</v>
      </c>
      <c r="I2614" s="75">
        <v>0</v>
      </c>
      <c r="J2614" s="75">
        <v>0</v>
      </c>
      <c r="K2614" s="75">
        <v>0</v>
      </c>
      <c r="L2614" s="75">
        <v>0</v>
      </c>
    </row>
    <row r="2615" spans="1:12" s="74" customFormat="1">
      <c r="A2615" s="74" t="s">
        <v>3319</v>
      </c>
      <c r="B2615" s="74" t="s">
        <v>4875</v>
      </c>
      <c r="C2615" s="74" t="s">
        <v>3815</v>
      </c>
      <c r="D2615" s="74" t="s">
        <v>12</v>
      </c>
      <c r="E2615" s="75">
        <v>0</v>
      </c>
      <c r="F2615" s="75">
        <v>-88.42</v>
      </c>
      <c r="G2615" s="75">
        <v>0</v>
      </c>
      <c r="H2615" s="75">
        <v>-88.42</v>
      </c>
      <c r="I2615" s="75">
        <v>0</v>
      </c>
      <c r="J2615" s="75">
        <v>0</v>
      </c>
      <c r="K2615" s="75">
        <v>0</v>
      </c>
      <c r="L2615" s="75">
        <v>0</v>
      </c>
    </row>
    <row r="2616" spans="1:12">
      <c r="A2616" t="s">
        <v>3320</v>
      </c>
      <c r="B2616">
        <v>16120001</v>
      </c>
      <c r="C2616" t="s">
        <v>3679</v>
      </c>
      <c r="D2616" t="s">
        <v>12</v>
      </c>
      <c r="E2616" s="2">
        <v>0</v>
      </c>
      <c r="F2616" s="2">
        <v>-106.5</v>
      </c>
      <c r="G2616" s="2">
        <v>0</v>
      </c>
      <c r="H2616" s="2">
        <v>0</v>
      </c>
      <c r="I2616" s="2">
        <v>0</v>
      </c>
      <c r="J2616" s="2">
        <v>0</v>
      </c>
      <c r="K2616" s="2">
        <v>-106.5</v>
      </c>
      <c r="L2616" s="2">
        <v>0</v>
      </c>
    </row>
    <row r="2617" spans="1:12">
      <c r="A2617" t="s">
        <v>3320</v>
      </c>
      <c r="B2617">
        <v>17020001</v>
      </c>
      <c r="C2617" t="s">
        <v>3679</v>
      </c>
      <c r="D2617" t="s">
        <v>12</v>
      </c>
      <c r="E2617" s="2">
        <v>0</v>
      </c>
      <c r="F2617" s="2">
        <v>100.13</v>
      </c>
      <c r="G2617" s="2">
        <v>0</v>
      </c>
      <c r="H2617" s="2">
        <v>0</v>
      </c>
      <c r="I2617" s="2">
        <v>0</v>
      </c>
      <c r="J2617" s="2">
        <v>100.13</v>
      </c>
      <c r="K2617" s="2">
        <v>0</v>
      </c>
      <c r="L2617" s="2">
        <v>0</v>
      </c>
    </row>
    <row r="2618" spans="1:12" s="74" customFormat="1">
      <c r="A2618" s="74" t="s">
        <v>3321</v>
      </c>
      <c r="B2618" s="74" t="s">
        <v>4875</v>
      </c>
      <c r="C2618" s="74" t="s">
        <v>3799</v>
      </c>
      <c r="D2618" s="74" t="s">
        <v>12</v>
      </c>
      <c r="E2618" s="75">
        <v>0</v>
      </c>
      <c r="F2618" s="75">
        <v>-115.3</v>
      </c>
      <c r="G2618" s="75">
        <v>0</v>
      </c>
      <c r="H2618" s="75">
        <v>-115.3</v>
      </c>
      <c r="I2618" s="75">
        <v>0</v>
      </c>
      <c r="J2618" s="75">
        <v>0</v>
      </c>
      <c r="K2618" s="75">
        <v>0</v>
      </c>
      <c r="L2618" s="75">
        <v>0</v>
      </c>
    </row>
    <row r="2619" spans="1:12">
      <c r="A2619" t="s">
        <v>3322</v>
      </c>
      <c r="B2619">
        <v>16100001</v>
      </c>
      <c r="C2619" t="s">
        <v>3644</v>
      </c>
      <c r="D2619" t="s">
        <v>12</v>
      </c>
      <c r="E2619" s="2">
        <v>0</v>
      </c>
      <c r="F2619" s="2">
        <v>76.19</v>
      </c>
      <c r="G2619" s="2">
        <v>0</v>
      </c>
      <c r="H2619" s="2">
        <v>0</v>
      </c>
      <c r="I2619" s="2">
        <v>0</v>
      </c>
      <c r="J2619" s="2">
        <v>0</v>
      </c>
      <c r="K2619" s="2">
        <v>0</v>
      </c>
      <c r="L2619" s="2">
        <v>76.19</v>
      </c>
    </row>
    <row r="2620" spans="1:12">
      <c r="A2620" t="s">
        <v>3322</v>
      </c>
      <c r="B2620">
        <v>16120001</v>
      </c>
      <c r="C2620" t="s">
        <v>3644</v>
      </c>
      <c r="D2620" t="s">
        <v>12</v>
      </c>
      <c r="E2620" s="2">
        <v>0</v>
      </c>
      <c r="F2620" s="2">
        <v>-186.62</v>
      </c>
      <c r="G2620" s="2">
        <v>0</v>
      </c>
      <c r="H2620" s="2">
        <v>0</v>
      </c>
      <c r="I2620" s="2">
        <v>0</v>
      </c>
      <c r="J2620" s="2">
        <v>0</v>
      </c>
      <c r="K2620" s="2">
        <v>-186.62</v>
      </c>
      <c r="L2620" s="2">
        <v>0</v>
      </c>
    </row>
    <row r="2621" spans="1:12" s="74" customFormat="1">
      <c r="A2621" s="74" t="s">
        <v>3322</v>
      </c>
      <c r="B2621" s="74" t="s">
        <v>4875</v>
      </c>
      <c r="C2621" s="74" t="s">
        <v>3644</v>
      </c>
      <c r="D2621" s="74" t="s">
        <v>12</v>
      </c>
      <c r="E2621" s="75">
        <v>0</v>
      </c>
      <c r="F2621" s="75">
        <v>223.19</v>
      </c>
      <c r="G2621" s="75">
        <v>0</v>
      </c>
      <c r="H2621" s="75">
        <v>0</v>
      </c>
      <c r="I2621" s="75">
        <v>223.19</v>
      </c>
      <c r="J2621" s="75">
        <v>0</v>
      </c>
      <c r="K2621" s="75">
        <v>0</v>
      </c>
      <c r="L2621" s="75">
        <v>0</v>
      </c>
    </row>
    <row r="2622" spans="1:12">
      <c r="A2622" t="s">
        <v>3323</v>
      </c>
      <c r="B2622">
        <v>16100001</v>
      </c>
      <c r="C2622" t="s">
        <v>3631</v>
      </c>
      <c r="D2622" t="s">
        <v>12</v>
      </c>
      <c r="E2622" s="2">
        <v>0</v>
      </c>
      <c r="F2622" s="2">
        <v>95328.99</v>
      </c>
      <c r="G2622" s="2">
        <v>0</v>
      </c>
      <c r="H2622" s="2">
        <v>0</v>
      </c>
      <c r="I2622" s="2">
        <v>0</v>
      </c>
      <c r="J2622" s="2">
        <v>0</v>
      </c>
      <c r="K2622" s="2">
        <v>0</v>
      </c>
      <c r="L2622" s="2">
        <v>95328.99</v>
      </c>
    </row>
    <row r="2623" spans="1:12">
      <c r="A2623" t="s">
        <v>3324</v>
      </c>
      <c r="B2623">
        <v>16120001</v>
      </c>
      <c r="C2623" t="s">
        <v>3681</v>
      </c>
      <c r="D2623" t="s">
        <v>12</v>
      </c>
      <c r="E2623" s="2">
        <v>0</v>
      </c>
      <c r="F2623" s="2">
        <v>-138.22</v>
      </c>
      <c r="G2623" s="2">
        <v>0</v>
      </c>
      <c r="H2623" s="2">
        <v>0</v>
      </c>
      <c r="I2623" s="2">
        <v>0</v>
      </c>
      <c r="J2623" s="2">
        <v>0</v>
      </c>
      <c r="K2623" s="2">
        <v>-138.22</v>
      </c>
      <c r="L2623" s="2">
        <v>0</v>
      </c>
    </row>
    <row r="2624" spans="1:12">
      <c r="A2624" t="s">
        <v>3325</v>
      </c>
      <c r="B2624">
        <v>160502</v>
      </c>
      <c r="C2624" t="s">
        <v>3549</v>
      </c>
      <c r="D2624" t="s">
        <v>12</v>
      </c>
      <c r="E2624" s="2">
        <v>0</v>
      </c>
      <c r="F2624" s="2">
        <v>452.92</v>
      </c>
      <c r="G2624" s="2">
        <v>0</v>
      </c>
      <c r="H2624" s="2">
        <v>0</v>
      </c>
      <c r="I2624" s="2">
        <v>0</v>
      </c>
      <c r="J2624" s="2">
        <v>0</v>
      </c>
      <c r="K2624" s="2">
        <v>0</v>
      </c>
      <c r="L2624" s="2">
        <v>452.92</v>
      </c>
    </row>
    <row r="2625" spans="1:12" s="74" customFormat="1">
      <c r="A2625" s="74" t="s">
        <v>3325</v>
      </c>
      <c r="B2625" s="74" t="s">
        <v>4875</v>
      </c>
      <c r="C2625" s="74" t="s">
        <v>3549</v>
      </c>
      <c r="D2625" s="74" t="s">
        <v>12</v>
      </c>
      <c r="E2625" s="75">
        <v>0</v>
      </c>
      <c r="F2625" s="75">
        <v>283.5</v>
      </c>
      <c r="G2625" s="75">
        <v>0</v>
      </c>
      <c r="H2625" s="75">
        <v>0</v>
      </c>
      <c r="I2625" s="75">
        <v>283.5</v>
      </c>
      <c r="J2625" s="75">
        <v>0</v>
      </c>
      <c r="K2625" s="75">
        <v>0</v>
      </c>
      <c r="L2625" s="75">
        <v>0</v>
      </c>
    </row>
    <row r="2626" spans="1:12">
      <c r="A2626" t="s">
        <v>3326</v>
      </c>
      <c r="B2626">
        <v>16120001</v>
      </c>
      <c r="C2626" t="s">
        <v>3683</v>
      </c>
      <c r="D2626" t="s">
        <v>12</v>
      </c>
      <c r="E2626" s="2">
        <v>0</v>
      </c>
      <c r="F2626" s="2">
        <v>-399.97</v>
      </c>
      <c r="G2626" s="2">
        <v>0</v>
      </c>
      <c r="H2626" s="2">
        <v>0</v>
      </c>
      <c r="I2626" s="2">
        <v>0</v>
      </c>
      <c r="J2626" s="2">
        <v>0</v>
      </c>
      <c r="K2626" s="2">
        <v>-399.97</v>
      </c>
      <c r="L2626" s="2">
        <v>0</v>
      </c>
    </row>
    <row r="2627" spans="1:12" s="74" customFormat="1">
      <c r="A2627" s="74" t="s">
        <v>3327</v>
      </c>
      <c r="B2627" s="74" t="s">
        <v>4875</v>
      </c>
      <c r="C2627" s="74" t="s">
        <v>3789</v>
      </c>
      <c r="D2627" s="74" t="s">
        <v>12</v>
      </c>
      <c r="E2627" s="75">
        <v>0</v>
      </c>
      <c r="F2627" s="75">
        <v>177.07</v>
      </c>
      <c r="G2627" s="75">
        <v>0</v>
      </c>
      <c r="H2627" s="75">
        <v>0</v>
      </c>
      <c r="I2627" s="75">
        <v>177.07</v>
      </c>
      <c r="J2627" s="75">
        <v>0</v>
      </c>
      <c r="K2627" s="75">
        <v>0</v>
      </c>
      <c r="L2627" s="75">
        <v>0</v>
      </c>
    </row>
    <row r="2628" spans="1:12">
      <c r="A2628" t="s">
        <v>3328</v>
      </c>
      <c r="B2628">
        <v>16100001</v>
      </c>
      <c r="C2628" t="s">
        <v>3646</v>
      </c>
      <c r="D2628" t="s">
        <v>12</v>
      </c>
      <c r="E2628" s="2">
        <v>0</v>
      </c>
      <c r="F2628" s="2">
        <v>17016.52</v>
      </c>
      <c r="G2628" s="2">
        <v>0</v>
      </c>
      <c r="H2628" s="2">
        <v>0</v>
      </c>
      <c r="I2628" s="2">
        <v>0</v>
      </c>
      <c r="J2628" s="2">
        <v>0</v>
      </c>
      <c r="K2628" s="2">
        <v>0</v>
      </c>
      <c r="L2628" s="2">
        <v>17016.52</v>
      </c>
    </row>
    <row r="2629" spans="1:12">
      <c r="A2629" t="s">
        <v>3328</v>
      </c>
      <c r="B2629">
        <v>16120001</v>
      </c>
      <c r="C2629" t="s">
        <v>3646</v>
      </c>
      <c r="D2629" t="s">
        <v>12</v>
      </c>
      <c r="E2629" s="2">
        <v>0</v>
      </c>
      <c r="F2629" s="2">
        <v>-262.27</v>
      </c>
      <c r="G2629" s="2">
        <v>0</v>
      </c>
      <c r="H2629" s="2">
        <v>0</v>
      </c>
      <c r="I2629" s="2">
        <v>0</v>
      </c>
      <c r="J2629" s="2">
        <v>0</v>
      </c>
      <c r="K2629" s="2">
        <v>-262.27</v>
      </c>
      <c r="L2629" s="2">
        <v>0</v>
      </c>
    </row>
    <row r="2630" spans="1:12">
      <c r="A2630" t="s">
        <v>3329</v>
      </c>
      <c r="B2630">
        <v>160501</v>
      </c>
      <c r="C2630" t="s">
        <v>3557</v>
      </c>
      <c r="D2630" t="s">
        <v>12</v>
      </c>
      <c r="E2630" s="2">
        <v>0</v>
      </c>
      <c r="F2630" s="2">
        <v>272</v>
      </c>
      <c r="G2630" s="2">
        <v>0</v>
      </c>
      <c r="H2630" s="2">
        <v>0</v>
      </c>
      <c r="I2630" s="2">
        <v>0</v>
      </c>
      <c r="J2630" s="2">
        <v>0</v>
      </c>
      <c r="K2630" s="2">
        <v>0</v>
      </c>
      <c r="L2630" s="2">
        <v>272</v>
      </c>
    </row>
    <row r="2631" spans="1:12">
      <c r="A2631" t="s">
        <v>3329</v>
      </c>
      <c r="B2631">
        <v>17020001</v>
      </c>
      <c r="C2631" t="s">
        <v>3557</v>
      </c>
      <c r="D2631" t="s">
        <v>12</v>
      </c>
      <c r="E2631" s="2">
        <v>0</v>
      </c>
      <c r="F2631" s="2">
        <v>-62.03</v>
      </c>
      <c r="G2631" s="2">
        <v>0</v>
      </c>
      <c r="H2631" s="2">
        <v>0</v>
      </c>
      <c r="I2631" s="2">
        <v>0</v>
      </c>
      <c r="J2631" s="2">
        <v>-62.03</v>
      </c>
      <c r="K2631" s="2">
        <v>0</v>
      </c>
      <c r="L2631" s="2">
        <v>0</v>
      </c>
    </row>
    <row r="2632" spans="1:12" s="74" customFormat="1">
      <c r="A2632" s="74" t="s">
        <v>3329</v>
      </c>
      <c r="B2632" s="74" t="s">
        <v>4875</v>
      </c>
      <c r="C2632" s="74" t="s">
        <v>3557</v>
      </c>
      <c r="D2632" s="74" t="s">
        <v>12</v>
      </c>
      <c r="E2632" s="75">
        <v>0</v>
      </c>
      <c r="F2632" s="75">
        <v>190.12</v>
      </c>
      <c r="G2632" s="75">
        <v>0</v>
      </c>
      <c r="H2632" s="75">
        <v>190.12</v>
      </c>
      <c r="I2632" s="75">
        <v>0</v>
      </c>
      <c r="J2632" s="75">
        <v>0</v>
      </c>
      <c r="K2632" s="75">
        <v>0</v>
      </c>
      <c r="L2632" s="75">
        <v>0</v>
      </c>
    </row>
    <row r="2633" spans="1:12">
      <c r="A2633" t="s">
        <v>3330</v>
      </c>
      <c r="B2633">
        <v>16120001</v>
      </c>
      <c r="C2633" t="s">
        <v>3685</v>
      </c>
      <c r="D2633" t="s">
        <v>12</v>
      </c>
      <c r="E2633" s="2">
        <v>0</v>
      </c>
      <c r="F2633" s="2">
        <v>53.24</v>
      </c>
      <c r="G2633" s="2">
        <v>0</v>
      </c>
      <c r="H2633" s="2">
        <v>0</v>
      </c>
      <c r="I2633" s="2">
        <v>0</v>
      </c>
      <c r="J2633" s="2">
        <v>0</v>
      </c>
      <c r="K2633" s="2">
        <v>53.24</v>
      </c>
      <c r="L2633" s="2">
        <v>0</v>
      </c>
    </row>
    <row r="2634" spans="1:12" s="74" customFormat="1">
      <c r="A2634" s="74" t="s">
        <v>3331</v>
      </c>
      <c r="B2634" s="74" t="s">
        <v>4875</v>
      </c>
      <c r="C2634" s="74" t="s">
        <v>3845</v>
      </c>
      <c r="D2634" s="74" t="s">
        <v>12</v>
      </c>
      <c r="E2634" s="75">
        <v>0</v>
      </c>
      <c r="F2634" s="75">
        <v>29.96</v>
      </c>
      <c r="G2634" s="75">
        <v>0</v>
      </c>
      <c r="H2634" s="75">
        <v>29.96</v>
      </c>
      <c r="I2634" s="75">
        <v>0</v>
      </c>
      <c r="J2634" s="75">
        <v>0</v>
      </c>
      <c r="K2634" s="75">
        <v>0</v>
      </c>
      <c r="L2634" s="75">
        <v>0</v>
      </c>
    </row>
    <row r="2635" spans="1:12">
      <c r="A2635" t="s">
        <v>3332</v>
      </c>
      <c r="B2635">
        <v>160401</v>
      </c>
      <c r="C2635" t="s">
        <v>3520</v>
      </c>
      <c r="D2635" t="s">
        <v>12</v>
      </c>
      <c r="E2635" s="2">
        <v>0</v>
      </c>
      <c r="F2635" s="2">
        <v>57.73</v>
      </c>
      <c r="G2635" s="2">
        <v>0</v>
      </c>
      <c r="H2635" s="2">
        <v>0</v>
      </c>
      <c r="I2635" s="2">
        <v>0</v>
      </c>
      <c r="J2635" s="2">
        <v>0</v>
      </c>
      <c r="K2635" s="2">
        <v>0</v>
      </c>
      <c r="L2635" s="2">
        <v>57.73</v>
      </c>
    </row>
    <row r="2636" spans="1:12">
      <c r="A2636" t="s">
        <v>3332</v>
      </c>
      <c r="B2636">
        <v>160501</v>
      </c>
      <c r="C2636" t="s">
        <v>3520</v>
      </c>
      <c r="D2636" t="s">
        <v>12</v>
      </c>
      <c r="E2636" s="2">
        <v>0</v>
      </c>
      <c r="F2636" s="2">
        <v>94.08</v>
      </c>
      <c r="G2636" s="2">
        <v>0</v>
      </c>
      <c r="H2636" s="2">
        <v>0</v>
      </c>
      <c r="I2636" s="2">
        <v>0</v>
      </c>
      <c r="J2636" s="2">
        <v>0</v>
      </c>
      <c r="K2636" s="2">
        <v>0</v>
      </c>
      <c r="L2636" s="2">
        <v>94.08</v>
      </c>
    </row>
    <row r="2637" spans="1:12" s="74" customFormat="1">
      <c r="A2637" s="74" t="s">
        <v>3333</v>
      </c>
      <c r="B2637" s="74" t="s">
        <v>4875</v>
      </c>
      <c r="C2637" s="74" t="s">
        <v>3831</v>
      </c>
      <c r="D2637" s="74" t="s">
        <v>12</v>
      </c>
      <c r="E2637" s="75">
        <v>0</v>
      </c>
      <c r="F2637" s="75">
        <v>602.29</v>
      </c>
      <c r="G2637" s="75">
        <v>0</v>
      </c>
      <c r="H2637" s="75">
        <v>602.29</v>
      </c>
      <c r="I2637" s="75">
        <v>0</v>
      </c>
      <c r="J2637" s="75">
        <v>0</v>
      </c>
      <c r="K2637" s="75">
        <v>0</v>
      </c>
      <c r="L2637" s="75">
        <v>0</v>
      </c>
    </row>
    <row r="2638" spans="1:12">
      <c r="A2638" t="s">
        <v>3334</v>
      </c>
      <c r="B2638">
        <v>17020001</v>
      </c>
      <c r="C2638" t="s">
        <v>3778</v>
      </c>
      <c r="D2638" t="s">
        <v>12</v>
      </c>
      <c r="E2638" s="2">
        <v>0</v>
      </c>
      <c r="F2638" s="2">
        <v>-208.94</v>
      </c>
      <c r="G2638" s="2">
        <v>0</v>
      </c>
      <c r="H2638" s="2">
        <v>0</v>
      </c>
      <c r="I2638" s="2">
        <v>0</v>
      </c>
      <c r="J2638" s="2">
        <v>-208.94</v>
      </c>
      <c r="K2638" s="2">
        <v>0</v>
      </c>
      <c r="L2638" s="2">
        <v>0</v>
      </c>
    </row>
    <row r="2639" spans="1:12" s="74" customFormat="1">
      <c r="A2639" s="74" t="s">
        <v>3334</v>
      </c>
      <c r="B2639" s="74" t="s">
        <v>4875</v>
      </c>
      <c r="C2639" s="74" t="s">
        <v>3778</v>
      </c>
      <c r="D2639" s="74" t="s">
        <v>12</v>
      </c>
      <c r="E2639" s="75">
        <v>0</v>
      </c>
      <c r="F2639" s="75">
        <v>178.84</v>
      </c>
      <c r="G2639" s="75">
        <v>0</v>
      </c>
      <c r="H2639" s="75">
        <v>0</v>
      </c>
      <c r="I2639" s="75">
        <v>178.84</v>
      </c>
      <c r="J2639" s="75">
        <v>0</v>
      </c>
      <c r="K2639" s="75">
        <v>0</v>
      </c>
      <c r="L2639" s="75">
        <v>0</v>
      </c>
    </row>
    <row r="2640" spans="1:12" s="74" customFormat="1">
      <c r="A2640" s="74" t="s">
        <v>3334</v>
      </c>
      <c r="B2640" s="74" t="s">
        <v>4875</v>
      </c>
      <c r="C2640" s="74" t="s">
        <v>3778</v>
      </c>
      <c r="D2640" s="74" t="s">
        <v>12</v>
      </c>
      <c r="E2640" s="75">
        <v>0</v>
      </c>
      <c r="F2640" s="75">
        <v>320.33</v>
      </c>
      <c r="G2640" s="75">
        <v>0</v>
      </c>
      <c r="H2640" s="75">
        <v>320.33</v>
      </c>
      <c r="I2640" s="75">
        <v>0</v>
      </c>
      <c r="J2640" s="75">
        <v>0</v>
      </c>
      <c r="K2640" s="75">
        <v>0</v>
      </c>
      <c r="L2640" s="75">
        <v>0</v>
      </c>
    </row>
    <row r="2641" spans="1:12">
      <c r="A2641" t="s">
        <v>3335</v>
      </c>
      <c r="B2641">
        <v>17020001</v>
      </c>
      <c r="C2641" t="s">
        <v>3776</v>
      </c>
      <c r="D2641" t="s">
        <v>12</v>
      </c>
      <c r="E2641" s="2">
        <v>0</v>
      </c>
      <c r="F2641" s="2">
        <v>-106.11</v>
      </c>
      <c r="G2641" s="2">
        <v>0</v>
      </c>
      <c r="H2641" s="2">
        <v>0</v>
      </c>
      <c r="I2641" s="2">
        <v>0</v>
      </c>
      <c r="J2641" s="2">
        <v>-106.11</v>
      </c>
      <c r="K2641" s="2">
        <v>0</v>
      </c>
      <c r="L2641" s="2">
        <v>0</v>
      </c>
    </row>
    <row r="2642" spans="1:12">
      <c r="A2642" t="s">
        <v>3336</v>
      </c>
      <c r="B2642">
        <v>160301</v>
      </c>
      <c r="C2642" t="s">
        <v>3466</v>
      </c>
      <c r="D2642" t="s">
        <v>12</v>
      </c>
      <c r="E2642" s="2">
        <v>0</v>
      </c>
      <c r="F2642" s="2">
        <v>292.42</v>
      </c>
      <c r="G2642" s="2">
        <v>0</v>
      </c>
      <c r="H2642" s="2">
        <v>0</v>
      </c>
      <c r="I2642" s="2">
        <v>0</v>
      </c>
      <c r="J2642" s="2">
        <v>0</v>
      </c>
      <c r="K2642" s="2">
        <v>0</v>
      </c>
      <c r="L2642" s="2">
        <v>292.42</v>
      </c>
    </row>
    <row r="2643" spans="1:12">
      <c r="A2643" t="s">
        <v>3336</v>
      </c>
      <c r="B2643">
        <v>160901</v>
      </c>
      <c r="C2643" t="s">
        <v>3466</v>
      </c>
      <c r="D2643" t="s">
        <v>12</v>
      </c>
      <c r="E2643" s="2">
        <v>0</v>
      </c>
      <c r="F2643" s="2">
        <v>3467.85</v>
      </c>
      <c r="G2643" s="2">
        <v>0</v>
      </c>
      <c r="H2643" s="2">
        <v>0</v>
      </c>
      <c r="I2643" s="2">
        <v>0</v>
      </c>
      <c r="J2643" s="2">
        <v>0</v>
      </c>
      <c r="K2643" s="2">
        <v>0</v>
      </c>
      <c r="L2643" s="2">
        <v>3467.85</v>
      </c>
    </row>
    <row r="2644" spans="1:12">
      <c r="A2644" t="s">
        <v>3336</v>
      </c>
      <c r="B2644">
        <v>160902</v>
      </c>
      <c r="C2644" t="s">
        <v>3466</v>
      </c>
      <c r="D2644" t="s">
        <v>12</v>
      </c>
      <c r="E2644" s="2">
        <v>0</v>
      </c>
      <c r="F2644" s="2">
        <v>144.87</v>
      </c>
      <c r="G2644" s="2">
        <v>0</v>
      </c>
      <c r="H2644" s="2">
        <v>0</v>
      </c>
      <c r="I2644" s="2">
        <v>0</v>
      </c>
      <c r="J2644" s="2">
        <v>0</v>
      </c>
      <c r="K2644" s="2">
        <v>0</v>
      </c>
      <c r="L2644" s="2">
        <v>144.87</v>
      </c>
    </row>
    <row r="2645" spans="1:12">
      <c r="A2645" t="s">
        <v>3336</v>
      </c>
      <c r="B2645">
        <v>16090903</v>
      </c>
      <c r="C2645" t="s">
        <v>3466</v>
      </c>
      <c r="D2645" t="s">
        <v>12</v>
      </c>
      <c r="E2645" s="2">
        <v>0</v>
      </c>
      <c r="F2645" s="2">
        <v>441.85</v>
      </c>
      <c r="G2645" s="2">
        <v>0</v>
      </c>
      <c r="H2645" s="2">
        <v>0</v>
      </c>
      <c r="I2645" s="2">
        <v>0</v>
      </c>
      <c r="J2645" s="2">
        <v>0</v>
      </c>
      <c r="K2645" s="2">
        <v>0</v>
      </c>
      <c r="L2645" s="2">
        <v>441.85</v>
      </c>
    </row>
    <row r="2646" spans="1:12" s="74" customFormat="1">
      <c r="A2646" s="74" t="s">
        <v>3337</v>
      </c>
      <c r="B2646" s="74" t="s">
        <v>4875</v>
      </c>
      <c r="C2646" s="74" t="s">
        <v>3833</v>
      </c>
      <c r="D2646" s="74" t="s">
        <v>12</v>
      </c>
      <c r="E2646" s="75">
        <v>0</v>
      </c>
      <c r="F2646" s="75">
        <v>263.43</v>
      </c>
      <c r="G2646" s="75">
        <v>0</v>
      </c>
      <c r="H2646" s="75">
        <v>263.43</v>
      </c>
      <c r="I2646" s="75">
        <v>0</v>
      </c>
      <c r="J2646" s="75">
        <v>0</v>
      </c>
      <c r="K2646" s="75">
        <v>0</v>
      </c>
      <c r="L2646" s="75">
        <v>0</v>
      </c>
    </row>
    <row r="2647" spans="1:12">
      <c r="A2647" t="s">
        <v>3338</v>
      </c>
      <c r="B2647">
        <v>16120001</v>
      </c>
      <c r="C2647" t="s">
        <v>3650</v>
      </c>
      <c r="D2647" t="s">
        <v>12</v>
      </c>
      <c r="E2647" s="2">
        <v>0</v>
      </c>
      <c r="F2647" s="2">
        <v>5073.13</v>
      </c>
      <c r="G2647" s="2">
        <v>0</v>
      </c>
      <c r="H2647" s="2">
        <v>0</v>
      </c>
      <c r="I2647" s="2">
        <v>0</v>
      </c>
      <c r="J2647" s="2">
        <v>0</v>
      </c>
      <c r="K2647" s="2">
        <v>0</v>
      </c>
      <c r="L2647" s="2">
        <v>5073.13</v>
      </c>
    </row>
    <row r="2648" spans="1:12">
      <c r="A2648" t="s">
        <v>3339</v>
      </c>
      <c r="B2648">
        <v>16120001</v>
      </c>
      <c r="C2648" t="s">
        <v>3688</v>
      </c>
      <c r="D2648" t="s">
        <v>12</v>
      </c>
      <c r="E2648" s="2">
        <v>0</v>
      </c>
      <c r="F2648" s="2">
        <v>-9.16</v>
      </c>
      <c r="G2648" s="2">
        <v>0</v>
      </c>
      <c r="H2648" s="2">
        <v>0</v>
      </c>
      <c r="I2648" s="2">
        <v>0</v>
      </c>
      <c r="J2648" s="2">
        <v>0</v>
      </c>
      <c r="K2648" s="2">
        <v>-9.16</v>
      </c>
      <c r="L2648" s="2">
        <v>0</v>
      </c>
    </row>
    <row r="2649" spans="1:12">
      <c r="A2649" t="s">
        <v>3340</v>
      </c>
      <c r="B2649">
        <v>16120001</v>
      </c>
      <c r="C2649" t="s">
        <v>3690</v>
      </c>
      <c r="D2649" t="s">
        <v>12</v>
      </c>
      <c r="E2649" s="2">
        <v>0</v>
      </c>
      <c r="F2649" s="2">
        <v>567.07000000000005</v>
      </c>
      <c r="G2649" s="2">
        <v>0</v>
      </c>
      <c r="H2649" s="2">
        <v>0</v>
      </c>
      <c r="I2649" s="2">
        <v>0</v>
      </c>
      <c r="J2649" s="2">
        <v>0</v>
      </c>
      <c r="K2649" s="2">
        <v>567.07000000000005</v>
      </c>
      <c r="L2649" s="2">
        <v>0</v>
      </c>
    </row>
    <row r="2650" spans="1:12" s="74" customFormat="1">
      <c r="A2650" s="74" t="s">
        <v>3340</v>
      </c>
      <c r="B2650" s="74" t="s">
        <v>4875</v>
      </c>
      <c r="C2650" s="74" t="s">
        <v>3690</v>
      </c>
      <c r="D2650" s="74" t="s">
        <v>12</v>
      </c>
      <c r="E2650" s="75">
        <v>0</v>
      </c>
      <c r="F2650" s="75">
        <v>16.829999999999998</v>
      </c>
      <c r="G2650" s="75">
        <v>0</v>
      </c>
      <c r="H2650" s="75">
        <v>16.829999999999998</v>
      </c>
      <c r="I2650" s="75">
        <v>0</v>
      </c>
      <c r="J2650" s="75">
        <v>0</v>
      </c>
      <c r="K2650" s="75">
        <v>0</v>
      </c>
      <c r="L2650" s="75">
        <v>0</v>
      </c>
    </row>
    <row r="2651" spans="1:12" s="74" customFormat="1">
      <c r="A2651" s="74" t="s">
        <v>3341</v>
      </c>
      <c r="B2651" s="74" t="s">
        <v>4875</v>
      </c>
      <c r="C2651" s="74" t="s">
        <v>3835</v>
      </c>
      <c r="D2651" s="74" t="s">
        <v>12</v>
      </c>
      <c r="E2651" s="75">
        <v>0</v>
      </c>
      <c r="F2651" s="75">
        <v>237.2</v>
      </c>
      <c r="G2651" s="75">
        <v>0</v>
      </c>
      <c r="H2651" s="75">
        <v>237.2</v>
      </c>
      <c r="I2651" s="75">
        <v>0</v>
      </c>
      <c r="J2651" s="75">
        <v>0</v>
      </c>
      <c r="K2651" s="75">
        <v>0</v>
      </c>
      <c r="L2651" s="75">
        <v>0</v>
      </c>
    </row>
    <row r="2652" spans="1:12" s="74" customFormat="1">
      <c r="A2652" s="74" t="s">
        <v>3342</v>
      </c>
      <c r="B2652" s="74" t="s">
        <v>4875</v>
      </c>
      <c r="C2652" s="74" t="s">
        <v>3837</v>
      </c>
      <c r="D2652" s="74" t="s">
        <v>12</v>
      </c>
      <c r="E2652" s="75">
        <v>0</v>
      </c>
      <c r="F2652" s="75">
        <v>145.93</v>
      </c>
      <c r="G2652" s="75">
        <v>0</v>
      </c>
      <c r="H2652" s="75">
        <v>145.93</v>
      </c>
      <c r="I2652" s="75">
        <v>0</v>
      </c>
      <c r="J2652" s="75">
        <v>0</v>
      </c>
      <c r="K2652" s="75">
        <v>0</v>
      </c>
      <c r="L2652" s="75">
        <v>0</v>
      </c>
    </row>
    <row r="2653" spans="1:12">
      <c r="A2653" t="s">
        <v>3343</v>
      </c>
      <c r="B2653">
        <v>160301</v>
      </c>
      <c r="C2653" t="s">
        <v>3469</v>
      </c>
      <c r="D2653" t="s">
        <v>12</v>
      </c>
      <c r="E2653" s="2">
        <v>0</v>
      </c>
      <c r="F2653" s="2">
        <v>-162.35</v>
      </c>
      <c r="G2653" s="2">
        <v>0</v>
      </c>
      <c r="H2653" s="2">
        <v>0</v>
      </c>
      <c r="I2653" s="2">
        <v>0</v>
      </c>
      <c r="J2653" s="2">
        <v>0</v>
      </c>
      <c r="K2653" s="2">
        <v>0</v>
      </c>
      <c r="L2653" s="2">
        <v>-162.35</v>
      </c>
    </row>
    <row r="2654" spans="1:12">
      <c r="A2654" t="s">
        <v>3343</v>
      </c>
      <c r="B2654">
        <v>160801</v>
      </c>
      <c r="C2654" t="s">
        <v>3469</v>
      </c>
      <c r="D2654" t="s">
        <v>12</v>
      </c>
      <c r="E2654" s="2">
        <v>0</v>
      </c>
      <c r="F2654" s="2">
        <v>-0.11</v>
      </c>
      <c r="G2654" s="2">
        <v>0</v>
      </c>
      <c r="H2654" s="2">
        <v>0</v>
      </c>
      <c r="I2654" s="2">
        <v>0</v>
      </c>
      <c r="J2654" s="2">
        <v>0</v>
      </c>
      <c r="K2654" s="2">
        <v>0</v>
      </c>
      <c r="L2654" s="2">
        <v>-0.11</v>
      </c>
    </row>
    <row r="2655" spans="1:12">
      <c r="A2655" t="s">
        <v>3344</v>
      </c>
      <c r="B2655">
        <v>160301</v>
      </c>
      <c r="C2655" t="s">
        <v>3472</v>
      </c>
      <c r="D2655" t="s">
        <v>12</v>
      </c>
      <c r="E2655" s="2">
        <v>0</v>
      </c>
      <c r="F2655" s="2">
        <v>-120.99</v>
      </c>
      <c r="G2655" s="2">
        <v>0</v>
      </c>
      <c r="H2655" s="2">
        <v>0</v>
      </c>
      <c r="I2655" s="2">
        <v>0</v>
      </c>
      <c r="J2655" s="2">
        <v>0</v>
      </c>
      <c r="K2655" s="2">
        <v>0</v>
      </c>
      <c r="L2655" s="2">
        <v>-120.99</v>
      </c>
    </row>
    <row r="2656" spans="1:12">
      <c r="A2656" t="s">
        <v>3344</v>
      </c>
      <c r="B2656">
        <v>160501</v>
      </c>
      <c r="C2656" t="s">
        <v>3472</v>
      </c>
      <c r="D2656" t="s">
        <v>12</v>
      </c>
      <c r="E2656" s="2">
        <v>0</v>
      </c>
      <c r="F2656" s="2">
        <v>564.76</v>
      </c>
      <c r="G2656" s="2">
        <v>0</v>
      </c>
      <c r="H2656" s="2">
        <v>0</v>
      </c>
      <c r="I2656" s="2">
        <v>0</v>
      </c>
      <c r="J2656" s="2">
        <v>0</v>
      </c>
      <c r="K2656" s="2">
        <v>0</v>
      </c>
      <c r="L2656" s="2">
        <v>564.76</v>
      </c>
    </row>
    <row r="2657" spans="1:12">
      <c r="A2657" t="s">
        <v>3344</v>
      </c>
      <c r="B2657">
        <v>17020001</v>
      </c>
      <c r="C2657" t="s">
        <v>3472</v>
      </c>
      <c r="D2657" t="s">
        <v>12</v>
      </c>
      <c r="E2657" s="2">
        <v>0</v>
      </c>
      <c r="F2657" s="2">
        <v>-238.22</v>
      </c>
      <c r="G2657" s="2">
        <v>0</v>
      </c>
      <c r="H2657" s="2">
        <v>0</v>
      </c>
      <c r="I2657" s="2">
        <v>0</v>
      </c>
      <c r="J2657" s="2">
        <v>-238.22</v>
      </c>
      <c r="K2657" s="2">
        <v>0</v>
      </c>
      <c r="L2657" s="2">
        <v>0</v>
      </c>
    </row>
    <row r="2658" spans="1:12">
      <c r="A2658" t="s">
        <v>3345</v>
      </c>
      <c r="B2658">
        <v>160501</v>
      </c>
      <c r="C2658" t="s">
        <v>3525</v>
      </c>
      <c r="D2658" t="s">
        <v>12</v>
      </c>
      <c r="E2658" s="2">
        <v>0</v>
      </c>
      <c r="F2658" s="2">
        <v>299.83999999999997</v>
      </c>
      <c r="G2658" s="2">
        <v>0</v>
      </c>
      <c r="H2658" s="2">
        <v>0</v>
      </c>
      <c r="I2658" s="2">
        <v>0</v>
      </c>
      <c r="J2658" s="2">
        <v>0</v>
      </c>
      <c r="K2658" s="2">
        <v>0</v>
      </c>
      <c r="L2658" s="2">
        <v>299.83999999999997</v>
      </c>
    </row>
    <row r="2659" spans="1:12">
      <c r="A2659" t="s">
        <v>3345</v>
      </c>
      <c r="B2659">
        <v>160502</v>
      </c>
      <c r="C2659" t="s">
        <v>3525</v>
      </c>
      <c r="D2659" t="s">
        <v>12</v>
      </c>
      <c r="E2659" s="2">
        <v>0</v>
      </c>
      <c r="F2659" s="2">
        <v>27</v>
      </c>
      <c r="G2659" s="2">
        <v>0</v>
      </c>
      <c r="H2659" s="2">
        <v>0</v>
      </c>
      <c r="I2659" s="2">
        <v>0</v>
      </c>
      <c r="J2659" s="2">
        <v>0</v>
      </c>
      <c r="K2659" s="2">
        <v>0</v>
      </c>
      <c r="L2659" s="2">
        <v>27</v>
      </c>
    </row>
    <row r="2660" spans="1:12">
      <c r="A2660" t="s">
        <v>3346</v>
      </c>
      <c r="B2660">
        <v>160801</v>
      </c>
      <c r="C2660" t="s">
        <v>3593</v>
      </c>
      <c r="D2660" t="s">
        <v>12</v>
      </c>
      <c r="E2660" s="2">
        <v>0</v>
      </c>
      <c r="F2660" s="2">
        <v>7894.6</v>
      </c>
      <c r="G2660" s="2">
        <v>0</v>
      </c>
      <c r="H2660" s="2">
        <v>0</v>
      </c>
      <c r="I2660" s="2">
        <v>0</v>
      </c>
      <c r="J2660" s="2">
        <v>0</v>
      </c>
      <c r="K2660" s="2">
        <v>0</v>
      </c>
      <c r="L2660" s="2">
        <v>7894.6</v>
      </c>
    </row>
    <row r="2661" spans="1:12">
      <c r="A2661" t="s">
        <v>3346</v>
      </c>
      <c r="B2661">
        <v>16100001</v>
      </c>
      <c r="C2661" t="s">
        <v>3593</v>
      </c>
      <c r="D2661" t="s">
        <v>12</v>
      </c>
      <c r="E2661" s="2">
        <v>0</v>
      </c>
      <c r="F2661" s="2">
        <v>12744.17</v>
      </c>
      <c r="G2661" s="2">
        <v>0</v>
      </c>
      <c r="H2661" s="2">
        <v>0</v>
      </c>
      <c r="I2661" s="2">
        <v>0</v>
      </c>
      <c r="J2661" s="2">
        <v>0</v>
      </c>
      <c r="K2661" s="2">
        <v>0</v>
      </c>
      <c r="L2661" s="2">
        <v>12744.17</v>
      </c>
    </row>
    <row r="2662" spans="1:12">
      <c r="A2662" t="s">
        <v>3346</v>
      </c>
      <c r="B2662">
        <v>16120001</v>
      </c>
      <c r="C2662" t="s">
        <v>3593</v>
      </c>
      <c r="D2662" t="s">
        <v>12</v>
      </c>
      <c r="E2662" s="2">
        <v>0</v>
      </c>
      <c r="F2662" s="2">
        <v>-454.96</v>
      </c>
      <c r="G2662" s="2">
        <v>0</v>
      </c>
      <c r="H2662" s="2">
        <v>0</v>
      </c>
      <c r="I2662" s="2">
        <v>0</v>
      </c>
      <c r="J2662" s="2">
        <v>0</v>
      </c>
      <c r="K2662" s="2">
        <v>0</v>
      </c>
      <c r="L2662" s="2">
        <v>-454.96</v>
      </c>
    </row>
    <row r="2663" spans="1:12">
      <c r="A2663" t="s">
        <v>3347</v>
      </c>
      <c r="B2663">
        <v>160501</v>
      </c>
      <c r="C2663" t="s">
        <v>3554</v>
      </c>
      <c r="D2663" t="s">
        <v>12</v>
      </c>
      <c r="E2663" s="2">
        <v>0</v>
      </c>
      <c r="F2663" s="2">
        <v>-334.59</v>
      </c>
      <c r="G2663" s="2">
        <v>0</v>
      </c>
      <c r="H2663" s="2">
        <v>0</v>
      </c>
      <c r="I2663" s="2">
        <v>0</v>
      </c>
      <c r="J2663" s="2">
        <v>0</v>
      </c>
      <c r="K2663" s="2">
        <v>0</v>
      </c>
      <c r="L2663" s="2">
        <v>-334.59</v>
      </c>
    </row>
    <row r="2664" spans="1:12">
      <c r="A2664" t="s">
        <v>3347</v>
      </c>
      <c r="B2664">
        <v>16090001</v>
      </c>
      <c r="C2664" t="s">
        <v>3554</v>
      </c>
      <c r="D2664" t="s">
        <v>12</v>
      </c>
      <c r="E2664" s="2">
        <v>0</v>
      </c>
      <c r="F2664" s="2">
        <v>4709.5</v>
      </c>
      <c r="G2664" s="2">
        <v>0</v>
      </c>
      <c r="H2664" s="2">
        <v>0</v>
      </c>
      <c r="I2664" s="2">
        <v>0</v>
      </c>
      <c r="J2664" s="2">
        <v>0</v>
      </c>
      <c r="K2664" s="2">
        <v>0</v>
      </c>
      <c r="L2664" s="2">
        <v>4709.5</v>
      </c>
    </row>
    <row r="2665" spans="1:12">
      <c r="A2665" t="s">
        <v>3347</v>
      </c>
      <c r="B2665">
        <v>16090002</v>
      </c>
      <c r="C2665" t="s">
        <v>3554</v>
      </c>
      <c r="D2665" t="s">
        <v>12</v>
      </c>
      <c r="E2665" s="2">
        <v>0</v>
      </c>
      <c r="F2665" s="2">
        <v>842.4</v>
      </c>
      <c r="G2665" s="2">
        <v>0</v>
      </c>
      <c r="H2665" s="2">
        <v>0</v>
      </c>
      <c r="I2665" s="2">
        <v>0</v>
      </c>
      <c r="J2665" s="2">
        <v>0</v>
      </c>
      <c r="K2665" s="2">
        <v>0</v>
      </c>
      <c r="L2665" s="2">
        <v>842.4</v>
      </c>
    </row>
    <row r="2666" spans="1:12">
      <c r="A2666" t="s">
        <v>3347</v>
      </c>
      <c r="B2666">
        <v>16090003</v>
      </c>
      <c r="C2666" t="s">
        <v>3554</v>
      </c>
      <c r="D2666" t="s">
        <v>12</v>
      </c>
      <c r="E2666" s="2">
        <v>0</v>
      </c>
      <c r="F2666" s="2">
        <v>819.55</v>
      </c>
      <c r="G2666" s="2">
        <v>0</v>
      </c>
      <c r="H2666" s="2">
        <v>0</v>
      </c>
      <c r="I2666" s="2">
        <v>0</v>
      </c>
      <c r="J2666" s="2">
        <v>0</v>
      </c>
      <c r="K2666" s="2">
        <v>0</v>
      </c>
      <c r="L2666" s="2">
        <v>819.55</v>
      </c>
    </row>
    <row r="2667" spans="1:12">
      <c r="A2667" t="s">
        <v>3347</v>
      </c>
      <c r="B2667">
        <v>16100001</v>
      </c>
      <c r="C2667" t="s">
        <v>3554</v>
      </c>
      <c r="D2667" t="s">
        <v>12</v>
      </c>
      <c r="E2667" s="2">
        <v>0</v>
      </c>
      <c r="F2667" s="2">
        <v>3073.51</v>
      </c>
      <c r="G2667" s="2">
        <v>0</v>
      </c>
      <c r="H2667" s="2">
        <v>0</v>
      </c>
      <c r="I2667" s="2">
        <v>0</v>
      </c>
      <c r="J2667" s="2">
        <v>0</v>
      </c>
      <c r="K2667" s="2">
        <v>0</v>
      </c>
      <c r="L2667" s="2">
        <v>3073.51</v>
      </c>
    </row>
    <row r="2668" spans="1:12">
      <c r="A2668" t="s">
        <v>3347</v>
      </c>
      <c r="B2668">
        <v>16100002</v>
      </c>
      <c r="C2668" t="s">
        <v>3554</v>
      </c>
      <c r="D2668" t="s">
        <v>12</v>
      </c>
      <c r="E2668" s="2">
        <v>0</v>
      </c>
      <c r="F2668" s="2">
        <v>525.09</v>
      </c>
      <c r="G2668" s="2">
        <v>0</v>
      </c>
      <c r="H2668" s="2">
        <v>0</v>
      </c>
      <c r="I2668" s="2">
        <v>0</v>
      </c>
      <c r="J2668" s="2">
        <v>0</v>
      </c>
      <c r="K2668" s="2">
        <v>0</v>
      </c>
      <c r="L2668" s="2">
        <v>525.09</v>
      </c>
    </row>
    <row r="2669" spans="1:12">
      <c r="A2669" t="s">
        <v>3347</v>
      </c>
      <c r="B2669">
        <v>16100003</v>
      </c>
      <c r="C2669" t="s">
        <v>3554</v>
      </c>
      <c r="D2669" t="s">
        <v>12</v>
      </c>
      <c r="E2669" s="2">
        <v>0</v>
      </c>
      <c r="F2669" s="2">
        <v>880.3</v>
      </c>
      <c r="G2669" s="2">
        <v>0</v>
      </c>
      <c r="H2669" s="2">
        <v>0</v>
      </c>
      <c r="I2669" s="2">
        <v>0</v>
      </c>
      <c r="J2669" s="2">
        <v>0</v>
      </c>
      <c r="K2669" s="2">
        <v>0</v>
      </c>
      <c r="L2669" s="2">
        <v>880.3</v>
      </c>
    </row>
    <row r="2670" spans="1:12">
      <c r="A2670" t="s">
        <v>3347</v>
      </c>
      <c r="B2670">
        <v>16100004</v>
      </c>
      <c r="C2670" t="s">
        <v>3554</v>
      </c>
      <c r="D2670" t="s">
        <v>12</v>
      </c>
      <c r="E2670" s="2">
        <v>0</v>
      </c>
      <c r="F2670" s="2">
        <v>396.9</v>
      </c>
      <c r="G2670" s="2">
        <v>0</v>
      </c>
      <c r="H2670" s="2">
        <v>0</v>
      </c>
      <c r="I2670" s="2">
        <v>0</v>
      </c>
      <c r="J2670" s="2">
        <v>0</v>
      </c>
      <c r="K2670" s="2">
        <v>0</v>
      </c>
      <c r="L2670" s="2">
        <v>396.9</v>
      </c>
    </row>
    <row r="2671" spans="1:12">
      <c r="A2671" t="s">
        <v>3347</v>
      </c>
      <c r="B2671">
        <v>16100005</v>
      </c>
      <c r="C2671" t="s">
        <v>3554</v>
      </c>
      <c r="D2671" t="s">
        <v>12</v>
      </c>
      <c r="E2671" s="2">
        <v>0</v>
      </c>
      <c r="F2671" s="2">
        <v>271.07</v>
      </c>
      <c r="G2671" s="2">
        <v>0</v>
      </c>
      <c r="H2671" s="2">
        <v>0</v>
      </c>
      <c r="I2671" s="2">
        <v>0</v>
      </c>
      <c r="J2671" s="2">
        <v>0</v>
      </c>
      <c r="K2671" s="2">
        <v>0</v>
      </c>
      <c r="L2671" s="2">
        <v>271.07</v>
      </c>
    </row>
    <row r="2672" spans="1:12">
      <c r="A2672" t="s">
        <v>3347</v>
      </c>
      <c r="B2672">
        <v>16100006</v>
      </c>
      <c r="C2672" t="s">
        <v>3554</v>
      </c>
      <c r="D2672" t="s">
        <v>12</v>
      </c>
      <c r="E2672" s="2">
        <v>0</v>
      </c>
      <c r="F2672" s="2">
        <v>111.4</v>
      </c>
      <c r="G2672" s="2">
        <v>0</v>
      </c>
      <c r="H2672" s="2">
        <v>0</v>
      </c>
      <c r="I2672" s="2">
        <v>0</v>
      </c>
      <c r="J2672" s="2">
        <v>0</v>
      </c>
      <c r="K2672" s="2">
        <v>0</v>
      </c>
      <c r="L2672" s="2">
        <v>111.4</v>
      </c>
    </row>
    <row r="2673" spans="1:12" s="74" customFormat="1">
      <c r="A2673" s="74" t="s">
        <v>3348</v>
      </c>
      <c r="B2673" s="74" t="s">
        <v>4875</v>
      </c>
      <c r="C2673" s="74" t="s">
        <v>3819</v>
      </c>
      <c r="D2673" s="74" t="s">
        <v>12</v>
      </c>
      <c r="E2673" s="75">
        <v>0</v>
      </c>
      <c r="F2673" s="75">
        <v>41.83</v>
      </c>
      <c r="G2673" s="75">
        <v>0</v>
      </c>
      <c r="H2673" s="75">
        <v>41.83</v>
      </c>
      <c r="I2673" s="75">
        <v>0</v>
      </c>
      <c r="J2673" s="75">
        <v>0</v>
      </c>
      <c r="K2673" s="75">
        <v>0</v>
      </c>
      <c r="L2673" s="75">
        <v>0</v>
      </c>
    </row>
    <row r="2674" spans="1:12" s="74" customFormat="1">
      <c r="A2674" s="74" t="s">
        <v>3348</v>
      </c>
      <c r="B2674" s="74" t="s">
        <v>4875</v>
      </c>
      <c r="C2674" s="74" t="s">
        <v>3819</v>
      </c>
      <c r="D2674" s="74" t="s">
        <v>12</v>
      </c>
      <c r="E2674" s="75">
        <v>0</v>
      </c>
      <c r="F2674" s="75">
        <v>239.76</v>
      </c>
      <c r="G2674" s="75">
        <v>0</v>
      </c>
      <c r="H2674" s="75">
        <v>239.76</v>
      </c>
      <c r="I2674" s="75">
        <v>0</v>
      </c>
      <c r="J2674" s="75">
        <v>0</v>
      </c>
      <c r="K2674" s="75">
        <v>0</v>
      </c>
      <c r="L2674" s="75">
        <v>0</v>
      </c>
    </row>
    <row r="2675" spans="1:12">
      <c r="A2675" t="s">
        <v>3349</v>
      </c>
      <c r="B2675">
        <v>160301</v>
      </c>
      <c r="C2675" t="s">
        <v>3498</v>
      </c>
      <c r="D2675" t="s">
        <v>12</v>
      </c>
      <c r="E2675" s="2">
        <v>0</v>
      </c>
      <c r="F2675" s="2">
        <v>2725.62</v>
      </c>
      <c r="G2675" s="2">
        <v>0</v>
      </c>
      <c r="H2675" s="2">
        <v>0</v>
      </c>
      <c r="I2675" s="2">
        <v>0</v>
      </c>
      <c r="J2675" s="2">
        <v>0</v>
      </c>
      <c r="K2675" s="2">
        <v>0</v>
      </c>
      <c r="L2675" s="2">
        <v>2725.62</v>
      </c>
    </row>
    <row r="2676" spans="1:12">
      <c r="A2676" t="s">
        <v>3349</v>
      </c>
      <c r="B2676">
        <v>160302</v>
      </c>
      <c r="C2676" t="s">
        <v>3498</v>
      </c>
      <c r="D2676" t="s">
        <v>12</v>
      </c>
      <c r="E2676" s="2">
        <v>0</v>
      </c>
      <c r="F2676" s="2">
        <v>174.76</v>
      </c>
      <c r="G2676" s="2">
        <v>0</v>
      </c>
      <c r="H2676" s="2">
        <v>0</v>
      </c>
      <c r="I2676" s="2">
        <v>0</v>
      </c>
      <c r="J2676" s="2">
        <v>0</v>
      </c>
      <c r="K2676" s="2">
        <v>0</v>
      </c>
      <c r="L2676" s="2">
        <v>174.76</v>
      </c>
    </row>
    <row r="2677" spans="1:12">
      <c r="A2677" t="s">
        <v>3349</v>
      </c>
      <c r="B2677">
        <v>16120001</v>
      </c>
      <c r="C2677" t="s">
        <v>3498</v>
      </c>
      <c r="D2677" t="s">
        <v>12</v>
      </c>
      <c r="E2677" s="2">
        <v>0</v>
      </c>
      <c r="F2677" s="2">
        <v>18330.39</v>
      </c>
      <c r="G2677" s="2">
        <v>0</v>
      </c>
      <c r="H2677" s="2">
        <v>0</v>
      </c>
      <c r="I2677" s="2">
        <v>0</v>
      </c>
      <c r="J2677" s="2">
        <v>0</v>
      </c>
      <c r="K2677" s="2">
        <v>18330.39</v>
      </c>
      <c r="L2677" s="2">
        <v>0</v>
      </c>
    </row>
    <row r="2678" spans="1:12">
      <c r="A2678" t="s">
        <v>3349</v>
      </c>
      <c r="B2678">
        <v>17020001</v>
      </c>
      <c r="C2678" t="s">
        <v>3498</v>
      </c>
      <c r="D2678" t="s">
        <v>12</v>
      </c>
      <c r="E2678" s="2">
        <v>0</v>
      </c>
      <c r="F2678" s="2">
        <v>71.790000000000006</v>
      </c>
      <c r="G2678" s="2">
        <v>0</v>
      </c>
      <c r="H2678" s="2">
        <v>0</v>
      </c>
      <c r="I2678" s="2">
        <v>0</v>
      </c>
      <c r="J2678" s="2">
        <v>71.790000000000006</v>
      </c>
      <c r="K2678" s="2">
        <v>0</v>
      </c>
      <c r="L2678" s="2">
        <v>0</v>
      </c>
    </row>
    <row r="2679" spans="1:12" s="74" customFormat="1">
      <c r="A2679" s="74" t="s">
        <v>3349</v>
      </c>
      <c r="B2679" s="74" t="s">
        <v>4875</v>
      </c>
      <c r="C2679" s="74" t="s">
        <v>3498</v>
      </c>
      <c r="D2679" s="74" t="s">
        <v>12</v>
      </c>
      <c r="E2679" s="75">
        <v>0</v>
      </c>
      <c r="F2679" s="75">
        <v>1692.37</v>
      </c>
      <c r="G2679" s="75">
        <v>0</v>
      </c>
      <c r="H2679" s="75">
        <v>1692.37</v>
      </c>
      <c r="I2679" s="75">
        <v>0</v>
      </c>
      <c r="J2679" s="75">
        <v>0</v>
      </c>
      <c r="K2679" s="75">
        <v>0</v>
      </c>
      <c r="L2679" s="75">
        <v>0</v>
      </c>
    </row>
    <row r="2680" spans="1:12" s="74" customFormat="1">
      <c r="A2680" s="74" t="s">
        <v>3349</v>
      </c>
      <c r="B2680" s="74" t="s">
        <v>4875</v>
      </c>
      <c r="C2680" s="74" t="s">
        <v>3498</v>
      </c>
      <c r="D2680" s="74" t="s">
        <v>12</v>
      </c>
      <c r="E2680" s="75">
        <v>0</v>
      </c>
      <c r="F2680" s="75">
        <v>182.1</v>
      </c>
      <c r="G2680" s="75">
        <v>0</v>
      </c>
      <c r="H2680" s="75">
        <v>182.1</v>
      </c>
      <c r="I2680" s="75">
        <v>0</v>
      </c>
      <c r="J2680" s="75">
        <v>0</v>
      </c>
      <c r="K2680" s="75">
        <v>0</v>
      </c>
      <c r="L2680" s="75">
        <v>0</v>
      </c>
    </row>
    <row r="2681" spans="1:12">
      <c r="A2681" t="s">
        <v>3350</v>
      </c>
      <c r="B2681">
        <v>160501</v>
      </c>
      <c r="C2681" t="s">
        <v>3563</v>
      </c>
      <c r="D2681" t="s">
        <v>12</v>
      </c>
      <c r="E2681" s="2">
        <v>0</v>
      </c>
      <c r="F2681" s="2">
        <v>2901.67</v>
      </c>
      <c r="G2681" s="2">
        <v>0</v>
      </c>
      <c r="H2681" s="2">
        <v>0</v>
      </c>
      <c r="I2681" s="2">
        <v>0</v>
      </c>
      <c r="J2681" s="2">
        <v>0</v>
      </c>
      <c r="K2681" s="2">
        <v>0</v>
      </c>
      <c r="L2681" s="2">
        <v>2901.67</v>
      </c>
    </row>
    <row r="2682" spans="1:12">
      <c r="A2682" t="s">
        <v>3350</v>
      </c>
      <c r="B2682">
        <v>16090002</v>
      </c>
      <c r="C2682" t="s">
        <v>3563</v>
      </c>
      <c r="D2682" t="s">
        <v>12</v>
      </c>
      <c r="E2682" s="2">
        <v>0</v>
      </c>
      <c r="F2682" s="2">
        <v>943.31</v>
      </c>
      <c r="G2682" s="2">
        <v>0</v>
      </c>
      <c r="H2682" s="2">
        <v>0</v>
      </c>
      <c r="I2682" s="2">
        <v>0</v>
      </c>
      <c r="J2682" s="2">
        <v>0</v>
      </c>
      <c r="K2682" s="2">
        <v>0</v>
      </c>
      <c r="L2682" s="2">
        <v>943.31</v>
      </c>
    </row>
    <row r="2683" spans="1:12">
      <c r="A2683" t="s">
        <v>3350</v>
      </c>
      <c r="B2683">
        <v>16090003</v>
      </c>
      <c r="C2683" t="s">
        <v>3563</v>
      </c>
      <c r="D2683" t="s">
        <v>12</v>
      </c>
      <c r="E2683" s="2">
        <v>0</v>
      </c>
      <c r="F2683" s="2">
        <v>4826.29</v>
      </c>
      <c r="G2683" s="2">
        <v>0</v>
      </c>
      <c r="H2683" s="2">
        <v>0</v>
      </c>
      <c r="I2683" s="2">
        <v>0</v>
      </c>
      <c r="J2683" s="2">
        <v>0</v>
      </c>
      <c r="K2683" s="2">
        <v>0</v>
      </c>
      <c r="L2683" s="2">
        <v>4826.29</v>
      </c>
    </row>
    <row r="2684" spans="1:12">
      <c r="A2684" t="s">
        <v>3350</v>
      </c>
      <c r="B2684">
        <v>16090005</v>
      </c>
      <c r="C2684" t="s">
        <v>3563</v>
      </c>
      <c r="D2684" t="s">
        <v>12</v>
      </c>
      <c r="E2684" s="2">
        <v>0</v>
      </c>
      <c r="F2684" s="2">
        <v>5095.72</v>
      </c>
      <c r="G2684" s="2">
        <v>0</v>
      </c>
      <c r="H2684" s="2">
        <v>0</v>
      </c>
      <c r="I2684" s="2">
        <v>0</v>
      </c>
      <c r="J2684" s="2">
        <v>0</v>
      </c>
      <c r="K2684" s="2">
        <v>0</v>
      </c>
      <c r="L2684" s="2">
        <v>5095.72</v>
      </c>
    </row>
    <row r="2685" spans="1:12">
      <c r="A2685" t="s">
        <v>3350</v>
      </c>
      <c r="B2685">
        <v>16100001</v>
      </c>
      <c r="C2685" t="s">
        <v>3563</v>
      </c>
      <c r="D2685" t="s">
        <v>12</v>
      </c>
      <c r="E2685" s="2">
        <v>0</v>
      </c>
      <c r="F2685" s="2">
        <v>13811.53</v>
      </c>
      <c r="G2685" s="2">
        <v>0</v>
      </c>
      <c r="H2685" s="2">
        <v>0</v>
      </c>
      <c r="I2685" s="2">
        <v>0</v>
      </c>
      <c r="J2685" s="2">
        <v>0</v>
      </c>
      <c r="K2685" s="2">
        <v>0</v>
      </c>
      <c r="L2685" s="2">
        <v>13811.53</v>
      </c>
    </row>
    <row r="2686" spans="1:12">
      <c r="A2686" t="s">
        <v>3350</v>
      </c>
      <c r="B2686">
        <v>16100002</v>
      </c>
      <c r="C2686" t="s">
        <v>3563</v>
      </c>
      <c r="D2686" t="s">
        <v>12</v>
      </c>
      <c r="E2686" s="2">
        <v>0</v>
      </c>
      <c r="F2686" s="2">
        <v>3368.97</v>
      </c>
      <c r="G2686" s="2">
        <v>0</v>
      </c>
      <c r="H2686" s="2">
        <v>0</v>
      </c>
      <c r="I2686" s="2">
        <v>0</v>
      </c>
      <c r="J2686" s="2">
        <v>0</v>
      </c>
      <c r="K2686" s="2">
        <v>0</v>
      </c>
      <c r="L2686" s="2">
        <v>3368.97</v>
      </c>
    </row>
    <row r="2687" spans="1:12">
      <c r="A2687" t="s">
        <v>3350</v>
      </c>
      <c r="B2687">
        <v>16100003</v>
      </c>
      <c r="C2687" t="s">
        <v>3563</v>
      </c>
      <c r="D2687" t="s">
        <v>12</v>
      </c>
      <c r="E2687" s="2">
        <v>0</v>
      </c>
      <c r="F2687" s="2">
        <v>8507.99</v>
      </c>
      <c r="G2687" s="2">
        <v>0</v>
      </c>
      <c r="H2687" s="2">
        <v>0</v>
      </c>
      <c r="I2687" s="2">
        <v>0</v>
      </c>
      <c r="J2687" s="2">
        <v>0</v>
      </c>
      <c r="K2687" s="2">
        <v>0</v>
      </c>
      <c r="L2687" s="2">
        <v>8507.99</v>
      </c>
    </row>
    <row r="2688" spans="1:12">
      <c r="A2688" t="s">
        <v>3350</v>
      </c>
      <c r="B2688">
        <v>16100004</v>
      </c>
      <c r="C2688" t="s">
        <v>3563</v>
      </c>
      <c r="D2688" t="s">
        <v>12</v>
      </c>
      <c r="E2688" s="2">
        <v>0</v>
      </c>
      <c r="F2688" s="2">
        <v>1531.31</v>
      </c>
      <c r="G2688" s="2">
        <v>0</v>
      </c>
      <c r="H2688" s="2">
        <v>0</v>
      </c>
      <c r="I2688" s="2">
        <v>0</v>
      </c>
      <c r="J2688" s="2">
        <v>0</v>
      </c>
      <c r="K2688" s="2">
        <v>0</v>
      </c>
      <c r="L2688" s="2">
        <v>1531.31</v>
      </c>
    </row>
    <row r="2689" spans="1:12">
      <c r="A2689" t="s">
        <v>3350</v>
      </c>
      <c r="B2689">
        <v>16100005</v>
      </c>
      <c r="C2689" t="s">
        <v>3563</v>
      </c>
      <c r="D2689" t="s">
        <v>12</v>
      </c>
      <c r="E2689" s="2">
        <v>0</v>
      </c>
      <c r="F2689" s="2">
        <v>5130.87</v>
      </c>
      <c r="G2689" s="2">
        <v>0</v>
      </c>
      <c r="H2689" s="2">
        <v>0</v>
      </c>
      <c r="I2689" s="2">
        <v>0</v>
      </c>
      <c r="J2689" s="2">
        <v>0</v>
      </c>
      <c r="K2689" s="2">
        <v>0</v>
      </c>
      <c r="L2689" s="2">
        <v>5130.87</v>
      </c>
    </row>
    <row r="2690" spans="1:12">
      <c r="A2690" t="s">
        <v>3350</v>
      </c>
      <c r="B2690">
        <v>16100006</v>
      </c>
      <c r="C2690" t="s">
        <v>3563</v>
      </c>
      <c r="D2690" t="s">
        <v>12</v>
      </c>
      <c r="E2690" s="2">
        <v>0</v>
      </c>
      <c r="F2690" s="2">
        <v>918.56</v>
      </c>
      <c r="G2690" s="2">
        <v>0</v>
      </c>
      <c r="H2690" s="2">
        <v>0</v>
      </c>
      <c r="I2690" s="2">
        <v>0</v>
      </c>
      <c r="J2690" s="2">
        <v>0</v>
      </c>
      <c r="K2690" s="2">
        <v>0</v>
      </c>
      <c r="L2690" s="2">
        <v>918.56</v>
      </c>
    </row>
    <row r="2691" spans="1:12">
      <c r="A2691" t="s">
        <v>3350</v>
      </c>
      <c r="B2691">
        <v>16100007</v>
      </c>
      <c r="C2691" t="s">
        <v>3563</v>
      </c>
      <c r="D2691" t="s">
        <v>12</v>
      </c>
      <c r="E2691" s="2">
        <v>0</v>
      </c>
      <c r="F2691" s="2">
        <v>142.19</v>
      </c>
      <c r="G2691" s="2">
        <v>0</v>
      </c>
      <c r="H2691" s="2">
        <v>0</v>
      </c>
      <c r="I2691" s="2">
        <v>0</v>
      </c>
      <c r="J2691" s="2">
        <v>0</v>
      </c>
      <c r="K2691" s="2">
        <v>0</v>
      </c>
      <c r="L2691" s="2">
        <v>142.19</v>
      </c>
    </row>
    <row r="2692" spans="1:12">
      <c r="A2692" t="s">
        <v>3350</v>
      </c>
      <c r="B2692">
        <v>16100009</v>
      </c>
      <c r="C2692" t="s">
        <v>3563</v>
      </c>
      <c r="D2692" t="s">
        <v>12</v>
      </c>
      <c r="E2692" s="2">
        <v>0</v>
      </c>
      <c r="F2692" s="2">
        <v>1807.56</v>
      </c>
      <c r="G2692" s="2">
        <v>0</v>
      </c>
      <c r="H2692" s="2">
        <v>0</v>
      </c>
      <c r="I2692" s="2">
        <v>0</v>
      </c>
      <c r="J2692" s="2">
        <v>0</v>
      </c>
      <c r="K2692" s="2">
        <v>0</v>
      </c>
      <c r="L2692" s="2">
        <v>1807.56</v>
      </c>
    </row>
    <row r="2693" spans="1:12">
      <c r="A2693" t="s">
        <v>3350</v>
      </c>
      <c r="B2693">
        <v>16100010</v>
      </c>
      <c r="C2693" t="s">
        <v>3563</v>
      </c>
      <c r="D2693" t="s">
        <v>12</v>
      </c>
      <c r="E2693" s="2">
        <v>0</v>
      </c>
      <c r="F2693" s="2">
        <v>376.03</v>
      </c>
      <c r="G2693" s="2">
        <v>0</v>
      </c>
      <c r="H2693" s="2">
        <v>0</v>
      </c>
      <c r="I2693" s="2">
        <v>0</v>
      </c>
      <c r="J2693" s="2">
        <v>0</v>
      </c>
      <c r="K2693" s="2">
        <v>0</v>
      </c>
      <c r="L2693" s="2">
        <v>376.03</v>
      </c>
    </row>
    <row r="2694" spans="1:12">
      <c r="A2694" t="s">
        <v>3350</v>
      </c>
      <c r="B2694">
        <v>16100011</v>
      </c>
      <c r="C2694" t="s">
        <v>3563</v>
      </c>
      <c r="D2694" t="s">
        <v>12</v>
      </c>
      <c r="E2694" s="2">
        <v>0</v>
      </c>
      <c r="F2694" s="2">
        <v>164.74</v>
      </c>
      <c r="G2694" s="2">
        <v>0</v>
      </c>
      <c r="H2694" s="2">
        <v>0</v>
      </c>
      <c r="I2694" s="2">
        <v>0</v>
      </c>
      <c r="J2694" s="2">
        <v>0</v>
      </c>
      <c r="K2694" s="2">
        <v>0</v>
      </c>
      <c r="L2694" s="2">
        <v>164.74</v>
      </c>
    </row>
    <row r="2695" spans="1:12">
      <c r="A2695" t="s">
        <v>3350</v>
      </c>
      <c r="B2695">
        <v>16120002</v>
      </c>
      <c r="C2695" t="s">
        <v>3563</v>
      </c>
      <c r="D2695" t="s">
        <v>12</v>
      </c>
      <c r="E2695" s="2">
        <v>0</v>
      </c>
      <c r="F2695" s="2">
        <v>930.9</v>
      </c>
      <c r="G2695" s="2">
        <v>0</v>
      </c>
      <c r="H2695" s="2">
        <v>0</v>
      </c>
      <c r="I2695" s="2">
        <v>0</v>
      </c>
      <c r="J2695" s="2">
        <v>0</v>
      </c>
      <c r="K2695" s="2">
        <v>930.9</v>
      </c>
      <c r="L2695" s="2">
        <v>0</v>
      </c>
    </row>
    <row r="2696" spans="1:12">
      <c r="A2696" t="s">
        <v>3350</v>
      </c>
      <c r="B2696">
        <v>17020001</v>
      </c>
      <c r="C2696" t="s">
        <v>3563</v>
      </c>
      <c r="D2696" t="s">
        <v>12</v>
      </c>
      <c r="E2696" s="2">
        <v>0</v>
      </c>
      <c r="F2696" s="2">
        <v>734.72</v>
      </c>
      <c r="G2696" s="2">
        <v>0</v>
      </c>
      <c r="H2696" s="2">
        <v>0</v>
      </c>
      <c r="I2696" s="2">
        <v>0</v>
      </c>
      <c r="J2696" s="2">
        <v>734.72</v>
      </c>
      <c r="K2696" s="2">
        <v>0</v>
      </c>
      <c r="L2696" s="2">
        <v>0</v>
      </c>
    </row>
    <row r="2697" spans="1:12" s="74" customFormat="1">
      <c r="A2697" s="74" t="s">
        <v>3350</v>
      </c>
      <c r="B2697" s="74" t="s">
        <v>4875</v>
      </c>
      <c r="C2697" s="74" t="s">
        <v>3563</v>
      </c>
      <c r="D2697" s="74" t="s">
        <v>12</v>
      </c>
      <c r="E2697" s="75">
        <v>0</v>
      </c>
      <c r="F2697" s="75">
        <v>170.05</v>
      </c>
      <c r="G2697" s="75">
        <v>0</v>
      </c>
      <c r="H2697" s="75">
        <v>0</v>
      </c>
      <c r="I2697" s="75">
        <v>170.05</v>
      </c>
      <c r="J2697" s="75">
        <v>0</v>
      </c>
      <c r="K2697" s="75">
        <v>0</v>
      </c>
      <c r="L2697" s="75">
        <v>0</v>
      </c>
    </row>
    <row r="2698" spans="1:12" s="74" customFormat="1">
      <c r="A2698" s="74" t="s">
        <v>3350</v>
      </c>
      <c r="B2698" s="74" t="s">
        <v>4875</v>
      </c>
      <c r="C2698" s="74" t="s">
        <v>3563</v>
      </c>
      <c r="D2698" s="74" t="s">
        <v>12</v>
      </c>
      <c r="E2698" s="75">
        <v>0</v>
      </c>
      <c r="F2698" s="75">
        <v>860.68</v>
      </c>
      <c r="G2698" s="75">
        <v>0</v>
      </c>
      <c r="H2698" s="75">
        <v>860.68</v>
      </c>
      <c r="I2698" s="75">
        <v>0</v>
      </c>
      <c r="J2698" s="75">
        <v>0</v>
      </c>
      <c r="K2698" s="75">
        <v>0</v>
      </c>
      <c r="L2698" s="75">
        <v>0</v>
      </c>
    </row>
    <row r="2699" spans="1:12">
      <c r="A2699" t="s">
        <v>3351</v>
      </c>
      <c r="B2699">
        <v>16090001</v>
      </c>
      <c r="C2699" t="s">
        <v>3609</v>
      </c>
      <c r="D2699" t="s">
        <v>12</v>
      </c>
      <c r="E2699" s="2">
        <v>0</v>
      </c>
      <c r="F2699" s="2">
        <v>673.44</v>
      </c>
      <c r="G2699" s="2">
        <v>0</v>
      </c>
      <c r="H2699" s="2">
        <v>0</v>
      </c>
      <c r="I2699" s="2">
        <v>0</v>
      </c>
      <c r="J2699" s="2">
        <v>0</v>
      </c>
      <c r="K2699" s="2">
        <v>0</v>
      </c>
      <c r="L2699" s="2">
        <v>673.44</v>
      </c>
    </row>
    <row r="2700" spans="1:12">
      <c r="A2700" t="s">
        <v>3351</v>
      </c>
      <c r="B2700">
        <v>16090002</v>
      </c>
      <c r="C2700" t="s">
        <v>3609</v>
      </c>
      <c r="D2700" t="s">
        <v>12</v>
      </c>
      <c r="E2700" s="2">
        <v>0</v>
      </c>
      <c r="F2700" s="2">
        <v>1820.15</v>
      </c>
      <c r="G2700" s="2">
        <v>0</v>
      </c>
      <c r="H2700" s="2">
        <v>0</v>
      </c>
      <c r="I2700" s="2">
        <v>0</v>
      </c>
      <c r="J2700" s="2">
        <v>0</v>
      </c>
      <c r="K2700" s="2">
        <v>0</v>
      </c>
      <c r="L2700" s="2">
        <v>1820.15</v>
      </c>
    </row>
    <row r="2701" spans="1:12">
      <c r="A2701" t="s">
        <v>3351</v>
      </c>
      <c r="B2701">
        <v>16090003</v>
      </c>
      <c r="C2701" t="s">
        <v>3609</v>
      </c>
      <c r="D2701" t="s">
        <v>12</v>
      </c>
      <c r="E2701" s="2">
        <v>0</v>
      </c>
      <c r="F2701" s="2">
        <v>1310.79</v>
      </c>
      <c r="G2701" s="2">
        <v>0</v>
      </c>
      <c r="H2701" s="2">
        <v>0</v>
      </c>
      <c r="I2701" s="2">
        <v>0</v>
      </c>
      <c r="J2701" s="2">
        <v>0</v>
      </c>
      <c r="K2701" s="2">
        <v>0</v>
      </c>
      <c r="L2701" s="2">
        <v>1310.79</v>
      </c>
    </row>
    <row r="2702" spans="1:12">
      <c r="A2702" t="s">
        <v>3351</v>
      </c>
      <c r="B2702">
        <v>16100001</v>
      </c>
      <c r="C2702" t="s">
        <v>3609</v>
      </c>
      <c r="D2702" t="s">
        <v>12</v>
      </c>
      <c r="E2702" s="2">
        <v>0</v>
      </c>
      <c r="F2702" s="2">
        <v>237.42</v>
      </c>
      <c r="G2702" s="2">
        <v>0</v>
      </c>
      <c r="H2702" s="2">
        <v>0</v>
      </c>
      <c r="I2702" s="2">
        <v>0</v>
      </c>
      <c r="J2702" s="2">
        <v>0</v>
      </c>
      <c r="K2702" s="2">
        <v>0</v>
      </c>
      <c r="L2702" s="2">
        <v>237.42</v>
      </c>
    </row>
    <row r="2703" spans="1:12">
      <c r="A2703" t="s">
        <v>3351</v>
      </c>
      <c r="B2703">
        <v>16100002</v>
      </c>
      <c r="C2703" t="s">
        <v>3609</v>
      </c>
      <c r="D2703" t="s">
        <v>12</v>
      </c>
      <c r="E2703" s="2">
        <v>0</v>
      </c>
      <c r="F2703" s="2">
        <v>142.85</v>
      </c>
      <c r="G2703" s="2">
        <v>0</v>
      </c>
      <c r="H2703" s="2">
        <v>0</v>
      </c>
      <c r="I2703" s="2">
        <v>0</v>
      </c>
      <c r="J2703" s="2">
        <v>0</v>
      </c>
      <c r="K2703" s="2">
        <v>0</v>
      </c>
      <c r="L2703" s="2">
        <v>142.85</v>
      </c>
    </row>
    <row r="2704" spans="1:12">
      <c r="A2704" t="s">
        <v>3351</v>
      </c>
      <c r="B2704">
        <v>16100003</v>
      </c>
      <c r="C2704" t="s">
        <v>3609</v>
      </c>
      <c r="D2704" t="s">
        <v>12</v>
      </c>
      <c r="E2704" s="2">
        <v>0</v>
      </c>
      <c r="F2704" s="2">
        <v>555.65</v>
      </c>
      <c r="G2704" s="2">
        <v>0</v>
      </c>
      <c r="H2704" s="2">
        <v>0</v>
      </c>
      <c r="I2704" s="2">
        <v>0</v>
      </c>
      <c r="J2704" s="2">
        <v>0</v>
      </c>
      <c r="K2704" s="2">
        <v>0</v>
      </c>
      <c r="L2704" s="2">
        <v>555.65</v>
      </c>
    </row>
    <row r="2705" spans="1:12">
      <c r="A2705" t="s">
        <v>3351</v>
      </c>
      <c r="B2705">
        <v>16120001</v>
      </c>
      <c r="C2705" t="s">
        <v>3609</v>
      </c>
      <c r="D2705" t="s">
        <v>12</v>
      </c>
      <c r="E2705" s="2">
        <v>0</v>
      </c>
      <c r="F2705" s="2">
        <v>164.43</v>
      </c>
      <c r="G2705" s="2">
        <v>0</v>
      </c>
      <c r="H2705" s="2">
        <v>0</v>
      </c>
      <c r="I2705" s="2">
        <v>0</v>
      </c>
      <c r="J2705" s="2">
        <v>0</v>
      </c>
      <c r="K2705" s="2">
        <v>164.43</v>
      </c>
      <c r="L2705" s="2">
        <v>0</v>
      </c>
    </row>
    <row r="2706" spans="1:12">
      <c r="A2706" t="s">
        <v>3352</v>
      </c>
      <c r="B2706">
        <v>160301</v>
      </c>
      <c r="C2706" t="s">
        <v>3492</v>
      </c>
      <c r="D2706" t="s">
        <v>12</v>
      </c>
      <c r="E2706" s="2">
        <v>0</v>
      </c>
      <c r="F2706" s="2">
        <v>938.22</v>
      </c>
      <c r="G2706" s="2">
        <v>0</v>
      </c>
      <c r="H2706" s="2">
        <v>0</v>
      </c>
      <c r="I2706" s="2">
        <v>0</v>
      </c>
      <c r="J2706" s="2">
        <v>0</v>
      </c>
      <c r="K2706" s="2">
        <v>0</v>
      </c>
      <c r="L2706" s="2">
        <v>938.22</v>
      </c>
    </row>
    <row r="2707" spans="1:12">
      <c r="A2707" t="s">
        <v>3352</v>
      </c>
      <c r="B2707">
        <v>160302</v>
      </c>
      <c r="C2707" t="s">
        <v>3492</v>
      </c>
      <c r="D2707" t="s">
        <v>12</v>
      </c>
      <c r="E2707" s="2">
        <v>0</v>
      </c>
      <c r="F2707" s="2">
        <v>-571.9</v>
      </c>
      <c r="G2707" s="2">
        <v>0</v>
      </c>
      <c r="H2707" s="2">
        <v>0</v>
      </c>
      <c r="I2707" s="2">
        <v>0</v>
      </c>
      <c r="J2707" s="2">
        <v>0</v>
      </c>
      <c r="K2707" s="2">
        <v>0</v>
      </c>
      <c r="L2707" s="2">
        <v>-571.9</v>
      </c>
    </row>
    <row r="2708" spans="1:12">
      <c r="A2708" t="s">
        <v>3352</v>
      </c>
      <c r="B2708">
        <v>17020001</v>
      </c>
      <c r="C2708" t="s">
        <v>3492</v>
      </c>
      <c r="D2708" t="s">
        <v>12</v>
      </c>
      <c r="E2708" s="2">
        <v>0</v>
      </c>
      <c r="F2708" s="2">
        <v>1733.7</v>
      </c>
      <c r="G2708" s="2">
        <v>0</v>
      </c>
      <c r="H2708" s="2">
        <v>0</v>
      </c>
      <c r="I2708" s="2">
        <v>0</v>
      </c>
      <c r="J2708" s="2">
        <v>1733.7</v>
      </c>
      <c r="K2708" s="2">
        <v>0</v>
      </c>
      <c r="L2708" s="2">
        <v>0</v>
      </c>
    </row>
    <row r="2709" spans="1:12" s="74" customFormat="1">
      <c r="A2709" s="74" t="s">
        <v>3352</v>
      </c>
      <c r="B2709" s="74" t="s">
        <v>4875</v>
      </c>
      <c r="C2709" s="74" t="s">
        <v>3492</v>
      </c>
      <c r="D2709" s="74" t="s">
        <v>12</v>
      </c>
      <c r="E2709" s="75">
        <v>0</v>
      </c>
      <c r="F2709" s="75">
        <v>-799.58</v>
      </c>
      <c r="G2709" s="75">
        <v>0</v>
      </c>
      <c r="H2709" s="75">
        <v>-799.58</v>
      </c>
      <c r="I2709" s="75">
        <v>0</v>
      </c>
      <c r="J2709" s="75">
        <v>0</v>
      </c>
      <c r="K2709" s="75">
        <v>0</v>
      </c>
      <c r="L2709" s="75">
        <v>0</v>
      </c>
    </row>
    <row r="2710" spans="1:12">
      <c r="A2710" t="s">
        <v>3353</v>
      </c>
      <c r="B2710">
        <v>16100001</v>
      </c>
      <c r="C2710" t="s">
        <v>3633</v>
      </c>
      <c r="D2710" t="s">
        <v>12</v>
      </c>
      <c r="E2710" s="2">
        <v>0</v>
      </c>
      <c r="F2710" s="2">
        <v>1110.9000000000001</v>
      </c>
      <c r="G2710" s="2">
        <v>0</v>
      </c>
      <c r="H2710" s="2">
        <v>0</v>
      </c>
      <c r="I2710" s="2">
        <v>0</v>
      </c>
      <c r="J2710" s="2">
        <v>0</v>
      </c>
      <c r="K2710" s="2">
        <v>0</v>
      </c>
      <c r="L2710" s="2">
        <v>1110.9000000000001</v>
      </c>
    </row>
    <row r="2711" spans="1:12">
      <c r="A2711" t="s">
        <v>3353</v>
      </c>
      <c r="B2711">
        <v>16100002</v>
      </c>
      <c r="C2711" t="s">
        <v>3633</v>
      </c>
      <c r="D2711" t="s">
        <v>12</v>
      </c>
      <c r="E2711" s="2">
        <v>0</v>
      </c>
      <c r="F2711" s="2">
        <v>-73.599999999999994</v>
      </c>
      <c r="G2711" s="2">
        <v>0</v>
      </c>
      <c r="H2711" s="2">
        <v>0</v>
      </c>
      <c r="I2711" s="2">
        <v>0</v>
      </c>
      <c r="J2711" s="2">
        <v>0</v>
      </c>
      <c r="K2711" s="2">
        <v>0</v>
      </c>
      <c r="L2711" s="2">
        <v>-73.599999999999994</v>
      </c>
    </row>
    <row r="2712" spans="1:12">
      <c r="A2712" t="s">
        <v>3354</v>
      </c>
      <c r="B2712">
        <v>160301</v>
      </c>
      <c r="C2712" t="s">
        <v>3475</v>
      </c>
      <c r="D2712" t="s">
        <v>12</v>
      </c>
      <c r="E2712" s="2">
        <v>0</v>
      </c>
      <c r="F2712" s="2">
        <v>6104.16</v>
      </c>
      <c r="G2712" s="2">
        <v>0</v>
      </c>
      <c r="H2712" s="2">
        <v>0</v>
      </c>
      <c r="I2712" s="2">
        <v>0</v>
      </c>
      <c r="J2712" s="2">
        <v>0</v>
      </c>
      <c r="K2712" s="2">
        <v>0</v>
      </c>
      <c r="L2712" s="2">
        <v>6104.16</v>
      </c>
    </row>
    <row r="2713" spans="1:12" s="74" customFormat="1">
      <c r="A2713" s="74" t="s">
        <v>3354</v>
      </c>
      <c r="B2713" s="74" t="s">
        <v>4875</v>
      </c>
      <c r="C2713" s="74" t="s">
        <v>3475</v>
      </c>
      <c r="D2713" s="74" t="s">
        <v>12</v>
      </c>
      <c r="E2713" s="75">
        <v>0</v>
      </c>
      <c r="F2713" s="75">
        <v>210.12</v>
      </c>
      <c r="G2713" s="75">
        <v>0</v>
      </c>
      <c r="H2713" s="75">
        <v>210.12</v>
      </c>
      <c r="I2713" s="75">
        <v>0</v>
      </c>
      <c r="J2713" s="75">
        <v>0</v>
      </c>
      <c r="K2713" s="75">
        <v>0</v>
      </c>
      <c r="L2713" s="75">
        <v>0</v>
      </c>
    </row>
    <row r="2714" spans="1:12" s="74" customFormat="1">
      <c r="A2714" s="74" t="s">
        <v>3355</v>
      </c>
      <c r="B2714" s="74" t="s">
        <v>4875</v>
      </c>
      <c r="C2714" s="74" t="s">
        <v>3839</v>
      </c>
      <c r="D2714" s="74" t="s">
        <v>12</v>
      </c>
      <c r="E2714" s="75">
        <v>0</v>
      </c>
      <c r="F2714" s="75">
        <v>219.95</v>
      </c>
      <c r="G2714" s="75">
        <v>0</v>
      </c>
      <c r="H2714" s="75">
        <v>219.95</v>
      </c>
      <c r="I2714" s="75">
        <v>0</v>
      </c>
      <c r="J2714" s="75">
        <v>0</v>
      </c>
      <c r="K2714" s="75">
        <v>0</v>
      </c>
      <c r="L2714" s="75">
        <v>0</v>
      </c>
    </row>
    <row r="2715" spans="1:12">
      <c r="A2715" t="s">
        <v>3356</v>
      </c>
      <c r="B2715">
        <v>160501</v>
      </c>
      <c r="C2715" t="s">
        <v>3523</v>
      </c>
      <c r="D2715" t="s">
        <v>12</v>
      </c>
      <c r="E2715" s="2">
        <v>0</v>
      </c>
      <c r="F2715" s="2">
        <v>85.51</v>
      </c>
      <c r="G2715" s="2">
        <v>0</v>
      </c>
      <c r="H2715" s="2">
        <v>0</v>
      </c>
      <c r="I2715" s="2">
        <v>0</v>
      </c>
      <c r="J2715" s="2">
        <v>0</v>
      </c>
      <c r="K2715" s="2">
        <v>0</v>
      </c>
      <c r="L2715" s="2">
        <v>85.51</v>
      </c>
    </row>
    <row r="2716" spans="1:12">
      <c r="A2716" t="s">
        <v>3356</v>
      </c>
      <c r="B2716">
        <v>16120002</v>
      </c>
      <c r="C2716" t="s">
        <v>3523</v>
      </c>
      <c r="D2716" t="s">
        <v>12</v>
      </c>
      <c r="E2716" s="2">
        <v>0</v>
      </c>
      <c r="F2716" s="2">
        <v>1466.12</v>
      </c>
      <c r="G2716" s="2">
        <v>0</v>
      </c>
      <c r="H2716" s="2">
        <v>0</v>
      </c>
      <c r="I2716" s="2">
        <v>0</v>
      </c>
      <c r="J2716" s="2">
        <v>0</v>
      </c>
      <c r="K2716" s="2">
        <v>1466.12</v>
      </c>
      <c r="L2716" s="2">
        <v>0</v>
      </c>
    </row>
    <row r="2717" spans="1:12">
      <c r="A2717" t="s">
        <v>3357</v>
      </c>
      <c r="B2717">
        <v>17010001</v>
      </c>
      <c r="C2717" t="s">
        <v>3749</v>
      </c>
      <c r="D2717" t="s">
        <v>12</v>
      </c>
      <c r="E2717" s="2">
        <v>0</v>
      </c>
      <c r="F2717" s="2">
        <v>48.3</v>
      </c>
      <c r="G2717" s="2">
        <v>0</v>
      </c>
      <c r="H2717" s="2">
        <v>0</v>
      </c>
      <c r="I2717" s="2">
        <v>0</v>
      </c>
      <c r="J2717" s="2">
        <v>48.3</v>
      </c>
      <c r="K2717" s="2">
        <v>0</v>
      </c>
      <c r="L2717" s="2">
        <v>0</v>
      </c>
    </row>
    <row r="2718" spans="1:12">
      <c r="A2718" t="s">
        <v>3358</v>
      </c>
      <c r="B2718">
        <v>160301</v>
      </c>
      <c r="C2718" t="s">
        <v>3477</v>
      </c>
      <c r="D2718" t="s">
        <v>12</v>
      </c>
      <c r="E2718" s="2">
        <v>0</v>
      </c>
      <c r="F2718" s="2">
        <v>597.4</v>
      </c>
      <c r="G2718" s="2">
        <v>0</v>
      </c>
      <c r="H2718" s="2">
        <v>0</v>
      </c>
      <c r="I2718" s="2">
        <v>0</v>
      </c>
      <c r="J2718" s="2">
        <v>0</v>
      </c>
      <c r="K2718" s="2">
        <v>0</v>
      </c>
      <c r="L2718" s="2">
        <v>597.4</v>
      </c>
    </row>
    <row r="2719" spans="1:12">
      <c r="A2719" t="s">
        <v>3358</v>
      </c>
      <c r="B2719">
        <v>160501</v>
      </c>
      <c r="C2719" t="s">
        <v>3477</v>
      </c>
      <c r="D2719" t="s">
        <v>12</v>
      </c>
      <c r="E2719" s="2">
        <v>0</v>
      </c>
      <c r="F2719" s="2">
        <v>7.53</v>
      </c>
      <c r="G2719" s="2">
        <v>0</v>
      </c>
      <c r="H2719" s="2">
        <v>0</v>
      </c>
      <c r="I2719" s="2">
        <v>0</v>
      </c>
      <c r="J2719" s="2">
        <v>0</v>
      </c>
      <c r="K2719" s="2">
        <v>0</v>
      </c>
      <c r="L2719" s="2">
        <v>7.53</v>
      </c>
    </row>
    <row r="2720" spans="1:12">
      <c r="A2720" t="s">
        <v>3358</v>
      </c>
      <c r="B2720">
        <v>160801</v>
      </c>
      <c r="C2720" t="s">
        <v>3477</v>
      </c>
      <c r="D2720" t="s">
        <v>12</v>
      </c>
      <c r="E2720" s="2">
        <v>0</v>
      </c>
      <c r="F2720" s="2">
        <v>-119.06</v>
      </c>
      <c r="G2720" s="2">
        <v>0</v>
      </c>
      <c r="H2720" s="2">
        <v>0</v>
      </c>
      <c r="I2720" s="2">
        <v>0</v>
      </c>
      <c r="J2720" s="2">
        <v>0</v>
      </c>
      <c r="K2720" s="2">
        <v>0</v>
      </c>
      <c r="L2720" s="2">
        <v>-119.06</v>
      </c>
    </row>
    <row r="2721" spans="1:12">
      <c r="A2721" t="s">
        <v>3358</v>
      </c>
      <c r="B2721">
        <v>160802</v>
      </c>
      <c r="C2721" t="s">
        <v>3477</v>
      </c>
      <c r="D2721" t="s">
        <v>12</v>
      </c>
      <c r="E2721" s="2">
        <v>0</v>
      </c>
      <c r="F2721" s="2">
        <v>-9.61</v>
      </c>
      <c r="G2721" s="2">
        <v>0</v>
      </c>
      <c r="H2721" s="2">
        <v>0</v>
      </c>
      <c r="I2721" s="2">
        <v>0</v>
      </c>
      <c r="J2721" s="2">
        <v>0</v>
      </c>
      <c r="K2721" s="2">
        <v>0</v>
      </c>
      <c r="L2721" s="2">
        <v>-9.61</v>
      </c>
    </row>
    <row r="2722" spans="1:12" s="74" customFormat="1">
      <c r="A2722" s="74" t="s">
        <v>3358</v>
      </c>
      <c r="B2722" s="74" t="s">
        <v>4875</v>
      </c>
      <c r="C2722" s="74" t="s">
        <v>3477</v>
      </c>
      <c r="D2722" s="74" t="s">
        <v>12</v>
      </c>
      <c r="E2722" s="75">
        <v>0</v>
      </c>
      <c r="F2722" s="75">
        <v>141.21</v>
      </c>
      <c r="G2722" s="75">
        <v>0</v>
      </c>
      <c r="H2722" s="75">
        <v>141.21</v>
      </c>
      <c r="I2722" s="75">
        <v>0</v>
      </c>
      <c r="J2722" s="75">
        <v>0</v>
      </c>
      <c r="K2722" s="75">
        <v>0</v>
      </c>
      <c r="L2722" s="75">
        <v>0</v>
      </c>
    </row>
    <row r="2723" spans="1:12">
      <c r="A2723" t="s">
        <v>3359</v>
      </c>
      <c r="B2723">
        <v>16120001</v>
      </c>
      <c r="C2723" t="s">
        <v>3693</v>
      </c>
      <c r="D2723" t="s">
        <v>12</v>
      </c>
      <c r="E2723" s="2">
        <v>0</v>
      </c>
      <c r="F2723" s="2">
        <v>921.2</v>
      </c>
      <c r="G2723" s="2">
        <v>0</v>
      </c>
      <c r="H2723" s="2">
        <v>0</v>
      </c>
      <c r="I2723" s="2">
        <v>0</v>
      </c>
      <c r="J2723" s="2">
        <v>0</v>
      </c>
      <c r="K2723" s="2">
        <v>921.2</v>
      </c>
      <c r="L2723" s="2">
        <v>0</v>
      </c>
    </row>
    <row r="2724" spans="1:12" s="74" customFormat="1">
      <c r="A2724" s="74" t="s">
        <v>3360</v>
      </c>
      <c r="B2724" s="74" t="s">
        <v>4875</v>
      </c>
      <c r="C2724" s="74" t="s">
        <v>3817</v>
      </c>
      <c r="D2724" s="74" t="s">
        <v>12</v>
      </c>
      <c r="E2724" s="75">
        <v>0</v>
      </c>
      <c r="F2724" s="75">
        <v>-394.18</v>
      </c>
      <c r="G2724" s="75">
        <v>0</v>
      </c>
      <c r="H2724" s="75">
        <v>-394.18</v>
      </c>
      <c r="I2724" s="75">
        <v>0</v>
      </c>
      <c r="J2724" s="75">
        <v>0</v>
      </c>
      <c r="K2724" s="75">
        <v>0</v>
      </c>
      <c r="L2724" s="75">
        <v>0</v>
      </c>
    </row>
    <row r="2725" spans="1:12">
      <c r="A2725" t="s">
        <v>3361</v>
      </c>
      <c r="B2725">
        <v>160301</v>
      </c>
      <c r="C2725" t="s">
        <v>3479</v>
      </c>
      <c r="D2725" t="s">
        <v>12</v>
      </c>
      <c r="E2725" s="2">
        <v>0</v>
      </c>
      <c r="F2725" s="2">
        <v>-208.06</v>
      </c>
      <c r="G2725" s="2">
        <v>0</v>
      </c>
      <c r="H2725" s="2">
        <v>0</v>
      </c>
      <c r="I2725" s="2">
        <v>0</v>
      </c>
      <c r="J2725" s="2">
        <v>0</v>
      </c>
      <c r="K2725" s="2">
        <v>0</v>
      </c>
      <c r="L2725" s="2">
        <v>-208.06</v>
      </c>
    </row>
    <row r="2726" spans="1:12">
      <c r="A2726" t="s">
        <v>3361</v>
      </c>
      <c r="B2726">
        <v>160302</v>
      </c>
      <c r="C2726" t="s">
        <v>3479</v>
      </c>
      <c r="D2726" t="s">
        <v>12</v>
      </c>
      <c r="E2726" s="2">
        <v>0</v>
      </c>
      <c r="F2726" s="2">
        <v>181.79</v>
      </c>
      <c r="G2726" s="2">
        <v>0</v>
      </c>
      <c r="H2726" s="2">
        <v>0</v>
      </c>
      <c r="I2726" s="2">
        <v>0</v>
      </c>
      <c r="J2726" s="2">
        <v>0</v>
      </c>
      <c r="K2726" s="2">
        <v>0</v>
      </c>
      <c r="L2726" s="2">
        <v>181.79</v>
      </c>
    </row>
    <row r="2727" spans="1:12">
      <c r="A2727" t="s">
        <v>3361</v>
      </c>
      <c r="B2727">
        <v>160303</v>
      </c>
      <c r="C2727" t="s">
        <v>3479</v>
      </c>
      <c r="D2727" t="s">
        <v>12</v>
      </c>
      <c r="E2727" s="2">
        <v>0</v>
      </c>
      <c r="F2727" s="2">
        <v>-148.24</v>
      </c>
      <c r="G2727" s="2">
        <v>0</v>
      </c>
      <c r="H2727" s="2">
        <v>0</v>
      </c>
      <c r="I2727" s="2">
        <v>0</v>
      </c>
      <c r="J2727" s="2">
        <v>0</v>
      </c>
      <c r="K2727" s="2">
        <v>0</v>
      </c>
      <c r="L2727" s="2">
        <v>-148.24</v>
      </c>
    </row>
    <row r="2728" spans="1:12">
      <c r="A2728" t="s">
        <v>3362</v>
      </c>
      <c r="B2728">
        <v>160301</v>
      </c>
      <c r="C2728" t="s">
        <v>3482</v>
      </c>
      <c r="D2728" t="s">
        <v>12</v>
      </c>
      <c r="E2728" s="2">
        <v>0</v>
      </c>
      <c r="F2728" s="2">
        <v>6111.97</v>
      </c>
      <c r="G2728" s="2">
        <v>0</v>
      </c>
      <c r="H2728" s="2">
        <v>0</v>
      </c>
      <c r="I2728" s="2">
        <v>0</v>
      </c>
      <c r="J2728" s="2">
        <v>0</v>
      </c>
      <c r="K2728" s="2">
        <v>0</v>
      </c>
      <c r="L2728" s="2">
        <v>6111.97</v>
      </c>
    </row>
    <row r="2729" spans="1:12">
      <c r="A2729" t="s">
        <v>3362</v>
      </c>
      <c r="B2729">
        <v>16120001</v>
      </c>
      <c r="C2729" t="s">
        <v>3482</v>
      </c>
      <c r="D2729" t="s">
        <v>12</v>
      </c>
      <c r="E2729" s="2">
        <v>0</v>
      </c>
      <c r="F2729" s="2">
        <v>106.18</v>
      </c>
      <c r="G2729" s="2">
        <v>0</v>
      </c>
      <c r="H2729" s="2">
        <v>0</v>
      </c>
      <c r="I2729" s="2">
        <v>0</v>
      </c>
      <c r="J2729" s="2">
        <v>0</v>
      </c>
      <c r="K2729" s="2">
        <v>106.18</v>
      </c>
      <c r="L2729" s="2">
        <v>0</v>
      </c>
    </row>
    <row r="2730" spans="1:12" s="74" customFormat="1">
      <c r="A2730" s="74" t="s">
        <v>3362</v>
      </c>
      <c r="B2730" s="74" t="s">
        <v>4875</v>
      </c>
      <c r="C2730" s="74" t="s">
        <v>3482</v>
      </c>
      <c r="D2730" s="74" t="s">
        <v>12</v>
      </c>
      <c r="E2730" s="75">
        <v>0</v>
      </c>
      <c r="F2730" s="75">
        <v>136.86000000000001</v>
      </c>
      <c r="G2730" s="75">
        <v>0</v>
      </c>
      <c r="H2730" s="75">
        <v>0</v>
      </c>
      <c r="I2730" s="75">
        <v>136.86000000000001</v>
      </c>
      <c r="J2730" s="75">
        <v>0</v>
      </c>
      <c r="K2730" s="75">
        <v>0</v>
      </c>
      <c r="L2730" s="75">
        <v>0</v>
      </c>
    </row>
    <row r="2731" spans="1:12" s="74" customFormat="1">
      <c r="A2731" s="74" t="s">
        <v>3362</v>
      </c>
      <c r="B2731" s="74" t="s">
        <v>4875</v>
      </c>
      <c r="C2731" s="74" t="s">
        <v>3482</v>
      </c>
      <c r="D2731" s="74" t="s">
        <v>12</v>
      </c>
      <c r="E2731" s="75">
        <v>0</v>
      </c>
      <c r="F2731" s="75">
        <v>253.64</v>
      </c>
      <c r="G2731" s="75">
        <v>0</v>
      </c>
      <c r="H2731" s="75">
        <v>253.64</v>
      </c>
      <c r="I2731" s="75">
        <v>0</v>
      </c>
      <c r="J2731" s="75">
        <v>0</v>
      </c>
      <c r="K2731" s="75">
        <v>0</v>
      </c>
      <c r="L2731" s="75">
        <v>0</v>
      </c>
    </row>
    <row r="2732" spans="1:12" s="74" customFormat="1">
      <c r="A2732" s="74" t="s">
        <v>3363</v>
      </c>
      <c r="B2732" s="74" t="s">
        <v>4875</v>
      </c>
      <c r="C2732" s="74" t="s">
        <v>3843</v>
      </c>
      <c r="D2732" s="74" t="s">
        <v>12</v>
      </c>
      <c r="E2732" s="75">
        <v>0</v>
      </c>
      <c r="F2732" s="75">
        <v>170.52</v>
      </c>
      <c r="G2732" s="75">
        <v>0</v>
      </c>
      <c r="H2732" s="75">
        <v>170.52</v>
      </c>
      <c r="I2732" s="75">
        <v>0</v>
      </c>
      <c r="J2732" s="75">
        <v>0</v>
      </c>
      <c r="K2732" s="75">
        <v>0</v>
      </c>
      <c r="L2732" s="75">
        <v>0</v>
      </c>
    </row>
    <row r="2733" spans="1:12">
      <c r="A2733" t="s">
        <v>3364</v>
      </c>
      <c r="B2733">
        <v>16090001</v>
      </c>
      <c r="C2733" t="s">
        <v>3603</v>
      </c>
      <c r="D2733" t="s">
        <v>12</v>
      </c>
      <c r="E2733" s="2">
        <v>0</v>
      </c>
      <c r="F2733" s="2">
        <v>119.6</v>
      </c>
      <c r="G2733" s="2">
        <v>0</v>
      </c>
      <c r="H2733" s="2">
        <v>0</v>
      </c>
      <c r="I2733" s="2">
        <v>0</v>
      </c>
      <c r="J2733" s="2">
        <v>0</v>
      </c>
      <c r="K2733" s="2">
        <v>0</v>
      </c>
      <c r="L2733" s="2">
        <v>119.6</v>
      </c>
    </row>
    <row r="2734" spans="1:12">
      <c r="A2734" t="s">
        <v>3364</v>
      </c>
      <c r="B2734">
        <v>16100001</v>
      </c>
      <c r="C2734" t="s">
        <v>3603</v>
      </c>
      <c r="D2734" t="s">
        <v>12</v>
      </c>
      <c r="E2734" s="2">
        <v>0</v>
      </c>
      <c r="F2734" s="2">
        <v>6473.94</v>
      </c>
      <c r="G2734" s="2">
        <v>0</v>
      </c>
      <c r="H2734" s="2">
        <v>0</v>
      </c>
      <c r="I2734" s="2">
        <v>0</v>
      </c>
      <c r="J2734" s="2">
        <v>0</v>
      </c>
      <c r="K2734" s="2">
        <v>0</v>
      </c>
      <c r="L2734" s="2">
        <v>6473.94</v>
      </c>
    </row>
    <row r="2735" spans="1:12">
      <c r="A2735" t="s">
        <v>3364</v>
      </c>
      <c r="B2735">
        <v>16100002</v>
      </c>
      <c r="C2735" t="s">
        <v>3603</v>
      </c>
      <c r="D2735" t="s">
        <v>12</v>
      </c>
      <c r="E2735" s="2">
        <v>0</v>
      </c>
      <c r="F2735" s="2">
        <v>-261.38</v>
      </c>
      <c r="G2735" s="2">
        <v>0</v>
      </c>
      <c r="H2735" s="2">
        <v>0</v>
      </c>
      <c r="I2735" s="2">
        <v>0</v>
      </c>
      <c r="J2735" s="2">
        <v>0</v>
      </c>
      <c r="K2735" s="2">
        <v>0</v>
      </c>
      <c r="L2735" s="2">
        <v>-261.38</v>
      </c>
    </row>
    <row r="2736" spans="1:12">
      <c r="A2736" t="s">
        <v>3364</v>
      </c>
      <c r="B2736">
        <v>16100003</v>
      </c>
      <c r="C2736" t="s">
        <v>3603</v>
      </c>
      <c r="D2736" t="s">
        <v>12</v>
      </c>
      <c r="E2736" s="2">
        <v>0</v>
      </c>
      <c r="F2736" s="2">
        <v>165</v>
      </c>
      <c r="G2736" s="2">
        <v>0</v>
      </c>
      <c r="H2736" s="2">
        <v>0</v>
      </c>
      <c r="I2736" s="2">
        <v>0</v>
      </c>
      <c r="J2736" s="2">
        <v>0</v>
      </c>
      <c r="K2736" s="2">
        <v>0</v>
      </c>
      <c r="L2736" s="2">
        <v>165</v>
      </c>
    </row>
    <row r="2737" spans="1:12" s="74" customFormat="1">
      <c r="A2737" s="74" t="s">
        <v>3364</v>
      </c>
      <c r="B2737" s="74" t="s">
        <v>4875</v>
      </c>
      <c r="C2737" s="74" t="s">
        <v>3603</v>
      </c>
      <c r="D2737" s="74" t="s">
        <v>12</v>
      </c>
      <c r="E2737" s="75">
        <v>0</v>
      </c>
      <c r="F2737" s="75">
        <v>104.61</v>
      </c>
      <c r="G2737" s="75">
        <v>0</v>
      </c>
      <c r="H2737" s="75">
        <v>104.61</v>
      </c>
      <c r="I2737" s="75">
        <v>0</v>
      </c>
      <c r="J2737" s="75">
        <v>0</v>
      </c>
      <c r="K2737" s="75">
        <v>0</v>
      </c>
      <c r="L2737" s="75">
        <v>0</v>
      </c>
    </row>
    <row r="2738" spans="1:12">
      <c r="A2738" t="s">
        <v>3365</v>
      </c>
      <c r="B2738">
        <v>160501</v>
      </c>
      <c r="C2738" t="s">
        <v>3533</v>
      </c>
      <c r="D2738" t="s">
        <v>12</v>
      </c>
      <c r="E2738" s="2">
        <v>0</v>
      </c>
      <c r="F2738" s="2">
        <v>769.63</v>
      </c>
      <c r="G2738" s="2">
        <v>0</v>
      </c>
      <c r="H2738" s="2">
        <v>0</v>
      </c>
      <c r="I2738" s="2">
        <v>0</v>
      </c>
      <c r="J2738" s="2">
        <v>0</v>
      </c>
      <c r="K2738" s="2">
        <v>0</v>
      </c>
      <c r="L2738" s="2">
        <v>769.63</v>
      </c>
    </row>
    <row r="2739" spans="1:12">
      <c r="A2739" t="s">
        <v>3366</v>
      </c>
      <c r="B2739">
        <v>160501</v>
      </c>
      <c r="C2739" t="s">
        <v>3535</v>
      </c>
      <c r="D2739" t="s">
        <v>12</v>
      </c>
      <c r="E2739" s="2">
        <v>0</v>
      </c>
      <c r="F2739" s="2">
        <v>203.94</v>
      </c>
      <c r="G2739" s="2">
        <v>0</v>
      </c>
      <c r="H2739" s="2">
        <v>0</v>
      </c>
      <c r="I2739" s="2">
        <v>0</v>
      </c>
      <c r="J2739" s="2">
        <v>0</v>
      </c>
      <c r="K2739" s="2">
        <v>0</v>
      </c>
      <c r="L2739" s="2">
        <v>203.94</v>
      </c>
    </row>
    <row r="2740" spans="1:12">
      <c r="A2740" t="s">
        <v>3367</v>
      </c>
      <c r="B2740">
        <v>160801</v>
      </c>
      <c r="C2740" t="s">
        <v>3591</v>
      </c>
      <c r="D2740" t="s">
        <v>12</v>
      </c>
      <c r="E2740" s="2">
        <v>0</v>
      </c>
      <c r="F2740" s="2">
        <v>26280.73</v>
      </c>
      <c r="G2740" s="2">
        <v>0</v>
      </c>
      <c r="H2740" s="2">
        <v>0</v>
      </c>
      <c r="I2740" s="2">
        <v>0</v>
      </c>
      <c r="J2740" s="2">
        <v>0</v>
      </c>
      <c r="K2740" s="2">
        <v>0</v>
      </c>
      <c r="L2740" s="2">
        <v>26280.73</v>
      </c>
    </row>
    <row r="2741" spans="1:12">
      <c r="A2741" t="s">
        <v>3367</v>
      </c>
      <c r="B2741">
        <v>16120001</v>
      </c>
      <c r="C2741" t="s">
        <v>3591</v>
      </c>
      <c r="D2741" t="s">
        <v>12</v>
      </c>
      <c r="E2741" s="2">
        <v>0</v>
      </c>
      <c r="F2741" s="2">
        <v>45266.5</v>
      </c>
      <c r="G2741" s="2">
        <v>0</v>
      </c>
      <c r="H2741" s="2">
        <v>0</v>
      </c>
      <c r="I2741" s="2">
        <v>0</v>
      </c>
      <c r="J2741" s="2">
        <v>0</v>
      </c>
      <c r="K2741" s="2">
        <v>45266.5</v>
      </c>
      <c r="L2741" s="2">
        <v>0</v>
      </c>
    </row>
    <row r="2742" spans="1:12">
      <c r="A2742" t="s">
        <v>3368</v>
      </c>
      <c r="B2742">
        <v>16090001</v>
      </c>
      <c r="C2742" t="s">
        <v>3624</v>
      </c>
      <c r="D2742" t="s">
        <v>12</v>
      </c>
      <c r="E2742" s="2">
        <v>0</v>
      </c>
      <c r="F2742" s="2">
        <v>230687.92</v>
      </c>
      <c r="G2742" s="2">
        <v>0</v>
      </c>
      <c r="H2742" s="2">
        <v>0</v>
      </c>
      <c r="I2742" s="2">
        <v>0</v>
      </c>
      <c r="J2742" s="2">
        <v>0</v>
      </c>
      <c r="K2742" s="2">
        <v>0</v>
      </c>
      <c r="L2742" s="2">
        <v>230687.92</v>
      </c>
    </row>
    <row r="2743" spans="1:12">
      <c r="A2743" t="s">
        <v>3368</v>
      </c>
      <c r="B2743">
        <v>16120001</v>
      </c>
      <c r="C2743" t="s">
        <v>3624</v>
      </c>
      <c r="D2743" t="s">
        <v>12</v>
      </c>
      <c r="E2743" s="2">
        <v>0</v>
      </c>
      <c r="F2743" s="2">
        <v>-79812.539999999994</v>
      </c>
      <c r="G2743" s="2">
        <v>0</v>
      </c>
      <c r="H2743" s="2">
        <v>0</v>
      </c>
      <c r="I2743" s="2">
        <v>0</v>
      </c>
      <c r="J2743" s="2">
        <v>0</v>
      </c>
      <c r="K2743" s="2">
        <v>-79812.539999999994</v>
      </c>
      <c r="L2743" s="2">
        <v>0</v>
      </c>
    </row>
    <row r="2744" spans="1:12">
      <c r="A2744" t="s">
        <v>3368</v>
      </c>
      <c r="B2744">
        <v>17020001</v>
      </c>
      <c r="C2744" t="s">
        <v>3624</v>
      </c>
      <c r="D2744" t="s">
        <v>12</v>
      </c>
      <c r="E2744" s="2">
        <v>0</v>
      </c>
      <c r="F2744" s="2">
        <v>162487.81</v>
      </c>
      <c r="G2744" s="2">
        <v>0</v>
      </c>
      <c r="H2744" s="2">
        <v>0</v>
      </c>
      <c r="I2744" s="2">
        <v>0</v>
      </c>
      <c r="J2744" s="2">
        <v>162487.81</v>
      </c>
      <c r="K2744" s="2">
        <v>0</v>
      </c>
      <c r="L2744" s="2">
        <v>0</v>
      </c>
    </row>
    <row r="2745" spans="1:12" s="74" customFormat="1">
      <c r="A2745" s="74" t="s">
        <v>3368</v>
      </c>
      <c r="B2745" s="74" t="s">
        <v>4875</v>
      </c>
      <c r="C2745" s="74" t="s">
        <v>3624</v>
      </c>
      <c r="D2745" s="74" t="s">
        <v>12</v>
      </c>
      <c r="E2745" s="75">
        <v>0</v>
      </c>
      <c r="F2745" s="75">
        <v>145597.23000000001</v>
      </c>
      <c r="G2745" s="75">
        <v>0</v>
      </c>
      <c r="H2745" s="75">
        <v>0</v>
      </c>
      <c r="I2745" s="75">
        <v>145597.23000000001</v>
      </c>
      <c r="J2745" s="75">
        <v>0</v>
      </c>
      <c r="K2745" s="75">
        <v>0</v>
      </c>
      <c r="L2745" s="75">
        <v>0</v>
      </c>
    </row>
    <row r="2746" spans="1:12" s="74" customFormat="1">
      <c r="A2746" s="74" t="s">
        <v>3368</v>
      </c>
      <c r="B2746" s="74" t="s">
        <v>4875</v>
      </c>
      <c r="C2746" s="74" t="s">
        <v>3624</v>
      </c>
      <c r="D2746" s="74" t="s">
        <v>12</v>
      </c>
      <c r="E2746" s="75">
        <v>0</v>
      </c>
      <c r="F2746" s="75">
        <v>-144731.34</v>
      </c>
      <c r="G2746" s="75">
        <v>0</v>
      </c>
      <c r="H2746" s="75">
        <v>0</v>
      </c>
      <c r="I2746" s="75">
        <v>-144731.34</v>
      </c>
      <c r="J2746" s="75">
        <v>0</v>
      </c>
      <c r="K2746" s="75">
        <v>0</v>
      </c>
      <c r="L2746" s="75">
        <v>0</v>
      </c>
    </row>
    <row r="2747" spans="1:12" s="74" customFormat="1">
      <c r="A2747" s="74" t="s">
        <v>3368</v>
      </c>
      <c r="B2747" s="74" t="s">
        <v>4875</v>
      </c>
      <c r="C2747" s="74" t="s">
        <v>3624</v>
      </c>
      <c r="D2747" s="74" t="s">
        <v>12</v>
      </c>
      <c r="E2747" s="75">
        <v>0</v>
      </c>
      <c r="F2747" s="75">
        <v>-18944.29</v>
      </c>
      <c r="G2747" s="75">
        <v>0</v>
      </c>
      <c r="H2747" s="75">
        <v>-18944.29</v>
      </c>
      <c r="I2747" s="75">
        <v>0</v>
      </c>
      <c r="J2747" s="75">
        <v>0</v>
      </c>
      <c r="K2747" s="75">
        <v>0</v>
      </c>
      <c r="L2747" s="75">
        <v>0</v>
      </c>
    </row>
    <row r="2748" spans="1:12">
      <c r="A2748" t="s">
        <v>3369</v>
      </c>
      <c r="B2748">
        <v>16090001</v>
      </c>
      <c r="C2748" t="s">
        <v>3626</v>
      </c>
      <c r="D2748" t="s">
        <v>12</v>
      </c>
      <c r="E2748" s="2">
        <v>0</v>
      </c>
      <c r="F2748" s="2">
        <v>450.53</v>
      </c>
      <c r="G2748" s="2">
        <v>0</v>
      </c>
      <c r="H2748" s="2">
        <v>0</v>
      </c>
      <c r="I2748" s="2">
        <v>0</v>
      </c>
      <c r="J2748" s="2">
        <v>0</v>
      </c>
      <c r="K2748" s="2">
        <v>0</v>
      </c>
      <c r="L2748" s="2">
        <v>450.53</v>
      </c>
    </row>
    <row r="2749" spans="1:12" s="74" customFormat="1">
      <c r="A2749" s="74" t="s">
        <v>3369</v>
      </c>
      <c r="B2749" s="74" t="s">
        <v>4875</v>
      </c>
      <c r="C2749" s="74" t="s">
        <v>3626</v>
      </c>
      <c r="D2749" s="74" t="s">
        <v>12</v>
      </c>
      <c r="E2749" s="75">
        <v>0</v>
      </c>
      <c r="F2749" s="75">
        <v>551.61</v>
      </c>
      <c r="G2749" s="75">
        <v>0</v>
      </c>
      <c r="H2749" s="75">
        <v>551.61</v>
      </c>
      <c r="I2749" s="75">
        <v>0</v>
      </c>
      <c r="J2749" s="75">
        <v>0</v>
      </c>
      <c r="K2749" s="75">
        <v>0</v>
      </c>
      <c r="L2749" s="75">
        <v>0</v>
      </c>
    </row>
    <row r="2750" spans="1:12" s="74" customFormat="1">
      <c r="A2750" s="74" t="s">
        <v>3369</v>
      </c>
      <c r="B2750" s="74" t="s">
        <v>4875</v>
      </c>
      <c r="C2750" s="74" t="s">
        <v>3626</v>
      </c>
      <c r="D2750" s="74" t="s">
        <v>12</v>
      </c>
      <c r="E2750" s="75">
        <v>0</v>
      </c>
      <c r="F2750" s="75">
        <v>338.9</v>
      </c>
      <c r="G2750" s="75">
        <v>0</v>
      </c>
      <c r="H2750" s="75">
        <v>338.9</v>
      </c>
      <c r="I2750" s="75">
        <v>0</v>
      </c>
      <c r="J2750" s="75">
        <v>0</v>
      </c>
      <c r="K2750" s="75">
        <v>0</v>
      </c>
      <c r="L2750" s="75">
        <v>0</v>
      </c>
    </row>
    <row r="2751" spans="1:12">
      <c r="A2751" t="s">
        <v>3370</v>
      </c>
      <c r="B2751">
        <v>160301</v>
      </c>
      <c r="C2751" t="s">
        <v>3484</v>
      </c>
      <c r="D2751" t="s">
        <v>12</v>
      </c>
      <c r="E2751" s="2">
        <v>0</v>
      </c>
      <c r="F2751" s="2">
        <v>759.45</v>
      </c>
      <c r="G2751" s="2">
        <v>0</v>
      </c>
      <c r="H2751" s="2">
        <v>0</v>
      </c>
      <c r="I2751" s="2">
        <v>0</v>
      </c>
      <c r="J2751" s="2">
        <v>0</v>
      </c>
      <c r="K2751" s="2">
        <v>0</v>
      </c>
      <c r="L2751" s="2">
        <v>759.45</v>
      </c>
    </row>
    <row r="2752" spans="1:12">
      <c r="A2752" t="s">
        <v>3371</v>
      </c>
      <c r="B2752">
        <v>16090001</v>
      </c>
      <c r="C2752" t="s">
        <v>3601</v>
      </c>
      <c r="D2752" t="s">
        <v>12</v>
      </c>
      <c r="E2752" s="2">
        <v>0</v>
      </c>
      <c r="F2752" s="2">
        <v>966.39</v>
      </c>
      <c r="G2752" s="2">
        <v>0</v>
      </c>
      <c r="H2752" s="2">
        <v>0</v>
      </c>
      <c r="I2752" s="2">
        <v>0</v>
      </c>
      <c r="J2752" s="2">
        <v>0</v>
      </c>
      <c r="K2752" s="2">
        <v>0</v>
      </c>
      <c r="L2752" s="2">
        <v>966.39</v>
      </c>
    </row>
    <row r="2753" spans="1:12">
      <c r="A2753" t="s">
        <v>3371</v>
      </c>
      <c r="B2753">
        <v>16090002</v>
      </c>
      <c r="C2753" t="s">
        <v>3601</v>
      </c>
      <c r="D2753" t="s">
        <v>12</v>
      </c>
      <c r="E2753" s="2">
        <v>0</v>
      </c>
      <c r="F2753" s="2">
        <v>1148.5999999999999</v>
      </c>
      <c r="G2753" s="2">
        <v>0</v>
      </c>
      <c r="H2753" s="2">
        <v>0</v>
      </c>
      <c r="I2753" s="2">
        <v>0</v>
      </c>
      <c r="J2753" s="2">
        <v>0</v>
      </c>
      <c r="K2753" s="2">
        <v>0</v>
      </c>
      <c r="L2753" s="2">
        <v>1148.5999999999999</v>
      </c>
    </row>
    <row r="2754" spans="1:12">
      <c r="A2754" t="s">
        <v>3371</v>
      </c>
      <c r="B2754">
        <v>16090003</v>
      </c>
      <c r="C2754" t="s">
        <v>3601</v>
      </c>
      <c r="D2754" t="s">
        <v>12</v>
      </c>
      <c r="E2754" s="2">
        <v>0</v>
      </c>
      <c r="F2754" s="2">
        <v>468</v>
      </c>
      <c r="G2754" s="2">
        <v>0</v>
      </c>
      <c r="H2754" s="2">
        <v>0</v>
      </c>
      <c r="I2754" s="2">
        <v>0</v>
      </c>
      <c r="J2754" s="2">
        <v>0</v>
      </c>
      <c r="K2754" s="2">
        <v>0</v>
      </c>
      <c r="L2754" s="2">
        <v>468</v>
      </c>
    </row>
    <row r="2755" spans="1:12">
      <c r="A2755" t="s">
        <v>3371</v>
      </c>
      <c r="B2755">
        <v>16090004</v>
      </c>
      <c r="C2755" t="s">
        <v>3601</v>
      </c>
      <c r="D2755" t="s">
        <v>12</v>
      </c>
      <c r="E2755" s="2">
        <v>0</v>
      </c>
      <c r="F2755" s="2">
        <v>1057.51</v>
      </c>
      <c r="G2755" s="2">
        <v>0</v>
      </c>
      <c r="H2755" s="2">
        <v>0</v>
      </c>
      <c r="I2755" s="2">
        <v>0</v>
      </c>
      <c r="J2755" s="2">
        <v>0</v>
      </c>
      <c r="K2755" s="2">
        <v>0</v>
      </c>
      <c r="L2755" s="2">
        <v>1057.51</v>
      </c>
    </row>
    <row r="2756" spans="1:12">
      <c r="A2756" t="s">
        <v>3371</v>
      </c>
      <c r="B2756">
        <v>16090005</v>
      </c>
      <c r="C2756" t="s">
        <v>3601</v>
      </c>
      <c r="D2756" t="s">
        <v>12</v>
      </c>
      <c r="E2756" s="2">
        <v>0</v>
      </c>
      <c r="F2756" s="2">
        <v>237.3</v>
      </c>
      <c r="G2756" s="2">
        <v>0</v>
      </c>
      <c r="H2756" s="2">
        <v>0</v>
      </c>
      <c r="I2756" s="2">
        <v>0</v>
      </c>
      <c r="J2756" s="2">
        <v>0</v>
      </c>
      <c r="K2756" s="2">
        <v>0</v>
      </c>
      <c r="L2756" s="2">
        <v>237.3</v>
      </c>
    </row>
    <row r="2757" spans="1:12">
      <c r="A2757" t="s">
        <v>3371</v>
      </c>
      <c r="B2757">
        <v>16090006</v>
      </c>
      <c r="C2757" t="s">
        <v>3601</v>
      </c>
      <c r="D2757" t="s">
        <v>12</v>
      </c>
      <c r="E2757" s="2">
        <v>0</v>
      </c>
      <c r="F2757" s="2">
        <v>376.51</v>
      </c>
      <c r="G2757" s="2">
        <v>0</v>
      </c>
      <c r="H2757" s="2">
        <v>0</v>
      </c>
      <c r="I2757" s="2">
        <v>0</v>
      </c>
      <c r="J2757" s="2">
        <v>0</v>
      </c>
      <c r="K2757" s="2">
        <v>0</v>
      </c>
      <c r="L2757" s="2">
        <v>376.51</v>
      </c>
    </row>
    <row r="2758" spans="1:12">
      <c r="A2758" t="s">
        <v>3371</v>
      </c>
      <c r="B2758">
        <v>16090007</v>
      </c>
      <c r="C2758" t="s">
        <v>3601</v>
      </c>
      <c r="D2758" t="s">
        <v>12</v>
      </c>
      <c r="E2758" s="2">
        <v>0</v>
      </c>
      <c r="F2758" s="2">
        <v>801.02</v>
      </c>
      <c r="G2758" s="2">
        <v>0</v>
      </c>
      <c r="H2758" s="2">
        <v>0</v>
      </c>
      <c r="I2758" s="2">
        <v>0</v>
      </c>
      <c r="J2758" s="2">
        <v>0</v>
      </c>
      <c r="K2758" s="2">
        <v>0</v>
      </c>
      <c r="L2758" s="2">
        <v>801.02</v>
      </c>
    </row>
    <row r="2759" spans="1:12">
      <c r="A2759" t="s">
        <v>3371</v>
      </c>
      <c r="B2759">
        <v>16100001</v>
      </c>
      <c r="C2759" t="s">
        <v>3601</v>
      </c>
      <c r="D2759" t="s">
        <v>12</v>
      </c>
      <c r="E2759" s="2">
        <v>0</v>
      </c>
      <c r="F2759" s="2">
        <v>721.05</v>
      </c>
      <c r="G2759" s="2">
        <v>0</v>
      </c>
      <c r="H2759" s="2">
        <v>0</v>
      </c>
      <c r="I2759" s="2">
        <v>0</v>
      </c>
      <c r="J2759" s="2">
        <v>0</v>
      </c>
      <c r="K2759" s="2">
        <v>0</v>
      </c>
      <c r="L2759" s="2">
        <v>721.05</v>
      </c>
    </row>
    <row r="2760" spans="1:12">
      <c r="A2760" t="s">
        <v>3371</v>
      </c>
      <c r="B2760">
        <v>16100002</v>
      </c>
      <c r="C2760" t="s">
        <v>3601</v>
      </c>
      <c r="D2760" t="s">
        <v>12</v>
      </c>
      <c r="E2760" s="2">
        <v>0</v>
      </c>
      <c r="F2760" s="2">
        <v>1155.96</v>
      </c>
      <c r="G2760" s="2">
        <v>0</v>
      </c>
      <c r="H2760" s="2">
        <v>0</v>
      </c>
      <c r="I2760" s="2">
        <v>0</v>
      </c>
      <c r="J2760" s="2">
        <v>0</v>
      </c>
      <c r="K2760" s="2">
        <v>0</v>
      </c>
      <c r="L2760" s="2">
        <v>1155.96</v>
      </c>
    </row>
    <row r="2761" spans="1:12">
      <c r="A2761" t="s">
        <v>3371</v>
      </c>
      <c r="B2761">
        <v>16100003</v>
      </c>
      <c r="C2761" t="s">
        <v>3601</v>
      </c>
      <c r="D2761" t="s">
        <v>12</v>
      </c>
      <c r="E2761" s="2">
        <v>0</v>
      </c>
      <c r="F2761" s="2">
        <v>378</v>
      </c>
      <c r="G2761" s="2">
        <v>0</v>
      </c>
      <c r="H2761" s="2">
        <v>0</v>
      </c>
      <c r="I2761" s="2">
        <v>0</v>
      </c>
      <c r="J2761" s="2">
        <v>0</v>
      </c>
      <c r="K2761" s="2">
        <v>0</v>
      </c>
      <c r="L2761" s="2">
        <v>378</v>
      </c>
    </row>
    <row r="2762" spans="1:12">
      <c r="A2762" t="s">
        <v>3371</v>
      </c>
      <c r="B2762">
        <v>16100004</v>
      </c>
      <c r="C2762" t="s">
        <v>3601</v>
      </c>
      <c r="D2762" t="s">
        <v>12</v>
      </c>
      <c r="E2762" s="2">
        <v>0</v>
      </c>
      <c r="F2762" s="2">
        <v>196.51</v>
      </c>
      <c r="G2762" s="2">
        <v>0</v>
      </c>
      <c r="H2762" s="2">
        <v>0</v>
      </c>
      <c r="I2762" s="2">
        <v>0</v>
      </c>
      <c r="J2762" s="2">
        <v>0</v>
      </c>
      <c r="K2762" s="2">
        <v>0</v>
      </c>
      <c r="L2762" s="2">
        <v>196.51</v>
      </c>
    </row>
    <row r="2763" spans="1:12">
      <c r="A2763" t="s">
        <v>3371</v>
      </c>
      <c r="B2763">
        <v>16120001</v>
      </c>
      <c r="C2763" t="s">
        <v>3601</v>
      </c>
      <c r="D2763" t="s">
        <v>12</v>
      </c>
      <c r="E2763" s="2">
        <v>0</v>
      </c>
      <c r="F2763" s="2">
        <v>-146.15</v>
      </c>
      <c r="G2763" s="2">
        <v>0</v>
      </c>
      <c r="H2763" s="2">
        <v>0</v>
      </c>
      <c r="I2763" s="2">
        <v>0</v>
      </c>
      <c r="J2763" s="2">
        <v>0</v>
      </c>
      <c r="K2763" s="2">
        <v>-146.15</v>
      </c>
      <c r="L2763" s="2">
        <v>0</v>
      </c>
    </row>
    <row r="2764" spans="1:12">
      <c r="A2764" t="s">
        <v>3371</v>
      </c>
      <c r="B2764">
        <v>17020001</v>
      </c>
      <c r="C2764" t="s">
        <v>3601</v>
      </c>
      <c r="D2764" t="s">
        <v>12</v>
      </c>
      <c r="E2764" s="2">
        <v>0</v>
      </c>
      <c r="F2764" s="2">
        <v>-38.700000000000003</v>
      </c>
      <c r="G2764" s="2">
        <v>0</v>
      </c>
      <c r="H2764" s="2">
        <v>0</v>
      </c>
      <c r="I2764" s="2">
        <v>0</v>
      </c>
      <c r="J2764" s="2">
        <v>-38.700000000000003</v>
      </c>
      <c r="K2764" s="2">
        <v>0</v>
      </c>
      <c r="L2764" s="2">
        <v>0</v>
      </c>
    </row>
    <row r="2765" spans="1:12">
      <c r="A2765" t="s">
        <v>3372</v>
      </c>
      <c r="B2765">
        <v>160301</v>
      </c>
      <c r="C2765" t="s">
        <v>3487</v>
      </c>
      <c r="D2765" t="s">
        <v>12</v>
      </c>
      <c r="E2765" s="2">
        <v>0</v>
      </c>
      <c r="F2765" s="2">
        <v>-951.75</v>
      </c>
      <c r="G2765" s="2">
        <v>0</v>
      </c>
      <c r="H2765" s="2">
        <v>0</v>
      </c>
      <c r="I2765" s="2">
        <v>0</v>
      </c>
      <c r="J2765" s="2">
        <v>0</v>
      </c>
      <c r="K2765" s="2">
        <v>0</v>
      </c>
      <c r="L2765" s="2">
        <v>-951.75</v>
      </c>
    </row>
    <row r="2766" spans="1:12">
      <c r="A2766" t="s">
        <v>3372</v>
      </c>
      <c r="B2766">
        <v>160801</v>
      </c>
      <c r="C2766" t="s">
        <v>3487</v>
      </c>
      <c r="D2766" t="s">
        <v>12</v>
      </c>
      <c r="E2766" s="2">
        <v>0</v>
      </c>
      <c r="F2766" s="2">
        <v>-0.5</v>
      </c>
      <c r="G2766" s="2">
        <v>0</v>
      </c>
      <c r="H2766" s="2">
        <v>0</v>
      </c>
      <c r="I2766" s="2">
        <v>0</v>
      </c>
      <c r="J2766" s="2">
        <v>0</v>
      </c>
      <c r="K2766" s="2">
        <v>0</v>
      </c>
      <c r="L2766" s="2">
        <v>-0.5</v>
      </c>
    </row>
    <row r="2767" spans="1:12" s="74" customFormat="1">
      <c r="A2767" s="74" t="s">
        <v>3372</v>
      </c>
      <c r="B2767" s="74" t="s">
        <v>4875</v>
      </c>
      <c r="C2767" s="74" t="s">
        <v>3487</v>
      </c>
      <c r="D2767" s="74" t="s">
        <v>12</v>
      </c>
      <c r="E2767" s="75">
        <v>0</v>
      </c>
      <c r="F2767" s="75">
        <v>292.93</v>
      </c>
      <c r="G2767" s="75">
        <v>0</v>
      </c>
      <c r="H2767" s="75">
        <v>292.93</v>
      </c>
      <c r="I2767" s="75">
        <v>0</v>
      </c>
      <c r="J2767" s="75">
        <v>0</v>
      </c>
      <c r="K2767" s="75">
        <v>0</v>
      </c>
      <c r="L2767" s="75">
        <v>0</v>
      </c>
    </row>
    <row r="2768" spans="1:12">
      <c r="A2768" t="s">
        <v>3373</v>
      </c>
      <c r="B2768">
        <v>17020001</v>
      </c>
      <c r="C2768" t="s">
        <v>3755</v>
      </c>
      <c r="D2768" t="s">
        <v>12</v>
      </c>
      <c r="E2768" s="2">
        <v>0</v>
      </c>
      <c r="F2768" s="2">
        <v>450.45</v>
      </c>
      <c r="G2768" s="2">
        <v>0</v>
      </c>
      <c r="H2768" s="2">
        <v>0</v>
      </c>
      <c r="I2768" s="2">
        <v>0</v>
      </c>
      <c r="J2768" s="2">
        <v>450.45</v>
      </c>
      <c r="K2768" s="2">
        <v>0</v>
      </c>
      <c r="L2768" s="2">
        <v>0</v>
      </c>
    </row>
    <row r="2769" spans="1:12" s="74" customFormat="1">
      <c r="A2769" s="74" t="s">
        <v>3373</v>
      </c>
      <c r="B2769" s="74" t="s">
        <v>4875</v>
      </c>
      <c r="C2769" s="74" t="s">
        <v>3755</v>
      </c>
      <c r="D2769" s="74" t="s">
        <v>12</v>
      </c>
      <c r="E2769" s="75">
        <v>0</v>
      </c>
      <c r="F2769" s="75">
        <v>178.72</v>
      </c>
      <c r="G2769" s="75">
        <v>0</v>
      </c>
      <c r="H2769" s="75">
        <v>0</v>
      </c>
      <c r="I2769" s="75">
        <v>178.72</v>
      </c>
      <c r="J2769" s="75">
        <v>0</v>
      </c>
      <c r="K2769" s="75">
        <v>0</v>
      </c>
      <c r="L2769" s="75">
        <v>0</v>
      </c>
    </row>
    <row r="2770" spans="1:12">
      <c r="A2770" t="s">
        <v>3374</v>
      </c>
      <c r="B2770">
        <v>160701</v>
      </c>
      <c r="C2770" t="s">
        <v>3578</v>
      </c>
      <c r="D2770" t="s">
        <v>12</v>
      </c>
      <c r="E2770" s="2">
        <v>0</v>
      </c>
      <c r="F2770" s="2">
        <v>2718.38</v>
      </c>
      <c r="G2770" s="2">
        <v>0</v>
      </c>
      <c r="H2770" s="2">
        <v>0</v>
      </c>
      <c r="I2770" s="2">
        <v>0</v>
      </c>
      <c r="J2770" s="2">
        <v>0</v>
      </c>
      <c r="K2770" s="2">
        <v>0</v>
      </c>
      <c r="L2770" s="2">
        <v>2718.38</v>
      </c>
    </row>
    <row r="2771" spans="1:12">
      <c r="A2771" t="s">
        <v>3374</v>
      </c>
      <c r="B2771">
        <v>16120001</v>
      </c>
      <c r="C2771" t="s">
        <v>3578</v>
      </c>
      <c r="D2771" t="s">
        <v>12</v>
      </c>
      <c r="E2771" s="2">
        <v>0</v>
      </c>
      <c r="F2771" s="2">
        <v>591.66999999999996</v>
      </c>
      <c r="G2771" s="2">
        <v>0</v>
      </c>
      <c r="H2771" s="2">
        <v>0</v>
      </c>
      <c r="I2771" s="2">
        <v>0</v>
      </c>
      <c r="J2771" s="2">
        <v>0</v>
      </c>
      <c r="K2771" s="2">
        <v>591.66999999999996</v>
      </c>
      <c r="L2771" s="2">
        <v>0</v>
      </c>
    </row>
    <row r="2772" spans="1:12">
      <c r="A2772" t="s">
        <v>3375</v>
      </c>
      <c r="B2772">
        <v>16120001</v>
      </c>
      <c r="C2772" t="s">
        <v>3695</v>
      </c>
      <c r="D2772" t="s">
        <v>12</v>
      </c>
      <c r="E2772" s="2">
        <v>0</v>
      </c>
      <c r="F2772" s="2">
        <v>9557.56</v>
      </c>
      <c r="G2772" s="2">
        <v>0</v>
      </c>
      <c r="H2772" s="2">
        <v>0</v>
      </c>
      <c r="I2772" s="2">
        <v>0</v>
      </c>
      <c r="J2772" s="2">
        <v>0</v>
      </c>
      <c r="K2772" s="2">
        <v>9557.56</v>
      </c>
      <c r="L2772" s="2">
        <v>0</v>
      </c>
    </row>
    <row r="2773" spans="1:12">
      <c r="A2773" t="s">
        <v>3376</v>
      </c>
      <c r="B2773">
        <v>16120001</v>
      </c>
      <c r="C2773" t="s">
        <v>3697</v>
      </c>
      <c r="D2773" t="s">
        <v>12</v>
      </c>
      <c r="E2773" s="2">
        <v>0</v>
      </c>
      <c r="F2773" s="2">
        <v>4805.66</v>
      </c>
      <c r="G2773" s="2">
        <v>0</v>
      </c>
      <c r="H2773" s="2">
        <v>0</v>
      </c>
      <c r="I2773" s="2">
        <v>0</v>
      </c>
      <c r="J2773" s="2">
        <v>0</v>
      </c>
      <c r="K2773" s="2">
        <v>4805.66</v>
      </c>
      <c r="L2773" s="2">
        <v>0</v>
      </c>
    </row>
    <row r="2774" spans="1:12">
      <c r="A2774" t="s">
        <v>3377</v>
      </c>
      <c r="B2774">
        <v>160301</v>
      </c>
      <c r="C2774" t="s">
        <v>3490</v>
      </c>
      <c r="D2774" t="s">
        <v>12</v>
      </c>
      <c r="E2774" s="2">
        <v>0</v>
      </c>
      <c r="F2774" s="2">
        <v>2351.79</v>
      </c>
      <c r="G2774" s="2">
        <v>0</v>
      </c>
      <c r="H2774" s="2">
        <v>0</v>
      </c>
      <c r="I2774" s="2">
        <v>0</v>
      </c>
      <c r="J2774" s="2">
        <v>0</v>
      </c>
      <c r="K2774" s="2">
        <v>0</v>
      </c>
      <c r="L2774" s="2">
        <v>2351.79</v>
      </c>
    </row>
    <row r="2775" spans="1:12" s="74" customFormat="1">
      <c r="A2775" s="74" t="s">
        <v>3377</v>
      </c>
      <c r="B2775" s="74" t="s">
        <v>4875</v>
      </c>
      <c r="C2775" s="74" t="s">
        <v>3490</v>
      </c>
      <c r="D2775" s="74" t="s">
        <v>12</v>
      </c>
      <c r="E2775" s="75">
        <v>0</v>
      </c>
      <c r="F2775" s="75">
        <v>140.97</v>
      </c>
      <c r="G2775" s="75">
        <v>0</v>
      </c>
      <c r="H2775" s="75">
        <v>140.97</v>
      </c>
      <c r="I2775" s="75">
        <v>0</v>
      </c>
      <c r="J2775" s="75">
        <v>0</v>
      </c>
      <c r="K2775" s="75">
        <v>0</v>
      </c>
      <c r="L2775" s="75">
        <v>0</v>
      </c>
    </row>
    <row r="2776" spans="1:12">
      <c r="A2776" t="s">
        <v>3378</v>
      </c>
      <c r="B2776">
        <v>160301</v>
      </c>
      <c r="C2776" t="s">
        <v>3504</v>
      </c>
      <c r="D2776" t="s">
        <v>12</v>
      </c>
      <c r="E2776" s="2">
        <v>0</v>
      </c>
      <c r="F2776" s="2">
        <v>5991.67</v>
      </c>
      <c r="G2776" s="2">
        <v>0</v>
      </c>
      <c r="H2776" s="2">
        <v>0</v>
      </c>
      <c r="I2776" s="2">
        <v>0</v>
      </c>
      <c r="J2776" s="2">
        <v>0</v>
      </c>
      <c r="K2776" s="2">
        <v>0</v>
      </c>
      <c r="L2776" s="2">
        <v>5991.67</v>
      </c>
    </row>
    <row r="2777" spans="1:12" s="74" customFormat="1">
      <c r="A2777" s="74" t="s">
        <v>3378</v>
      </c>
      <c r="B2777" s="74" t="s">
        <v>4875</v>
      </c>
      <c r="C2777" s="74" t="s">
        <v>3504</v>
      </c>
      <c r="D2777" s="74" t="s">
        <v>12</v>
      </c>
      <c r="E2777" s="75">
        <v>0</v>
      </c>
      <c r="F2777" s="75">
        <v>3203</v>
      </c>
      <c r="G2777" s="75">
        <v>0</v>
      </c>
      <c r="H2777" s="75">
        <v>0</v>
      </c>
      <c r="I2777" s="75">
        <v>3203</v>
      </c>
      <c r="J2777" s="75">
        <v>0</v>
      </c>
      <c r="K2777" s="75">
        <v>0</v>
      </c>
      <c r="L2777" s="75">
        <v>0</v>
      </c>
    </row>
    <row r="2778" spans="1:12" s="74" customFormat="1">
      <c r="A2778" s="74" t="s">
        <v>3379</v>
      </c>
      <c r="B2778" s="74" t="s">
        <v>4875</v>
      </c>
      <c r="C2778" s="74" t="s">
        <v>3791</v>
      </c>
      <c r="D2778" s="74" t="s">
        <v>12</v>
      </c>
      <c r="E2778" s="75">
        <v>0</v>
      </c>
      <c r="F2778" s="75">
        <v>281.83999999999997</v>
      </c>
      <c r="G2778" s="75">
        <v>0</v>
      </c>
      <c r="H2778" s="75">
        <v>0</v>
      </c>
      <c r="I2778" s="75">
        <v>281.83999999999997</v>
      </c>
      <c r="J2778" s="75">
        <v>0</v>
      </c>
      <c r="K2778" s="75">
        <v>0</v>
      </c>
      <c r="L2778" s="75">
        <v>0</v>
      </c>
    </row>
    <row r="2779" spans="1:12">
      <c r="A2779" t="s">
        <v>3380</v>
      </c>
      <c r="B2779">
        <v>16120001</v>
      </c>
      <c r="C2779" t="s">
        <v>3699</v>
      </c>
      <c r="D2779" t="s">
        <v>12</v>
      </c>
      <c r="E2779" s="2">
        <v>0</v>
      </c>
      <c r="F2779" s="2">
        <v>524.54</v>
      </c>
      <c r="G2779" s="2">
        <v>0</v>
      </c>
      <c r="H2779" s="2">
        <v>0</v>
      </c>
      <c r="I2779" s="2">
        <v>0</v>
      </c>
      <c r="J2779" s="2">
        <v>0</v>
      </c>
      <c r="K2779" s="2">
        <v>524.54</v>
      </c>
      <c r="L2779" s="2">
        <v>0</v>
      </c>
    </row>
    <row r="2780" spans="1:12">
      <c r="A2780" t="s">
        <v>3380</v>
      </c>
      <c r="B2780">
        <v>17020001</v>
      </c>
      <c r="C2780" t="s">
        <v>3699</v>
      </c>
      <c r="D2780" t="s">
        <v>12</v>
      </c>
      <c r="E2780" s="2">
        <v>0</v>
      </c>
      <c r="F2780" s="2">
        <v>102674.55</v>
      </c>
      <c r="G2780" s="2">
        <v>0</v>
      </c>
      <c r="H2780" s="2">
        <v>0</v>
      </c>
      <c r="I2780" s="2">
        <v>0</v>
      </c>
      <c r="J2780" s="2">
        <v>102674.55</v>
      </c>
      <c r="K2780" s="2">
        <v>0</v>
      </c>
      <c r="L2780" s="2">
        <v>0</v>
      </c>
    </row>
    <row r="2781" spans="1:12">
      <c r="A2781" t="s">
        <v>3381</v>
      </c>
      <c r="B2781">
        <v>16120001</v>
      </c>
      <c r="C2781" t="s">
        <v>3701</v>
      </c>
      <c r="D2781" t="s">
        <v>12</v>
      </c>
      <c r="E2781" s="2">
        <v>0</v>
      </c>
      <c r="F2781" s="2">
        <v>21614.18</v>
      </c>
      <c r="G2781" s="2">
        <v>0</v>
      </c>
      <c r="H2781" s="2">
        <v>0</v>
      </c>
      <c r="I2781" s="2">
        <v>0</v>
      </c>
      <c r="J2781" s="2">
        <v>0</v>
      </c>
      <c r="K2781" s="2">
        <v>21614.18</v>
      </c>
      <c r="L2781" s="2">
        <v>0</v>
      </c>
    </row>
    <row r="2782" spans="1:12">
      <c r="A2782" t="s">
        <v>3381</v>
      </c>
      <c r="B2782">
        <v>16120002</v>
      </c>
      <c r="C2782" t="s">
        <v>3701</v>
      </c>
      <c r="D2782" t="s">
        <v>12</v>
      </c>
      <c r="E2782" s="2">
        <v>0</v>
      </c>
      <c r="F2782" s="2">
        <v>6175.14</v>
      </c>
      <c r="G2782" s="2">
        <v>0</v>
      </c>
      <c r="H2782" s="2">
        <v>0</v>
      </c>
      <c r="I2782" s="2">
        <v>0</v>
      </c>
      <c r="J2782" s="2">
        <v>0</v>
      </c>
      <c r="K2782" s="2">
        <v>6175.14</v>
      </c>
      <c r="L2782" s="2">
        <v>0</v>
      </c>
    </row>
    <row r="2783" spans="1:12">
      <c r="A2783" t="s">
        <v>3381</v>
      </c>
      <c r="B2783">
        <v>17020001</v>
      </c>
      <c r="C2783" t="s">
        <v>3701</v>
      </c>
      <c r="D2783" t="s">
        <v>12</v>
      </c>
      <c r="E2783" s="2">
        <v>0</v>
      </c>
      <c r="F2783" s="2">
        <v>17865.169999999998</v>
      </c>
      <c r="G2783" s="2">
        <v>0</v>
      </c>
      <c r="H2783" s="2">
        <v>0</v>
      </c>
      <c r="I2783" s="2">
        <v>0</v>
      </c>
      <c r="J2783" s="2">
        <v>17865.169999999998</v>
      </c>
      <c r="K2783" s="2">
        <v>0</v>
      </c>
      <c r="L2783" s="2">
        <v>0</v>
      </c>
    </row>
    <row r="2784" spans="1:12" s="74" customFormat="1">
      <c r="A2784" s="74" t="s">
        <v>3381</v>
      </c>
      <c r="B2784" s="74" t="s">
        <v>4875</v>
      </c>
      <c r="C2784" s="74" t="s">
        <v>3701</v>
      </c>
      <c r="D2784" s="74" t="s">
        <v>12</v>
      </c>
      <c r="E2784" s="75">
        <v>0</v>
      </c>
      <c r="F2784" s="75">
        <v>599.9</v>
      </c>
      <c r="G2784" s="75">
        <v>0</v>
      </c>
      <c r="H2784" s="75">
        <v>0</v>
      </c>
      <c r="I2784" s="75">
        <v>599.9</v>
      </c>
      <c r="J2784" s="75">
        <v>0</v>
      </c>
      <c r="K2784" s="75">
        <v>0</v>
      </c>
      <c r="L2784" s="75">
        <v>0</v>
      </c>
    </row>
    <row r="2785" spans="1:12" s="74" customFormat="1">
      <c r="A2785" s="74" t="s">
        <v>3381</v>
      </c>
      <c r="B2785" s="74" t="s">
        <v>4875</v>
      </c>
      <c r="C2785" s="74" t="s">
        <v>3701</v>
      </c>
      <c r="D2785" s="74" t="s">
        <v>12</v>
      </c>
      <c r="E2785" s="75">
        <v>0</v>
      </c>
      <c r="F2785" s="75">
        <v>341.79</v>
      </c>
      <c r="G2785" s="75">
        <v>0</v>
      </c>
      <c r="H2785" s="75">
        <v>341.79</v>
      </c>
      <c r="I2785" s="75">
        <v>0</v>
      </c>
      <c r="J2785" s="75">
        <v>0</v>
      </c>
      <c r="K2785" s="75">
        <v>0</v>
      </c>
      <c r="L2785" s="75">
        <v>0</v>
      </c>
    </row>
    <row r="2786" spans="1:12">
      <c r="A2786" t="s">
        <v>3382</v>
      </c>
      <c r="B2786">
        <v>16120001</v>
      </c>
      <c r="C2786" t="s">
        <v>3704</v>
      </c>
      <c r="D2786" t="s">
        <v>12</v>
      </c>
      <c r="E2786" s="2">
        <v>0</v>
      </c>
      <c r="F2786" s="2">
        <v>833.6</v>
      </c>
      <c r="G2786" s="2">
        <v>0</v>
      </c>
      <c r="H2786" s="2">
        <v>0</v>
      </c>
      <c r="I2786" s="2">
        <v>0</v>
      </c>
      <c r="J2786" s="2">
        <v>0</v>
      </c>
      <c r="K2786" s="2">
        <v>833.6</v>
      </c>
      <c r="L2786" s="2">
        <v>0</v>
      </c>
    </row>
    <row r="2787" spans="1:12">
      <c r="A2787" t="s">
        <v>3382</v>
      </c>
      <c r="B2787">
        <v>17020001</v>
      </c>
      <c r="C2787" t="s">
        <v>3704</v>
      </c>
      <c r="D2787" t="s">
        <v>12</v>
      </c>
      <c r="E2787" s="2">
        <v>0</v>
      </c>
      <c r="F2787" s="2">
        <v>6807.91</v>
      </c>
      <c r="G2787" s="2">
        <v>0</v>
      </c>
      <c r="H2787" s="2">
        <v>0</v>
      </c>
      <c r="I2787" s="2">
        <v>0</v>
      </c>
      <c r="J2787" s="2">
        <v>6807.91</v>
      </c>
      <c r="K2787" s="2">
        <v>0</v>
      </c>
      <c r="L2787" s="2">
        <v>0</v>
      </c>
    </row>
    <row r="2788" spans="1:12" s="74" customFormat="1">
      <c r="A2788" s="74" t="s">
        <v>3382</v>
      </c>
      <c r="B2788" s="74" t="s">
        <v>4875</v>
      </c>
      <c r="C2788" s="74" t="s">
        <v>3704</v>
      </c>
      <c r="D2788" s="74" t="s">
        <v>12</v>
      </c>
      <c r="E2788" s="75">
        <v>0</v>
      </c>
      <c r="F2788" s="75">
        <v>441.95</v>
      </c>
      <c r="G2788" s="75">
        <v>0</v>
      </c>
      <c r="H2788" s="75">
        <v>441.95</v>
      </c>
      <c r="I2788" s="75">
        <v>0</v>
      </c>
      <c r="J2788" s="75">
        <v>0</v>
      </c>
      <c r="K2788" s="75">
        <v>0</v>
      </c>
      <c r="L2788" s="75">
        <v>0</v>
      </c>
    </row>
    <row r="2789" spans="1:12">
      <c r="A2789" t="s">
        <v>3383</v>
      </c>
      <c r="B2789">
        <v>160301</v>
      </c>
      <c r="C2789" t="s">
        <v>3509</v>
      </c>
      <c r="D2789" t="s">
        <v>12</v>
      </c>
      <c r="E2789" s="2">
        <v>0</v>
      </c>
      <c r="F2789" s="2">
        <v>7605.81</v>
      </c>
      <c r="G2789" s="2">
        <v>0</v>
      </c>
      <c r="H2789" s="2">
        <v>0</v>
      </c>
      <c r="I2789" s="2">
        <v>0</v>
      </c>
      <c r="J2789" s="2">
        <v>0</v>
      </c>
      <c r="K2789" s="2">
        <v>0</v>
      </c>
      <c r="L2789" s="2">
        <v>7605.81</v>
      </c>
    </row>
    <row r="2790" spans="1:12" s="74" customFormat="1">
      <c r="A2790" s="74" t="s">
        <v>3383</v>
      </c>
      <c r="B2790" s="74" t="s">
        <v>4875</v>
      </c>
      <c r="C2790" s="74" t="s">
        <v>3509</v>
      </c>
      <c r="D2790" s="74" t="s">
        <v>12</v>
      </c>
      <c r="E2790" s="75">
        <v>0</v>
      </c>
      <c r="F2790" s="75">
        <v>7923.42</v>
      </c>
      <c r="G2790" s="75">
        <v>0</v>
      </c>
      <c r="H2790" s="75">
        <v>0</v>
      </c>
      <c r="I2790" s="75">
        <v>7923.42</v>
      </c>
      <c r="J2790" s="75">
        <v>0</v>
      </c>
      <c r="K2790" s="75">
        <v>0</v>
      </c>
      <c r="L2790" s="75">
        <v>0</v>
      </c>
    </row>
    <row r="2791" spans="1:12" s="74" customFormat="1">
      <c r="A2791" s="74" t="s">
        <v>3384</v>
      </c>
      <c r="B2791" s="74" t="s">
        <v>4875</v>
      </c>
      <c r="C2791" s="74" t="s">
        <v>3783</v>
      </c>
      <c r="D2791" s="74" t="s">
        <v>12</v>
      </c>
      <c r="E2791" s="75">
        <v>0</v>
      </c>
      <c r="F2791" s="75">
        <v>10565.51</v>
      </c>
      <c r="G2791" s="75">
        <v>0</v>
      </c>
      <c r="H2791" s="75">
        <v>0</v>
      </c>
      <c r="I2791" s="75">
        <v>10565.51</v>
      </c>
      <c r="J2791" s="75">
        <v>0</v>
      </c>
      <c r="K2791" s="75">
        <v>0</v>
      </c>
      <c r="L2791" s="75">
        <v>0</v>
      </c>
    </row>
    <row r="2792" spans="1:12">
      <c r="A2792" t="s">
        <v>3385</v>
      </c>
      <c r="B2792">
        <v>160501</v>
      </c>
      <c r="C2792" t="s">
        <v>3537</v>
      </c>
      <c r="D2792" t="s">
        <v>12</v>
      </c>
      <c r="E2792" s="2">
        <v>0</v>
      </c>
      <c r="F2792" s="2">
        <v>3560.08</v>
      </c>
      <c r="G2792" s="2">
        <v>0</v>
      </c>
      <c r="H2792" s="2">
        <v>0</v>
      </c>
      <c r="I2792" s="2">
        <v>0</v>
      </c>
      <c r="J2792" s="2">
        <v>0</v>
      </c>
      <c r="K2792" s="2">
        <v>0</v>
      </c>
      <c r="L2792" s="2">
        <v>3560.08</v>
      </c>
    </row>
    <row r="2793" spans="1:12">
      <c r="A2793" t="s">
        <v>3385</v>
      </c>
      <c r="B2793">
        <v>16100001</v>
      </c>
      <c r="C2793" t="s">
        <v>3537</v>
      </c>
      <c r="D2793" t="s">
        <v>12</v>
      </c>
      <c r="E2793" s="2">
        <v>0</v>
      </c>
      <c r="F2793" s="2">
        <v>658.91</v>
      </c>
      <c r="G2793" s="2">
        <v>0</v>
      </c>
      <c r="H2793" s="2">
        <v>0</v>
      </c>
      <c r="I2793" s="2">
        <v>0</v>
      </c>
      <c r="J2793" s="2">
        <v>0</v>
      </c>
      <c r="K2793" s="2">
        <v>0</v>
      </c>
      <c r="L2793" s="2">
        <v>658.91</v>
      </c>
    </row>
    <row r="2794" spans="1:12" s="74" customFormat="1">
      <c r="A2794" s="74" t="s">
        <v>3386</v>
      </c>
      <c r="B2794" s="74" t="s">
        <v>4875</v>
      </c>
      <c r="C2794" s="74" t="s">
        <v>3797</v>
      </c>
      <c r="D2794" s="74" t="s">
        <v>12</v>
      </c>
      <c r="E2794" s="75">
        <v>0</v>
      </c>
      <c r="F2794" s="75">
        <v>5817.56</v>
      </c>
      <c r="G2794" s="75">
        <v>0</v>
      </c>
      <c r="H2794" s="75">
        <v>5817.56</v>
      </c>
      <c r="I2794" s="75">
        <v>0</v>
      </c>
      <c r="J2794" s="75">
        <v>0</v>
      </c>
      <c r="K2794" s="75">
        <v>0</v>
      </c>
      <c r="L2794" s="75">
        <v>0</v>
      </c>
    </row>
    <row r="2795" spans="1:12" s="74" customFormat="1">
      <c r="A2795" s="74" t="s">
        <v>3386</v>
      </c>
      <c r="B2795" s="74" t="s">
        <v>4875</v>
      </c>
      <c r="C2795" s="74" t="s">
        <v>3797</v>
      </c>
      <c r="D2795" s="74" t="s">
        <v>12</v>
      </c>
      <c r="E2795" s="75">
        <v>0</v>
      </c>
      <c r="F2795" s="75">
        <v>733.15</v>
      </c>
      <c r="G2795" s="75">
        <v>0</v>
      </c>
      <c r="H2795" s="75">
        <v>733.15</v>
      </c>
      <c r="I2795" s="75">
        <v>0</v>
      </c>
      <c r="J2795" s="75">
        <v>0</v>
      </c>
      <c r="K2795" s="75">
        <v>0</v>
      </c>
      <c r="L2795" s="75">
        <v>0</v>
      </c>
    </row>
    <row r="2796" spans="1:12">
      <c r="A2796" t="s">
        <v>3387</v>
      </c>
      <c r="B2796">
        <v>16120001</v>
      </c>
      <c r="C2796" t="s">
        <v>3707</v>
      </c>
      <c r="D2796" t="s">
        <v>12</v>
      </c>
      <c r="E2796" s="2">
        <v>0</v>
      </c>
      <c r="F2796" s="2">
        <v>411.81</v>
      </c>
      <c r="G2796" s="2">
        <v>0</v>
      </c>
      <c r="H2796" s="2">
        <v>0</v>
      </c>
      <c r="I2796" s="2">
        <v>0</v>
      </c>
      <c r="J2796" s="2">
        <v>0</v>
      </c>
      <c r="K2796" s="2">
        <v>411.81</v>
      </c>
      <c r="L2796" s="2">
        <v>0</v>
      </c>
    </row>
    <row r="2797" spans="1:12">
      <c r="A2797" t="s">
        <v>3387</v>
      </c>
      <c r="B2797">
        <v>17010001</v>
      </c>
      <c r="C2797" t="s">
        <v>3707</v>
      </c>
      <c r="D2797" t="s">
        <v>12</v>
      </c>
      <c r="E2797" s="2">
        <v>0</v>
      </c>
      <c r="F2797" s="2">
        <v>1922</v>
      </c>
      <c r="G2797" s="2">
        <v>0</v>
      </c>
      <c r="H2797" s="2">
        <v>0</v>
      </c>
      <c r="I2797" s="2">
        <v>0</v>
      </c>
      <c r="J2797" s="2">
        <v>1922</v>
      </c>
      <c r="K2797" s="2">
        <v>0</v>
      </c>
      <c r="L2797" s="2">
        <v>0</v>
      </c>
    </row>
    <row r="2798" spans="1:12" s="74" customFormat="1">
      <c r="A2798" s="74" t="s">
        <v>3388</v>
      </c>
      <c r="B2798" s="74" t="s">
        <v>4875</v>
      </c>
      <c r="C2798" s="74" t="s">
        <v>3803</v>
      </c>
      <c r="D2798" s="74" t="s">
        <v>12</v>
      </c>
      <c r="E2798" s="75">
        <v>0</v>
      </c>
      <c r="F2798" s="75">
        <v>4729.37</v>
      </c>
      <c r="G2798" s="75">
        <v>0</v>
      </c>
      <c r="H2798" s="75">
        <v>4729.37</v>
      </c>
      <c r="I2798" s="75">
        <v>0</v>
      </c>
      <c r="J2798" s="75">
        <v>0</v>
      </c>
      <c r="K2798" s="75">
        <v>0</v>
      </c>
      <c r="L2798" s="75">
        <v>0</v>
      </c>
    </row>
    <row r="2799" spans="1:12" s="74" customFormat="1">
      <c r="A2799" s="74" t="s">
        <v>3388</v>
      </c>
      <c r="B2799" s="74" t="s">
        <v>4875</v>
      </c>
      <c r="C2799" s="74" t="s">
        <v>3803</v>
      </c>
      <c r="D2799" s="74" t="s">
        <v>12</v>
      </c>
      <c r="E2799" s="75">
        <v>0</v>
      </c>
      <c r="F2799" s="75">
        <v>2307.2600000000002</v>
      </c>
      <c r="G2799" s="75">
        <v>0</v>
      </c>
      <c r="H2799" s="75">
        <v>2307.2600000000002</v>
      </c>
      <c r="I2799" s="75">
        <v>0</v>
      </c>
      <c r="J2799" s="75">
        <v>0</v>
      </c>
      <c r="K2799" s="75">
        <v>0</v>
      </c>
      <c r="L2799" s="75">
        <v>0</v>
      </c>
    </row>
    <row r="2800" spans="1:12" s="74" customFormat="1">
      <c r="A2800" s="74" t="s">
        <v>3389</v>
      </c>
      <c r="B2800" s="74" t="s">
        <v>4875</v>
      </c>
      <c r="C2800" s="74" t="s">
        <v>3847</v>
      </c>
      <c r="D2800" s="74" t="s">
        <v>12</v>
      </c>
      <c r="E2800" s="75">
        <v>0</v>
      </c>
      <c r="F2800" s="75">
        <v>275</v>
      </c>
      <c r="G2800" s="75">
        <v>0</v>
      </c>
      <c r="H2800" s="75">
        <v>275</v>
      </c>
      <c r="I2800" s="75">
        <v>0</v>
      </c>
      <c r="J2800" s="75">
        <v>0</v>
      </c>
      <c r="K2800" s="75">
        <v>0</v>
      </c>
      <c r="L2800" s="75">
        <v>0</v>
      </c>
    </row>
    <row r="2801" spans="1:12" s="74" customFormat="1">
      <c r="A2801" s="74" t="s">
        <v>3390</v>
      </c>
      <c r="B2801" s="74" t="s">
        <v>4875</v>
      </c>
      <c r="C2801" s="74" t="s">
        <v>3806</v>
      </c>
      <c r="D2801" s="74" t="s">
        <v>12</v>
      </c>
      <c r="E2801" s="75">
        <v>0</v>
      </c>
      <c r="F2801" s="75">
        <v>998.29</v>
      </c>
      <c r="G2801" s="75">
        <v>0</v>
      </c>
      <c r="H2801" s="75">
        <v>998.29</v>
      </c>
      <c r="I2801" s="75">
        <v>0</v>
      </c>
      <c r="J2801" s="75">
        <v>0</v>
      </c>
      <c r="K2801" s="75">
        <v>0</v>
      </c>
      <c r="L2801" s="75">
        <v>0</v>
      </c>
    </row>
    <row r="2802" spans="1:12">
      <c r="A2802" t="s">
        <v>3391</v>
      </c>
      <c r="B2802">
        <v>160801</v>
      </c>
      <c r="C2802" t="s">
        <v>3587</v>
      </c>
      <c r="D2802" t="s">
        <v>12</v>
      </c>
      <c r="E2802" s="2">
        <v>0</v>
      </c>
      <c r="F2802" s="2">
        <v>3223.63</v>
      </c>
      <c r="G2802" s="2">
        <v>0</v>
      </c>
      <c r="H2802" s="2">
        <v>0</v>
      </c>
      <c r="I2802" s="2">
        <v>0</v>
      </c>
      <c r="J2802" s="2">
        <v>0</v>
      </c>
      <c r="K2802" s="2">
        <v>0</v>
      </c>
      <c r="L2802" s="2">
        <v>3223.63</v>
      </c>
    </row>
    <row r="2803" spans="1:12">
      <c r="A2803" t="s">
        <v>3391</v>
      </c>
      <c r="B2803">
        <v>16090001</v>
      </c>
      <c r="C2803" t="s">
        <v>3587</v>
      </c>
      <c r="D2803" t="s">
        <v>12</v>
      </c>
      <c r="E2803" s="2">
        <v>0</v>
      </c>
      <c r="F2803" s="2">
        <v>-78.81</v>
      </c>
      <c r="G2803" s="2">
        <v>0</v>
      </c>
      <c r="H2803" s="2">
        <v>0</v>
      </c>
      <c r="I2803" s="2">
        <v>0</v>
      </c>
      <c r="J2803" s="2">
        <v>0</v>
      </c>
      <c r="K2803" s="2">
        <v>0</v>
      </c>
      <c r="L2803" s="2">
        <v>-78.81</v>
      </c>
    </row>
    <row r="2804" spans="1:12">
      <c r="A2804" t="s">
        <v>3391</v>
      </c>
      <c r="B2804">
        <v>16100001</v>
      </c>
      <c r="C2804" t="s">
        <v>3587</v>
      </c>
      <c r="D2804" t="s">
        <v>12</v>
      </c>
      <c r="E2804" s="2">
        <v>0</v>
      </c>
      <c r="F2804" s="2">
        <v>-113.99</v>
      </c>
      <c r="G2804" s="2">
        <v>0</v>
      </c>
      <c r="H2804" s="2">
        <v>0</v>
      </c>
      <c r="I2804" s="2">
        <v>0</v>
      </c>
      <c r="J2804" s="2">
        <v>0</v>
      </c>
      <c r="K2804" s="2">
        <v>0</v>
      </c>
      <c r="L2804" s="2">
        <v>-113.99</v>
      </c>
    </row>
    <row r="2805" spans="1:12">
      <c r="A2805" t="s">
        <v>3392</v>
      </c>
      <c r="B2805">
        <v>16100001</v>
      </c>
      <c r="C2805" t="s">
        <v>3635</v>
      </c>
      <c r="D2805" t="s">
        <v>12</v>
      </c>
      <c r="E2805" s="2">
        <v>0</v>
      </c>
      <c r="F2805" s="2">
        <v>177.21</v>
      </c>
      <c r="G2805" s="2">
        <v>0</v>
      </c>
      <c r="H2805" s="2">
        <v>0</v>
      </c>
      <c r="I2805" s="2">
        <v>0</v>
      </c>
      <c r="J2805" s="2">
        <v>0</v>
      </c>
      <c r="K2805" s="2">
        <v>0</v>
      </c>
      <c r="L2805" s="2">
        <v>177.21</v>
      </c>
    </row>
    <row r="2806" spans="1:12">
      <c r="A2806" t="s">
        <v>3392</v>
      </c>
      <c r="B2806">
        <v>16110001</v>
      </c>
      <c r="C2806" t="s">
        <v>3635</v>
      </c>
      <c r="D2806" t="s">
        <v>12</v>
      </c>
      <c r="E2806" s="2">
        <v>0</v>
      </c>
      <c r="F2806" s="2">
        <v>-225.21</v>
      </c>
      <c r="G2806" s="2">
        <v>0</v>
      </c>
      <c r="H2806" s="2">
        <v>0</v>
      </c>
      <c r="I2806" s="2">
        <v>0</v>
      </c>
      <c r="J2806" s="2">
        <v>0</v>
      </c>
      <c r="K2806" s="2">
        <v>0</v>
      </c>
      <c r="L2806" s="2">
        <v>-225.21</v>
      </c>
    </row>
    <row r="2807" spans="1:12">
      <c r="A2807" t="s">
        <v>3392</v>
      </c>
      <c r="B2807">
        <v>17020001</v>
      </c>
      <c r="C2807" t="s">
        <v>3635</v>
      </c>
      <c r="D2807" t="s">
        <v>12</v>
      </c>
      <c r="E2807" s="2">
        <v>0</v>
      </c>
      <c r="F2807" s="2">
        <v>13.32</v>
      </c>
      <c r="G2807" s="2">
        <v>0</v>
      </c>
      <c r="H2807" s="2">
        <v>0</v>
      </c>
      <c r="I2807" s="2">
        <v>0</v>
      </c>
      <c r="J2807" s="2">
        <v>13.32</v>
      </c>
      <c r="K2807" s="2">
        <v>0</v>
      </c>
      <c r="L2807" s="2">
        <v>0</v>
      </c>
    </row>
    <row r="2808" spans="1:12" s="74" customFormat="1">
      <c r="A2808" s="74" t="s">
        <v>3392</v>
      </c>
      <c r="B2808" s="74" t="s">
        <v>4875</v>
      </c>
      <c r="C2808" s="74" t="s">
        <v>3635</v>
      </c>
      <c r="D2808" s="74" t="s">
        <v>12</v>
      </c>
      <c r="E2808" s="75">
        <v>0</v>
      </c>
      <c r="F2808" s="75">
        <v>69.900000000000006</v>
      </c>
      <c r="G2808" s="75">
        <v>0</v>
      </c>
      <c r="H2808" s="75">
        <v>69.900000000000006</v>
      </c>
      <c r="I2808" s="75">
        <v>0</v>
      </c>
      <c r="J2808" s="75">
        <v>0</v>
      </c>
      <c r="K2808" s="75">
        <v>0</v>
      </c>
      <c r="L2808" s="75">
        <v>0</v>
      </c>
    </row>
    <row r="2809" spans="1:12">
      <c r="A2809" t="s">
        <v>3393</v>
      </c>
      <c r="B2809">
        <v>16120001</v>
      </c>
      <c r="C2809" t="s">
        <v>3710</v>
      </c>
      <c r="D2809" t="s">
        <v>12</v>
      </c>
      <c r="E2809" s="2">
        <v>0</v>
      </c>
      <c r="F2809" s="2">
        <v>-193.04</v>
      </c>
      <c r="G2809" s="2">
        <v>0</v>
      </c>
      <c r="H2809" s="2">
        <v>0</v>
      </c>
      <c r="I2809" s="2">
        <v>0</v>
      </c>
      <c r="J2809" s="2">
        <v>0</v>
      </c>
      <c r="K2809" s="2">
        <v>-193.04</v>
      </c>
      <c r="L2809" s="2">
        <v>0</v>
      </c>
    </row>
    <row r="2810" spans="1:12" s="74" customFormat="1">
      <c r="A2810" s="74" t="s">
        <v>3393</v>
      </c>
      <c r="B2810" s="74" t="s">
        <v>4875</v>
      </c>
      <c r="C2810" s="74" t="s">
        <v>3710</v>
      </c>
      <c r="D2810" s="74" t="s">
        <v>12</v>
      </c>
      <c r="E2810" s="75">
        <v>0</v>
      </c>
      <c r="F2810" s="75">
        <v>186.82</v>
      </c>
      <c r="G2810" s="75">
        <v>0</v>
      </c>
      <c r="H2810" s="75">
        <v>186.82</v>
      </c>
      <c r="I2810" s="75">
        <v>0</v>
      </c>
      <c r="J2810" s="75">
        <v>0</v>
      </c>
      <c r="K2810" s="75">
        <v>0</v>
      </c>
      <c r="L2810" s="75">
        <v>0</v>
      </c>
    </row>
    <row r="2811" spans="1:12">
      <c r="A2811" t="s">
        <v>3394</v>
      </c>
      <c r="B2811">
        <v>16120001</v>
      </c>
      <c r="C2811" t="s">
        <v>3712</v>
      </c>
      <c r="D2811" t="s">
        <v>12</v>
      </c>
      <c r="E2811" s="2">
        <v>0</v>
      </c>
      <c r="F2811" s="2">
        <v>0.48</v>
      </c>
      <c r="G2811" s="2">
        <v>0</v>
      </c>
      <c r="H2811" s="2">
        <v>0</v>
      </c>
      <c r="I2811" s="2">
        <v>0</v>
      </c>
      <c r="J2811" s="2">
        <v>0</v>
      </c>
      <c r="K2811" s="2">
        <v>0.48</v>
      </c>
      <c r="L2811" s="2">
        <v>0</v>
      </c>
    </row>
    <row r="2812" spans="1:12">
      <c r="A2812" t="s">
        <v>3395</v>
      </c>
      <c r="B2812">
        <v>17020001</v>
      </c>
      <c r="C2812" t="s">
        <v>3757</v>
      </c>
      <c r="D2812" t="s">
        <v>12</v>
      </c>
      <c r="E2812" s="2">
        <v>0</v>
      </c>
      <c r="F2812" s="2">
        <v>-30.37</v>
      </c>
      <c r="G2812" s="2">
        <v>0</v>
      </c>
      <c r="H2812" s="2">
        <v>0</v>
      </c>
      <c r="I2812" s="2">
        <v>0</v>
      </c>
      <c r="J2812" s="2">
        <v>-30.37</v>
      </c>
      <c r="K2812" s="2">
        <v>0</v>
      </c>
      <c r="L2812" s="2">
        <v>0</v>
      </c>
    </row>
    <row r="2813" spans="1:12">
      <c r="A2813" t="s">
        <v>3396</v>
      </c>
      <c r="B2813">
        <v>160603</v>
      </c>
      <c r="C2813" t="s">
        <v>3567</v>
      </c>
      <c r="D2813" t="s">
        <v>12</v>
      </c>
      <c r="E2813" s="2">
        <v>0</v>
      </c>
      <c r="F2813" s="2">
        <v>449.07</v>
      </c>
      <c r="G2813" s="2">
        <v>0</v>
      </c>
      <c r="H2813" s="2">
        <v>0</v>
      </c>
      <c r="I2813" s="2">
        <v>0</v>
      </c>
      <c r="J2813" s="2">
        <v>0</v>
      </c>
      <c r="K2813" s="2">
        <v>0</v>
      </c>
      <c r="L2813" s="2">
        <v>449.07</v>
      </c>
    </row>
    <row r="2814" spans="1:12">
      <c r="A2814" t="s">
        <v>3396</v>
      </c>
      <c r="B2814">
        <v>160604</v>
      </c>
      <c r="C2814" t="s">
        <v>3567</v>
      </c>
      <c r="D2814" t="s">
        <v>12</v>
      </c>
      <c r="E2814" s="2">
        <v>0</v>
      </c>
      <c r="F2814" s="2">
        <v>177.41</v>
      </c>
      <c r="G2814" s="2">
        <v>0</v>
      </c>
      <c r="H2814" s="2">
        <v>0</v>
      </c>
      <c r="I2814" s="2">
        <v>0</v>
      </c>
      <c r="J2814" s="2">
        <v>0</v>
      </c>
      <c r="K2814" s="2">
        <v>0</v>
      </c>
      <c r="L2814" s="2">
        <v>177.41</v>
      </c>
    </row>
    <row r="2815" spans="1:12">
      <c r="A2815" t="s">
        <v>3396</v>
      </c>
      <c r="B2815">
        <v>160701</v>
      </c>
      <c r="C2815" t="s">
        <v>3567</v>
      </c>
      <c r="D2815" t="s">
        <v>12</v>
      </c>
      <c r="E2815" s="2">
        <v>0</v>
      </c>
      <c r="F2815" s="2">
        <v>148.15</v>
      </c>
      <c r="G2815" s="2">
        <v>0</v>
      </c>
      <c r="H2815" s="2">
        <v>0</v>
      </c>
      <c r="I2815" s="2">
        <v>0</v>
      </c>
      <c r="J2815" s="2">
        <v>0</v>
      </c>
      <c r="K2815" s="2">
        <v>0</v>
      </c>
      <c r="L2815" s="2">
        <v>148.15</v>
      </c>
    </row>
    <row r="2816" spans="1:12">
      <c r="A2816" t="s">
        <v>3396</v>
      </c>
      <c r="B2816">
        <v>160801</v>
      </c>
      <c r="C2816" t="s">
        <v>3567</v>
      </c>
      <c r="D2816" t="s">
        <v>12</v>
      </c>
      <c r="E2816" s="2">
        <v>0</v>
      </c>
      <c r="F2816" s="2">
        <v>-94.58</v>
      </c>
      <c r="G2816" s="2">
        <v>0</v>
      </c>
      <c r="H2816" s="2">
        <v>0</v>
      </c>
      <c r="I2816" s="2">
        <v>0</v>
      </c>
      <c r="J2816" s="2">
        <v>0</v>
      </c>
      <c r="K2816" s="2">
        <v>0</v>
      </c>
      <c r="L2816" s="2">
        <v>-94.58</v>
      </c>
    </row>
    <row r="2817" spans="1:12">
      <c r="A2817" t="s">
        <v>3396</v>
      </c>
      <c r="B2817">
        <v>160901</v>
      </c>
      <c r="C2817" t="s">
        <v>3567</v>
      </c>
      <c r="D2817" t="s">
        <v>12</v>
      </c>
      <c r="E2817" s="2">
        <v>0</v>
      </c>
      <c r="F2817" s="2">
        <v>95.25</v>
      </c>
      <c r="G2817" s="2">
        <v>0</v>
      </c>
      <c r="H2817" s="2">
        <v>0</v>
      </c>
      <c r="I2817" s="2">
        <v>0</v>
      </c>
      <c r="J2817" s="2">
        <v>0</v>
      </c>
      <c r="K2817" s="2">
        <v>0</v>
      </c>
      <c r="L2817" s="2">
        <v>95.25</v>
      </c>
    </row>
    <row r="2818" spans="1:12">
      <c r="A2818" t="s">
        <v>3396</v>
      </c>
      <c r="B2818">
        <v>16100001</v>
      </c>
      <c r="C2818" t="s">
        <v>3567</v>
      </c>
      <c r="D2818" t="s">
        <v>12</v>
      </c>
      <c r="E2818" s="2">
        <v>0</v>
      </c>
      <c r="F2818" s="2">
        <v>21.41</v>
      </c>
      <c r="G2818" s="2">
        <v>0</v>
      </c>
      <c r="H2818" s="2">
        <v>0</v>
      </c>
      <c r="I2818" s="2">
        <v>0</v>
      </c>
      <c r="J2818" s="2">
        <v>0</v>
      </c>
      <c r="K2818" s="2">
        <v>0</v>
      </c>
      <c r="L2818" s="2">
        <v>21.41</v>
      </c>
    </row>
    <row r="2819" spans="1:12">
      <c r="A2819" t="s">
        <v>3396</v>
      </c>
      <c r="B2819">
        <v>16120001</v>
      </c>
      <c r="C2819" t="s">
        <v>3567</v>
      </c>
      <c r="D2819" t="s">
        <v>12</v>
      </c>
      <c r="E2819" s="2">
        <v>0</v>
      </c>
      <c r="F2819" s="2">
        <v>-88.97</v>
      </c>
      <c r="G2819" s="2">
        <v>0</v>
      </c>
      <c r="H2819" s="2">
        <v>0</v>
      </c>
      <c r="I2819" s="2">
        <v>0</v>
      </c>
      <c r="J2819" s="2">
        <v>0</v>
      </c>
      <c r="K2819" s="2">
        <v>-88.97</v>
      </c>
      <c r="L2819" s="2">
        <v>0</v>
      </c>
    </row>
    <row r="2820" spans="1:12">
      <c r="A2820" t="s">
        <v>3397</v>
      </c>
      <c r="B2820">
        <v>160604</v>
      </c>
      <c r="C2820" t="s">
        <v>3571</v>
      </c>
      <c r="D2820" t="s">
        <v>12</v>
      </c>
      <c r="E2820" s="2">
        <v>0</v>
      </c>
      <c r="F2820" s="2">
        <v>505.46</v>
      </c>
      <c r="G2820" s="2">
        <v>0</v>
      </c>
      <c r="H2820" s="2">
        <v>0</v>
      </c>
      <c r="I2820" s="2">
        <v>0</v>
      </c>
      <c r="J2820" s="2">
        <v>0</v>
      </c>
      <c r="K2820" s="2">
        <v>0</v>
      </c>
      <c r="L2820" s="2">
        <v>505.46</v>
      </c>
    </row>
    <row r="2821" spans="1:12">
      <c r="A2821" t="s">
        <v>3397</v>
      </c>
      <c r="B2821">
        <v>160801</v>
      </c>
      <c r="C2821" t="s">
        <v>3571</v>
      </c>
      <c r="D2821" t="s">
        <v>12</v>
      </c>
      <c r="E2821" s="2">
        <v>0</v>
      </c>
      <c r="F2821" s="2">
        <v>145.19999999999999</v>
      </c>
      <c r="G2821" s="2">
        <v>0</v>
      </c>
      <c r="H2821" s="2">
        <v>0</v>
      </c>
      <c r="I2821" s="2">
        <v>0</v>
      </c>
      <c r="J2821" s="2">
        <v>0</v>
      </c>
      <c r="K2821" s="2">
        <v>0</v>
      </c>
      <c r="L2821" s="2">
        <v>145.19999999999999</v>
      </c>
    </row>
    <row r="2822" spans="1:12">
      <c r="A2822" t="s">
        <v>3397</v>
      </c>
      <c r="B2822">
        <v>160802</v>
      </c>
      <c r="C2822" t="s">
        <v>3571</v>
      </c>
      <c r="D2822" t="s">
        <v>12</v>
      </c>
      <c r="E2822" s="2">
        <v>0</v>
      </c>
      <c r="F2822" s="2">
        <v>108.15</v>
      </c>
      <c r="G2822" s="2">
        <v>0</v>
      </c>
      <c r="H2822" s="2">
        <v>0</v>
      </c>
      <c r="I2822" s="2">
        <v>0</v>
      </c>
      <c r="J2822" s="2">
        <v>0</v>
      </c>
      <c r="K2822" s="2">
        <v>0</v>
      </c>
      <c r="L2822" s="2">
        <v>108.15</v>
      </c>
    </row>
    <row r="2823" spans="1:12">
      <c r="A2823" t="s">
        <v>3397</v>
      </c>
      <c r="B2823">
        <v>160803</v>
      </c>
      <c r="C2823" t="s">
        <v>3571</v>
      </c>
      <c r="D2823" t="s">
        <v>12</v>
      </c>
      <c r="E2823" s="2">
        <v>0</v>
      </c>
      <c r="F2823" s="2">
        <v>131.37</v>
      </c>
      <c r="G2823" s="2">
        <v>0</v>
      </c>
      <c r="H2823" s="2">
        <v>0</v>
      </c>
      <c r="I2823" s="2">
        <v>0</v>
      </c>
      <c r="J2823" s="2">
        <v>0</v>
      </c>
      <c r="K2823" s="2">
        <v>0</v>
      </c>
      <c r="L2823" s="2">
        <v>131.37</v>
      </c>
    </row>
    <row r="2824" spans="1:12">
      <c r="A2824" t="s">
        <v>3397</v>
      </c>
      <c r="B2824">
        <v>160901</v>
      </c>
      <c r="C2824" t="s">
        <v>3571</v>
      </c>
      <c r="D2824" t="s">
        <v>12</v>
      </c>
      <c r="E2824" s="2">
        <v>0</v>
      </c>
      <c r="F2824" s="2">
        <v>-130.72999999999999</v>
      </c>
      <c r="G2824" s="2">
        <v>0</v>
      </c>
      <c r="H2824" s="2">
        <v>0</v>
      </c>
      <c r="I2824" s="2">
        <v>0</v>
      </c>
      <c r="J2824" s="2">
        <v>0</v>
      </c>
      <c r="K2824" s="2">
        <v>0</v>
      </c>
      <c r="L2824" s="2">
        <v>-130.72999999999999</v>
      </c>
    </row>
    <row r="2825" spans="1:12">
      <c r="A2825" t="s">
        <v>3397</v>
      </c>
      <c r="B2825">
        <v>16090902</v>
      </c>
      <c r="C2825" t="s">
        <v>3571</v>
      </c>
      <c r="D2825" t="s">
        <v>12</v>
      </c>
      <c r="E2825" s="2">
        <v>0</v>
      </c>
      <c r="F2825" s="2">
        <v>-85.99</v>
      </c>
      <c r="G2825" s="2">
        <v>0</v>
      </c>
      <c r="H2825" s="2">
        <v>0</v>
      </c>
      <c r="I2825" s="2">
        <v>0</v>
      </c>
      <c r="J2825" s="2">
        <v>0</v>
      </c>
      <c r="K2825" s="2">
        <v>0</v>
      </c>
      <c r="L2825" s="2">
        <v>-85.99</v>
      </c>
    </row>
    <row r="2826" spans="1:12">
      <c r="A2826" t="s">
        <v>3397</v>
      </c>
      <c r="B2826">
        <v>16090903</v>
      </c>
      <c r="C2826" t="s">
        <v>3571</v>
      </c>
      <c r="D2826" t="s">
        <v>12</v>
      </c>
      <c r="E2826" s="2">
        <v>0</v>
      </c>
      <c r="F2826" s="2">
        <v>-11.08</v>
      </c>
      <c r="G2826" s="2">
        <v>0</v>
      </c>
      <c r="H2826" s="2">
        <v>0</v>
      </c>
      <c r="I2826" s="2">
        <v>0</v>
      </c>
      <c r="J2826" s="2">
        <v>0</v>
      </c>
      <c r="K2826" s="2">
        <v>0</v>
      </c>
      <c r="L2826" s="2">
        <v>-11.08</v>
      </c>
    </row>
    <row r="2827" spans="1:12">
      <c r="A2827" t="s">
        <v>3397</v>
      </c>
      <c r="B2827">
        <v>16090904</v>
      </c>
      <c r="C2827" t="s">
        <v>3571</v>
      </c>
      <c r="D2827" t="s">
        <v>12</v>
      </c>
      <c r="E2827" s="2">
        <v>0</v>
      </c>
      <c r="F2827" s="2">
        <v>79</v>
      </c>
      <c r="G2827" s="2">
        <v>0</v>
      </c>
      <c r="H2827" s="2">
        <v>0</v>
      </c>
      <c r="I2827" s="2">
        <v>0</v>
      </c>
      <c r="J2827" s="2">
        <v>0</v>
      </c>
      <c r="K2827" s="2">
        <v>0</v>
      </c>
      <c r="L2827" s="2">
        <v>79</v>
      </c>
    </row>
    <row r="2828" spans="1:12">
      <c r="A2828" t="s">
        <v>3397</v>
      </c>
      <c r="B2828">
        <v>16100001</v>
      </c>
      <c r="C2828" t="s">
        <v>3571</v>
      </c>
      <c r="D2828" t="s">
        <v>12</v>
      </c>
      <c r="E2828" s="2">
        <v>0</v>
      </c>
      <c r="F2828" s="2">
        <v>58.81</v>
      </c>
      <c r="G2828" s="2">
        <v>0</v>
      </c>
      <c r="H2828" s="2">
        <v>0</v>
      </c>
      <c r="I2828" s="2">
        <v>0</v>
      </c>
      <c r="J2828" s="2">
        <v>0</v>
      </c>
      <c r="K2828" s="2">
        <v>0</v>
      </c>
      <c r="L2828" s="2">
        <v>58.81</v>
      </c>
    </row>
    <row r="2829" spans="1:12">
      <c r="A2829" t="s">
        <v>3397</v>
      </c>
      <c r="B2829">
        <v>16120001</v>
      </c>
      <c r="C2829" t="s">
        <v>3571</v>
      </c>
      <c r="D2829" t="s">
        <v>12</v>
      </c>
      <c r="E2829" s="2">
        <v>0</v>
      </c>
      <c r="F2829" s="2">
        <v>326.56</v>
      </c>
      <c r="G2829" s="2">
        <v>0</v>
      </c>
      <c r="H2829" s="2">
        <v>0</v>
      </c>
      <c r="I2829" s="2">
        <v>0</v>
      </c>
      <c r="J2829" s="2">
        <v>0</v>
      </c>
      <c r="K2829" s="2">
        <v>326.56</v>
      </c>
      <c r="L2829" s="2">
        <v>0</v>
      </c>
    </row>
    <row r="2830" spans="1:12">
      <c r="A2830" t="s">
        <v>3397</v>
      </c>
      <c r="B2830">
        <v>16120002</v>
      </c>
      <c r="C2830" t="s">
        <v>3571</v>
      </c>
      <c r="D2830" t="s">
        <v>12</v>
      </c>
      <c r="E2830" s="2">
        <v>0</v>
      </c>
      <c r="F2830" s="2">
        <v>56.08</v>
      </c>
      <c r="G2830" s="2">
        <v>0</v>
      </c>
      <c r="H2830" s="2">
        <v>0</v>
      </c>
      <c r="I2830" s="2">
        <v>0</v>
      </c>
      <c r="J2830" s="2">
        <v>0</v>
      </c>
      <c r="K2830" s="2">
        <v>56.08</v>
      </c>
      <c r="L2830" s="2">
        <v>0</v>
      </c>
    </row>
    <row r="2831" spans="1:12">
      <c r="A2831" t="s">
        <v>3397</v>
      </c>
      <c r="B2831">
        <v>17020001</v>
      </c>
      <c r="C2831" t="s">
        <v>3571</v>
      </c>
      <c r="D2831" t="s">
        <v>12</v>
      </c>
      <c r="E2831" s="2">
        <v>0</v>
      </c>
      <c r="F2831" s="2">
        <v>71</v>
      </c>
      <c r="G2831" s="2">
        <v>0</v>
      </c>
      <c r="H2831" s="2">
        <v>0</v>
      </c>
      <c r="I2831" s="2">
        <v>0</v>
      </c>
      <c r="J2831" s="2">
        <v>71</v>
      </c>
      <c r="K2831" s="2">
        <v>0</v>
      </c>
      <c r="L2831" s="2">
        <v>0</v>
      </c>
    </row>
    <row r="2832" spans="1:12">
      <c r="A2832" t="s">
        <v>3398</v>
      </c>
      <c r="B2832">
        <v>160601</v>
      </c>
      <c r="C2832" t="s">
        <v>3569</v>
      </c>
      <c r="D2832" t="s">
        <v>12</v>
      </c>
      <c r="E2832" s="2">
        <v>0</v>
      </c>
      <c r="F2832" s="2">
        <v>222.1</v>
      </c>
      <c r="G2832" s="2">
        <v>0</v>
      </c>
      <c r="H2832" s="2">
        <v>0</v>
      </c>
      <c r="I2832" s="2">
        <v>0</v>
      </c>
      <c r="J2832" s="2">
        <v>0</v>
      </c>
      <c r="K2832" s="2">
        <v>0</v>
      </c>
      <c r="L2832" s="2">
        <v>222.1</v>
      </c>
    </row>
    <row r="2833" spans="1:12">
      <c r="A2833" t="s">
        <v>3398</v>
      </c>
      <c r="B2833">
        <v>160602</v>
      </c>
      <c r="C2833" t="s">
        <v>3569</v>
      </c>
      <c r="D2833" t="s">
        <v>12</v>
      </c>
      <c r="E2833" s="2">
        <v>0</v>
      </c>
      <c r="F2833" s="2">
        <v>400.41</v>
      </c>
      <c r="G2833" s="2">
        <v>0</v>
      </c>
      <c r="H2833" s="2">
        <v>0</v>
      </c>
      <c r="I2833" s="2">
        <v>0</v>
      </c>
      <c r="J2833" s="2">
        <v>0</v>
      </c>
      <c r="K2833" s="2">
        <v>0</v>
      </c>
      <c r="L2833" s="2">
        <v>400.41</v>
      </c>
    </row>
    <row r="2834" spans="1:12">
      <c r="A2834" t="s">
        <v>3398</v>
      </c>
      <c r="B2834">
        <v>160603</v>
      </c>
      <c r="C2834" t="s">
        <v>3569</v>
      </c>
      <c r="D2834" t="s">
        <v>12</v>
      </c>
      <c r="E2834" s="2">
        <v>0</v>
      </c>
      <c r="F2834" s="2">
        <v>1066.75</v>
      </c>
      <c r="G2834" s="2">
        <v>0</v>
      </c>
      <c r="H2834" s="2">
        <v>0</v>
      </c>
      <c r="I2834" s="2">
        <v>0</v>
      </c>
      <c r="J2834" s="2">
        <v>0</v>
      </c>
      <c r="K2834" s="2">
        <v>0</v>
      </c>
      <c r="L2834" s="2">
        <v>1066.75</v>
      </c>
    </row>
    <row r="2835" spans="1:12">
      <c r="A2835" t="s">
        <v>3398</v>
      </c>
      <c r="B2835">
        <v>160604</v>
      </c>
      <c r="C2835" t="s">
        <v>3569</v>
      </c>
      <c r="D2835" t="s">
        <v>12</v>
      </c>
      <c r="E2835" s="2">
        <v>0</v>
      </c>
      <c r="F2835" s="2">
        <v>2480.83</v>
      </c>
      <c r="G2835" s="2">
        <v>0</v>
      </c>
      <c r="H2835" s="2">
        <v>0</v>
      </c>
      <c r="I2835" s="2">
        <v>0</v>
      </c>
      <c r="J2835" s="2">
        <v>0</v>
      </c>
      <c r="K2835" s="2">
        <v>0</v>
      </c>
      <c r="L2835" s="2">
        <v>2480.83</v>
      </c>
    </row>
    <row r="2836" spans="1:12">
      <c r="A2836" t="s">
        <v>3398</v>
      </c>
      <c r="B2836">
        <v>160605</v>
      </c>
      <c r="C2836" t="s">
        <v>3569</v>
      </c>
      <c r="D2836" t="s">
        <v>12</v>
      </c>
      <c r="E2836" s="2">
        <v>0</v>
      </c>
      <c r="F2836" s="2">
        <v>4581.25</v>
      </c>
      <c r="G2836" s="2">
        <v>0</v>
      </c>
      <c r="H2836" s="2">
        <v>0</v>
      </c>
      <c r="I2836" s="2">
        <v>0</v>
      </c>
      <c r="J2836" s="2">
        <v>0</v>
      </c>
      <c r="K2836" s="2">
        <v>0</v>
      </c>
      <c r="L2836" s="2">
        <v>4581.25</v>
      </c>
    </row>
    <row r="2837" spans="1:12">
      <c r="A2837" t="s">
        <v>3398</v>
      </c>
      <c r="B2837">
        <v>160606</v>
      </c>
      <c r="C2837" t="s">
        <v>3569</v>
      </c>
      <c r="D2837" t="s">
        <v>12</v>
      </c>
      <c r="E2837" s="2">
        <v>0</v>
      </c>
      <c r="F2837" s="2">
        <v>5474.87</v>
      </c>
      <c r="G2837" s="2">
        <v>0</v>
      </c>
      <c r="H2837" s="2">
        <v>0</v>
      </c>
      <c r="I2837" s="2">
        <v>0</v>
      </c>
      <c r="J2837" s="2">
        <v>0</v>
      </c>
      <c r="K2837" s="2">
        <v>0</v>
      </c>
      <c r="L2837" s="2">
        <v>5474.87</v>
      </c>
    </row>
    <row r="2838" spans="1:12">
      <c r="A2838" t="s">
        <v>3398</v>
      </c>
      <c r="B2838">
        <v>160607</v>
      </c>
      <c r="C2838" t="s">
        <v>3569</v>
      </c>
      <c r="D2838" t="s">
        <v>12</v>
      </c>
      <c r="E2838" s="2">
        <v>0</v>
      </c>
      <c r="F2838" s="2">
        <v>1131.05</v>
      </c>
      <c r="G2838" s="2">
        <v>0</v>
      </c>
      <c r="H2838" s="2">
        <v>0</v>
      </c>
      <c r="I2838" s="2">
        <v>0</v>
      </c>
      <c r="J2838" s="2">
        <v>0</v>
      </c>
      <c r="K2838" s="2">
        <v>0</v>
      </c>
      <c r="L2838" s="2">
        <v>1131.05</v>
      </c>
    </row>
    <row r="2839" spans="1:12">
      <c r="A2839" t="s">
        <v>3398</v>
      </c>
      <c r="B2839">
        <v>160608</v>
      </c>
      <c r="C2839" t="s">
        <v>3569</v>
      </c>
      <c r="D2839" t="s">
        <v>12</v>
      </c>
      <c r="E2839" s="2">
        <v>0</v>
      </c>
      <c r="F2839" s="2">
        <v>2169.19</v>
      </c>
      <c r="G2839" s="2">
        <v>0</v>
      </c>
      <c r="H2839" s="2">
        <v>0</v>
      </c>
      <c r="I2839" s="2">
        <v>0</v>
      </c>
      <c r="J2839" s="2">
        <v>0</v>
      </c>
      <c r="K2839" s="2">
        <v>0</v>
      </c>
      <c r="L2839" s="2">
        <v>2169.19</v>
      </c>
    </row>
    <row r="2840" spans="1:12">
      <c r="A2840" t="s">
        <v>3398</v>
      </c>
      <c r="B2840">
        <v>160609</v>
      </c>
      <c r="C2840" t="s">
        <v>3569</v>
      </c>
      <c r="D2840" t="s">
        <v>12</v>
      </c>
      <c r="E2840" s="2">
        <v>0</v>
      </c>
      <c r="F2840" s="2">
        <v>4946.49</v>
      </c>
      <c r="G2840" s="2">
        <v>0</v>
      </c>
      <c r="H2840" s="2">
        <v>0</v>
      </c>
      <c r="I2840" s="2">
        <v>0</v>
      </c>
      <c r="J2840" s="2">
        <v>0</v>
      </c>
      <c r="K2840" s="2">
        <v>0</v>
      </c>
      <c r="L2840" s="2">
        <v>4946.49</v>
      </c>
    </row>
    <row r="2841" spans="1:12">
      <c r="A2841" t="s">
        <v>3398</v>
      </c>
      <c r="B2841">
        <v>160610</v>
      </c>
      <c r="C2841" t="s">
        <v>3569</v>
      </c>
      <c r="D2841" t="s">
        <v>12</v>
      </c>
      <c r="E2841" s="2">
        <v>0</v>
      </c>
      <c r="F2841" s="2">
        <v>284.43</v>
      </c>
      <c r="G2841" s="2">
        <v>0</v>
      </c>
      <c r="H2841" s="2">
        <v>0</v>
      </c>
      <c r="I2841" s="2">
        <v>0</v>
      </c>
      <c r="J2841" s="2">
        <v>0</v>
      </c>
      <c r="K2841" s="2">
        <v>0</v>
      </c>
      <c r="L2841" s="2">
        <v>284.43</v>
      </c>
    </row>
    <row r="2842" spans="1:12">
      <c r="A2842" t="s">
        <v>3398</v>
      </c>
      <c r="B2842">
        <v>160611</v>
      </c>
      <c r="C2842" t="s">
        <v>3569</v>
      </c>
      <c r="D2842" t="s">
        <v>12</v>
      </c>
      <c r="E2842" s="2">
        <v>0</v>
      </c>
      <c r="F2842" s="2">
        <v>1876.42</v>
      </c>
      <c r="G2842" s="2">
        <v>0</v>
      </c>
      <c r="H2842" s="2">
        <v>0</v>
      </c>
      <c r="I2842" s="2">
        <v>0</v>
      </c>
      <c r="J2842" s="2">
        <v>0</v>
      </c>
      <c r="K2842" s="2">
        <v>0</v>
      </c>
      <c r="L2842" s="2">
        <v>1876.42</v>
      </c>
    </row>
    <row r="2843" spans="1:12">
      <c r="A2843" t="s">
        <v>3398</v>
      </c>
      <c r="B2843">
        <v>160612</v>
      </c>
      <c r="C2843" t="s">
        <v>3569</v>
      </c>
      <c r="D2843" t="s">
        <v>12</v>
      </c>
      <c r="E2843" s="2">
        <v>0</v>
      </c>
      <c r="F2843" s="2">
        <v>697.8</v>
      </c>
      <c r="G2843" s="2">
        <v>0</v>
      </c>
      <c r="H2843" s="2">
        <v>0</v>
      </c>
      <c r="I2843" s="2">
        <v>0</v>
      </c>
      <c r="J2843" s="2">
        <v>0</v>
      </c>
      <c r="K2843" s="2">
        <v>0</v>
      </c>
      <c r="L2843" s="2">
        <v>697.8</v>
      </c>
    </row>
    <row r="2844" spans="1:12">
      <c r="A2844" t="s">
        <v>3398</v>
      </c>
      <c r="B2844">
        <v>160701</v>
      </c>
      <c r="C2844" t="s">
        <v>3569</v>
      </c>
      <c r="D2844" t="s">
        <v>12</v>
      </c>
      <c r="E2844" s="2">
        <v>0</v>
      </c>
      <c r="F2844" s="2">
        <v>1784.09</v>
      </c>
      <c r="G2844" s="2">
        <v>0</v>
      </c>
      <c r="H2844" s="2">
        <v>0</v>
      </c>
      <c r="I2844" s="2">
        <v>0</v>
      </c>
      <c r="J2844" s="2">
        <v>0</v>
      </c>
      <c r="K2844" s="2">
        <v>0</v>
      </c>
      <c r="L2844" s="2">
        <v>1784.09</v>
      </c>
    </row>
    <row r="2845" spans="1:12">
      <c r="A2845" t="s">
        <v>3398</v>
      </c>
      <c r="B2845">
        <v>160702</v>
      </c>
      <c r="C2845" t="s">
        <v>3569</v>
      </c>
      <c r="D2845" t="s">
        <v>12</v>
      </c>
      <c r="E2845" s="2">
        <v>0</v>
      </c>
      <c r="F2845" s="2">
        <v>1134.48</v>
      </c>
      <c r="G2845" s="2">
        <v>0</v>
      </c>
      <c r="H2845" s="2">
        <v>0</v>
      </c>
      <c r="I2845" s="2">
        <v>0</v>
      </c>
      <c r="J2845" s="2">
        <v>0</v>
      </c>
      <c r="K2845" s="2">
        <v>0</v>
      </c>
      <c r="L2845" s="2">
        <v>1134.48</v>
      </c>
    </row>
    <row r="2846" spans="1:12">
      <c r="A2846" t="s">
        <v>3398</v>
      </c>
      <c r="B2846">
        <v>160703</v>
      </c>
      <c r="C2846" t="s">
        <v>3569</v>
      </c>
      <c r="D2846" t="s">
        <v>12</v>
      </c>
      <c r="E2846" s="2">
        <v>0</v>
      </c>
      <c r="F2846" s="2">
        <v>1994.32</v>
      </c>
      <c r="G2846" s="2">
        <v>0</v>
      </c>
      <c r="H2846" s="2">
        <v>0</v>
      </c>
      <c r="I2846" s="2">
        <v>0</v>
      </c>
      <c r="J2846" s="2">
        <v>0</v>
      </c>
      <c r="K2846" s="2">
        <v>0</v>
      </c>
      <c r="L2846" s="2">
        <v>1994.32</v>
      </c>
    </row>
    <row r="2847" spans="1:12">
      <c r="A2847" t="s">
        <v>3398</v>
      </c>
      <c r="B2847">
        <v>160801</v>
      </c>
      <c r="C2847" t="s">
        <v>3569</v>
      </c>
      <c r="D2847" t="s">
        <v>12</v>
      </c>
      <c r="E2847" s="2">
        <v>0</v>
      </c>
      <c r="F2847" s="2">
        <v>157.34</v>
      </c>
      <c r="G2847" s="2">
        <v>0</v>
      </c>
      <c r="H2847" s="2">
        <v>0</v>
      </c>
      <c r="I2847" s="2">
        <v>0</v>
      </c>
      <c r="J2847" s="2">
        <v>0</v>
      </c>
      <c r="K2847" s="2">
        <v>0</v>
      </c>
      <c r="L2847" s="2">
        <v>157.34</v>
      </c>
    </row>
    <row r="2848" spans="1:12">
      <c r="A2848" t="s">
        <v>3398</v>
      </c>
      <c r="B2848">
        <v>160802</v>
      </c>
      <c r="C2848" t="s">
        <v>3569</v>
      </c>
      <c r="D2848" t="s">
        <v>12</v>
      </c>
      <c r="E2848" s="2">
        <v>0</v>
      </c>
      <c r="F2848" s="2">
        <v>156.44999999999999</v>
      </c>
      <c r="G2848" s="2">
        <v>0</v>
      </c>
      <c r="H2848" s="2">
        <v>0</v>
      </c>
      <c r="I2848" s="2">
        <v>0</v>
      </c>
      <c r="J2848" s="2">
        <v>0</v>
      </c>
      <c r="K2848" s="2">
        <v>0</v>
      </c>
      <c r="L2848" s="2">
        <v>156.44999999999999</v>
      </c>
    </row>
    <row r="2849" spans="1:12">
      <c r="A2849" t="s">
        <v>3398</v>
      </c>
      <c r="B2849">
        <v>160803</v>
      </c>
      <c r="C2849" t="s">
        <v>3569</v>
      </c>
      <c r="D2849" t="s">
        <v>12</v>
      </c>
      <c r="E2849" s="2">
        <v>0</v>
      </c>
      <c r="F2849" s="2">
        <v>381.16</v>
      </c>
      <c r="G2849" s="2">
        <v>0</v>
      </c>
      <c r="H2849" s="2">
        <v>0</v>
      </c>
      <c r="I2849" s="2">
        <v>0</v>
      </c>
      <c r="J2849" s="2">
        <v>0</v>
      </c>
      <c r="K2849" s="2">
        <v>0</v>
      </c>
      <c r="L2849" s="2">
        <v>381.16</v>
      </c>
    </row>
    <row r="2850" spans="1:12">
      <c r="A2850" t="s">
        <v>3398</v>
      </c>
      <c r="B2850">
        <v>160804</v>
      </c>
      <c r="C2850" t="s">
        <v>3569</v>
      </c>
      <c r="D2850" t="s">
        <v>12</v>
      </c>
      <c r="E2850" s="2">
        <v>0</v>
      </c>
      <c r="F2850" s="2">
        <v>69.55</v>
      </c>
      <c r="G2850" s="2">
        <v>0</v>
      </c>
      <c r="H2850" s="2">
        <v>0</v>
      </c>
      <c r="I2850" s="2">
        <v>0</v>
      </c>
      <c r="J2850" s="2">
        <v>0</v>
      </c>
      <c r="K2850" s="2">
        <v>0</v>
      </c>
      <c r="L2850" s="2">
        <v>69.55</v>
      </c>
    </row>
    <row r="2851" spans="1:12">
      <c r="A2851" t="s">
        <v>3398</v>
      </c>
      <c r="B2851">
        <v>160901</v>
      </c>
      <c r="C2851" t="s">
        <v>3569</v>
      </c>
      <c r="D2851" t="s">
        <v>12</v>
      </c>
      <c r="E2851" s="2">
        <v>0</v>
      </c>
      <c r="F2851" s="2">
        <v>524.74</v>
      </c>
      <c r="G2851" s="2">
        <v>0</v>
      </c>
      <c r="H2851" s="2">
        <v>0</v>
      </c>
      <c r="I2851" s="2">
        <v>0</v>
      </c>
      <c r="J2851" s="2">
        <v>0</v>
      </c>
      <c r="K2851" s="2">
        <v>0</v>
      </c>
      <c r="L2851" s="2">
        <v>524.74</v>
      </c>
    </row>
    <row r="2852" spans="1:12">
      <c r="A2852" t="s">
        <v>3398</v>
      </c>
      <c r="B2852">
        <v>16090902</v>
      </c>
      <c r="C2852" t="s">
        <v>3569</v>
      </c>
      <c r="D2852" t="s">
        <v>12</v>
      </c>
      <c r="E2852" s="2">
        <v>0</v>
      </c>
      <c r="F2852" s="2">
        <v>166.57</v>
      </c>
      <c r="G2852" s="2">
        <v>0</v>
      </c>
      <c r="H2852" s="2">
        <v>0</v>
      </c>
      <c r="I2852" s="2">
        <v>0</v>
      </c>
      <c r="J2852" s="2">
        <v>0</v>
      </c>
      <c r="K2852" s="2">
        <v>0</v>
      </c>
      <c r="L2852" s="2">
        <v>166.57</v>
      </c>
    </row>
    <row r="2853" spans="1:12">
      <c r="A2853" t="s">
        <v>3398</v>
      </c>
      <c r="B2853">
        <v>16090903</v>
      </c>
      <c r="C2853" t="s">
        <v>3569</v>
      </c>
      <c r="D2853" t="s">
        <v>12</v>
      </c>
      <c r="E2853" s="2">
        <v>0</v>
      </c>
      <c r="F2853" s="2">
        <v>168.43</v>
      </c>
      <c r="G2853" s="2">
        <v>0</v>
      </c>
      <c r="H2853" s="2">
        <v>0</v>
      </c>
      <c r="I2853" s="2">
        <v>0</v>
      </c>
      <c r="J2853" s="2">
        <v>0</v>
      </c>
      <c r="K2853" s="2">
        <v>0</v>
      </c>
      <c r="L2853" s="2">
        <v>168.43</v>
      </c>
    </row>
    <row r="2854" spans="1:12">
      <c r="A2854" t="s">
        <v>3398</v>
      </c>
      <c r="B2854">
        <v>16100001</v>
      </c>
      <c r="C2854" t="s">
        <v>3569</v>
      </c>
      <c r="D2854" t="s">
        <v>12</v>
      </c>
      <c r="E2854" s="2">
        <v>0</v>
      </c>
      <c r="F2854" s="2">
        <v>317.89999999999998</v>
      </c>
      <c r="G2854" s="2">
        <v>0</v>
      </c>
      <c r="H2854" s="2">
        <v>0</v>
      </c>
      <c r="I2854" s="2">
        <v>0</v>
      </c>
      <c r="J2854" s="2">
        <v>0</v>
      </c>
      <c r="K2854" s="2">
        <v>0</v>
      </c>
      <c r="L2854" s="2">
        <v>317.89999999999998</v>
      </c>
    </row>
    <row r="2855" spans="1:12">
      <c r="A2855" t="s">
        <v>3398</v>
      </c>
      <c r="B2855">
        <v>16100002</v>
      </c>
      <c r="C2855" t="s">
        <v>3569</v>
      </c>
      <c r="D2855" t="s">
        <v>12</v>
      </c>
      <c r="E2855" s="2">
        <v>0</v>
      </c>
      <c r="F2855" s="2">
        <v>607.58000000000004</v>
      </c>
      <c r="G2855" s="2">
        <v>0</v>
      </c>
      <c r="H2855" s="2">
        <v>0</v>
      </c>
      <c r="I2855" s="2">
        <v>0</v>
      </c>
      <c r="J2855" s="2">
        <v>0</v>
      </c>
      <c r="K2855" s="2">
        <v>0</v>
      </c>
      <c r="L2855" s="2">
        <v>607.58000000000004</v>
      </c>
    </row>
    <row r="2856" spans="1:12">
      <c r="A2856" t="s">
        <v>3398</v>
      </c>
      <c r="B2856">
        <v>16100003</v>
      </c>
      <c r="C2856" t="s">
        <v>3569</v>
      </c>
      <c r="D2856" t="s">
        <v>12</v>
      </c>
      <c r="E2856" s="2">
        <v>0</v>
      </c>
      <c r="F2856" s="2">
        <v>-143.88999999999999</v>
      </c>
      <c r="G2856" s="2">
        <v>0</v>
      </c>
      <c r="H2856" s="2">
        <v>0</v>
      </c>
      <c r="I2856" s="2">
        <v>0</v>
      </c>
      <c r="J2856" s="2">
        <v>0</v>
      </c>
      <c r="K2856" s="2">
        <v>0</v>
      </c>
      <c r="L2856" s="2">
        <v>-143.88999999999999</v>
      </c>
    </row>
    <row r="2857" spans="1:12">
      <c r="A2857" t="s">
        <v>3398</v>
      </c>
      <c r="B2857">
        <v>16100004</v>
      </c>
      <c r="C2857" t="s">
        <v>3569</v>
      </c>
      <c r="D2857" t="s">
        <v>12</v>
      </c>
      <c r="E2857" s="2">
        <v>0</v>
      </c>
      <c r="F2857" s="2">
        <v>353.86</v>
      </c>
      <c r="G2857" s="2">
        <v>0</v>
      </c>
      <c r="H2857" s="2">
        <v>0</v>
      </c>
      <c r="I2857" s="2">
        <v>0</v>
      </c>
      <c r="J2857" s="2">
        <v>0</v>
      </c>
      <c r="K2857" s="2">
        <v>0</v>
      </c>
      <c r="L2857" s="2">
        <v>353.86</v>
      </c>
    </row>
    <row r="2858" spans="1:12">
      <c r="A2858" t="s">
        <v>3398</v>
      </c>
      <c r="B2858">
        <v>16120001</v>
      </c>
      <c r="C2858" t="s">
        <v>3569</v>
      </c>
      <c r="D2858" t="s">
        <v>12</v>
      </c>
      <c r="E2858" s="2">
        <v>0</v>
      </c>
      <c r="F2858" s="2">
        <v>1151.8900000000001</v>
      </c>
      <c r="G2858" s="2">
        <v>0</v>
      </c>
      <c r="H2858" s="2">
        <v>0</v>
      </c>
      <c r="I2858" s="2">
        <v>0</v>
      </c>
      <c r="J2858" s="2">
        <v>0</v>
      </c>
      <c r="K2858" s="2">
        <v>1151.8900000000001</v>
      </c>
      <c r="L2858" s="2">
        <v>0</v>
      </c>
    </row>
    <row r="2859" spans="1:12">
      <c r="A2859" t="s">
        <v>3398</v>
      </c>
      <c r="B2859">
        <v>17020001</v>
      </c>
      <c r="C2859" t="s">
        <v>3569</v>
      </c>
      <c r="D2859" t="s">
        <v>12</v>
      </c>
      <c r="E2859" s="2">
        <v>0</v>
      </c>
      <c r="F2859" s="2">
        <v>62.12</v>
      </c>
      <c r="G2859" s="2">
        <v>0</v>
      </c>
      <c r="H2859" s="2">
        <v>0</v>
      </c>
      <c r="I2859" s="2">
        <v>0</v>
      </c>
      <c r="J2859" s="2">
        <v>62.12</v>
      </c>
      <c r="K2859" s="2">
        <v>0</v>
      </c>
      <c r="L2859" s="2">
        <v>0</v>
      </c>
    </row>
    <row r="2860" spans="1:12" s="74" customFormat="1">
      <c r="A2860" s="74" t="s">
        <v>3398</v>
      </c>
      <c r="B2860" s="74" t="s">
        <v>4875</v>
      </c>
      <c r="C2860" s="74" t="s">
        <v>3569</v>
      </c>
      <c r="D2860" s="74" t="s">
        <v>12</v>
      </c>
      <c r="E2860" s="75">
        <v>0</v>
      </c>
      <c r="F2860" s="75">
        <v>201.6</v>
      </c>
      <c r="G2860" s="75">
        <v>0</v>
      </c>
      <c r="H2860" s="75">
        <v>201.6</v>
      </c>
      <c r="I2860" s="75">
        <v>0</v>
      </c>
      <c r="J2860" s="75">
        <v>0</v>
      </c>
      <c r="K2860" s="75">
        <v>0</v>
      </c>
      <c r="L2860" s="75">
        <v>0</v>
      </c>
    </row>
    <row r="2861" spans="1:12">
      <c r="A2861" t="s">
        <v>3399</v>
      </c>
      <c r="B2861">
        <v>160901</v>
      </c>
      <c r="C2861" t="s">
        <v>3599</v>
      </c>
      <c r="D2861" t="s">
        <v>12</v>
      </c>
      <c r="E2861" s="2">
        <v>0</v>
      </c>
      <c r="F2861" s="2">
        <v>36.65</v>
      </c>
      <c r="G2861" s="2">
        <v>0</v>
      </c>
      <c r="H2861" s="2">
        <v>0</v>
      </c>
      <c r="I2861" s="2">
        <v>0</v>
      </c>
      <c r="J2861" s="2">
        <v>0</v>
      </c>
      <c r="K2861" s="2">
        <v>0</v>
      </c>
      <c r="L2861" s="2">
        <v>36.65</v>
      </c>
    </row>
    <row r="2862" spans="1:12">
      <c r="A2862" t="s">
        <v>3399</v>
      </c>
      <c r="B2862">
        <v>16090902</v>
      </c>
      <c r="C2862" t="s">
        <v>3599</v>
      </c>
      <c r="D2862" t="s">
        <v>12</v>
      </c>
      <c r="E2862" s="2">
        <v>0</v>
      </c>
      <c r="F2862" s="2">
        <v>35.56</v>
      </c>
      <c r="G2862" s="2">
        <v>0</v>
      </c>
      <c r="H2862" s="2">
        <v>0</v>
      </c>
      <c r="I2862" s="2">
        <v>0</v>
      </c>
      <c r="J2862" s="2">
        <v>0</v>
      </c>
      <c r="K2862" s="2">
        <v>0</v>
      </c>
      <c r="L2862" s="2">
        <v>35.56</v>
      </c>
    </row>
    <row r="2863" spans="1:12">
      <c r="A2863" t="s">
        <v>3400</v>
      </c>
      <c r="B2863">
        <v>16120001</v>
      </c>
      <c r="C2863" t="s">
        <v>3714</v>
      </c>
      <c r="D2863" t="s">
        <v>12</v>
      </c>
      <c r="E2863" s="2">
        <v>0</v>
      </c>
      <c r="F2863" s="2">
        <v>36.15</v>
      </c>
      <c r="G2863" s="2">
        <v>0</v>
      </c>
      <c r="H2863" s="2">
        <v>0</v>
      </c>
      <c r="I2863" s="2">
        <v>0</v>
      </c>
      <c r="J2863" s="2">
        <v>0</v>
      </c>
      <c r="K2863" s="2">
        <v>36.15</v>
      </c>
      <c r="L2863" s="2">
        <v>0</v>
      </c>
    </row>
    <row r="2864" spans="1:12">
      <c r="A2864" t="s">
        <v>3401</v>
      </c>
      <c r="B2864">
        <v>16120001</v>
      </c>
      <c r="C2864" t="s">
        <v>3716</v>
      </c>
      <c r="D2864" t="s">
        <v>12</v>
      </c>
      <c r="E2864" s="2">
        <v>0</v>
      </c>
      <c r="F2864" s="2">
        <v>293.32</v>
      </c>
      <c r="G2864" s="2">
        <v>0</v>
      </c>
      <c r="H2864" s="2">
        <v>0</v>
      </c>
      <c r="I2864" s="2">
        <v>0</v>
      </c>
      <c r="J2864" s="2">
        <v>0</v>
      </c>
      <c r="K2864" s="2">
        <v>293.32</v>
      </c>
      <c r="L2864" s="2">
        <v>0</v>
      </c>
    </row>
    <row r="2865" spans="1:12" s="74" customFormat="1">
      <c r="A2865" s="74" t="s">
        <v>3402</v>
      </c>
      <c r="B2865" s="74" t="s">
        <v>4875</v>
      </c>
      <c r="C2865" s="74" t="s">
        <v>3848</v>
      </c>
      <c r="D2865" s="74" t="s">
        <v>12</v>
      </c>
      <c r="E2865" s="75">
        <v>0</v>
      </c>
      <c r="F2865" s="75">
        <v>0.9</v>
      </c>
      <c r="G2865" s="75">
        <v>0</v>
      </c>
      <c r="H2865" s="75">
        <v>0.9</v>
      </c>
      <c r="I2865" s="75">
        <v>0</v>
      </c>
      <c r="J2865" s="75">
        <v>0</v>
      </c>
      <c r="K2865" s="75">
        <v>0</v>
      </c>
      <c r="L2865" s="75">
        <v>0</v>
      </c>
    </row>
    <row r="2866" spans="1:12" s="74" customFormat="1">
      <c r="A2866" s="74" t="s">
        <v>3403</v>
      </c>
      <c r="B2866" s="74" t="s">
        <v>4875</v>
      </c>
      <c r="C2866" s="74" t="s">
        <v>3793</v>
      </c>
      <c r="D2866" s="74" t="s">
        <v>12</v>
      </c>
      <c r="E2866" s="75">
        <v>0</v>
      </c>
      <c r="F2866" s="75">
        <v>3059.54</v>
      </c>
      <c r="G2866" s="75">
        <v>0</v>
      </c>
      <c r="H2866" s="75">
        <v>0</v>
      </c>
      <c r="I2866" s="75">
        <v>3059.54</v>
      </c>
      <c r="J2866" s="75">
        <v>0</v>
      </c>
      <c r="K2866" s="75">
        <v>0</v>
      </c>
      <c r="L2866" s="75">
        <v>0</v>
      </c>
    </row>
    <row r="2867" spans="1:12" s="74" customFormat="1">
      <c r="A2867" s="74" t="s">
        <v>3403</v>
      </c>
      <c r="B2867" s="74" t="s">
        <v>4875</v>
      </c>
      <c r="C2867" s="74" t="s">
        <v>3793</v>
      </c>
      <c r="D2867" s="74" t="s">
        <v>12</v>
      </c>
      <c r="E2867" s="75">
        <v>0</v>
      </c>
      <c r="F2867" s="75">
        <v>1881.1</v>
      </c>
      <c r="G2867" s="75">
        <v>0</v>
      </c>
      <c r="H2867" s="75">
        <v>1881.1</v>
      </c>
      <c r="I2867" s="75">
        <v>0</v>
      </c>
      <c r="J2867" s="75">
        <v>0</v>
      </c>
      <c r="K2867" s="75">
        <v>0</v>
      </c>
      <c r="L2867" s="75">
        <v>0</v>
      </c>
    </row>
    <row r="2868" spans="1:12" s="74" customFormat="1">
      <c r="A2868" s="74" t="s">
        <v>3403</v>
      </c>
      <c r="B2868" s="74" t="s">
        <v>4875</v>
      </c>
      <c r="C2868" s="74" t="s">
        <v>3793</v>
      </c>
      <c r="D2868" s="74" t="s">
        <v>12</v>
      </c>
      <c r="E2868" s="75">
        <v>0</v>
      </c>
      <c r="F2868" s="75">
        <v>990.89</v>
      </c>
      <c r="G2868" s="75">
        <v>0</v>
      </c>
      <c r="H2868" s="75">
        <v>990.89</v>
      </c>
      <c r="I2868" s="75">
        <v>0</v>
      </c>
      <c r="J2868" s="75">
        <v>0</v>
      </c>
      <c r="K2868" s="75">
        <v>0</v>
      </c>
      <c r="L2868" s="75">
        <v>0</v>
      </c>
    </row>
    <row r="2869" spans="1:12" s="74" customFormat="1">
      <c r="A2869" s="74" t="s">
        <v>3404</v>
      </c>
      <c r="B2869" s="74" t="s">
        <v>4875</v>
      </c>
      <c r="C2869" s="74" t="s">
        <v>3795</v>
      </c>
      <c r="D2869" s="74" t="s">
        <v>12</v>
      </c>
      <c r="E2869" s="75">
        <v>0</v>
      </c>
      <c r="F2869" s="75">
        <v>7369.61</v>
      </c>
      <c r="G2869" s="75">
        <v>0</v>
      </c>
      <c r="H2869" s="75">
        <v>0</v>
      </c>
      <c r="I2869" s="75">
        <v>7369.61</v>
      </c>
      <c r="J2869" s="75">
        <v>0</v>
      </c>
      <c r="K2869" s="75">
        <v>0</v>
      </c>
      <c r="L2869" s="75">
        <v>0</v>
      </c>
    </row>
    <row r="2870" spans="1:12" s="74" customFormat="1">
      <c r="A2870" s="74" t="s">
        <v>3404</v>
      </c>
      <c r="B2870" s="74" t="s">
        <v>4875</v>
      </c>
      <c r="C2870" s="74" t="s">
        <v>3795</v>
      </c>
      <c r="D2870" s="74" t="s">
        <v>12</v>
      </c>
      <c r="E2870" s="75">
        <v>0</v>
      </c>
      <c r="F2870" s="75">
        <v>1935.95</v>
      </c>
      <c r="G2870" s="75">
        <v>0</v>
      </c>
      <c r="H2870" s="75">
        <v>1935.95</v>
      </c>
      <c r="I2870" s="75">
        <v>0</v>
      </c>
      <c r="J2870" s="75">
        <v>0</v>
      </c>
      <c r="K2870" s="75">
        <v>0</v>
      </c>
      <c r="L2870" s="75">
        <v>0</v>
      </c>
    </row>
    <row r="2871" spans="1:12" s="74" customFormat="1">
      <c r="A2871" s="74" t="s">
        <v>3404</v>
      </c>
      <c r="B2871" s="74" t="s">
        <v>4875</v>
      </c>
      <c r="C2871" s="74" t="s">
        <v>3795</v>
      </c>
      <c r="D2871" s="74" t="s">
        <v>12</v>
      </c>
      <c r="E2871" s="75">
        <v>0</v>
      </c>
      <c r="F2871" s="75">
        <v>1300.55</v>
      </c>
      <c r="G2871" s="75">
        <v>0</v>
      </c>
      <c r="H2871" s="75">
        <v>1300.55</v>
      </c>
      <c r="I2871" s="75">
        <v>0</v>
      </c>
      <c r="J2871" s="75">
        <v>0</v>
      </c>
      <c r="K2871" s="75">
        <v>0</v>
      </c>
      <c r="L2871" s="75">
        <v>0</v>
      </c>
    </row>
    <row r="2872" spans="1:12" s="74" customFormat="1">
      <c r="A2872" s="74" t="s">
        <v>3405</v>
      </c>
      <c r="B2872" s="74" t="s">
        <v>4875</v>
      </c>
      <c r="C2872" s="74" t="s">
        <v>3801</v>
      </c>
      <c r="D2872" s="74" t="s">
        <v>12</v>
      </c>
      <c r="E2872" s="75">
        <v>0</v>
      </c>
      <c r="F2872" s="75">
        <v>2388.9899999999998</v>
      </c>
      <c r="G2872" s="75">
        <v>0</v>
      </c>
      <c r="H2872" s="75">
        <v>2388.9899999999998</v>
      </c>
      <c r="I2872" s="75">
        <v>0</v>
      </c>
      <c r="J2872" s="75">
        <v>0</v>
      </c>
      <c r="K2872" s="75">
        <v>0</v>
      </c>
      <c r="L2872" s="75">
        <v>0</v>
      </c>
    </row>
    <row r="2873" spans="1:12" s="74" customFormat="1">
      <c r="A2873" s="74" t="s">
        <v>3405</v>
      </c>
      <c r="B2873" s="74" t="s">
        <v>4875</v>
      </c>
      <c r="C2873" s="74" t="s">
        <v>3801</v>
      </c>
      <c r="D2873" s="74" t="s">
        <v>12</v>
      </c>
      <c r="E2873" s="75">
        <v>0</v>
      </c>
      <c r="F2873" s="75">
        <v>746.24</v>
      </c>
      <c r="G2873" s="75">
        <v>0</v>
      </c>
      <c r="H2873" s="75">
        <v>746.24</v>
      </c>
      <c r="I2873" s="75">
        <v>0</v>
      </c>
      <c r="J2873" s="75">
        <v>0</v>
      </c>
      <c r="K2873" s="75">
        <v>0</v>
      </c>
      <c r="L2873" s="75">
        <v>0</v>
      </c>
    </row>
    <row r="2874" spans="1:12" s="74" customFormat="1">
      <c r="A2874" s="74" t="s">
        <v>3406</v>
      </c>
      <c r="B2874" s="74" t="s">
        <v>4875</v>
      </c>
      <c r="C2874" s="74" t="s">
        <v>3805</v>
      </c>
      <c r="D2874" s="74" t="s">
        <v>12</v>
      </c>
      <c r="E2874" s="75">
        <v>0</v>
      </c>
      <c r="F2874" s="75">
        <v>3852.73</v>
      </c>
      <c r="G2874" s="75">
        <v>0</v>
      </c>
      <c r="H2874" s="75">
        <v>3852.73</v>
      </c>
      <c r="I2874" s="75">
        <v>0</v>
      </c>
      <c r="J2874" s="75">
        <v>0</v>
      </c>
      <c r="K2874" s="75">
        <v>0</v>
      </c>
      <c r="L2874" s="75">
        <v>0</v>
      </c>
    </row>
    <row r="2875" spans="1:12" s="74" customFormat="1">
      <c r="A2875" s="74" t="s">
        <v>3406</v>
      </c>
      <c r="B2875" s="74" t="s">
        <v>4875</v>
      </c>
      <c r="C2875" s="74" t="s">
        <v>3805</v>
      </c>
      <c r="D2875" s="74" t="s">
        <v>12</v>
      </c>
      <c r="E2875" s="75">
        <v>0</v>
      </c>
      <c r="F2875" s="75">
        <v>318.06</v>
      </c>
      <c r="G2875" s="75">
        <v>0</v>
      </c>
      <c r="H2875" s="75">
        <v>318.06</v>
      </c>
      <c r="I2875" s="75">
        <v>0</v>
      </c>
      <c r="J2875" s="75">
        <v>0</v>
      </c>
      <c r="K2875" s="75">
        <v>0</v>
      </c>
      <c r="L2875" s="75">
        <v>0</v>
      </c>
    </row>
    <row r="2876" spans="1:12">
      <c r="A2876" t="s">
        <v>3407</v>
      </c>
      <c r="B2876">
        <v>16120001</v>
      </c>
      <c r="C2876" t="s">
        <v>3718</v>
      </c>
      <c r="D2876" t="s">
        <v>12</v>
      </c>
      <c r="E2876" s="2">
        <v>0</v>
      </c>
      <c r="F2876" s="2">
        <v>273.19</v>
      </c>
      <c r="G2876" s="2">
        <v>0</v>
      </c>
      <c r="H2876" s="2">
        <v>0</v>
      </c>
      <c r="I2876" s="2">
        <v>0</v>
      </c>
      <c r="J2876" s="2">
        <v>0</v>
      </c>
      <c r="K2876" s="2">
        <v>273.19</v>
      </c>
      <c r="L2876" s="2">
        <v>0</v>
      </c>
    </row>
    <row r="2877" spans="1:12">
      <c r="A2877" t="s">
        <v>3408</v>
      </c>
      <c r="B2877">
        <v>16120001</v>
      </c>
      <c r="C2877" t="s">
        <v>3720</v>
      </c>
      <c r="D2877" t="s">
        <v>12</v>
      </c>
      <c r="E2877" s="2">
        <v>0</v>
      </c>
      <c r="F2877" s="2">
        <v>168.92</v>
      </c>
      <c r="G2877" s="2">
        <v>0</v>
      </c>
      <c r="H2877" s="2">
        <v>0</v>
      </c>
      <c r="I2877" s="2">
        <v>0</v>
      </c>
      <c r="J2877" s="2">
        <v>0</v>
      </c>
      <c r="K2877" s="2">
        <v>168.92</v>
      </c>
      <c r="L2877" s="2">
        <v>0</v>
      </c>
    </row>
    <row r="2878" spans="1:12">
      <c r="A2878" t="s">
        <v>3409</v>
      </c>
      <c r="B2878">
        <v>16090001</v>
      </c>
      <c r="C2878" t="s">
        <v>3611</v>
      </c>
      <c r="D2878" t="s">
        <v>12</v>
      </c>
      <c r="E2878" s="2">
        <v>0</v>
      </c>
      <c r="F2878" s="2">
        <v>363.99</v>
      </c>
      <c r="G2878" s="2">
        <v>0</v>
      </c>
      <c r="H2878" s="2">
        <v>0</v>
      </c>
      <c r="I2878" s="2">
        <v>0</v>
      </c>
      <c r="J2878" s="2">
        <v>0</v>
      </c>
      <c r="K2878" s="2">
        <v>0</v>
      </c>
      <c r="L2878" s="2">
        <v>363.99</v>
      </c>
    </row>
    <row r="2879" spans="1:12">
      <c r="A2879" t="s">
        <v>3409</v>
      </c>
      <c r="B2879">
        <v>16100001</v>
      </c>
      <c r="C2879" t="s">
        <v>3611</v>
      </c>
      <c r="D2879" t="s">
        <v>12</v>
      </c>
      <c r="E2879" s="2">
        <v>0</v>
      </c>
      <c r="F2879" s="2">
        <v>159.94</v>
      </c>
      <c r="G2879" s="2">
        <v>0</v>
      </c>
      <c r="H2879" s="2">
        <v>0</v>
      </c>
      <c r="I2879" s="2">
        <v>0</v>
      </c>
      <c r="J2879" s="2">
        <v>0</v>
      </c>
      <c r="K2879" s="2">
        <v>0</v>
      </c>
      <c r="L2879" s="2">
        <v>159.94</v>
      </c>
    </row>
    <row r="2880" spans="1:12">
      <c r="A2880" t="s">
        <v>3410</v>
      </c>
      <c r="B2880">
        <v>16120001</v>
      </c>
      <c r="C2880" t="s">
        <v>3722</v>
      </c>
      <c r="D2880" t="s">
        <v>12</v>
      </c>
      <c r="E2880" s="2">
        <v>0</v>
      </c>
      <c r="F2880" s="2">
        <v>6012.67</v>
      </c>
      <c r="G2880" s="2">
        <v>0</v>
      </c>
      <c r="H2880" s="2">
        <v>0</v>
      </c>
      <c r="I2880" s="2">
        <v>0</v>
      </c>
      <c r="J2880" s="2">
        <v>0</v>
      </c>
      <c r="K2880" s="2">
        <v>6012.67</v>
      </c>
      <c r="L2880" s="2">
        <v>0</v>
      </c>
    </row>
    <row r="2881" spans="1:12">
      <c r="A2881" t="s">
        <v>3410</v>
      </c>
      <c r="B2881">
        <v>17020001</v>
      </c>
      <c r="C2881" t="s">
        <v>3722</v>
      </c>
      <c r="D2881" t="s">
        <v>12</v>
      </c>
      <c r="E2881" s="2">
        <v>0</v>
      </c>
      <c r="F2881" s="2">
        <v>478.92</v>
      </c>
      <c r="G2881" s="2">
        <v>0</v>
      </c>
      <c r="H2881" s="2">
        <v>0</v>
      </c>
      <c r="I2881" s="2">
        <v>0</v>
      </c>
      <c r="J2881" s="2">
        <v>478.92</v>
      </c>
      <c r="K2881" s="2">
        <v>0</v>
      </c>
      <c r="L2881" s="2">
        <v>0</v>
      </c>
    </row>
    <row r="2882" spans="1:12">
      <c r="A2882" t="s">
        <v>3411</v>
      </c>
      <c r="B2882">
        <v>16120001</v>
      </c>
      <c r="C2882" t="s">
        <v>3724</v>
      </c>
      <c r="D2882" t="s">
        <v>12</v>
      </c>
      <c r="E2882" s="2">
        <v>0</v>
      </c>
      <c r="F2882" s="2">
        <v>931.24</v>
      </c>
      <c r="G2882" s="2">
        <v>0</v>
      </c>
      <c r="H2882" s="2">
        <v>0</v>
      </c>
      <c r="I2882" s="2">
        <v>0</v>
      </c>
      <c r="J2882" s="2">
        <v>0</v>
      </c>
      <c r="K2882" s="2">
        <v>931.24</v>
      </c>
      <c r="L2882" s="2">
        <v>0</v>
      </c>
    </row>
    <row r="2883" spans="1:12" s="74" customFormat="1">
      <c r="A2883" s="74" t="s">
        <v>3411</v>
      </c>
      <c r="B2883" s="74" t="s">
        <v>4875</v>
      </c>
      <c r="C2883" s="74" t="s">
        <v>3724</v>
      </c>
      <c r="D2883" s="74" t="s">
        <v>12</v>
      </c>
      <c r="E2883" s="75">
        <v>0</v>
      </c>
      <c r="F2883" s="75">
        <v>-193.56</v>
      </c>
      <c r="G2883" s="75">
        <v>0</v>
      </c>
      <c r="H2883" s="75">
        <v>-193.56</v>
      </c>
      <c r="I2883" s="75">
        <v>0</v>
      </c>
      <c r="J2883" s="75">
        <v>0</v>
      </c>
      <c r="K2883" s="75">
        <v>0</v>
      </c>
      <c r="L2883" s="75">
        <v>0</v>
      </c>
    </row>
    <row r="2884" spans="1:12">
      <c r="A2884" t="s">
        <v>3412</v>
      </c>
      <c r="B2884">
        <v>16120001</v>
      </c>
      <c r="C2884" t="s">
        <v>3726</v>
      </c>
      <c r="D2884" t="s">
        <v>12</v>
      </c>
      <c r="E2884" s="2">
        <v>0</v>
      </c>
      <c r="F2884" s="2">
        <v>8203.33</v>
      </c>
      <c r="G2884" s="2">
        <v>0</v>
      </c>
      <c r="H2884" s="2">
        <v>0</v>
      </c>
      <c r="I2884" s="2">
        <v>0</v>
      </c>
      <c r="J2884" s="2">
        <v>0</v>
      </c>
      <c r="K2884" s="2">
        <v>8203.33</v>
      </c>
      <c r="L2884" s="2">
        <v>0</v>
      </c>
    </row>
    <row r="2885" spans="1:12">
      <c r="A2885" t="s">
        <v>3412</v>
      </c>
      <c r="B2885">
        <v>17020001</v>
      </c>
      <c r="C2885" t="s">
        <v>3726</v>
      </c>
      <c r="D2885" t="s">
        <v>12</v>
      </c>
      <c r="E2885" s="2">
        <v>0</v>
      </c>
      <c r="F2885" s="2">
        <v>66.97</v>
      </c>
      <c r="G2885" s="2">
        <v>0</v>
      </c>
      <c r="H2885" s="2">
        <v>0</v>
      </c>
      <c r="I2885" s="2">
        <v>0</v>
      </c>
      <c r="J2885" s="2">
        <v>66.97</v>
      </c>
      <c r="K2885" s="2">
        <v>0</v>
      </c>
      <c r="L2885" s="2">
        <v>0</v>
      </c>
    </row>
    <row r="2886" spans="1:12" s="74" customFormat="1">
      <c r="A2886" s="74" t="s">
        <v>3412</v>
      </c>
      <c r="B2886" s="74" t="s">
        <v>4875</v>
      </c>
      <c r="C2886" s="74" t="s">
        <v>3726</v>
      </c>
      <c r="D2886" s="74" t="s">
        <v>12</v>
      </c>
      <c r="E2886" s="75">
        <v>0</v>
      </c>
      <c r="F2886" s="75">
        <v>-207.36</v>
      </c>
      <c r="G2886" s="75">
        <v>0</v>
      </c>
      <c r="H2886" s="75">
        <v>0</v>
      </c>
      <c r="I2886" s="75">
        <v>-207.36</v>
      </c>
      <c r="J2886" s="75">
        <v>0</v>
      </c>
      <c r="K2886" s="75">
        <v>0</v>
      </c>
      <c r="L2886" s="75">
        <v>0</v>
      </c>
    </row>
    <row r="2887" spans="1:12" s="74" customFormat="1">
      <c r="A2887" s="74" t="s">
        <v>3412</v>
      </c>
      <c r="B2887" s="74" t="s">
        <v>4875</v>
      </c>
      <c r="C2887" s="74" t="s">
        <v>3726</v>
      </c>
      <c r="D2887" s="74" t="s">
        <v>12</v>
      </c>
      <c r="E2887" s="75">
        <v>0</v>
      </c>
      <c r="F2887" s="75">
        <v>424.09</v>
      </c>
      <c r="G2887" s="75">
        <v>0</v>
      </c>
      <c r="H2887" s="75">
        <v>424.09</v>
      </c>
      <c r="I2887" s="75">
        <v>0</v>
      </c>
      <c r="J2887" s="75">
        <v>0</v>
      </c>
      <c r="K2887" s="75">
        <v>0</v>
      </c>
      <c r="L2887" s="75">
        <v>0</v>
      </c>
    </row>
    <row r="2888" spans="1:12">
      <c r="A2888" t="s">
        <v>3413</v>
      </c>
      <c r="B2888">
        <v>16120001</v>
      </c>
      <c r="C2888" t="s">
        <v>3728</v>
      </c>
      <c r="D2888" t="s">
        <v>12</v>
      </c>
      <c r="E2888" s="2">
        <v>0</v>
      </c>
      <c r="F2888" s="2">
        <v>815.01</v>
      </c>
      <c r="G2888" s="2">
        <v>0</v>
      </c>
      <c r="H2888" s="2">
        <v>0</v>
      </c>
      <c r="I2888" s="2">
        <v>0</v>
      </c>
      <c r="J2888" s="2">
        <v>0</v>
      </c>
      <c r="K2888" s="2">
        <v>815.01</v>
      </c>
      <c r="L2888" s="2">
        <v>0</v>
      </c>
    </row>
    <row r="2889" spans="1:12">
      <c r="A2889" t="s">
        <v>3413</v>
      </c>
      <c r="B2889">
        <v>17020001</v>
      </c>
      <c r="C2889" t="s">
        <v>3728</v>
      </c>
      <c r="D2889" t="s">
        <v>12</v>
      </c>
      <c r="E2889" s="2">
        <v>0</v>
      </c>
      <c r="F2889" s="2">
        <v>-145.88</v>
      </c>
      <c r="G2889" s="2">
        <v>0</v>
      </c>
      <c r="H2889" s="2">
        <v>0</v>
      </c>
      <c r="I2889" s="2">
        <v>0</v>
      </c>
      <c r="J2889" s="2">
        <v>-145.88</v>
      </c>
      <c r="K2889" s="2">
        <v>0</v>
      </c>
      <c r="L2889" s="2">
        <v>0</v>
      </c>
    </row>
    <row r="2890" spans="1:12">
      <c r="A2890" t="s">
        <v>3414</v>
      </c>
      <c r="B2890">
        <v>17020001</v>
      </c>
      <c r="C2890" t="s">
        <v>3759</v>
      </c>
      <c r="D2890" t="s">
        <v>12</v>
      </c>
      <c r="E2890" s="2">
        <v>0</v>
      </c>
      <c r="F2890" s="2">
        <v>156.1</v>
      </c>
      <c r="G2890" s="2">
        <v>0</v>
      </c>
      <c r="H2890" s="2">
        <v>0</v>
      </c>
      <c r="I2890" s="2">
        <v>0</v>
      </c>
      <c r="J2890" s="2">
        <v>156.1</v>
      </c>
      <c r="K2890" s="2">
        <v>0</v>
      </c>
      <c r="L2890" s="2">
        <v>0</v>
      </c>
    </row>
    <row r="2891" spans="1:12" s="74" customFormat="1">
      <c r="A2891" s="74" t="s">
        <v>3414</v>
      </c>
      <c r="B2891" s="74" t="s">
        <v>4875</v>
      </c>
      <c r="C2891" s="74" t="s">
        <v>3759</v>
      </c>
      <c r="D2891" s="74" t="s">
        <v>12</v>
      </c>
      <c r="E2891" s="75">
        <v>0</v>
      </c>
      <c r="F2891" s="75">
        <v>81.680000000000007</v>
      </c>
      <c r="G2891" s="75">
        <v>0</v>
      </c>
      <c r="H2891" s="75">
        <v>81.680000000000007</v>
      </c>
      <c r="I2891" s="75">
        <v>0</v>
      </c>
      <c r="J2891" s="75">
        <v>0</v>
      </c>
      <c r="K2891" s="75">
        <v>0</v>
      </c>
      <c r="L2891" s="75">
        <v>0</v>
      </c>
    </row>
    <row r="2892" spans="1:12">
      <c r="A2892" t="s">
        <v>3415</v>
      </c>
      <c r="B2892">
        <v>17020001</v>
      </c>
      <c r="C2892" t="s">
        <v>3761</v>
      </c>
      <c r="D2892" t="s">
        <v>12</v>
      </c>
      <c r="E2892" s="2">
        <v>0</v>
      </c>
      <c r="F2892" s="2">
        <v>24.22</v>
      </c>
      <c r="G2892" s="2">
        <v>0</v>
      </c>
      <c r="H2892" s="2">
        <v>0</v>
      </c>
      <c r="I2892" s="2">
        <v>0</v>
      </c>
      <c r="J2892" s="2">
        <v>24.22</v>
      </c>
      <c r="K2892" s="2">
        <v>0</v>
      </c>
      <c r="L2892" s="2">
        <v>0</v>
      </c>
    </row>
    <row r="2893" spans="1:12" s="74" customFormat="1">
      <c r="A2893" s="74" t="s">
        <v>3415</v>
      </c>
      <c r="B2893" s="74" t="s">
        <v>4875</v>
      </c>
      <c r="C2893" s="74" t="s">
        <v>3761</v>
      </c>
      <c r="D2893" s="74" t="s">
        <v>12</v>
      </c>
      <c r="E2893" s="75">
        <v>0</v>
      </c>
      <c r="F2893" s="75">
        <v>160.32</v>
      </c>
      <c r="G2893" s="75">
        <v>0</v>
      </c>
      <c r="H2893" s="75">
        <v>0</v>
      </c>
      <c r="I2893" s="75">
        <v>160.32</v>
      </c>
      <c r="J2893" s="75">
        <v>0</v>
      </c>
      <c r="K2893" s="75">
        <v>0</v>
      </c>
      <c r="L2893" s="75">
        <v>0</v>
      </c>
    </row>
    <row r="2894" spans="1:12" s="74" customFormat="1">
      <c r="A2894" s="74" t="s">
        <v>3415</v>
      </c>
      <c r="B2894" s="74" t="s">
        <v>4875</v>
      </c>
      <c r="C2894" s="74" t="s">
        <v>3761</v>
      </c>
      <c r="D2894" s="74" t="s">
        <v>12</v>
      </c>
      <c r="E2894" s="75">
        <v>0</v>
      </c>
      <c r="F2894" s="75">
        <v>143.28</v>
      </c>
      <c r="G2894" s="75">
        <v>0</v>
      </c>
      <c r="H2894" s="75">
        <v>143.28</v>
      </c>
      <c r="I2894" s="75">
        <v>0</v>
      </c>
      <c r="J2894" s="75">
        <v>0</v>
      </c>
      <c r="K2894" s="75">
        <v>0</v>
      </c>
      <c r="L2894" s="75">
        <v>0</v>
      </c>
    </row>
    <row r="2895" spans="1:12">
      <c r="A2895" t="s">
        <v>3416</v>
      </c>
      <c r="B2895">
        <v>17020001</v>
      </c>
      <c r="C2895" t="s">
        <v>3763</v>
      </c>
      <c r="D2895" t="s">
        <v>12</v>
      </c>
      <c r="E2895" s="2">
        <v>0</v>
      </c>
      <c r="F2895" s="2">
        <v>520.98</v>
      </c>
      <c r="G2895" s="2">
        <v>0</v>
      </c>
      <c r="H2895" s="2">
        <v>0</v>
      </c>
      <c r="I2895" s="2">
        <v>0</v>
      </c>
      <c r="J2895" s="2">
        <v>520.98</v>
      </c>
      <c r="K2895" s="2">
        <v>0</v>
      </c>
      <c r="L2895" s="2">
        <v>0</v>
      </c>
    </row>
    <row r="2896" spans="1:12" s="74" customFormat="1">
      <c r="A2896" s="74" t="s">
        <v>3416</v>
      </c>
      <c r="B2896" s="74" t="s">
        <v>4875</v>
      </c>
      <c r="C2896" s="74" t="s">
        <v>3763</v>
      </c>
      <c r="D2896" s="74" t="s">
        <v>12</v>
      </c>
      <c r="E2896" s="75">
        <v>0</v>
      </c>
      <c r="F2896" s="75">
        <v>694.9</v>
      </c>
      <c r="G2896" s="75">
        <v>0</v>
      </c>
      <c r="H2896" s="75">
        <v>694.9</v>
      </c>
      <c r="I2896" s="75">
        <v>0</v>
      </c>
      <c r="J2896" s="75">
        <v>0</v>
      </c>
      <c r="K2896" s="75">
        <v>0</v>
      </c>
      <c r="L2896" s="75">
        <v>0</v>
      </c>
    </row>
    <row r="2897" spans="1:12">
      <c r="A2897" t="s">
        <v>3417</v>
      </c>
      <c r="B2897">
        <v>17020001</v>
      </c>
      <c r="C2897" t="s">
        <v>3765</v>
      </c>
      <c r="D2897" t="s">
        <v>12</v>
      </c>
      <c r="E2897" s="2">
        <v>0</v>
      </c>
      <c r="F2897" s="2">
        <v>173.94</v>
      </c>
      <c r="G2897" s="2">
        <v>0</v>
      </c>
      <c r="H2897" s="2">
        <v>0</v>
      </c>
      <c r="I2897" s="2">
        <v>0</v>
      </c>
      <c r="J2897" s="2">
        <v>173.94</v>
      </c>
      <c r="K2897" s="2">
        <v>0</v>
      </c>
      <c r="L2897" s="2">
        <v>0</v>
      </c>
    </row>
    <row r="2898" spans="1:12" s="74" customFormat="1">
      <c r="A2898" s="74" t="s">
        <v>3417</v>
      </c>
      <c r="B2898" s="74" t="s">
        <v>4875</v>
      </c>
      <c r="C2898" s="74" t="s">
        <v>3765</v>
      </c>
      <c r="D2898" s="74" t="s">
        <v>12</v>
      </c>
      <c r="E2898" s="75">
        <v>0</v>
      </c>
      <c r="F2898" s="75">
        <v>628.38</v>
      </c>
      <c r="G2898" s="75">
        <v>0</v>
      </c>
      <c r="H2898" s="75">
        <v>0</v>
      </c>
      <c r="I2898" s="75">
        <v>628.38</v>
      </c>
      <c r="J2898" s="75">
        <v>0</v>
      </c>
      <c r="K2898" s="75">
        <v>0</v>
      </c>
      <c r="L2898" s="75">
        <v>0</v>
      </c>
    </row>
    <row r="2899" spans="1:12" s="74" customFormat="1">
      <c r="A2899" s="74" t="s">
        <v>3417</v>
      </c>
      <c r="B2899" s="74" t="s">
        <v>4875</v>
      </c>
      <c r="C2899" s="74" t="s">
        <v>3765</v>
      </c>
      <c r="D2899" s="74" t="s">
        <v>12</v>
      </c>
      <c r="E2899" s="75">
        <v>0</v>
      </c>
      <c r="F2899" s="75">
        <v>407.02</v>
      </c>
      <c r="G2899" s="75">
        <v>0</v>
      </c>
      <c r="H2899" s="75">
        <v>407.02</v>
      </c>
      <c r="I2899" s="75">
        <v>0</v>
      </c>
      <c r="J2899" s="75">
        <v>0</v>
      </c>
      <c r="K2899" s="75">
        <v>0</v>
      </c>
      <c r="L2899" s="75">
        <v>0</v>
      </c>
    </row>
    <row r="2900" spans="1:12">
      <c r="A2900" t="s">
        <v>3418</v>
      </c>
      <c r="B2900">
        <v>17020001</v>
      </c>
      <c r="C2900" t="s">
        <v>3769</v>
      </c>
      <c r="D2900" t="s">
        <v>12</v>
      </c>
      <c r="E2900" s="2">
        <v>0</v>
      </c>
      <c r="F2900" s="2">
        <v>-836.64</v>
      </c>
      <c r="G2900" s="2">
        <v>0</v>
      </c>
      <c r="H2900" s="2">
        <v>0</v>
      </c>
      <c r="I2900" s="2">
        <v>0</v>
      </c>
      <c r="J2900" s="2">
        <v>-836.64</v>
      </c>
      <c r="K2900" s="2">
        <v>0</v>
      </c>
      <c r="L2900" s="2">
        <v>0</v>
      </c>
    </row>
    <row r="2901" spans="1:12" s="74" customFormat="1">
      <c r="A2901" s="74" t="s">
        <v>3418</v>
      </c>
      <c r="B2901" s="74" t="s">
        <v>4875</v>
      </c>
      <c r="C2901" s="74" t="s">
        <v>3769</v>
      </c>
      <c r="D2901" s="74" t="s">
        <v>12</v>
      </c>
      <c r="E2901" s="75">
        <v>0</v>
      </c>
      <c r="F2901" s="75">
        <v>141.78</v>
      </c>
      <c r="G2901" s="75">
        <v>0</v>
      </c>
      <c r="H2901" s="75">
        <v>141.78</v>
      </c>
      <c r="I2901" s="75">
        <v>0</v>
      </c>
      <c r="J2901" s="75">
        <v>0</v>
      </c>
      <c r="K2901" s="75">
        <v>0</v>
      </c>
      <c r="L2901" s="75">
        <v>0</v>
      </c>
    </row>
    <row r="2902" spans="1:12">
      <c r="A2902" t="s">
        <v>3419</v>
      </c>
      <c r="B2902">
        <v>17020001</v>
      </c>
      <c r="C2902" t="s">
        <v>3767</v>
      </c>
      <c r="D2902" t="s">
        <v>12</v>
      </c>
      <c r="E2902" s="2">
        <v>0</v>
      </c>
      <c r="F2902" s="2">
        <v>-111.03</v>
      </c>
      <c r="G2902" s="2">
        <v>0</v>
      </c>
      <c r="H2902" s="2">
        <v>0</v>
      </c>
      <c r="I2902" s="2">
        <v>0</v>
      </c>
      <c r="J2902" s="2">
        <v>-111.03</v>
      </c>
      <c r="K2902" s="2">
        <v>0</v>
      </c>
      <c r="L2902" s="2">
        <v>0</v>
      </c>
    </row>
    <row r="2903" spans="1:12" s="74" customFormat="1">
      <c r="A2903" s="74" t="s">
        <v>3419</v>
      </c>
      <c r="B2903" s="74" t="s">
        <v>4875</v>
      </c>
      <c r="C2903" s="74" t="s">
        <v>3767</v>
      </c>
      <c r="D2903" s="74" t="s">
        <v>12</v>
      </c>
      <c r="E2903" s="75">
        <v>0</v>
      </c>
      <c r="F2903" s="75">
        <v>1010.4</v>
      </c>
      <c r="G2903" s="75">
        <v>0</v>
      </c>
      <c r="H2903" s="75">
        <v>1010.4</v>
      </c>
      <c r="I2903" s="75">
        <v>0</v>
      </c>
      <c r="J2903" s="75">
        <v>0</v>
      </c>
      <c r="K2903" s="75">
        <v>0</v>
      </c>
      <c r="L2903" s="75">
        <v>0</v>
      </c>
    </row>
    <row r="2904" spans="1:12">
      <c r="A2904" t="s">
        <v>3420</v>
      </c>
      <c r="B2904">
        <v>16100001</v>
      </c>
      <c r="C2904" t="s">
        <v>3642</v>
      </c>
      <c r="D2904" t="s">
        <v>12</v>
      </c>
      <c r="E2904" s="2">
        <v>0</v>
      </c>
      <c r="F2904" s="2">
        <v>7359.72</v>
      </c>
      <c r="G2904" s="2">
        <v>0</v>
      </c>
      <c r="H2904" s="2">
        <v>0</v>
      </c>
      <c r="I2904" s="2">
        <v>0</v>
      </c>
      <c r="J2904" s="2">
        <v>0</v>
      </c>
      <c r="K2904" s="2">
        <v>0</v>
      </c>
      <c r="L2904" s="2">
        <v>7359.72</v>
      </c>
    </row>
    <row r="2905" spans="1:12">
      <c r="A2905" t="s">
        <v>3420</v>
      </c>
      <c r="B2905">
        <v>16120001</v>
      </c>
      <c r="C2905" t="s">
        <v>3642</v>
      </c>
      <c r="D2905" t="s">
        <v>12</v>
      </c>
      <c r="E2905" s="2">
        <v>0</v>
      </c>
      <c r="F2905" s="2">
        <v>14430.53</v>
      </c>
      <c r="G2905" s="2">
        <v>0</v>
      </c>
      <c r="H2905" s="2">
        <v>0</v>
      </c>
      <c r="I2905" s="2">
        <v>0</v>
      </c>
      <c r="J2905" s="2">
        <v>0</v>
      </c>
      <c r="K2905" s="2">
        <v>14430.53</v>
      </c>
      <c r="L2905" s="2">
        <v>0</v>
      </c>
    </row>
    <row r="2906" spans="1:12">
      <c r="A2906" t="s">
        <v>3421</v>
      </c>
      <c r="B2906">
        <v>17020001</v>
      </c>
      <c r="C2906" t="s">
        <v>3753</v>
      </c>
      <c r="D2906" t="s">
        <v>12</v>
      </c>
      <c r="E2906" s="2">
        <v>0</v>
      </c>
      <c r="F2906" s="2">
        <v>1152.3499999999999</v>
      </c>
      <c r="G2906" s="2">
        <v>0</v>
      </c>
      <c r="H2906" s="2">
        <v>0</v>
      </c>
      <c r="I2906" s="2">
        <v>0</v>
      </c>
      <c r="J2906" s="2">
        <v>1152.3499999999999</v>
      </c>
      <c r="K2906" s="2">
        <v>0</v>
      </c>
      <c r="L2906" s="2">
        <v>0</v>
      </c>
    </row>
    <row r="2907" spans="1:12" s="74" customFormat="1">
      <c r="A2907" s="74" t="s">
        <v>3421</v>
      </c>
      <c r="B2907" s="74" t="s">
        <v>4875</v>
      </c>
      <c r="C2907" s="74" t="s">
        <v>3753</v>
      </c>
      <c r="D2907" s="74" t="s">
        <v>12</v>
      </c>
      <c r="E2907" s="75">
        <v>0</v>
      </c>
      <c r="F2907" s="75">
        <v>330.34</v>
      </c>
      <c r="G2907" s="75">
        <v>0</v>
      </c>
      <c r="H2907" s="75">
        <v>0</v>
      </c>
      <c r="I2907" s="75">
        <v>330.34</v>
      </c>
      <c r="J2907" s="75">
        <v>0</v>
      </c>
      <c r="K2907" s="75">
        <v>0</v>
      </c>
      <c r="L2907" s="75">
        <v>0</v>
      </c>
    </row>
    <row r="2908" spans="1:12" s="74" customFormat="1">
      <c r="A2908" s="74" t="s">
        <v>3421</v>
      </c>
      <c r="B2908" s="74" t="s">
        <v>4875</v>
      </c>
      <c r="C2908" s="74" t="s">
        <v>3753</v>
      </c>
      <c r="D2908" s="74" t="s">
        <v>12</v>
      </c>
      <c r="E2908" s="75">
        <v>0</v>
      </c>
      <c r="F2908" s="75">
        <v>23.83</v>
      </c>
      <c r="G2908" s="75">
        <v>0</v>
      </c>
      <c r="H2908" s="75">
        <v>23.83</v>
      </c>
      <c r="I2908" s="75">
        <v>0</v>
      </c>
      <c r="J2908" s="75">
        <v>0</v>
      </c>
      <c r="K2908" s="75">
        <v>0</v>
      </c>
      <c r="L2908" s="75">
        <v>0</v>
      </c>
    </row>
    <row r="2909" spans="1:12">
      <c r="A2909" t="s">
        <v>3422</v>
      </c>
      <c r="B2909">
        <v>16120001</v>
      </c>
      <c r="C2909" t="s">
        <v>3730</v>
      </c>
      <c r="D2909" t="s">
        <v>12</v>
      </c>
      <c r="E2909" s="2">
        <v>0</v>
      </c>
      <c r="F2909" s="2">
        <v>93376.72</v>
      </c>
      <c r="G2909" s="2">
        <v>0</v>
      </c>
      <c r="H2909" s="2">
        <v>0</v>
      </c>
      <c r="I2909" s="2">
        <v>0</v>
      </c>
      <c r="J2909" s="2">
        <v>0</v>
      </c>
      <c r="K2909" s="2">
        <v>93376.72</v>
      </c>
      <c r="L2909" s="2">
        <v>0</v>
      </c>
    </row>
    <row r="2910" spans="1:12">
      <c r="A2910" t="s">
        <v>3423</v>
      </c>
      <c r="B2910">
        <v>17020001</v>
      </c>
      <c r="C2910" t="s">
        <v>3780</v>
      </c>
      <c r="D2910" t="s">
        <v>12</v>
      </c>
      <c r="E2910" s="2">
        <v>0</v>
      </c>
      <c r="F2910" s="2">
        <v>531.36</v>
      </c>
      <c r="G2910" s="2">
        <v>0</v>
      </c>
      <c r="H2910" s="2">
        <v>0</v>
      </c>
      <c r="I2910" s="2">
        <v>0</v>
      </c>
      <c r="J2910" s="2">
        <v>531.36</v>
      </c>
      <c r="K2910" s="2">
        <v>0</v>
      </c>
      <c r="L2910" s="2">
        <v>0</v>
      </c>
    </row>
    <row r="2911" spans="1:12" s="74" customFormat="1">
      <c r="A2911" s="74" t="s">
        <v>3423</v>
      </c>
      <c r="B2911" s="74" t="s">
        <v>4875</v>
      </c>
      <c r="C2911" s="74" t="s">
        <v>3780</v>
      </c>
      <c r="D2911" s="74" t="s">
        <v>12</v>
      </c>
      <c r="E2911" s="75">
        <v>0</v>
      </c>
      <c r="F2911" s="75">
        <v>172.88</v>
      </c>
      <c r="G2911" s="75">
        <v>0</v>
      </c>
      <c r="H2911" s="75">
        <v>0</v>
      </c>
      <c r="I2911" s="75">
        <v>172.88</v>
      </c>
      <c r="J2911" s="75">
        <v>0</v>
      </c>
      <c r="K2911" s="75">
        <v>0</v>
      </c>
      <c r="L2911" s="75">
        <v>0</v>
      </c>
    </row>
    <row r="2912" spans="1:12" s="74" customFormat="1">
      <c r="A2912" s="74" t="s">
        <v>3423</v>
      </c>
      <c r="B2912" s="74" t="s">
        <v>4875</v>
      </c>
      <c r="C2912" s="74" t="s">
        <v>3780</v>
      </c>
      <c r="D2912" s="74" t="s">
        <v>12</v>
      </c>
      <c r="E2912" s="75">
        <v>0</v>
      </c>
      <c r="F2912" s="75">
        <v>156.72999999999999</v>
      </c>
      <c r="G2912" s="75">
        <v>0</v>
      </c>
      <c r="H2912" s="75">
        <v>156.72999999999999</v>
      </c>
      <c r="I2912" s="75">
        <v>0</v>
      </c>
      <c r="J2912" s="75">
        <v>0</v>
      </c>
      <c r="K2912" s="75">
        <v>0</v>
      </c>
      <c r="L2912" s="75">
        <v>0</v>
      </c>
    </row>
    <row r="2913" spans="1:12">
      <c r="A2913" t="s">
        <v>3424</v>
      </c>
      <c r="B2913">
        <v>16120001</v>
      </c>
      <c r="C2913" t="s">
        <v>3732</v>
      </c>
      <c r="D2913" t="s">
        <v>12</v>
      </c>
      <c r="E2913" s="2">
        <v>0</v>
      </c>
      <c r="F2913" s="2">
        <v>521.91999999999996</v>
      </c>
      <c r="G2913" s="2">
        <v>0</v>
      </c>
      <c r="H2913" s="2">
        <v>0</v>
      </c>
      <c r="I2913" s="2">
        <v>0</v>
      </c>
      <c r="J2913" s="2">
        <v>0</v>
      </c>
      <c r="K2913" s="2">
        <v>521.91999999999996</v>
      </c>
      <c r="L2913" s="2">
        <v>0</v>
      </c>
    </row>
    <row r="2914" spans="1:12">
      <c r="A2914" t="s">
        <v>3425</v>
      </c>
      <c r="B2914">
        <v>16120001</v>
      </c>
      <c r="C2914" t="s">
        <v>3652</v>
      </c>
      <c r="D2914" t="s">
        <v>12</v>
      </c>
      <c r="E2914" s="2">
        <v>0</v>
      </c>
      <c r="F2914" s="2">
        <v>1206.8399999999999</v>
      </c>
      <c r="G2914" s="2">
        <v>0</v>
      </c>
      <c r="H2914" s="2">
        <v>0</v>
      </c>
      <c r="I2914" s="2">
        <v>0</v>
      </c>
      <c r="J2914" s="2">
        <v>0</v>
      </c>
      <c r="K2914" s="2">
        <v>1206.8399999999999</v>
      </c>
      <c r="L2914" s="2">
        <v>0</v>
      </c>
    </row>
    <row r="2915" spans="1:12">
      <c r="A2915" t="s">
        <v>3425</v>
      </c>
      <c r="B2915">
        <v>17020001</v>
      </c>
      <c r="C2915" t="s">
        <v>3652</v>
      </c>
      <c r="D2915" t="s">
        <v>12</v>
      </c>
      <c r="E2915" s="2">
        <v>0</v>
      </c>
      <c r="F2915" s="2">
        <v>-1206.8399999999999</v>
      </c>
      <c r="G2915" s="2">
        <v>0</v>
      </c>
      <c r="H2915" s="2">
        <v>0</v>
      </c>
      <c r="I2915" s="2">
        <v>0</v>
      </c>
      <c r="J2915" s="2">
        <v>-1206.8399999999999</v>
      </c>
      <c r="K2915" s="2">
        <v>0</v>
      </c>
      <c r="L2915" s="2">
        <v>0</v>
      </c>
    </row>
    <row r="2916" spans="1:12" s="74" customFormat="1">
      <c r="A2916" s="74" t="s">
        <v>3425</v>
      </c>
      <c r="B2916" s="74" t="s">
        <v>4875</v>
      </c>
      <c r="C2916" s="74" t="s">
        <v>3652</v>
      </c>
      <c r="D2916" s="74" t="s">
        <v>12</v>
      </c>
      <c r="E2916" s="75">
        <v>0</v>
      </c>
      <c r="F2916" s="75">
        <v>165.32</v>
      </c>
      <c r="G2916" s="75">
        <v>0</v>
      </c>
      <c r="H2916" s="75">
        <v>165.32</v>
      </c>
      <c r="I2916" s="75">
        <v>0</v>
      </c>
      <c r="J2916" s="75">
        <v>0</v>
      </c>
      <c r="K2916" s="75">
        <v>0</v>
      </c>
      <c r="L2916" s="75">
        <v>0</v>
      </c>
    </row>
    <row r="2917" spans="1:12">
      <c r="A2917" t="s">
        <v>3426</v>
      </c>
      <c r="B2917">
        <v>16120001</v>
      </c>
      <c r="C2917" t="s">
        <v>3654</v>
      </c>
      <c r="D2917" t="s">
        <v>12</v>
      </c>
      <c r="E2917" s="2">
        <v>0</v>
      </c>
      <c r="F2917" s="2">
        <v>230.32</v>
      </c>
      <c r="G2917" s="2">
        <v>0</v>
      </c>
      <c r="H2917" s="2">
        <v>0</v>
      </c>
      <c r="I2917" s="2">
        <v>0</v>
      </c>
      <c r="J2917" s="2">
        <v>0</v>
      </c>
      <c r="K2917" s="2">
        <v>230.32</v>
      </c>
      <c r="L2917" s="2">
        <v>0</v>
      </c>
    </row>
    <row r="2918" spans="1:12">
      <c r="A2918" t="s">
        <v>3426</v>
      </c>
      <c r="B2918">
        <v>17020001</v>
      </c>
      <c r="C2918" t="s">
        <v>3654</v>
      </c>
      <c r="D2918" t="s">
        <v>12</v>
      </c>
      <c r="E2918" s="2">
        <v>0</v>
      </c>
      <c r="F2918" s="2">
        <v>-230.32</v>
      </c>
      <c r="G2918" s="2">
        <v>0</v>
      </c>
      <c r="H2918" s="2">
        <v>0</v>
      </c>
      <c r="I2918" s="2">
        <v>0</v>
      </c>
      <c r="J2918" s="2">
        <v>-230.32</v>
      </c>
      <c r="K2918" s="2">
        <v>0</v>
      </c>
      <c r="L2918" s="2">
        <v>0</v>
      </c>
    </row>
    <row r="2919" spans="1:12">
      <c r="A2919" t="s">
        <v>782</v>
      </c>
      <c r="B2919">
        <v>16120001</v>
      </c>
      <c r="C2919" t="s">
        <v>3734</v>
      </c>
      <c r="D2919" t="s">
        <v>12</v>
      </c>
      <c r="E2919" s="2">
        <v>0</v>
      </c>
      <c r="F2919" s="2">
        <v>155369.39000000001</v>
      </c>
      <c r="G2919" s="2">
        <v>0</v>
      </c>
      <c r="H2919" s="2">
        <v>0</v>
      </c>
      <c r="I2919" s="2">
        <v>0</v>
      </c>
      <c r="J2919" s="2">
        <v>0</v>
      </c>
      <c r="K2919" s="2">
        <v>155369.39000000001</v>
      </c>
      <c r="L2919" s="2">
        <v>0</v>
      </c>
    </row>
    <row r="2920" spans="1:12">
      <c r="A2920" t="s">
        <v>3427</v>
      </c>
      <c r="B2920">
        <v>16120001</v>
      </c>
      <c r="C2920" t="s">
        <v>3736</v>
      </c>
      <c r="D2920" t="s">
        <v>12</v>
      </c>
      <c r="E2920" s="2">
        <v>0</v>
      </c>
      <c r="F2920" s="2">
        <v>39812.519999999997</v>
      </c>
      <c r="G2920" s="2">
        <v>0</v>
      </c>
      <c r="H2920" s="2">
        <v>0</v>
      </c>
      <c r="I2920" s="2">
        <v>0</v>
      </c>
      <c r="J2920" s="2">
        <v>0</v>
      </c>
      <c r="K2920" s="2">
        <v>39812.519999999997</v>
      </c>
      <c r="L2920" s="2">
        <v>0</v>
      </c>
    </row>
    <row r="2921" spans="1:12" s="74" customFormat="1">
      <c r="A2921" s="74" t="s">
        <v>3427</v>
      </c>
      <c r="B2921" s="74" t="s">
        <v>4875</v>
      </c>
      <c r="C2921" s="74" t="s">
        <v>3736</v>
      </c>
      <c r="D2921" s="74" t="s">
        <v>12</v>
      </c>
      <c r="E2921" s="75">
        <v>0</v>
      </c>
      <c r="F2921" s="75">
        <v>-45.09</v>
      </c>
      <c r="G2921" s="75">
        <v>0</v>
      </c>
      <c r="H2921" s="75">
        <v>-45.09</v>
      </c>
      <c r="I2921" s="75">
        <v>0</v>
      </c>
      <c r="J2921" s="75">
        <v>0</v>
      </c>
      <c r="K2921" s="75">
        <v>0</v>
      </c>
      <c r="L2921" s="75">
        <v>0</v>
      </c>
    </row>
    <row r="2922" spans="1:12">
      <c r="A2922" t="s">
        <v>3428</v>
      </c>
      <c r="B2922">
        <v>16120001</v>
      </c>
      <c r="C2922" t="s">
        <v>3738</v>
      </c>
      <c r="D2922" t="s">
        <v>12</v>
      </c>
      <c r="E2922" s="2">
        <v>0</v>
      </c>
      <c r="F2922" s="2">
        <v>11694.45</v>
      </c>
      <c r="G2922" s="2">
        <v>0</v>
      </c>
      <c r="H2922" s="2">
        <v>0</v>
      </c>
      <c r="I2922" s="2">
        <v>0</v>
      </c>
      <c r="J2922" s="2">
        <v>0</v>
      </c>
      <c r="K2922" s="2">
        <v>11694.45</v>
      </c>
      <c r="L2922" s="2">
        <v>0</v>
      </c>
    </row>
    <row r="2923" spans="1:12" s="74" customFormat="1">
      <c r="A2923" s="74" t="s">
        <v>3428</v>
      </c>
      <c r="B2923" s="74" t="s">
        <v>4875</v>
      </c>
      <c r="C2923" s="74" t="s">
        <v>3738</v>
      </c>
      <c r="D2923" s="74" t="s">
        <v>12</v>
      </c>
      <c r="E2923" s="75">
        <v>0</v>
      </c>
      <c r="F2923" s="75">
        <v>-199.41</v>
      </c>
      <c r="G2923" s="75">
        <v>0</v>
      </c>
      <c r="H2923" s="75">
        <v>-199.41</v>
      </c>
      <c r="I2923" s="75">
        <v>0</v>
      </c>
      <c r="J2923" s="75">
        <v>0</v>
      </c>
      <c r="K2923" s="75">
        <v>0</v>
      </c>
      <c r="L2923" s="75">
        <v>0</v>
      </c>
    </row>
    <row r="2924" spans="1:12">
      <c r="A2924" t="s">
        <v>784</v>
      </c>
      <c r="B2924">
        <v>16120001</v>
      </c>
      <c r="C2924" t="s">
        <v>3740</v>
      </c>
      <c r="D2924" t="s">
        <v>12</v>
      </c>
      <c r="E2924" s="2">
        <v>0</v>
      </c>
      <c r="F2924" s="2">
        <v>87600.97</v>
      </c>
      <c r="G2924" s="2">
        <v>0</v>
      </c>
      <c r="H2924" s="2">
        <v>0</v>
      </c>
      <c r="I2924" s="2">
        <v>0</v>
      </c>
      <c r="J2924" s="2">
        <v>0</v>
      </c>
      <c r="K2924" s="2">
        <v>87600.97</v>
      </c>
      <c r="L2924" s="2">
        <v>0</v>
      </c>
    </row>
    <row r="2925" spans="1:12">
      <c r="A2925" t="s">
        <v>3429</v>
      </c>
      <c r="B2925">
        <v>16120001</v>
      </c>
      <c r="C2925" t="s">
        <v>3744</v>
      </c>
      <c r="D2925" t="s">
        <v>12</v>
      </c>
      <c r="E2925" s="2">
        <v>0</v>
      </c>
      <c r="F2925" s="2">
        <v>26956.18</v>
      </c>
      <c r="G2925" s="2">
        <v>0</v>
      </c>
      <c r="H2925" s="2">
        <v>0</v>
      </c>
      <c r="I2925" s="2">
        <v>0</v>
      </c>
      <c r="J2925" s="2">
        <v>0</v>
      </c>
      <c r="K2925" s="2">
        <v>26956.18</v>
      </c>
      <c r="L2925" s="2">
        <v>0</v>
      </c>
    </row>
    <row r="2926" spans="1:12">
      <c r="A2926" t="s">
        <v>3429</v>
      </c>
      <c r="B2926">
        <v>17020001</v>
      </c>
      <c r="C2926" t="s">
        <v>3744</v>
      </c>
      <c r="D2926" t="s">
        <v>12</v>
      </c>
      <c r="E2926" s="2">
        <v>0</v>
      </c>
      <c r="F2926" s="2">
        <v>22021.22</v>
      </c>
      <c r="G2926" s="2">
        <v>0</v>
      </c>
      <c r="H2926" s="2">
        <v>0</v>
      </c>
      <c r="I2926" s="2">
        <v>0</v>
      </c>
      <c r="J2926" s="2">
        <v>22021.22</v>
      </c>
      <c r="K2926" s="2">
        <v>0</v>
      </c>
      <c r="L2926" s="2">
        <v>0</v>
      </c>
    </row>
    <row r="2927" spans="1:12">
      <c r="A2927" t="s">
        <v>875</v>
      </c>
      <c r="B2927">
        <v>16120001</v>
      </c>
      <c r="C2927" t="s">
        <v>3742</v>
      </c>
      <c r="D2927" t="s">
        <v>12</v>
      </c>
      <c r="E2927" s="2">
        <v>0</v>
      </c>
      <c r="F2927" s="2">
        <v>549.58000000000004</v>
      </c>
      <c r="G2927" s="2">
        <v>0</v>
      </c>
      <c r="H2927" s="2">
        <v>0</v>
      </c>
      <c r="I2927" s="2">
        <v>0</v>
      </c>
      <c r="J2927" s="2">
        <v>0</v>
      </c>
      <c r="K2927" s="2">
        <v>549.58000000000004</v>
      </c>
      <c r="L2927" s="2">
        <v>0</v>
      </c>
    </row>
    <row r="2928" spans="1:12">
      <c r="A2928" t="s">
        <v>837</v>
      </c>
      <c r="B2928">
        <v>16120001</v>
      </c>
      <c r="C2928" t="s">
        <v>3746</v>
      </c>
      <c r="D2928" t="s">
        <v>12</v>
      </c>
      <c r="E2928" s="2">
        <v>0</v>
      </c>
      <c r="F2928" s="2">
        <v>1916.58</v>
      </c>
      <c r="G2928" s="2">
        <v>0</v>
      </c>
      <c r="H2928" s="2">
        <v>0</v>
      </c>
      <c r="I2928" s="2">
        <v>0</v>
      </c>
      <c r="J2928" s="2">
        <v>0</v>
      </c>
      <c r="K2928" s="2">
        <v>1916.58</v>
      </c>
      <c r="L2928" s="2">
        <v>0</v>
      </c>
    </row>
    <row r="2929" spans="1:12" s="74" customFormat="1">
      <c r="A2929" s="74" t="s">
        <v>3430</v>
      </c>
      <c r="B2929" s="74" t="s">
        <v>4875</v>
      </c>
      <c r="C2929" s="74" t="s">
        <v>3808</v>
      </c>
      <c r="D2929" s="74" t="s">
        <v>12</v>
      </c>
      <c r="E2929" s="75">
        <v>0</v>
      </c>
      <c r="F2929" s="75">
        <v>24419.89</v>
      </c>
      <c r="G2929" s="75">
        <v>0</v>
      </c>
      <c r="H2929" s="75">
        <v>24419.89</v>
      </c>
      <c r="I2929" s="75">
        <v>0</v>
      </c>
      <c r="J2929" s="75">
        <v>0</v>
      </c>
      <c r="K2929" s="75">
        <v>0</v>
      </c>
      <c r="L2929" s="75">
        <v>0</v>
      </c>
    </row>
    <row r="2930" spans="1:12" s="74" customFormat="1">
      <c r="A2930" s="74" t="s">
        <v>3430</v>
      </c>
      <c r="B2930" s="74" t="s">
        <v>4875</v>
      </c>
      <c r="C2930" s="74" t="s">
        <v>3808</v>
      </c>
      <c r="D2930" s="74" t="s">
        <v>12</v>
      </c>
      <c r="E2930" s="75">
        <v>0</v>
      </c>
      <c r="F2930" s="75">
        <v>965.35</v>
      </c>
      <c r="G2930" s="75">
        <v>0</v>
      </c>
      <c r="H2930" s="75">
        <v>965.35</v>
      </c>
      <c r="I2930" s="75">
        <v>0</v>
      </c>
      <c r="J2930" s="75">
        <v>0</v>
      </c>
      <c r="K2930" s="75">
        <v>0</v>
      </c>
      <c r="L2930" s="75">
        <v>0</v>
      </c>
    </row>
    <row r="2931" spans="1:12" s="3" customFormat="1">
      <c r="B2931" s="5" t="s">
        <v>3431</v>
      </c>
      <c r="C2931" s="5"/>
      <c r="D2931" s="3" t="s">
        <v>12</v>
      </c>
      <c r="E2931" s="4">
        <v>0</v>
      </c>
      <c r="F2931" s="4">
        <v>4349489.3600000003</v>
      </c>
      <c r="G2931" s="4">
        <v>100.34</v>
      </c>
      <c r="H2931" s="4">
        <v>441683.86</v>
      </c>
      <c r="I2931" s="4">
        <v>236937.07</v>
      </c>
      <c r="J2931" s="4">
        <v>953402.59</v>
      </c>
      <c r="K2931" s="4">
        <v>1229933.3</v>
      </c>
      <c r="L2931" s="4">
        <v>1487432.2</v>
      </c>
    </row>
  </sheetData>
  <autoFilter ref="A1:L2931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Debtors List</vt:lpstr>
      <vt:lpstr>Statement</vt:lpstr>
      <vt:lpstr>Suspense</vt:lpstr>
      <vt:lpstr>Info</vt:lpstr>
      <vt:lpstr>Introducer Codes</vt:lpstr>
      <vt:lpstr>Clean Statement</vt:lpstr>
      <vt:lpstr>Debtors (Modifyed)</vt:lpstr>
      <vt:lpstr>'Clean Statement'!Print_Area</vt:lpstr>
      <vt:lpstr>Statement!Print_Area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Ball</dc:creator>
  <cp:lastModifiedBy>Susie Ward</cp:lastModifiedBy>
  <cp:lastPrinted>2017-04-13T15:51:40Z</cp:lastPrinted>
  <dcterms:created xsi:type="dcterms:W3CDTF">2017-04-12T09:25:53Z</dcterms:created>
  <dcterms:modified xsi:type="dcterms:W3CDTF">2017-04-19T09:56:06Z</dcterms:modified>
</cp:coreProperties>
</file>