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8" windowWidth="19020" windowHeight="11892" firstSheet="1" activeTab="2"/>
  </bookViews>
  <sheets>
    <sheet name="Comanda especial - Enunciat" sheetId="1" r:id="rId1"/>
    <sheet name="Comanda especial - Resultat" sheetId="2" r:id="rId2"/>
    <sheet name="Suprimir producte - Enunciat" sheetId="3" r:id="rId3"/>
    <sheet name="Suprimir producte - Resultat" sheetId="4" r:id="rId4"/>
  </sheets>
  <calcPr calcId="145621"/>
</workbook>
</file>

<file path=xl/calcChain.xml><?xml version="1.0" encoding="utf-8"?>
<calcChain xmlns="http://schemas.openxmlformats.org/spreadsheetml/2006/main">
  <c r="B22" i="4" l="1"/>
  <c r="D12" i="4"/>
  <c r="C12" i="4"/>
  <c r="B20" i="4" s="1"/>
  <c r="B21" i="4" s="1"/>
  <c r="B23" i="4" s="1"/>
  <c r="B12" i="4"/>
  <c r="B14" i="4" s="1"/>
  <c r="B12" i="3"/>
  <c r="B14" i="3" s="1"/>
  <c r="E9" i="2"/>
  <c r="E8" i="2"/>
  <c r="D10" i="2"/>
  <c r="E10" i="2" s="1"/>
  <c r="D9" i="2"/>
  <c r="D8" i="2"/>
  <c r="B11" i="2"/>
  <c r="B10" i="1"/>
  <c r="E11" i="2" l="1"/>
  <c r="D11" i="2"/>
  <c r="B14" i="2" l="1"/>
  <c r="B13" i="2"/>
</calcChain>
</file>

<file path=xl/sharedStrings.xml><?xml version="1.0" encoding="utf-8"?>
<sst xmlns="http://schemas.openxmlformats.org/spreadsheetml/2006/main" count="65" uniqueCount="37">
  <si>
    <t>Matèries Primeres</t>
  </si>
  <si>
    <t>TOTAL</t>
  </si>
  <si>
    <t>Es demana:</t>
  </si>
  <si>
    <t>€ / u</t>
  </si>
  <si>
    <t>Decisions de producte a baixa capacitat: la comanda especial</t>
  </si>
  <si>
    <t>Costos unitaris del producte A</t>
  </si>
  <si>
    <t>Ma d'obra directa</t>
  </si>
  <si>
    <t>Despeses Generals de Fabricació</t>
  </si>
  <si>
    <t>% variable</t>
  </si>
  <si>
    <t>Preu normal de venda A</t>
  </si>
  <si>
    <t>L'empresa rep una comanda especial de 100.000 u. a 100 € / u.</t>
  </si>
  <si>
    <t>- Cal acceptar aquesta comanda especial?</t>
  </si>
  <si>
    <t>- Quin és el preu mínim que es podria acceptar?</t>
  </si>
  <si>
    <t>Costos fixos/u</t>
  </si>
  <si>
    <t>Costos var./u</t>
  </si>
  <si>
    <t>Marge de contribució/u</t>
  </si>
  <si>
    <t>Preu especial de venda A</t>
  </si>
  <si>
    <t>Marge de contribució/u (p=120)</t>
  </si>
  <si>
    <t>Marge de contribució/u (p=100)</t>
  </si>
  <si>
    <t>&gt; 0  Convé acceptar la comanda especial</t>
  </si>
  <si>
    <t>El preu mínim que podem acceptar és el que fa que el mc/u = 0, es a dir, 65 €</t>
  </si>
  <si>
    <t>Decisions de producte a baixa capacitat: suprimir un producte</t>
  </si>
  <si>
    <t>Preu de venda X</t>
  </si>
  <si>
    <t>Costos unitaris del producte X</t>
  </si>
  <si>
    <t>Despeses Generals Variables</t>
  </si>
  <si>
    <t>Despeses Generals Fixes Indirectes</t>
  </si>
  <si>
    <t>Despeses Generals Fixes directes</t>
  </si>
  <si>
    <t>Les Despeses Generals Fixes s'han repartit en base a una producció estimada de 150.000 u.</t>
  </si>
  <si>
    <t>Benefici comptable unitari</t>
  </si>
  <si>
    <t>- Quins són els costos rellevants per prendre la decisió?</t>
  </si>
  <si>
    <t>Els costos rellevants per prendre la decisió són els costos variables i els costos fixos directes</t>
  </si>
  <si>
    <t>Les Despeses Generals Fixes s'han repartit en base a una producció estimada de:</t>
  </si>
  <si>
    <t>Marge de contribució total</t>
  </si>
  <si>
    <t>Despeses Generals Fixes directes totals</t>
  </si>
  <si>
    <t>Diferència</t>
  </si>
  <si>
    <t>&gt; 0  Convé no suprimir el producte</t>
  </si>
  <si>
    <t>- Cal suprimir el producte? Fes els càlculs necessaris.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</si>
</sst>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164" fontId="0" fillId="0" borderId="0" xfId="0" applyNumberFormat="1"/>
    <xf numFmtId="164" fontId="2" fillId="0" borderId="0" xfId="1" applyNumberFormat="1" applyFont="1"/>
    <xf numFmtId="165" fontId="0" fillId="0" borderId="0" xfId="1" applyNumberFormat="1" applyFont="1"/>
    <xf numFmtId="9" fontId="0" fillId="0" borderId="0" xfId="2" applyFont="1"/>
    <xf numFmtId="1" fontId="0" fillId="0" borderId="0" xfId="0" applyNumberFormat="1"/>
    <xf numFmtId="1" fontId="2" fillId="0" borderId="0" xfId="1" applyNumberFormat="1" applyFont="1"/>
    <xf numFmtId="164" fontId="2" fillId="0" borderId="0" xfId="0" applyNumberFormat="1" applyFont="1"/>
    <xf numFmtId="0" fontId="2" fillId="0" borderId="0" xfId="0" quotePrefix="1" applyFont="1"/>
    <xf numFmtId="3" fontId="0" fillId="0" borderId="0" xfId="0" applyNumberFormat="1"/>
  </cellXfs>
  <cellStyles count="3">
    <cellStyle name="Coma" xfId="1" builtinId="3"/>
    <cellStyle name="Normal" xfId="0" builtinId="0"/>
    <cellStyle name="Percentat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7"/>
    </sheetView>
  </sheetViews>
  <sheetFormatPr defaultRowHeight="14.4" x14ac:dyDescent="0.3"/>
  <cols>
    <col min="1" max="1" width="30.109375" customWidth="1"/>
    <col min="2" max="2" width="14.88671875" customWidth="1"/>
    <col min="3" max="3" width="10.109375" bestFit="1" customWidth="1"/>
  </cols>
  <sheetData>
    <row r="1" spans="1:3" x14ac:dyDescent="0.3">
      <c r="A1" s="1" t="s">
        <v>4</v>
      </c>
    </row>
    <row r="3" spans="1:3" x14ac:dyDescent="0.3">
      <c r="A3" t="s">
        <v>9</v>
      </c>
      <c r="B3" s="2">
        <v>120</v>
      </c>
      <c r="C3" t="s">
        <v>3</v>
      </c>
    </row>
    <row r="4" spans="1:3" x14ac:dyDescent="0.3">
      <c r="B4" s="2"/>
    </row>
    <row r="5" spans="1:3" x14ac:dyDescent="0.3">
      <c r="A5" s="1" t="s">
        <v>5</v>
      </c>
      <c r="B5" s="2"/>
    </row>
    <row r="6" spans="1:3" x14ac:dyDescent="0.3">
      <c r="B6" s="2"/>
      <c r="C6" t="s">
        <v>8</v>
      </c>
    </row>
    <row r="7" spans="1:3" x14ac:dyDescent="0.3">
      <c r="A7" t="s">
        <v>0</v>
      </c>
      <c r="B7" s="2">
        <v>40</v>
      </c>
      <c r="C7" s="7">
        <v>1</v>
      </c>
    </row>
    <row r="8" spans="1:3" x14ac:dyDescent="0.3">
      <c r="A8" t="s">
        <v>6</v>
      </c>
      <c r="B8" s="2">
        <v>20</v>
      </c>
      <c r="C8" s="7">
        <v>1</v>
      </c>
    </row>
    <row r="9" spans="1:3" x14ac:dyDescent="0.3">
      <c r="A9" t="s">
        <v>7</v>
      </c>
      <c r="B9" s="2">
        <v>50</v>
      </c>
      <c r="C9" s="7">
        <v>0.1</v>
      </c>
    </row>
    <row r="10" spans="1:3" x14ac:dyDescent="0.3">
      <c r="A10" t="s">
        <v>1</v>
      </c>
      <c r="B10" s="2">
        <f>SUM(B7:B9)</f>
        <v>110</v>
      </c>
    </row>
    <row r="11" spans="1:3" x14ac:dyDescent="0.3">
      <c r="B11" s="2"/>
    </row>
    <row r="12" spans="1:3" x14ac:dyDescent="0.3">
      <c r="A12" t="s">
        <v>10</v>
      </c>
      <c r="B12" s="2"/>
    </row>
    <row r="14" spans="1:3" x14ac:dyDescent="0.3">
      <c r="A14" t="s">
        <v>2</v>
      </c>
    </row>
    <row r="16" spans="1:3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4" sqref="C14"/>
    </sheetView>
  </sheetViews>
  <sheetFormatPr defaultRowHeight="14.4" x14ac:dyDescent="0.3"/>
  <cols>
    <col min="1" max="1" width="32.109375" customWidth="1"/>
    <col min="2" max="2" width="13.109375" bestFit="1" customWidth="1"/>
    <col min="3" max="3" width="12" bestFit="1" customWidth="1"/>
    <col min="4" max="4" width="12.5546875" bestFit="1" customWidth="1"/>
    <col min="5" max="5" width="13.6640625" bestFit="1" customWidth="1"/>
  </cols>
  <sheetData>
    <row r="1" spans="1:5" x14ac:dyDescent="0.3">
      <c r="A1" s="1" t="s">
        <v>4</v>
      </c>
    </row>
    <row r="3" spans="1:5" x14ac:dyDescent="0.3">
      <c r="A3" t="s">
        <v>9</v>
      </c>
      <c r="B3" s="2">
        <v>120</v>
      </c>
      <c r="C3" t="s">
        <v>3</v>
      </c>
    </row>
    <row r="4" spans="1:5" x14ac:dyDescent="0.3">
      <c r="A4" t="s">
        <v>16</v>
      </c>
      <c r="B4" s="2">
        <v>100</v>
      </c>
      <c r="C4" t="s">
        <v>3</v>
      </c>
    </row>
    <row r="5" spans="1:5" x14ac:dyDescent="0.3">
      <c r="B5" s="2"/>
    </row>
    <row r="6" spans="1:5" x14ac:dyDescent="0.3">
      <c r="A6" s="1" t="s">
        <v>5</v>
      </c>
      <c r="B6" s="2"/>
    </row>
    <row r="7" spans="1:5" x14ac:dyDescent="0.3">
      <c r="B7" s="2"/>
      <c r="C7" t="s">
        <v>8</v>
      </c>
      <c r="D7" t="s">
        <v>14</v>
      </c>
      <c r="E7" t="s">
        <v>13</v>
      </c>
    </row>
    <row r="8" spans="1:5" x14ac:dyDescent="0.3">
      <c r="A8" t="s">
        <v>0</v>
      </c>
      <c r="B8" s="2">
        <v>40</v>
      </c>
      <c r="C8" s="7">
        <v>1</v>
      </c>
      <c r="D8" s="8">
        <f>+B8*C8</f>
        <v>40</v>
      </c>
      <c r="E8" s="8">
        <f>+B8-D8</f>
        <v>0</v>
      </c>
    </row>
    <row r="9" spans="1:5" x14ac:dyDescent="0.3">
      <c r="A9" t="s">
        <v>6</v>
      </c>
      <c r="B9" s="2">
        <v>20</v>
      </c>
      <c r="C9" s="7">
        <v>1</v>
      </c>
      <c r="D9" s="8">
        <f t="shared" ref="D9:D10" si="0">+B9*C9</f>
        <v>20</v>
      </c>
      <c r="E9" s="8">
        <f t="shared" ref="E9:E10" si="1">+B9-D9</f>
        <v>0</v>
      </c>
    </row>
    <row r="10" spans="1:5" x14ac:dyDescent="0.3">
      <c r="A10" t="s">
        <v>7</v>
      </c>
      <c r="B10" s="2">
        <v>50</v>
      </c>
      <c r="C10" s="7">
        <v>0.1</v>
      </c>
      <c r="D10" s="8">
        <f t="shared" si="0"/>
        <v>5</v>
      </c>
      <c r="E10" s="8">
        <f t="shared" si="1"/>
        <v>45</v>
      </c>
    </row>
    <row r="11" spans="1:5" x14ac:dyDescent="0.3">
      <c r="A11" s="1" t="s">
        <v>1</v>
      </c>
      <c r="B11" s="5">
        <f>SUM(B8:B10)</f>
        <v>110</v>
      </c>
      <c r="C11" s="1"/>
      <c r="D11" s="9">
        <f t="shared" ref="D11:E11" si="2">SUM(D8:D10)</f>
        <v>65</v>
      </c>
      <c r="E11" s="9">
        <f t="shared" si="2"/>
        <v>45</v>
      </c>
    </row>
    <row r="12" spans="1:5" x14ac:dyDescent="0.3">
      <c r="B12" s="2"/>
    </row>
    <row r="13" spans="1:5" x14ac:dyDescent="0.3">
      <c r="A13" t="s">
        <v>17</v>
      </c>
      <c r="B13" s="2">
        <f>+B3-D11</f>
        <v>55</v>
      </c>
    </row>
    <row r="14" spans="1:5" x14ac:dyDescent="0.3">
      <c r="A14" s="1" t="s">
        <v>18</v>
      </c>
      <c r="B14" s="10">
        <f>+B4-D11</f>
        <v>35</v>
      </c>
      <c r="C14" s="11" t="s">
        <v>19</v>
      </c>
      <c r="D14" s="1"/>
      <c r="E14" s="1"/>
    </row>
    <row r="16" spans="1:5" x14ac:dyDescent="0.3">
      <c r="A16" s="1" t="s">
        <v>20</v>
      </c>
    </row>
    <row r="17" spans="1:2" x14ac:dyDescent="0.3">
      <c r="A17" s="3"/>
    </row>
    <row r="18" spans="1:2" x14ac:dyDescent="0.3">
      <c r="A18" s="3"/>
    </row>
    <row r="19" spans="1:2" x14ac:dyDescent="0.3">
      <c r="A19" s="3"/>
    </row>
    <row r="28" spans="1:2" x14ac:dyDescent="0.3">
      <c r="B28" s="4"/>
    </row>
    <row r="30" spans="1:2" x14ac:dyDescent="0.3">
      <c r="B30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2" sqref="A22"/>
    </sheetView>
  </sheetViews>
  <sheetFormatPr defaultRowHeight="14.4" x14ac:dyDescent="0.3"/>
  <cols>
    <col min="1" max="1" width="31.6640625" customWidth="1"/>
    <col min="2" max="2" width="5.88671875" bestFit="1" customWidth="1"/>
  </cols>
  <sheetData>
    <row r="1" spans="1:3" x14ac:dyDescent="0.3">
      <c r="A1" s="1" t="s">
        <v>21</v>
      </c>
    </row>
    <row r="3" spans="1:3" x14ac:dyDescent="0.3">
      <c r="A3" t="s">
        <v>22</v>
      </c>
      <c r="B3" s="2">
        <v>75</v>
      </c>
      <c r="C3" t="s">
        <v>3</v>
      </c>
    </row>
    <row r="4" spans="1:3" x14ac:dyDescent="0.3">
      <c r="B4" s="2"/>
    </row>
    <row r="5" spans="1:3" x14ac:dyDescent="0.3">
      <c r="A5" s="1" t="s">
        <v>23</v>
      </c>
      <c r="B5" s="2"/>
    </row>
    <row r="6" spans="1:3" x14ac:dyDescent="0.3">
      <c r="B6" s="2"/>
    </row>
    <row r="7" spans="1:3" x14ac:dyDescent="0.3">
      <c r="A7" t="s">
        <v>0</v>
      </c>
      <c r="B7" s="2">
        <v>35</v>
      </c>
      <c r="C7" s="7"/>
    </row>
    <row r="8" spans="1:3" x14ac:dyDescent="0.3">
      <c r="A8" t="s">
        <v>6</v>
      </c>
      <c r="B8" s="2">
        <v>20</v>
      </c>
      <c r="C8" s="7"/>
    </row>
    <row r="9" spans="1:3" x14ac:dyDescent="0.3">
      <c r="A9" t="s">
        <v>24</v>
      </c>
      <c r="B9" s="2">
        <v>5</v>
      </c>
      <c r="C9" s="7"/>
    </row>
    <row r="10" spans="1:3" x14ac:dyDescent="0.3">
      <c r="A10" t="s">
        <v>25</v>
      </c>
      <c r="B10" s="2">
        <v>20</v>
      </c>
      <c r="C10" s="7"/>
    </row>
    <row r="11" spans="1:3" x14ac:dyDescent="0.3">
      <c r="A11" t="s">
        <v>26</v>
      </c>
      <c r="B11" s="2">
        <v>5</v>
      </c>
      <c r="C11" s="7"/>
    </row>
    <row r="12" spans="1:3" x14ac:dyDescent="0.3">
      <c r="A12" t="s">
        <v>1</v>
      </c>
      <c r="B12" s="2">
        <f>SUM(B7:B11)</f>
        <v>85</v>
      </c>
    </row>
    <row r="13" spans="1:3" x14ac:dyDescent="0.3">
      <c r="B13" s="2"/>
    </row>
    <row r="14" spans="1:3" x14ac:dyDescent="0.3">
      <c r="A14" t="s">
        <v>28</v>
      </c>
      <c r="B14" s="2">
        <f>+B3-B12</f>
        <v>-10</v>
      </c>
    </row>
    <row r="15" spans="1:3" x14ac:dyDescent="0.3">
      <c r="B15" s="2"/>
    </row>
    <row r="16" spans="1:3" x14ac:dyDescent="0.3">
      <c r="A16" t="s">
        <v>27</v>
      </c>
      <c r="B16" s="2"/>
    </row>
    <row r="18" spans="1:1" x14ac:dyDescent="0.3">
      <c r="A18" t="s">
        <v>2</v>
      </c>
    </row>
    <row r="20" spans="1:1" x14ac:dyDescent="0.3">
      <c r="A20" s="3" t="s">
        <v>29</v>
      </c>
    </row>
    <row r="21" spans="1:1" x14ac:dyDescent="0.3">
      <c r="A21" s="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workbookViewId="0">
      <selection activeCell="E16" sqref="E16"/>
    </sheetView>
  </sheetViews>
  <sheetFormatPr defaultRowHeight="14.4" x14ac:dyDescent="0.3"/>
  <cols>
    <col min="1" max="1" width="36.88671875" customWidth="1"/>
    <col min="2" max="2" width="12" bestFit="1" customWidth="1"/>
    <col min="3" max="3" width="12.5546875" bestFit="1" customWidth="1"/>
    <col min="4" max="4" width="13.6640625" bestFit="1" customWidth="1"/>
    <col min="6" max="6" width="13.109375" bestFit="1" customWidth="1"/>
  </cols>
  <sheetData>
    <row r="1" spans="1:5" x14ac:dyDescent="0.3">
      <c r="A1" s="1" t="s">
        <v>21</v>
      </c>
    </row>
    <row r="3" spans="1:5" x14ac:dyDescent="0.3">
      <c r="A3" t="s">
        <v>22</v>
      </c>
      <c r="B3" s="2">
        <v>75</v>
      </c>
      <c r="C3" t="s">
        <v>3</v>
      </c>
    </row>
    <row r="4" spans="1:5" x14ac:dyDescent="0.3">
      <c r="B4" s="2"/>
    </row>
    <row r="5" spans="1:5" x14ac:dyDescent="0.3">
      <c r="A5" s="1" t="s">
        <v>23</v>
      </c>
      <c r="B5" s="2"/>
    </row>
    <row r="6" spans="1:5" x14ac:dyDescent="0.3">
      <c r="B6" s="2"/>
      <c r="C6" t="s">
        <v>14</v>
      </c>
      <c r="D6" t="s">
        <v>13</v>
      </c>
    </row>
    <row r="7" spans="1:5" x14ac:dyDescent="0.3">
      <c r="A7" t="s">
        <v>0</v>
      </c>
      <c r="B7" s="2">
        <v>35</v>
      </c>
      <c r="C7" s="2">
        <v>35</v>
      </c>
      <c r="D7" s="4"/>
    </row>
    <row r="8" spans="1:5" x14ac:dyDescent="0.3">
      <c r="A8" t="s">
        <v>6</v>
      </c>
      <c r="B8" s="2">
        <v>20</v>
      </c>
      <c r="C8" s="2">
        <v>20</v>
      </c>
      <c r="D8" s="4"/>
    </row>
    <row r="9" spans="1:5" x14ac:dyDescent="0.3">
      <c r="A9" t="s">
        <v>24</v>
      </c>
      <c r="B9" s="2">
        <v>5</v>
      </c>
      <c r="C9" s="2">
        <v>5</v>
      </c>
      <c r="D9" s="4"/>
    </row>
    <row r="10" spans="1:5" x14ac:dyDescent="0.3">
      <c r="A10" t="s">
        <v>25</v>
      </c>
      <c r="B10" s="2">
        <v>20</v>
      </c>
      <c r="C10" s="2"/>
      <c r="D10" s="4">
        <v>20</v>
      </c>
    </row>
    <row r="11" spans="1:5" x14ac:dyDescent="0.3">
      <c r="A11" t="s">
        <v>26</v>
      </c>
      <c r="B11" s="2">
        <v>5</v>
      </c>
      <c r="C11" s="2"/>
      <c r="D11" s="4">
        <v>5</v>
      </c>
    </row>
    <row r="12" spans="1:5" x14ac:dyDescent="0.3">
      <c r="A12" t="s">
        <v>1</v>
      </c>
      <c r="B12" s="2">
        <f>SUM(B7:B11)</f>
        <v>85</v>
      </c>
      <c r="C12" s="2">
        <f>SUM(C7:C11)</f>
        <v>60</v>
      </c>
      <c r="D12" s="2">
        <f>SUM(D7:D11)</f>
        <v>25</v>
      </c>
    </row>
    <row r="13" spans="1:5" x14ac:dyDescent="0.3">
      <c r="B13" s="2"/>
      <c r="C13" s="2"/>
    </row>
    <row r="14" spans="1:5" x14ac:dyDescent="0.3">
      <c r="A14" t="s">
        <v>28</v>
      </c>
      <c r="B14" s="2">
        <f>+B3-B12</f>
        <v>-10</v>
      </c>
      <c r="C14" s="2"/>
    </row>
    <row r="15" spans="1:5" x14ac:dyDescent="0.3">
      <c r="B15" s="2"/>
    </row>
    <row r="16" spans="1:5" x14ac:dyDescent="0.3">
      <c r="A16" t="s">
        <v>31</v>
      </c>
      <c r="B16" s="2"/>
      <c r="E16" s="12">
        <v>150000</v>
      </c>
    </row>
    <row r="18" spans="1:3" x14ac:dyDescent="0.3">
      <c r="A18" s="1" t="s">
        <v>30</v>
      </c>
    </row>
    <row r="20" spans="1:3" x14ac:dyDescent="0.3">
      <c r="A20" t="s">
        <v>15</v>
      </c>
      <c r="B20" s="4">
        <f>+B3-C12</f>
        <v>15</v>
      </c>
    </row>
    <row r="21" spans="1:3" x14ac:dyDescent="0.3">
      <c r="A21" s="1" t="s">
        <v>32</v>
      </c>
      <c r="B21" s="10">
        <f>+E16*B20</f>
        <v>2250000</v>
      </c>
    </row>
    <row r="22" spans="1:3" x14ac:dyDescent="0.3">
      <c r="A22" s="1" t="s">
        <v>33</v>
      </c>
      <c r="B22" s="10">
        <f>+E16*D11</f>
        <v>750000</v>
      </c>
    </row>
    <row r="23" spans="1:3" x14ac:dyDescent="0.3">
      <c r="A23" s="1" t="s">
        <v>34</v>
      </c>
      <c r="B23" s="10">
        <f>+B21-B22</f>
        <v>1500000</v>
      </c>
      <c r="C23" s="11" t="s">
        <v>35</v>
      </c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Comanda especial - Enunciat</vt:lpstr>
      <vt:lpstr>Comanda especial - Resultat</vt:lpstr>
      <vt:lpstr>Suprimir producte - Enunciat</vt:lpstr>
      <vt:lpstr>Suprimir producte - Resultat</vt:lpstr>
    </vt:vector>
  </TitlesOfParts>
  <Company>UPCnet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upcnet</cp:lastModifiedBy>
  <cp:lastPrinted>2012-04-12T15:23:52Z</cp:lastPrinted>
  <dcterms:created xsi:type="dcterms:W3CDTF">2011-06-01T14:11:34Z</dcterms:created>
  <dcterms:modified xsi:type="dcterms:W3CDTF">2018-04-24T17:14:03Z</dcterms:modified>
</cp:coreProperties>
</file>