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dre\all files\personal\employment\porfolio\python-excel-powerbi-sql\"/>
    </mc:Choice>
  </mc:AlternateContent>
  <xr:revisionPtr revIDLastSave="0" documentId="13_ncr:1_{C6682CA9-5E8B-4181-B68C-8EA7304A5871}" xr6:coauthVersionLast="47" xr6:coauthVersionMax="47" xr10:uidLastSave="{00000000-0000-0000-0000-000000000000}"/>
  <bookViews>
    <workbookView xWindow="7020" yWindow="0" windowWidth="30210" windowHeight="20985" activeTab="4" xr2:uid="{00000000-000D-0000-FFFF-FFFF00000000}"/>
  </bookViews>
  <sheets>
    <sheet name="Raw_Sales_Data" sheetId="6" r:id="rId1"/>
    <sheet name="Cleanedup_Sales_Data" sheetId="1" r:id="rId2"/>
    <sheet name="Product_Category" sheetId="4" r:id="rId3"/>
    <sheet name="Pivot_Summary" sheetId="2" r:id="rId4"/>
    <sheet name="Dashboard" sheetId="3" r:id="rId5"/>
  </sheets>
  <definedNames>
    <definedName name="Slicer_Month">#N/A</definedName>
    <definedName name="Slicer_Product">#N/A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3" l="1"/>
  <c r="A34" i="3"/>
  <c r="A33" i="3"/>
  <c r="B4" i="1"/>
  <c r="F5" i="4"/>
  <c r="B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alcChain>
</file>

<file path=xl/sharedStrings.xml><?xml version="1.0" encoding="utf-8"?>
<sst xmlns="http://schemas.openxmlformats.org/spreadsheetml/2006/main" count="643" uniqueCount="94">
  <si>
    <t>Date</t>
  </si>
  <si>
    <t>Product</t>
  </si>
  <si>
    <t>Region</t>
  </si>
  <si>
    <t>Sales</t>
  </si>
  <si>
    <t>2024-01-18</t>
  </si>
  <si>
    <t>Pineapples</t>
  </si>
  <si>
    <t>West</t>
  </si>
  <si>
    <t>2024-03-07</t>
  </si>
  <si>
    <t>Bananas</t>
  </si>
  <si>
    <t>North</t>
  </si>
  <si>
    <t>2024-01-02</t>
  </si>
  <si>
    <t>East</t>
  </si>
  <si>
    <t>2024-02-28</t>
  </si>
  <si>
    <t>South</t>
  </si>
  <si>
    <t>2024-01-21</t>
  </si>
  <si>
    <t>Grapes</t>
  </si>
  <si>
    <t>2024-03-22</t>
  </si>
  <si>
    <t>2024-03-23</t>
  </si>
  <si>
    <t>2024-01-26</t>
  </si>
  <si>
    <t>Apples</t>
  </si>
  <si>
    <t>2024-01-24</t>
  </si>
  <si>
    <t>Oranges</t>
  </si>
  <si>
    <t>2024-02-14</t>
  </si>
  <si>
    <t>2024-02-24</t>
  </si>
  <si>
    <t>2024-02-13</t>
  </si>
  <si>
    <t>2024-03-25</t>
  </si>
  <si>
    <t>2024-02-09</t>
  </si>
  <si>
    <t>2024-01-01</t>
  </si>
  <si>
    <t>2024-01-15</t>
  </si>
  <si>
    <t>2024-01-29</t>
  </si>
  <si>
    <t>2024-02-29</t>
  </si>
  <si>
    <t>2024-03-16</t>
  </si>
  <si>
    <t>2024-01-20</t>
  </si>
  <si>
    <t>2024-02-27</t>
  </si>
  <si>
    <t>2024-01-09</t>
  </si>
  <si>
    <t>2024-02-22</t>
  </si>
  <si>
    <t>2024-01-08</t>
  </si>
  <si>
    <t>2024-03-17</t>
  </si>
  <si>
    <t>2024-01-12</t>
  </si>
  <si>
    <t>2024-02-18</t>
  </si>
  <si>
    <t>2024-02-10</t>
  </si>
  <si>
    <t>2024-01-03</t>
  </si>
  <si>
    <t>2024-02-12</t>
  </si>
  <si>
    <t>2024-02-21</t>
  </si>
  <si>
    <t>2024-03-19</t>
  </si>
  <si>
    <t>2024-03-21</t>
  </si>
  <si>
    <t>2024-01-19</t>
  </si>
  <si>
    <t>2024-03-30</t>
  </si>
  <si>
    <t>2024-02-06</t>
  </si>
  <si>
    <t>2024-03-06</t>
  </si>
  <si>
    <t>2024-03-28</t>
  </si>
  <si>
    <t>2024-02-15</t>
  </si>
  <si>
    <t>2024-01-06</t>
  </si>
  <si>
    <t>2024-03-11</t>
  </si>
  <si>
    <t>2024-03-08</t>
  </si>
  <si>
    <t>2024-01-11</t>
  </si>
  <si>
    <t>2024-03-27</t>
  </si>
  <si>
    <t>2024-02-23</t>
  </si>
  <si>
    <t>2024-02-04</t>
  </si>
  <si>
    <t>2024-03-31</t>
  </si>
  <si>
    <t>2024-02-25</t>
  </si>
  <si>
    <t>2024-01-17</t>
  </si>
  <si>
    <t>2024-02-01</t>
  </si>
  <si>
    <t>2024-03-29</t>
  </si>
  <si>
    <t>2024-01-31</t>
  </si>
  <si>
    <t>2024-02-08</t>
  </si>
  <si>
    <t>2024-03-14</t>
  </si>
  <si>
    <t>2024-01-04</t>
  </si>
  <si>
    <t>2024-03-10</t>
  </si>
  <si>
    <t>2024-02-07</t>
  </si>
  <si>
    <t>2024-02-02</t>
  </si>
  <si>
    <t>2024-03-02</t>
  </si>
  <si>
    <t>2024-01-27</t>
  </si>
  <si>
    <t>2024-01-25</t>
  </si>
  <si>
    <t>Month</t>
  </si>
  <si>
    <t>Row Labels</t>
  </si>
  <si>
    <t>Grand Total</t>
  </si>
  <si>
    <t>Sum of Sales</t>
  </si>
  <si>
    <t>Banana</t>
  </si>
  <si>
    <t>Grape</t>
  </si>
  <si>
    <t>Orange</t>
  </si>
  <si>
    <t>Pineapple</t>
  </si>
  <si>
    <t>Product ID</t>
  </si>
  <si>
    <t>Product Name</t>
  </si>
  <si>
    <t>Price</t>
  </si>
  <si>
    <t>Using XLOOKUP to find Product Name based on the Product ID</t>
  </si>
  <si>
    <t>Choose Product ID from drop down menu</t>
  </si>
  <si>
    <t>Average of Sales</t>
  </si>
  <si>
    <t>Jan</t>
  </si>
  <si>
    <t>Feb</t>
  </si>
  <si>
    <t>Mar</t>
  </si>
  <si>
    <t>Apple</t>
  </si>
  <si>
    <t>N/A</t>
  </si>
  <si>
    <t xml:space="preserve">Appples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</si>
</sst>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4" fillId="0" borderId="1" xfId="0" applyFont="1" applyBorder="1" applyAlignment="1">
      <alignment horizontal="center" vertical="top"/>
    </xf>
    <xf numFmtId="44" fontId="1" fillId="0" borderId="1" xfId="1" applyFont="1" applyBorder="1" applyAlignment="1">
      <alignment horizontal="center" vertical="top"/>
    </xf>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0" fontId="3" fillId="0" borderId="0" xfId="0" applyFont="1"/>
    <xf numFmtId="14" fontId="0" fillId="0" borderId="0" xfId="0" applyNumberFormat="1"/>
    <xf numFmtId="49" fontId="0" fillId="0" borderId="0" xfId="0" applyNumberFormat="1"/>
    <xf numFmtId="22" fontId="0" fillId="0" borderId="0" xfId="0" applyNumberFormat="1"/>
    <xf numFmtId="46" fontId="0" fillId="0" borderId="0" xfId="0" applyNumberFormat="1"/>
  </cellXfs>
  <cellStyles count="2">
    <cellStyle name="Currency" xfId="1" builtinId="4"/>
    <cellStyle name="Normal" xfId="0" builtinId="0"/>
  </cellStyles>
  <dxfs count="6">
    <dxf>
      <font>
        <color rgb="FF9C0006"/>
      </font>
      <fill>
        <patternFill>
          <bgColor rgb="FFFFC7CE"/>
        </patternFill>
      </fill>
    </dxf>
    <dxf>
      <font>
        <color rgb="FF9C0006"/>
      </font>
      <fill>
        <patternFill>
          <bgColor rgb="FFFFC7CE"/>
        </patternFill>
      </fil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[sales_data_100_rows.xlsx]Pivot_Summary!PivotTable1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Pivot_Summary!$B$3</c:f>
              <c:strCache>
                <c:ptCount val="1"/>
                <c:pt idx="0">
                  <c:v>Total</c:v>
                </c:pt>
              </c:strCache>
            </c:strRef>
          </c:tx>
          <c:spPr>
            <a:solidFill>
              <a:schemeClr val="accent1"/>
            </a:solidFill>
            <a:ln>
              <a:noFill/>
            </a:ln>
            <a:effectLst/>
          </c:spPr>
          <c:invertIfNegative val="0"/>
          <c:cat>
            <c:strRef>
              <c:f>Pivot_Summary!$A$4:$A$9</c:f>
              <c:strCache>
                <c:ptCount val="5"/>
                <c:pt idx="0">
                  <c:v>Apples</c:v>
                </c:pt>
                <c:pt idx="1">
                  <c:v>Bananas</c:v>
                </c:pt>
                <c:pt idx="2">
                  <c:v>Grapes</c:v>
                </c:pt>
                <c:pt idx="3">
                  <c:v>Oranges</c:v>
                </c:pt>
                <c:pt idx="4">
                  <c:v>Pineapples</c:v>
                </c:pt>
              </c:strCache>
            </c:strRef>
          </c:cat>
          <c:val>
            <c:numRef>
              <c:f>Pivot_Summary!$B$4:$B$9</c:f>
              <c:numCache>
                <c:formatCode>_("$"* #,##0.00_);_("$"* \(#,##0.00\);_("$"* "-"??_);_(@_)</c:formatCode>
                <c:ptCount val="5"/>
                <c:pt idx="0">
                  <c:v>5522</c:v>
                </c:pt>
                <c:pt idx="1">
                  <c:v>7486</c:v>
                </c:pt>
                <c:pt idx="2">
                  <c:v>3775</c:v>
                </c:pt>
                <c:pt idx="3">
                  <c:v>3643</c:v>
                </c:pt>
                <c:pt idx="4">
                  <c:v>4921</c:v>
                </c:pt>
              </c:numCache>
            </c:numRef>
          </c:val>
          <c:extLst>
            <c:ext xmlns:c16="http://schemas.microsoft.com/office/drawing/2014/chart" uri="{C3380CC4-5D6E-409C-BE32-E72D297353CC}">
              <c16:uniqueId val="{00000000-2429-47AE-A03F-6AB2CAA4D946}"/>
            </c:ext>
          </c:extLst>
        </c:ser>
        <c:dLbls>
          <c:showLegendKey val="0"/>
          <c:showVal val="0"/>
          <c:showCatName val="0"/>
          <c:showSerName val="0"/>
          <c:showPercent val="0"/>
          <c:showBubbleSize val="0"/>
        </c:dLbls>
        <c:gapWidth val="219"/>
        <c:overlap val="-27"/>
        <c:axId val="2069773696"/>
        <c:axId val="2069774176"/>
      </c:barChart>
      <c:catAx>
        <c:axId val="206977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74176"/>
        <c:crosses val="autoZero"/>
        <c:auto val="1"/>
        <c:lblAlgn val="ctr"/>
        <c:lblOffset val="100"/>
        <c:noMultiLvlLbl val="0"/>
      </c:catAx>
      <c:valAx>
        <c:axId val="20697741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[sales_data_100_rows.xlsx]Pivot_Summary!PivotTable2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Pivot_Summary!$B$19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D0-4C73-9CBB-95B2446289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D0-4C73-9CBB-95B2446289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D0-4C73-9CBB-95B2446289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D0-4C73-9CBB-95B244628959}"/>
              </c:ext>
            </c:extLst>
          </c:dPt>
          <c:cat>
            <c:strRef>
              <c:f>Pivot_Summary!$A$20:$A$24</c:f>
              <c:strCache>
                <c:ptCount val="4"/>
                <c:pt idx="0">
                  <c:v>East</c:v>
                </c:pt>
                <c:pt idx="1">
                  <c:v>North</c:v>
                </c:pt>
                <c:pt idx="2">
                  <c:v>South</c:v>
                </c:pt>
                <c:pt idx="3">
                  <c:v>West</c:v>
                </c:pt>
              </c:strCache>
            </c:strRef>
          </c:cat>
          <c:val>
            <c:numRef>
              <c:f>Pivot_Summary!$B$20:$B$24</c:f>
              <c:numCache>
                <c:formatCode>_("$"* #,##0.00_);_("$"* \(#,##0.00\);_("$"* "-"??_);_(@_)</c:formatCode>
                <c:ptCount val="4"/>
                <c:pt idx="0">
                  <c:v>222.85714285714286</c:v>
                </c:pt>
                <c:pt idx="1">
                  <c:v>259.57142857142856</c:v>
                </c:pt>
                <c:pt idx="2">
                  <c:v>286.0344827586207</c:v>
                </c:pt>
                <c:pt idx="3">
                  <c:v>243.68181818181819</c:v>
                </c:pt>
              </c:numCache>
            </c:numRef>
          </c:val>
          <c:extLst>
            <c:ext xmlns:c16="http://schemas.microsoft.com/office/drawing/2014/chart" uri="{C3380CC4-5D6E-409C-BE32-E72D297353CC}">
              <c16:uniqueId val="{00000008-61D0-4C73-9CBB-95B2446289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[sales_data_100_rows.xlsx]Pivot_Summary!PivotTable3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Pivot_Summary!$B$12</c:f>
              <c:strCache>
                <c:ptCount val="1"/>
                <c:pt idx="0">
                  <c:v>Total</c:v>
                </c:pt>
              </c:strCache>
            </c:strRef>
          </c:tx>
          <c:spPr>
            <a:ln w="28575" cap="rnd">
              <a:solidFill>
                <a:schemeClr val="accent1"/>
              </a:solidFill>
              <a:round/>
            </a:ln>
            <a:effectLst/>
          </c:spPr>
          <c:marker>
            <c:symbol val="none"/>
          </c:marker>
          <c:cat>
            <c:strRef>
              <c:f>Pivot_Summary!$A$13:$A$16</c:f>
              <c:strCache>
                <c:ptCount val="3"/>
                <c:pt idx="0">
                  <c:v>Jan</c:v>
                </c:pt>
                <c:pt idx="1">
                  <c:v>Feb</c:v>
                </c:pt>
                <c:pt idx="2">
                  <c:v>Mar</c:v>
                </c:pt>
              </c:strCache>
            </c:strRef>
          </c:cat>
          <c:val>
            <c:numRef>
              <c:f>Pivot_Summary!$B$13:$B$16</c:f>
              <c:numCache>
                <c:formatCode>_("$"* #,##0.00_);_("$"* \(#,##0.00\);_("$"* "-"??_);_(@_)</c:formatCode>
                <c:ptCount val="3"/>
                <c:pt idx="0">
                  <c:v>9057</c:v>
                </c:pt>
                <c:pt idx="1">
                  <c:v>6929</c:v>
                </c:pt>
                <c:pt idx="2">
                  <c:v>9361</c:v>
                </c:pt>
              </c:numCache>
            </c:numRef>
          </c:val>
          <c:smooth val="0"/>
          <c:extLst>
            <c:ext xmlns:c16="http://schemas.microsoft.com/office/drawing/2014/chart" uri="{C3380CC4-5D6E-409C-BE32-E72D297353CC}">
              <c16:uniqueId val="{00000000-A779-4336-B09F-8EE1DAA30DBC}"/>
            </c:ext>
          </c:extLst>
        </c:ser>
        <c:dLbls>
          <c:showLegendKey val="0"/>
          <c:showVal val="0"/>
          <c:showCatName val="0"/>
          <c:showSerName val="0"/>
          <c:showPercent val="0"/>
          <c:showBubbleSize val="0"/>
        </c:dLbls>
        <c:smooth val="0"/>
        <c:axId val="61311183"/>
        <c:axId val="61310703"/>
      </c:lineChart>
      <c:catAx>
        <c:axId val="6131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0703"/>
        <c:crosses val="autoZero"/>
        <c:auto val="1"/>
        <c:lblAlgn val="ctr"/>
        <c:lblOffset val="100"/>
        <c:noMultiLvlLbl val="0"/>
      </c:catAx>
      <c:valAx>
        <c:axId val="613107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447675</xdr:colOff>
      <xdr:row>2</xdr:row>
      <xdr:rowOff>85725</xdr:rowOff>
    </xdr:from>
    <xdr:to>
      <xdr:col>9</xdr:col>
      <xdr:colOff>76199</xdr:colOff>
      <xdr:row>11</xdr:row>
      <xdr:rowOff>76200</xdr:rowOff>
    </xdr:to>
    <xdr:sp macro="" textlink="">
      <xdr:nvSpPr>
        <xdr:cNvPr id="2" name="TextBox 1">
          <a:extLst>
            <a:ext uri="{FF2B5EF4-FFF2-40B4-BE49-F238E27FC236}">
              <a16:creationId xmlns:a16="http://schemas.microsoft.com/office/drawing/2014/main" id="{7E0BBA17-37F5-317C-FA81-C0F3E0E7EFD5}"/>
            </a:ext>
          </a:extLst>
        </xdr:cNvPr>
        <xdr:cNvSpPr txBox="1"/>
      </xdr:nvSpPr>
      <xdr:spPr>
        <a:xfrm>
          <a:off x="4953000" y="466725"/>
          <a:ext cx="2000249"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Data</a:t>
          </a:r>
          <a:r>
            <a:rPr lang="en-US" sz="1100"/>
            <a:t> with:</a:t>
          </a:r>
        </a:p>
        <a:p>
          <a:r>
            <a:rPr lang="en-US" sz="1100"/>
            <a:t>-</a:t>
          </a:r>
          <a:r>
            <a:rPr lang="en-US" sz="1100" baseline="0"/>
            <a:t> Duplicates</a:t>
          </a:r>
        </a:p>
        <a:p>
          <a:r>
            <a:rPr lang="en-US" sz="1100" baseline="0"/>
            <a:t>- Inconsistent formatting</a:t>
          </a:r>
        </a:p>
        <a:p>
          <a:r>
            <a:rPr lang="en-US" sz="1100" baseline="0"/>
            <a:t>- Gaps</a:t>
          </a:r>
        </a:p>
        <a:p>
          <a:r>
            <a:rPr lang="en-US" sz="1100" baseline="0"/>
            <a:t>- Missing data</a:t>
          </a:r>
        </a:p>
        <a:p>
          <a:r>
            <a:rPr lang="en-US" sz="1100" baseline="0"/>
            <a:t>- Typos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400050</xdr:colOff>
      <xdr:row>2</xdr:row>
      <xdr:rowOff>161925</xdr:rowOff>
    </xdr:from>
    <xdr:to>
      <xdr:col>10</xdr:col>
      <xdr:colOff>219074</xdr:colOff>
      <xdr:row>9</xdr:row>
      <xdr:rowOff>180975</xdr:rowOff>
    </xdr:to>
    <xdr:sp macro="" textlink="">
      <xdr:nvSpPr>
        <xdr:cNvPr id="2" name="TextBox 1">
          <a:extLst>
            <a:ext uri="{FF2B5EF4-FFF2-40B4-BE49-F238E27FC236}">
              <a16:creationId xmlns:a16="http://schemas.microsoft.com/office/drawing/2014/main" id="{9D663F33-8A24-B71F-B37A-2E88D85D7F80}"/>
            </a:ext>
          </a:extLst>
        </xdr:cNvPr>
        <xdr:cNvSpPr txBox="1"/>
      </xdr:nvSpPr>
      <xdr:spPr>
        <a:xfrm>
          <a:off x="4076700" y="542925"/>
          <a:ext cx="3409949"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Cleaned up: duplicates, gaps, inconsistent formatting, typos, missing data</a:t>
          </a:r>
        </a:p>
        <a:p>
          <a:r>
            <a:rPr lang="en-US" sz="1100" baseline="0"/>
            <a:t>- Converted into a table</a:t>
          </a:r>
        </a:p>
        <a:p>
          <a:r>
            <a:rPr lang="en-US" sz="1100" baseline="0"/>
            <a:t>- Applied conditional formatting for sales more than $400.00</a:t>
          </a:r>
        </a:p>
        <a:p>
          <a:r>
            <a:rPr lang="en-US" sz="1100" baseline="0"/>
            <a:t>- Created a month column using =TEXT([@Date], "mmm")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3</xdr:row>
      <xdr:rowOff>161926</xdr:rowOff>
    </xdr:from>
    <xdr:to>
      <xdr:col>7</xdr:col>
      <xdr:colOff>180975</xdr:colOff>
      <xdr:row>9</xdr:row>
      <xdr:rowOff>9526</xdr:rowOff>
    </xdr:to>
    <xdr:sp macro="" textlink="">
      <xdr:nvSpPr>
        <xdr:cNvPr id="5" name="TextBox 4">
          <a:extLst>
            <a:ext uri="{FF2B5EF4-FFF2-40B4-BE49-F238E27FC236}">
              <a16:creationId xmlns:a16="http://schemas.microsoft.com/office/drawing/2014/main" id="{BEF2C0F5-F2DB-67E4-86D0-7EF013E1EB4B}"/>
            </a:ext>
          </a:extLst>
        </xdr:cNvPr>
        <xdr:cNvSpPr txBox="1"/>
      </xdr:nvSpPr>
      <xdr:spPr>
        <a:xfrm>
          <a:off x="2962275" y="733426"/>
          <a:ext cx="195262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three</a:t>
          </a:r>
          <a:r>
            <a:rPr lang="en-US" sz="1100" b="1" baseline="0"/>
            <a:t> pivot tables</a:t>
          </a:r>
        </a:p>
        <a:p>
          <a:r>
            <a:rPr lang="en-US" sz="1100" b="1" baseline="0"/>
            <a:t>- </a:t>
          </a:r>
          <a:r>
            <a:rPr lang="en-US" sz="1100" b="0" baseline="0"/>
            <a:t>Total sales by product</a:t>
          </a:r>
        </a:p>
        <a:p>
          <a:r>
            <a:rPr lang="en-US" sz="1100" b="0" baseline="0"/>
            <a:t>- Sales trend by month</a:t>
          </a:r>
        </a:p>
        <a:p>
          <a:r>
            <a:rPr lang="en-US" sz="1100" b="0" baseline="0"/>
            <a:t>- Average sales by region</a:t>
          </a:r>
          <a:endParaRPr lang="en-US" sz="1100" b="1"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219075</xdr:colOff>
      <xdr:row>5</xdr:row>
      <xdr:rowOff>57149</xdr:rowOff>
    </xdr:from>
    <xdr:to>
      <xdr:col>6</xdr:col>
      <xdr:colOff>161925</xdr:colOff>
      <xdr:row>18</xdr:row>
      <xdr:rowOff>152400</xdr:rowOff>
    </xdr:to>
    <xdr:graphicFrame macro="">
      <xdr:nvGraphicFramePr>
        <xdr:cNvPr id="2" name="Chart 1">
          <a:extLst>
            <a:ext uri="{FF2B5EF4-FFF2-40B4-BE49-F238E27FC236}">
              <a16:creationId xmlns:a16="http://schemas.microsoft.com/office/drawing/2014/main" id="{2ABE75CA-62D3-49BE-AE78-2FC421B50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200025</xdr:colOff>
      <xdr:row>19</xdr:row>
      <xdr:rowOff>28575</xdr:rowOff>
    </xdr:from>
    <xdr:to>
      <xdr:col>3</xdr:col>
      <xdr:colOff>200025</xdr:colOff>
      <xdr:row>25</xdr:row>
      <xdr:rowOff>76200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4FA7CE96-C173-4C40-8DB9-76FDE65ACA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0025" y="36480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1</xdr:row>
      <xdr:rowOff>142875</xdr:rowOff>
    </xdr:from>
    <xdr:to>
      <xdr:col>3</xdr:col>
      <xdr:colOff>285750</xdr:colOff>
      <xdr:row>3</xdr:row>
      <xdr:rowOff>66675</xdr:rowOff>
    </xdr:to>
    <xdr:sp macro="" textlink="$A$33">
      <xdr:nvSpPr>
        <xdr:cNvPr id="6" name="Rectangle: Rounded Corners 5">
          <a:extLst>
            <a:ext uri="{FF2B5EF4-FFF2-40B4-BE49-F238E27FC236}">
              <a16:creationId xmlns:a16="http://schemas.microsoft.com/office/drawing/2014/main" id="{FC7E2D0C-2CA9-0085-1B74-EB2574B208AB}"/>
            </a:ext>
          </a:extLst>
        </xdr:cNvPr>
        <xdr:cNvSpPr/>
      </xdr:nvSpPr>
      <xdr:spPr>
        <a:xfrm>
          <a:off x="247650" y="333375"/>
          <a:ext cx="186690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8A10F7-4623-4D77-9D37-04B2EEC0561B}" type="TxLink">
            <a:rPr lang="en-US" sz="1100" b="1" i="0" u="none" strike="noStrike">
              <a:solidFill>
                <a:schemeClr val="bg1"/>
              </a:solidFill>
              <a:latin typeface="Calibri"/>
              <a:ea typeface="Calibri"/>
              <a:cs typeface="Calibri"/>
            </a:rPr>
            <a:t>Total Sales: $25,347.00</a:t>
          </a:fld>
          <a:endParaRPr lang="en-US" sz="1100" b="1">
            <a:solidFill>
              <a:schemeClr val="bg1"/>
            </a:solidFill>
          </a:endParaRPr>
        </a:p>
      </xdr:txBody>
    </xdr:sp>
    <xdr:clientData/>
  </xdr:twoCellAnchor>
  <xdr:twoCellAnchor>
    <xdr:from>
      <xdr:col>8</xdr:col>
      <xdr:colOff>476250</xdr:colOff>
      <xdr:row>1</xdr:row>
      <xdr:rowOff>123825</xdr:rowOff>
    </xdr:from>
    <xdr:to>
      <xdr:col>11</xdr:col>
      <xdr:colOff>514350</xdr:colOff>
      <xdr:row>3</xdr:row>
      <xdr:rowOff>47625</xdr:rowOff>
    </xdr:to>
    <xdr:sp macro="" textlink="$A$34">
      <xdr:nvSpPr>
        <xdr:cNvPr id="7" name="Rectangle: Rounded Corners 6">
          <a:extLst>
            <a:ext uri="{FF2B5EF4-FFF2-40B4-BE49-F238E27FC236}">
              <a16:creationId xmlns:a16="http://schemas.microsoft.com/office/drawing/2014/main" id="{6D904B30-B539-4E54-AC0A-35E9CCC8076F}"/>
            </a:ext>
          </a:extLst>
        </xdr:cNvPr>
        <xdr:cNvSpPr/>
      </xdr:nvSpPr>
      <xdr:spPr>
        <a:xfrm>
          <a:off x="5353050" y="314325"/>
          <a:ext cx="186690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4AC0B0-8D34-48D9-820D-CCAFADCE4ADF}" type="TxLink">
            <a:rPr lang="en-US" sz="1100" b="1" i="0" u="none" strike="noStrike">
              <a:solidFill>
                <a:schemeClr val="bg1"/>
              </a:solidFill>
              <a:latin typeface="Calibri"/>
              <a:ea typeface="Calibri"/>
              <a:cs typeface="Calibri"/>
            </a:rPr>
            <a:t>Highest Sale: $498.00</a:t>
          </a:fld>
          <a:endParaRPr lang="en-US" sz="1100" b="1">
            <a:solidFill>
              <a:schemeClr val="bg1"/>
            </a:solidFill>
          </a:endParaRPr>
        </a:p>
      </xdr:txBody>
    </xdr:sp>
    <xdr:clientData/>
  </xdr:twoCellAnchor>
  <xdr:twoCellAnchor>
    <xdr:from>
      <xdr:col>4</xdr:col>
      <xdr:colOff>266700</xdr:colOff>
      <xdr:row>1</xdr:row>
      <xdr:rowOff>142875</xdr:rowOff>
    </xdr:from>
    <xdr:to>
      <xdr:col>7</xdr:col>
      <xdr:colOff>304800</xdr:colOff>
      <xdr:row>3</xdr:row>
      <xdr:rowOff>66675</xdr:rowOff>
    </xdr:to>
    <xdr:sp macro="" textlink="$A$35">
      <xdr:nvSpPr>
        <xdr:cNvPr id="8" name="Rectangle: Rounded Corners 7">
          <a:extLst>
            <a:ext uri="{FF2B5EF4-FFF2-40B4-BE49-F238E27FC236}">
              <a16:creationId xmlns:a16="http://schemas.microsoft.com/office/drawing/2014/main" id="{CDF189CE-C2AA-4132-B263-F1EB0FAFA45A}"/>
            </a:ext>
          </a:extLst>
        </xdr:cNvPr>
        <xdr:cNvSpPr/>
      </xdr:nvSpPr>
      <xdr:spPr>
        <a:xfrm>
          <a:off x="2705100" y="333375"/>
          <a:ext cx="186690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59F6DD5-0F9B-4A85-8946-7006DBD0348D}" type="TxLink">
            <a:rPr lang="en-US" sz="1100" b="1" i="0" u="none" strike="noStrike">
              <a:solidFill>
                <a:schemeClr val="bg1"/>
              </a:solidFill>
              <a:latin typeface="Calibri"/>
              <a:ea typeface="Calibri"/>
              <a:cs typeface="Calibri"/>
            </a:rPr>
            <a:t>Average Sale: $253.47</a:t>
          </a:fld>
          <a:endParaRPr lang="en-US" sz="1100" b="1">
            <a:solidFill>
              <a:schemeClr val="bg1"/>
            </a:solidFill>
          </a:endParaRPr>
        </a:p>
      </xdr:txBody>
    </xdr:sp>
    <xdr:clientData/>
  </xdr:twoCellAnchor>
  <xdr:twoCellAnchor>
    <xdr:from>
      <xdr:col>13</xdr:col>
      <xdr:colOff>390524</xdr:colOff>
      <xdr:row>5</xdr:row>
      <xdr:rowOff>85725</xdr:rowOff>
    </xdr:from>
    <xdr:to>
      <xdr:col>19</xdr:col>
      <xdr:colOff>552450</xdr:colOff>
      <xdr:row>18</xdr:row>
      <xdr:rowOff>180975</xdr:rowOff>
    </xdr:to>
    <xdr:graphicFrame macro="">
      <xdr:nvGraphicFramePr>
        <xdr:cNvPr id="9" name="Chart 8">
          <a:extLst>
            <a:ext uri="{FF2B5EF4-FFF2-40B4-BE49-F238E27FC236}">
              <a16:creationId xmlns:a16="http://schemas.microsoft.com/office/drawing/2014/main" id="{B2771A04-EEB3-4283-AE99-91F8E4217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314325</xdr:colOff>
      <xdr:row>5</xdr:row>
      <xdr:rowOff>47625</xdr:rowOff>
    </xdr:from>
    <xdr:to>
      <xdr:col>13</xdr:col>
      <xdr:colOff>180975</xdr:colOff>
      <xdr:row>18</xdr:row>
      <xdr:rowOff>133350</xdr:rowOff>
    </xdr:to>
    <xdr:graphicFrame macro="">
      <xdr:nvGraphicFramePr>
        <xdr:cNvPr id="10" name="Chart 9">
          <a:extLst>
            <a:ext uri="{FF2B5EF4-FFF2-40B4-BE49-F238E27FC236}">
              <a16:creationId xmlns:a16="http://schemas.microsoft.com/office/drawing/2014/main" id="{ADB6462C-A881-4CF4-8F63-ED2C5AA5A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371475</xdr:colOff>
      <xdr:row>19</xdr:row>
      <xdr:rowOff>114300</xdr:rowOff>
    </xdr:from>
    <xdr:to>
      <xdr:col>16</xdr:col>
      <xdr:colOff>371475</xdr:colOff>
      <xdr:row>28</xdr:row>
      <xdr:rowOff>161925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52B3D328-AE5D-4804-B20B-C40FE5BD8B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296275" y="373380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19</xdr:row>
      <xdr:rowOff>85726</xdr:rowOff>
    </xdr:from>
    <xdr:to>
      <xdr:col>9</xdr:col>
      <xdr:colOff>304800</xdr:colOff>
      <xdr:row>27</xdr:row>
      <xdr:rowOff>104776</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6BDFEFAB-7EA5-49F2-BF05-5ED8CF895C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2400" y="3705226"/>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438150</xdr:colOff>
      <xdr:row>35</xdr:row>
      <xdr:rowOff>47625</xdr:rowOff>
    </xdr:from>
    <xdr:to>
      <xdr:col>9</xdr:col>
      <xdr:colOff>561975</xdr:colOff>
      <xdr:row>38</xdr:row>
      <xdr:rowOff>133350</xdr:rowOff>
    </xdr:to>
    <xdr:sp macro="" textlink="">
      <xdr:nvSpPr>
        <xdr:cNvPr id="11" name="TextBox 10">
          <a:extLst>
            <a:ext uri="{FF2B5EF4-FFF2-40B4-BE49-F238E27FC236}">
              <a16:creationId xmlns:a16="http://schemas.microsoft.com/office/drawing/2014/main" id="{E6812329-F0D8-F806-E290-E2B9A627F6CD}"/>
            </a:ext>
          </a:extLst>
        </xdr:cNvPr>
        <xdr:cNvSpPr txBox="1"/>
      </xdr:nvSpPr>
      <xdr:spPr>
        <a:xfrm>
          <a:off x="2266950" y="6143625"/>
          <a:ext cx="3781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Created three </a:t>
          </a:r>
          <a:r>
            <a:rPr lang="en-US" sz="1100" b="1"/>
            <a:t>Pivot Charts</a:t>
          </a:r>
        </a:p>
        <a:p>
          <a:r>
            <a:rPr lang="en-US" sz="1100"/>
            <a:t>-</a:t>
          </a:r>
          <a:r>
            <a:rPr lang="en-US" sz="1100" baseline="0"/>
            <a:t> Created </a:t>
          </a:r>
          <a:r>
            <a:rPr lang="en-US" sz="1100" b="1" baseline="0"/>
            <a:t>slicers</a:t>
          </a:r>
        </a:p>
        <a:p>
          <a:r>
            <a:rPr lang="en-US" sz="1100" baseline="0"/>
            <a:t>- Created a </a:t>
          </a:r>
          <a:r>
            <a:rPr lang="en-US" sz="1100" b="1" baseline="0"/>
            <a:t>dashboard</a:t>
          </a:r>
          <a:r>
            <a:rPr lang="en-US" sz="1100" baseline="0"/>
            <a:t> with charts and </a:t>
          </a:r>
          <a:r>
            <a:rPr lang="en-US" sz="1100" b="1" baseline="0"/>
            <a:t>KPIs</a:t>
          </a:r>
          <a:r>
            <a:rPr lang="en-US" sz="1100" baseline="0"/>
            <a:t> on top</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Green" refreshedDate="45768.899036342591" createdVersion="8" refreshedVersion="8" minRefreshableVersion="3" recordCount="100" xr:uid="{4E01E4D6-499F-4D60-996F-66F70A6FB523}">
  <cacheSource type="worksheet">
    <worksheetSource name="Table1"/>
  </cacheSource>
  <cacheFields count="5">
    <cacheField name="Date" numFmtId="0">
      <sharedItems/>
    </cacheField>
    <cacheField name="Month" numFmtId="0">
      <sharedItems count="3">
        <s v="Jan"/>
        <s v="Mar"/>
        <s v="Feb"/>
      </sharedItems>
    </cacheField>
    <cacheField name="Product" numFmtId="0">
      <sharedItems count="5">
        <s v="Pineapples"/>
        <s v="Bananas"/>
        <s v="Grapes"/>
        <s v="Apples"/>
        <s v="Oranges"/>
      </sharedItems>
    </cacheField>
    <cacheField name="Region" numFmtId="0">
      <sharedItems count="4">
        <s v="West"/>
        <s v="North"/>
        <s v="East"/>
        <s v="South"/>
      </sharedItems>
    </cacheField>
    <cacheField name="Sales" numFmtId="44">
      <sharedItems containsSemiMixedTypes="0" containsString="0" containsNumber="1" containsInteger="1" minValue="51" maxValue="498"/>
    </cacheField>
  </cacheFields>
  <extLst>
    <ext xmlns:x14="http://schemas.microsoft.com/office/spreadsheetml/2009/9/main" uri="{725AE2AE-9491-48be-B2B4-4EB974FC3084}">
      <x14:pivotCacheDefinition pivotCacheId="20417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2024-01-18"/>
    <x v="0"/>
    <x v="0"/>
    <x v="0"/>
    <n v="103"/>
  </r>
  <r>
    <s v="2024-03-07"/>
    <x v="1"/>
    <x v="1"/>
    <x v="1"/>
    <n v="217"/>
  </r>
  <r>
    <s v="2024-01-02"/>
    <x v="0"/>
    <x v="1"/>
    <x v="2"/>
    <n v="265"/>
  </r>
  <r>
    <s v="2024-02-28"/>
    <x v="2"/>
    <x v="1"/>
    <x v="3"/>
    <n v="126"/>
  </r>
  <r>
    <s v="2024-01-21"/>
    <x v="0"/>
    <x v="2"/>
    <x v="1"/>
    <n v="308"/>
  </r>
  <r>
    <s v="2024-03-22"/>
    <x v="1"/>
    <x v="2"/>
    <x v="2"/>
    <n v="152"/>
  </r>
  <r>
    <s v="2024-03-23"/>
    <x v="1"/>
    <x v="1"/>
    <x v="0"/>
    <n v="221"/>
  </r>
  <r>
    <s v="2024-01-26"/>
    <x v="0"/>
    <x v="3"/>
    <x v="0"/>
    <n v="358"/>
  </r>
  <r>
    <s v="2024-01-24"/>
    <x v="0"/>
    <x v="4"/>
    <x v="2"/>
    <n v="263"/>
  </r>
  <r>
    <s v="2024-02-14"/>
    <x v="2"/>
    <x v="4"/>
    <x v="3"/>
    <n v="255"/>
  </r>
  <r>
    <s v="2024-02-24"/>
    <x v="2"/>
    <x v="1"/>
    <x v="3"/>
    <n v="412"/>
  </r>
  <r>
    <s v="2024-02-13"/>
    <x v="2"/>
    <x v="1"/>
    <x v="0"/>
    <n v="206"/>
  </r>
  <r>
    <s v="2024-03-25"/>
    <x v="1"/>
    <x v="3"/>
    <x v="1"/>
    <n v="277"/>
  </r>
  <r>
    <s v="2024-02-09"/>
    <x v="2"/>
    <x v="3"/>
    <x v="2"/>
    <n v="90"/>
  </r>
  <r>
    <s v="2024-01-01"/>
    <x v="0"/>
    <x v="1"/>
    <x v="3"/>
    <n v="417"/>
  </r>
  <r>
    <s v="2024-01-15"/>
    <x v="0"/>
    <x v="3"/>
    <x v="3"/>
    <n v="139"/>
  </r>
  <r>
    <s v="2024-01-29"/>
    <x v="0"/>
    <x v="3"/>
    <x v="0"/>
    <n v="420"/>
  </r>
  <r>
    <s v="2024-02-29"/>
    <x v="2"/>
    <x v="3"/>
    <x v="3"/>
    <n v="494"/>
  </r>
  <r>
    <s v="2024-03-16"/>
    <x v="1"/>
    <x v="4"/>
    <x v="3"/>
    <n v="316"/>
  </r>
  <r>
    <s v="2024-01-20"/>
    <x v="0"/>
    <x v="3"/>
    <x v="2"/>
    <n v="82"/>
  </r>
  <r>
    <s v="2024-02-27"/>
    <x v="2"/>
    <x v="3"/>
    <x v="2"/>
    <n v="144"/>
  </r>
  <r>
    <s v="2024-03-22"/>
    <x v="1"/>
    <x v="4"/>
    <x v="3"/>
    <n v="155"/>
  </r>
  <r>
    <s v="2024-01-09"/>
    <x v="0"/>
    <x v="1"/>
    <x v="3"/>
    <n v="270"/>
  </r>
  <r>
    <s v="2024-03-25"/>
    <x v="1"/>
    <x v="1"/>
    <x v="3"/>
    <n v="299"/>
  </r>
  <r>
    <s v="2024-03-22"/>
    <x v="1"/>
    <x v="3"/>
    <x v="2"/>
    <n v="257"/>
  </r>
  <r>
    <s v="2024-02-22"/>
    <x v="2"/>
    <x v="2"/>
    <x v="2"/>
    <n v="66"/>
  </r>
  <r>
    <s v="2024-01-08"/>
    <x v="0"/>
    <x v="0"/>
    <x v="3"/>
    <n v="191"/>
  </r>
  <r>
    <s v="2024-02-24"/>
    <x v="2"/>
    <x v="3"/>
    <x v="1"/>
    <n v="144"/>
  </r>
  <r>
    <s v="2024-03-22"/>
    <x v="1"/>
    <x v="0"/>
    <x v="1"/>
    <n v="463"/>
  </r>
  <r>
    <s v="2024-03-17"/>
    <x v="1"/>
    <x v="4"/>
    <x v="2"/>
    <n v="328"/>
  </r>
  <r>
    <s v="2024-01-12"/>
    <x v="0"/>
    <x v="0"/>
    <x v="1"/>
    <n v="210"/>
  </r>
  <r>
    <s v="2024-02-18"/>
    <x v="2"/>
    <x v="1"/>
    <x v="1"/>
    <n v="233"/>
  </r>
  <r>
    <s v="2024-01-26"/>
    <x v="0"/>
    <x v="4"/>
    <x v="3"/>
    <n v="346"/>
  </r>
  <r>
    <s v="2024-02-10"/>
    <x v="2"/>
    <x v="2"/>
    <x v="2"/>
    <n v="121"/>
  </r>
  <r>
    <s v="2024-01-03"/>
    <x v="0"/>
    <x v="1"/>
    <x v="1"/>
    <n v="66"/>
  </r>
  <r>
    <s v="2024-02-12"/>
    <x v="2"/>
    <x v="4"/>
    <x v="1"/>
    <n v="441"/>
  </r>
  <r>
    <s v="2024-01-01"/>
    <x v="0"/>
    <x v="0"/>
    <x v="0"/>
    <n v="334"/>
  </r>
  <r>
    <s v="2024-02-21"/>
    <x v="2"/>
    <x v="2"/>
    <x v="3"/>
    <n v="478"/>
  </r>
  <r>
    <s v="2024-03-19"/>
    <x v="1"/>
    <x v="1"/>
    <x v="3"/>
    <n v="493"/>
  </r>
  <r>
    <s v="2024-03-21"/>
    <x v="1"/>
    <x v="3"/>
    <x v="3"/>
    <n v="51"/>
  </r>
  <r>
    <s v="2024-03-22"/>
    <x v="1"/>
    <x v="0"/>
    <x v="2"/>
    <n v="397"/>
  </r>
  <r>
    <s v="2024-01-19"/>
    <x v="0"/>
    <x v="1"/>
    <x v="2"/>
    <n v="373"/>
  </r>
  <r>
    <s v="2024-03-30"/>
    <x v="1"/>
    <x v="1"/>
    <x v="1"/>
    <n v="105"/>
  </r>
  <r>
    <s v="2024-02-18"/>
    <x v="2"/>
    <x v="4"/>
    <x v="2"/>
    <n v="331"/>
  </r>
  <r>
    <s v="2024-02-06"/>
    <x v="2"/>
    <x v="0"/>
    <x v="2"/>
    <n v="220"/>
  </r>
  <r>
    <s v="2024-03-06"/>
    <x v="1"/>
    <x v="2"/>
    <x v="1"/>
    <n v="209"/>
  </r>
  <r>
    <s v="2024-01-19"/>
    <x v="0"/>
    <x v="2"/>
    <x v="0"/>
    <n v="90"/>
  </r>
  <r>
    <s v="2024-03-28"/>
    <x v="1"/>
    <x v="1"/>
    <x v="3"/>
    <n v="238"/>
  </r>
  <r>
    <s v="2024-03-25"/>
    <x v="1"/>
    <x v="1"/>
    <x v="0"/>
    <n v="156"/>
  </r>
  <r>
    <s v="2024-03-19"/>
    <x v="1"/>
    <x v="1"/>
    <x v="2"/>
    <n v="315"/>
  </r>
  <r>
    <s v="2024-02-15"/>
    <x v="2"/>
    <x v="1"/>
    <x v="2"/>
    <n v="204"/>
  </r>
  <r>
    <s v="2024-01-06"/>
    <x v="0"/>
    <x v="3"/>
    <x v="2"/>
    <n v="460"/>
  </r>
  <r>
    <s v="2024-03-11"/>
    <x v="1"/>
    <x v="1"/>
    <x v="2"/>
    <n v="247"/>
  </r>
  <r>
    <s v="2024-03-08"/>
    <x v="1"/>
    <x v="3"/>
    <x v="0"/>
    <n v="72"/>
  </r>
  <r>
    <s v="2024-01-11"/>
    <x v="0"/>
    <x v="3"/>
    <x v="0"/>
    <n v="467"/>
  </r>
  <r>
    <s v="2024-03-27"/>
    <x v="1"/>
    <x v="1"/>
    <x v="0"/>
    <n v="281"/>
  </r>
  <r>
    <s v="2024-02-23"/>
    <x v="2"/>
    <x v="1"/>
    <x v="1"/>
    <n v="351"/>
  </r>
  <r>
    <s v="2024-03-07"/>
    <x v="1"/>
    <x v="3"/>
    <x v="3"/>
    <n v="242"/>
  </r>
  <r>
    <s v="2024-02-04"/>
    <x v="2"/>
    <x v="1"/>
    <x v="0"/>
    <n v="192"/>
  </r>
  <r>
    <s v="2024-01-06"/>
    <x v="0"/>
    <x v="2"/>
    <x v="3"/>
    <n v="181"/>
  </r>
  <r>
    <s v="2024-01-20"/>
    <x v="0"/>
    <x v="2"/>
    <x v="0"/>
    <n v="106"/>
  </r>
  <r>
    <s v="2024-03-31"/>
    <x v="1"/>
    <x v="4"/>
    <x v="0"/>
    <n v="325"/>
  </r>
  <r>
    <s v="2024-01-19"/>
    <x v="0"/>
    <x v="0"/>
    <x v="3"/>
    <n v="258"/>
  </r>
  <r>
    <s v="2024-02-25"/>
    <x v="2"/>
    <x v="4"/>
    <x v="0"/>
    <n v="163"/>
  </r>
  <r>
    <s v="2024-01-17"/>
    <x v="0"/>
    <x v="1"/>
    <x v="1"/>
    <n v="105"/>
  </r>
  <r>
    <s v="2024-03-21"/>
    <x v="1"/>
    <x v="3"/>
    <x v="1"/>
    <n v="470"/>
  </r>
  <r>
    <s v="2024-02-01"/>
    <x v="2"/>
    <x v="0"/>
    <x v="3"/>
    <n v="430"/>
  </r>
  <r>
    <s v="2024-03-08"/>
    <x v="1"/>
    <x v="4"/>
    <x v="1"/>
    <n v="182"/>
  </r>
  <r>
    <s v="2024-03-29"/>
    <x v="1"/>
    <x v="2"/>
    <x v="3"/>
    <n v="216"/>
  </r>
  <r>
    <s v="2024-03-17"/>
    <x v="1"/>
    <x v="0"/>
    <x v="0"/>
    <n v="101"/>
  </r>
  <r>
    <s v="2024-03-27"/>
    <x v="1"/>
    <x v="1"/>
    <x v="0"/>
    <n v="157"/>
  </r>
  <r>
    <s v="2024-01-31"/>
    <x v="0"/>
    <x v="2"/>
    <x v="1"/>
    <n v="283"/>
  </r>
  <r>
    <s v="2024-02-08"/>
    <x v="2"/>
    <x v="0"/>
    <x v="2"/>
    <n v="95"/>
  </r>
  <r>
    <s v="2024-03-14"/>
    <x v="1"/>
    <x v="0"/>
    <x v="3"/>
    <n v="456"/>
  </r>
  <r>
    <s v="2024-01-29"/>
    <x v="0"/>
    <x v="2"/>
    <x v="1"/>
    <n v="233"/>
  </r>
  <r>
    <s v="2024-01-11"/>
    <x v="0"/>
    <x v="3"/>
    <x v="3"/>
    <n v="196"/>
  </r>
  <r>
    <s v="2024-01-17"/>
    <x v="0"/>
    <x v="3"/>
    <x v="0"/>
    <n v="405"/>
  </r>
  <r>
    <s v="2024-01-04"/>
    <x v="0"/>
    <x v="3"/>
    <x v="2"/>
    <n v="132"/>
  </r>
  <r>
    <s v="2024-01-11"/>
    <x v="0"/>
    <x v="0"/>
    <x v="2"/>
    <n v="152"/>
  </r>
  <r>
    <s v="2024-03-30"/>
    <x v="1"/>
    <x v="0"/>
    <x v="3"/>
    <n v="498"/>
  </r>
  <r>
    <s v="2024-03-10"/>
    <x v="1"/>
    <x v="0"/>
    <x v="0"/>
    <n v="80"/>
  </r>
  <r>
    <s v="2024-03-08"/>
    <x v="1"/>
    <x v="1"/>
    <x v="1"/>
    <n v="314"/>
  </r>
  <r>
    <s v="2024-03-23"/>
    <x v="1"/>
    <x v="1"/>
    <x v="2"/>
    <n v="215"/>
  </r>
  <r>
    <s v="2024-02-09"/>
    <x v="2"/>
    <x v="2"/>
    <x v="2"/>
    <n v="52"/>
  </r>
  <r>
    <s v="2024-02-07"/>
    <x v="2"/>
    <x v="3"/>
    <x v="3"/>
    <n v="279"/>
  </r>
  <r>
    <s v="2024-01-04"/>
    <x v="0"/>
    <x v="3"/>
    <x v="2"/>
    <n v="343"/>
  </r>
  <r>
    <s v="2024-02-10"/>
    <x v="2"/>
    <x v="4"/>
    <x v="2"/>
    <n v="280"/>
  </r>
  <r>
    <s v="2024-02-10"/>
    <x v="2"/>
    <x v="1"/>
    <x v="3"/>
    <n v="77"/>
  </r>
  <r>
    <s v="2024-01-15"/>
    <x v="0"/>
    <x v="4"/>
    <x v="3"/>
    <n v="65"/>
  </r>
  <r>
    <s v="2024-02-02"/>
    <x v="2"/>
    <x v="2"/>
    <x v="1"/>
    <n v="156"/>
  </r>
  <r>
    <s v="2024-01-21"/>
    <x v="0"/>
    <x v="0"/>
    <x v="1"/>
    <n v="374"/>
  </r>
  <r>
    <s v="2024-02-09"/>
    <x v="2"/>
    <x v="2"/>
    <x v="2"/>
    <n v="146"/>
  </r>
  <r>
    <s v="2024-03-02"/>
    <x v="1"/>
    <x v="2"/>
    <x v="3"/>
    <n v="419"/>
  </r>
  <r>
    <s v="2024-02-14"/>
    <x v="2"/>
    <x v="1"/>
    <x v="0"/>
    <n v="494"/>
  </r>
  <r>
    <s v="2024-01-06"/>
    <x v="0"/>
    <x v="2"/>
    <x v="2"/>
    <n v="261"/>
  </r>
  <r>
    <s v="2024-01-18"/>
    <x v="0"/>
    <x v="0"/>
    <x v="1"/>
    <n v="310"/>
  </r>
  <r>
    <s v="2024-02-07"/>
    <x v="2"/>
    <x v="0"/>
    <x v="2"/>
    <n v="249"/>
  </r>
  <r>
    <s v="2024-03-27"/>
    <x v="1"/>
    <x v="1"/>
    <x v="0"/>
    <n v="437"/>
  </r>
  <r>
    <s v="2024-01-27"/>
    <x v="0"/>
    <x v="2"/>
    <x v="3"/>
    <n v="298"/>
  </r>
  <r>
    <s v="2024-01-25"/>
    <x v="0"/>
    <x v="4"/>
    <x v="0"/>
    <n v="1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98C46-1B38-4652-85FF-677BEEC014D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2:B16" firstHeaderRow="1" firstDataRow="1" firstDataCol="1"/>
  <pivotFields count="5">
    <pivotField showAll="0"/>
    <pivotField axis="axisRow" showAll="0">
      <items count="4">
        <item x="0"/>
        <item x="2"/>
        <item x="1"/>
        <item t="default"/>
      </items>
    </pivotField>
    <pivotField showAll="0"/>
    <pivotField showAll="0">
      <items count="5">
        <item x="2"/>
        <item x="1"/>
        <item x="3"/>
        <item x="0"/>
        <item t="default"/>
      </items>
    </pivotField>
    <pivotField dataField="1" numFmtId="44" showAll="0"/>
  </pivotFields>
  <rowFields count="1">
    <field x="1"/>
  </rowFields>
  <rowItems count="4">
    <i>
      <x/>
    </i>
    <i>
      <x v="1"/>
    </i>
    <i>
      <x v="2"/>
    </i>
    <i t="grand">
      <x/>
    </i>
  </rowItems>
  <colItems count="1">
    <i/>
  </colItems>
  <dataFields count="1">
    <dataField name="Sum of Sales" fld="4" baseField="0" baseItem="0" numFmtId="44"/>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1BCB99-9EA9-415D-A361-DC11598BEB5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9:B24" firstHeaderRow="1" firstDataRow="1" firstDataCol="1"/>
  <pivotFields count="5">
    <pivotField showAll="0"/>
    <pivotField showAll="0">
      <items count="4">
        <item x="0"/>
        <item x="2"/>
        <item x="1"/>
        <item t="default"/>
      </items>
    </pivotField>
    <pivotField showAll="0">
      <items count="6">
        <item x="3"/>
        <item x="1"/>
        <item x="2"/>
        <item x="4"/>
        <item x="0"/>
        <item t="default"/>
      </items>
    </pivotField>
    <pivotField axis="axisRow" showAll="0">
      <items count="5">
        <item x="2"/>
        <item x="1"/>
        <item x="3"/>
        <item x="0"/>
        <item t="default"/>
      </items>
    </pivotField>
    <pivotField dataField="1" numFmtId="44" showAll="0"/>
  </pivotFields>
  <rowFields count="1">
    <field x="3"/>
  </rowFields>
  <rowItems count="5">
    <i>
      <x/>
    </i>
    <i>
      <x v="1"/>
    </i>
    <i>
      <x v="2"/>
    </i>
    <i>
      <x v="3"/>
    </i>
    <i t="grand">
      <x/>
    </i>
  </rowItems>
  <colItems count="1">
    <i/>
  </colItems>
  <dataFields count="1">
    <dataField name="Average of Sales" fld="4" subtotal="average" baseField="3" baseItem="0" numFmtId="44"/>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9C639-2725-4152-B34A-784D23249AD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9" firstHeaderRow="1" firstDataRow="1" firstDataCol="1"/>
  <pivotFields count="5">
    <pivotField showAll="0"/>
    <pivotField showAll="0">
      <items count="4">
        <item x="0"/>
        <item x="2"/>
        <item x="1"/>
        <item t="default"/>
      </items>
    </pivotField>
    <pivotField axis="axisRow" showAll="0">
      <items count="6">
        <item x="3"/>
        <item x="1"/>
        <item x="2"/>
        <item x="4"/>
        <item x="0"/>
        <item t="default"/>
      </items>
    </pivotField>
    <pivotField showAll="0"/>
    <pivotField dataField="1" numFmtId="44" showAll="0"/>
  </pivotFields>
  <rowFields count="1">
    <field x="2"/>
  </rowFields>
  <rowItems count="6">
    <i>
      <x/>
    </i>
    <i>
      <x v="1"/>
    </i>
    <i>
      <x v="2"/>
    </i>
    <i>
      <x v="3"/>
    </i>
    <i>
      <x v="4"/>
    </i>
    <i t="grand">
      <x/>
    </i>
  </rowItems>
  <colItems count="1">
    <i/>
  </colItems>
  <dataFields count="1">
    <dataField name="Sum of Sales" fld="4" baseField="0" baseItem="0" numFmtId="4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3336034-0C36-41FA-AF14-17E528DFB08A}" sourceName="Month">
  <pivotTables>
    <pivotTable tabId="2" name="PivotTable1"/>
  </pivotTables>
  <data>
    <tabular pivotCacheId="20417619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2CDB317-B209-445A-8702-6E8B29C3A230}" sourceName="Product">
  <pivotTables>
    <pivotTable tabId="2" name="PivotTable2"/>
  </pivotTables>
  <data>
    <tabular pivotCacheId="204176197">
      <items count="5">
        <i x="3" s="1"/>
        <i x="1"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15B096-0CB9-47F7-9F61-E11F9BB5397D}" sourceName="Region">
  <pivotTables>
    <pivotTable tabId="2" name="PivotTable3"/>
  </pivotTables>
  <data>
    <tabular pivotCacheId="20417619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D4A5AE0-0354-4AE0-9F1E-A021729359D5}" cache="Slicer_Month" caption="Month" rowHeight="241300"/>
  <slicer name="Product" xr10:uid="{16127CD6-6BFF-449D-B5AE-ACEFC7990864}" cache="Slicer_Product" caption="Product" rowHeight="241300"/>
  <slicer name="Region" xr10:uid="{5D7F5664-EA2D-4E0E-B2DD-95CAA92702C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5C5A80-0478-4C6F-8267-EE68772F8D0E}" name="Table1" displayName="Table1" ref="A1:E101" totalsRowShown="0" headerRowDxfId="5" headerRowBorderDxfId="4" tableBorderDxfId="3">
  <autoFilter ref="A1:E101" xr:uid="{8D5C5A80-0478-4C6F-8267-EE68772F8D0E}"/>
  <tableColumns count="5">
    <tableColumn id="1" xr3:uid="{AE9052F5-0BF0-49CE-98AE-23A4A3F0D7E4}" name="Date"/>
    <tableColumn id="5" xr3:uid="{6CB5727D-05C7-4B82-9412-AD4D5C5F72F8}" name="Month" dataDxfId="2">
      <calculatedColumnFormula>TEXT(Table1[[#This Row],[Date]], "mmm")</calculatedColumnFormula>
    </tableColumn>
    <tableColumn id="2" xr3:uid="{E429C4DF-D28D-4AC6-A932-EA8EE31562B2}" name="Product"/>
    <tableColumn id="3" xr3:uid="{8BADE75A-0E73-4241-85A3-2586C574E969}" name="Region"/>
    <tableColumn id="4" xr3:uid="{E308304D-AF2D-4E44-88A3-B9E855121C9D}" name="Sales" dataCellStyle="Currency"/>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219CC2-E613-4553-8EA5-D30C93E5FBB4}" name="Table2" displayName="Table2" ref="A1:C6" totalsRowShown="0">
  <autoFilter ref="A1:C6" xr:uid="{F8219CC2-E613-4553-8EA5-D30C93E5FBB4}"/>
  <tableColumns count="3">
    <tableColumn id="1" xr3:uid="{6C619F55-5359-4D05-A0EA-1BFAC2D6ED06}" name="Product ID"/>
    <tableColumn id="2" xr3:uid="{0F996CBF-A8FE-401F-B972-DC82FE38200E}" name="Product Name"/>
    <tableColumn id="3" xr3:uid="{D6E375B5-844A-44C5-BC73-BC0DC5F8D6D0}" name="Price"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64BA-B836-4DB9-AFD6-1AB9C6621080}">
  <dimension ref="A1:E105"/>
  <sheetViews>
    <sheetView topLeftCell="A10" workbookViewId="0">
      <selection activeCell="D55" sqref="D55"/>
    </sheetView>
  </sheetViews>
  <sheetFormatPr defaultRowHeight="15" x14ac:dyDescent="0.25"/>
  <cols>
    <col min="1" max="1" width="18" customWidth="1"/>
    <col min="2" max="2" width="6.140625" customWidth="1"/>
    <col min="3" max="3" width="12.42578125" bestFit="1" customWidth="1"/>
    <col min="4" max="4" width="11.7109375" bestFit="1" customWidth="1"/>
    <col min="5" max="5" width="10.140625" bestFit="1" customWidth="1"/>
    <col min="7" max="7" width="12.28515625" customWidth="1"/>
    <col min="8" max="8" width="15.7109375" customWidth="1"/>
    <col min="9" max="9" width="7.5703125" customWidth="1"/>
    <col min="11" max="11" width="11" customWidth="1"/>
  </cols>
  <sheetData>
    <row r="1" spans="1:5" x14ac:dyDescent="0.25">
      <c r="A1" t="s">
        <v>0</v>
      </c>
      <c r="C1" t="s">
        <v>1</v>
      </c>
      <c r="D1" t="s">
        <v>2</v>
      </c>
      <c r="E1" t="s">
        <v>3</v>
      </c>
    </row>
    <row r="2" spans="1:5" x14ac:dyDescent="0.25">
      <c r="A2" t="s">
        <v>4</v>
      </c>
      <c r="C2" t="s">
        <v>5</v>
      </c>
      <c r="D2" t="s">
        <v>6</v>
      </c>
      <c r="E2">
        <v>103</v>
      </c>
    </row>
    <row r="3" spans="1:5" x14ac:dyDescent="0.25">
      <c r="A3" t="s">
        <v>7</v>
      </c>
      <c r="C3" t="s">
        <v>8</v>
      </c>
      <c r="D3" t="s">
        <v>9</v>
      </c>
      <c r="E3">
        <v>217</v>
      </c>
    </row>
    <row r="4" spans="1:5" x14ac:dyDescent="0.25">
      <c r="A4" t="s">
        <v>10</v>
      </c>
      <c r="C4" t="s">
        <v>8</v>
      </c>
      <c r="D4" t="s">
        <v>11</v>
      </c>
      <c r="E4">
        <v>265</v>
      </c>
    </row>
    <row r="5" spans="1:5" x14ac:dyDescent="0.25">
      <c r="A5" t="s">
        <v>12</v>
      </c>
      <c r="C5" t="s">
        <v>8</v>
      </c>
      <c r="D5" t="s">
        <v>13</v>
      </c>
      <c r="E5">
        <v>126</v>
      </c>
    </row>
    <row r="6" spans="1:5" x14ac:dyDescent="0.25">
      <c r="A6" t="s">
        <v>14</v>
      </c>
      <c r="C6" t="s">
        <v>15</v>
      </c>
      <c r="D6" t="s">
        <v>9</v>
      </c>
      <c r="E6">
        <v>308</v>
      </c>
    </row>
    <row r="8" spans="1:5" x14ac:dyDescent="0.25">
      <c r="A8" t="s">
        <v>16</v>
      </c>
      <c r="C8" t="s">
        <v>15</v>
      </c>
      <c r="D8" t="s">
        <v>11</v>
      </c>
      <c r="E8">
        <v>152</v>
      </c>
    </row>
    <row r="9" spans="1:5" x14ac:dyDescent="0.25">
      <c r="A9" t="s">
        <v>17</v>
      </c>
      <c r="C9" t="s">
        <v>8</v>
      </c>
      <c r="D9" t="s">
        <v>6</v>
      </c>
      <c r="E9">
        <v>221</v>
      </c>
    </row>
    <row r="10" spans="1:5" x14ac:dyDescent="0.25">
      <c r="A10" t="s">
        <v>18</v>
      </c>
      <c r="C10" t="s">
        <v>19</v>
      </c>
      <c r="D10" t="s">
        <v>6</v>
      </c>
      <c r="E10">
        <v>358</v>
      </c>
    </row>
    <row r="11" spans="1:5" x14ac:dyDescent="0.25">
      <c r="A11" t="s">
        <v>20</v>
      </c>
      <c r="C11" t="s">
        <v>21</v>
      </c>
      <c r="D11" t="s">
        <v>11</v>
      </c>
      <c r="E11">
        <v>263</v>
      </c>
    </row>
    <row r="12" spans="1:5" x14ac:dyDescent="0.25">
      <c r="A12" t="s">
        <v>22</v>
      </c>
      <c r="C12" t="s">
        <v>21</v>
      </c>
      <c r="D12" t="s">
        <v>13</v>
      </c>
      <c r="E12">
        <v>255</v>
      </c>
    </row>
    <row r="13" spans="1:5" x14ac:dyDescent="0.25">
      <c r="A13" s="10" t="s">
        <v>23</v>
      </c>
      <c r="B13" s="10"/>
      <c r="C13" t="s">
        <v>8</v>
      </c>
      <c r="D13" t="s">
        <v>13</v>
      </c>
      <c r="E13">
        <v>412</v>
      </c>
    </row>
    <row r="14" spans="1:5" x14ac:dyDescent="0.25">
      <c r="A14" s="11">
        <v>45335</v>
      </c>
      <c r="B14" s="11"/>
      <c r="C14" t="s">
        <v>8</v>
      </c>
      <c r="D14" t="s">
        <v>6</v>
      </c>
      <c r="E14">
        <v>206</v>
      </c>
    </row>
    <row r="15" spans="1:5" x14ac:dyDescent="0.25">
      <c r="A15" t="s">
        <v>25</v>
      </c>
      <c r="C15" t="s">
        <v>19</v>
      </c>
      <c r="D15" t="s">
        <v>9</v>
      </c>
      <c r="E15">
        <v>277</v>
      </c>
    </row>
    <row r="16" spans="1:5" x14ac:dyDescent="0.25">
      <c r="A16" t="s">
        <v>26</v>
      </c>
      <c r="C16" t="s">
        <v>19</v>
      </c>
      <c r="D16" t="s">
        <v>11</v>
      </c>
      <c r="E16">
        <v>90</v>
      </c>
    </row>
    <row r="17" spans="1:5" x14ac:dyDescent="0.25">
      <c r="A17" t="s">
        <v>27</v>
      </c>
      <c r="C17" t="s">
        <v>8</v>
      </c>
      <c r="D17" t="s">
        <v>13</v>
      </c>
      <c r="E17">
        <v>417</v>
      </c>
    </row>
    <row r="18" spans="1:5" x14ac:dyDescent="0.25">
      <c r="A18" s="9">
        <v>45306</v>
      </c>
      <c r="B18" s="9"/>
      <c r="C18" t="s">
        <v>19</v>
      </c>
      <c r="D18" t="s">
        <v>13</v>
      </c>
      <c r="E18">
        <v>139</v>
      </c>
    </row>
    <row r="19" spans="1:5" x14ac:dyDescent="0.25">
      <c r="A19" t="s">
        <v>29</v>
      </c>
      <c r="C19" t="s">
        <v>19</v>
      </c>
      <c r="D19" t="s">
        <v>6</v>
      </c>
      <c r="E19">
        <v>420</v>
      </c>
    </row>
    <row r="20" spans="1:5" x14ac:dyDescent="0.25">
      <c r="A20" t="s">
        <v>29</v>
      </c>
      <c r="C20" t="s">
        <v>19</v>
      </c>
      <c r="D20" t="s">
        <v>6</v>
      </c>
      <c r="E20">
        <v>420</v>
      </c>
    </row>
    <row r="21" spans="1:5" x14ac:dyDescent="0.25">
      <c r="A21" t="s">
        <v>30</v>
      </c>
      <c r="C21" t="s">
        <v>19</v>
      </c>
      <c r="D21" t="s">
        <v>13</v>
      </c>
      <c r="E21">
        <v>494</v>
      </c>
    </row>
    <row r="22" spans="1:5" x14ac:dyDescent="0.25">
      <c r="A22" s="12">
        <v>84.335601851851848</v>
      </c>
      <c r="B22" s="12"/>
      <c r="C22" t="s">
        <v>21</v>
      </c>
      <c r="D22" t="s">
        <v>13</v>
      </c>
      <c r="E22">
        <v>316</v>
      </c>
    </row>
    <row r="23" spans="1:5" x14ac:dyDescent="0.25">
      <c r="A23" t="s">
        <v>32</v>
      </c>
      <c r="C23" t="s">
        <v>19</v>
      </c>
      <c r="D23" t="s">
        <v>11</v>
      </c>
      <c r="E23">
        <v>82</v>
      </c>
    </row>
    <row r="24" spans="1:5" x14ac:dyDescent="0.25">
      <c r="A24" t="s">
        <v>33</v>
      </c>
      <c r="C24" t="s">
        <v>93</v>
      </c>
      <c r="D24" t="s">
        <v>11</v>
      </c>
      <c r="E24">
        <v>144</v>
      </c>
    </row>
    <row r="25" spans="1:5" x14ac:dyDescent="0.25">
      <c r="A25" t="s">
        <v>16</v>
      </c>
      <c r="C25" t="s">
        <v>21</v>
      </c>
      <c r="D25" t="s">
        <v>13</v>
      </c>
      <c r="E25">
        <v>155</v>
      </c>
    </row>
    <row r="26" spans="1:5" x14ac:dyDescent="0.25">
      <c r="A26" t="s">
        <v>34</v>
      </c>
      <c r="C26" t="s">
        <v>8</v>
      </c>
      <c r="D26" t="s">
        <v>13</v>
      </c>
      <c r="E26">
        <v>270</v>
      </c>
    </row>
    <row r="27" spans="1:5" x14ac:dyDescent="0.25">
      <c r="A27" t="s">
        <v>25</v>
      </c>
      <c r="C27" t="s">
        <v>8</v>
      </c>
      <c r="D27" t="s">
        <v>13</v>
      </c>
      <c r="E27">
        <v>299</v>
      </c>
    </row>
    <row r="29" spans="1:5" x14ac:dyDescent="0.25">
      <c r="A29" t="s">
        <v>16</v>
      </c>
      <c r="C29" t="s">
        <v>19</v>
      </c>
      <c r="D29" t="s">
        <v>11</v>
      </c>
      <c r="E29">
        <v>257</v>
      </c>
    </row>
    <row r="30" spans="1:5" x14ac:dyDescent="0.25">
      <c r="A30" t="s">
        <v>35</v>
      </c>
      <c r="C30" t="s">
        <v>15</v>
      </c>
      <c r="D30" t="s">
        <v>11</v>
      </c>
      <c r="E30">
        <v>66</v>
      </c>
    </row>
    <row r="31" spans="1:5" x14ac:dyDescent="0.25">
      <c r="A31" t="s">
        <v>36</v>
      </c>
      <c r="C31" t="s">
        <v>5</v>
      </c>
      <c r="D31" t="s">
        <v>13</v>
      </c>
      <c r="E31">
        <v>191</v>
      </c>
    </row>
    <row r="32" spans="1:5" x14ac:dyDescent="0.25">
      <c r="A32" t="s">
        <v>23</v>
      </c>
      <c r="C32" t="s">
        <v>19</v>
      </c>
      <c r="D32" t="s">
        <v>9</v>
      </c>
      <c r="E32">
        <v>144</v>
      </c>
    </row>
    <row r="33" spans="1:5" x14ac:dyDescent="0.25">
      <c r="A33" t="s">
        <v>16</v>
      </c>
      <c r="C33" t="s">
        <v>5</v>
      </c>
      <c r="D33" t="s">
        <v>9</v>
      </c>
      <c r="E33">
        <v>463</v>
      </c>
    </row>
    <row r="34" spans="1:5" x14ac:dyDescent="0.25">
      <c r="A34" t="s">
        <v>37</v>
      </c>
      <c r="C34" t="s">
        <v>21</v>
      </c>
      <c r="D34" t="s">
        <v>11</v>
      </c>
      <c r="E34">
        <v>328</v>
      </c>
    </row>
    <row r="35" spans="1:5" x14ac:dyDescent="0.25">
      <c r="A35" t="s">
        <v>38</v>
      </c>
      <c r="C35" t="s">
        <v>5</v>
      </c>
      <c r="D35" t="s">
        <v>9</v>
      </c>
      <c r="E35">
        <v>210</v>
      </c>
    </row>
    <row r="36" spans="1:5" x14ac:dyDescent="0.25">
      <c r="A36" t="s">
        <v>39</v>
      </c>
      <c r="C36" t="s">
        <v>8</v>
      </c>
      <c r="D36" t="s">
        <v>9</v>
      </c>
      <c r="E36" t="s">
        <v>92</v>
      </c>
    </row>
    <row r="37" spans="1:5" x14ac:dyDescent="0.25">
      <c r="A37" t="s">
        <v>18</v>
      </c>
      <c r="C37" t="s">
        <v>21</v>
      </c>
      <c r="D37" t="s">
        <v>13</v>
      </c>
      <c r="E37">
        <v>346</v>
      </c>
    </row>
    <row r="38" spans="1:5" x14ac:dyDescent="0.25">
      <c r="A38" t="s">
        <v>40</v>
      </c>
      <c r="C38" t="s">
        <v>15</v>
      </c>
      <c r="D38" t="s">
        <v>11</v>
      </c>
      <c r="E38">
        <v>121</v>
      </c>
    </row>
    <row r="39" spans="1:5" x14ac:dyDescent="0.25">
      <c r="A39" t="s">
        <v>41</v>
      </c>
      <c r="C39" t="s">
        <v>8</v>
      </c>
      <c r="D39" t="s">
        <v>9</v>
      </c>
      <c r="E39">
        <v>66</v>
      </c>
    </row>
    <row r="40" spans="1:5" x14ac:dyDescent="0.25">
      <c r="A40" t="s">
        <v>42</v>
      </c>
      <c r="C40" t="s">
        <v>21</v>
      </c>
      <c r="D40" t="s">
        <v>9</v>
      </c>
      <c r="E40">
        <v>441</v>
      </c>
    </row>
    <row r="41" spans="1:5" x14ac:dyDescent="0.25">
      <c r="A41" t="s">
        <v>27</v>
      </c>
      <c r="C41" t="s">
        <v>5</v>
      </c>
      <c r="D41" t="s">
        <v>6</v>
      </c>
      <c r="E41">
        <v>334</v>
      </c>
    </row>
    <row r="42" spans="1:5" x14ac:dyDescent="0.25">
      <c r="A42" t="s">
        <v>43</v>
      </c>
      <c r="C42" t="s">
        <v>15</v>
      </c>
      <c r="D42" t="s">
        <v>13</v>
      </c>
      <c r="E42">
        <v>478</v>
      </c>
    </row>
    <row r="43" spans="1:5" x14ac:dyDescent="0.25">
      <c r="A43" t="s">
        <v>44</v>
      </c>
      <c r="C43" t="s">
        <v>8</v>
      </c>
      <c r="D43" t="s">
        <v>13</v>
      </c>
      <c r="E43">
        <v>493</v>
      </c>
    </row>
    <row r="44" spans="1:5" x14ac:dyDescent="0.25">
      <c r="A44" t="s">
        <v>45</v>
      </c>
      <c r="C44" t="s">
        <v>19</v>
      </c>
      <c r="D44" t="s">
        <v>13</v>
      </c>
      <c r="E44">
        <v>51</v>
      </c>
    </row>
    <row r="45" spans="1:5" x14ac:dyDescent="0.25">
      <c r="A45" t="s">
        <v>16</v>
      </c>
      <c r="C45" t="s">
        <v>5</v>
      </c>
      <c r="D45" t="s">
        <v>11</v>
      </c>
      <c r="E45">
        <v>397</v>
      </c>
    </row>
    <row r="46" spans="1:5" x14ac:dyDescent="0.25">
      <c r="A46" t="s">
        <v>46</v>
      </c>
      <c r="C46" t="s">
        <v>8</v>
      </c>
      <c r="D46" t="s">
        <v>11</v>
      </c>
      <c r="E46">
        <v>373</v>
      </c>
    </row>
    <row r="47" spans="1:5" x14ac:dyDescent="0.25">
      <c r="A47" t="s">
        <v>47</v>
      </c>
      <c r="C47" t="s">
        <v>8</v>
      </c>
      <c r="D47" t="s">
        <v>9</v>
      </c>
      <c r="E47">
        <v>105</v>
      </c>
    </row>
    <row r="48" spans="1:5" x14ac:dyDescent="0.25">
      <c r="A48" t="s">
        <v>39</v>
      </c>
      <c r="C48" t="s">
        <v>21</v>
      </c>
      <c r="D48" t="s">
        <v>11</v>
      </c>
      <c r="E48">
        <v>331</v>
      </c>
    </row>
    <row r="49" spans="1:5" x14ac:dyDescent="0.25">
      <c r="A49" t="s">
        <v>48</v>
      </c>
      <c r="C49" t="s">
        <v>5</v>
      </c>
      <c r="D49" t="s">
        <v>11</v>
      </c>
      <c r="E49">
        <v>220</v>
      </c>
    </row>
    <row r="50" spans="1:5" x14ac:dyDescent="0.25">
      <c r="A50" t="s">
        <v>49</v>
      </c>
      <c r="C50" t="s">
        <v>15</v>
      </c>
      <c r="D50" t="s">
        <v>9</v>
      </c>
      <c r="E50">
        <v>209</v>
      </c>
    </row>
    <row r="51" spans="1:5" x14ac:dyDescent="0.25">
      <c r="A51" t="s">
        <v>46</v>
      </c>
      <c r="C51" t="s">
        <v>15</v>
      </c>
      <c r="D51" t="s">
        <v>6</v>
      </c>
      <c r="E51">
        <v>90</v>
      </c>
    </row>
    <row r="52" spans="1:5" x14ac:dyDescent="0.25">
      <c r="A52" t="s">
        <v>50</v>
      </c>
      <c r="C52" t="s">
        <v>8</v>
      </c>
      <c r="D52" t="s">
        <v>13</v>
      </c>
      <c r="E52">
        <v>238</v>
      </c>
    </row>
    <row r="53" spans="1:5" x14ac:dyDescent="0.25">
      <c r="A53" t="s">
        <v>25</v>
      </c>
      <c r="C53" t="s">
        <v>8</v>
      </c>
      <c r="D53" t="s">
        <v>6</v>
      </c>
      <c r="E53">
        <v>156</v>
      </c>
    </row>
    <row r="54" spans="1:5" x14ac:dyDescent="0.25">
      <c r="A54" t="s">
        <v>44</v>
      </c>
      <c r="C54" t="s">
        <v>8</v>
      </c>
      <c r="D54" t="s">
        <v>11</v>
      </c>
      <c r="E54">
        <v>315</v>
      </c>
    </row>
    <row r="55" spans="1:5" x14ac:dyDescent="0.25">
      <c r="A55" t="s">
        <v>51</v>
      </c>
      <c r="C55" t="s">
        <v>8</v>
      </c>
      <c r="D55" t="s">
        <v>11</v>
      </c>
      <c r="E55">
        <v>204</v>
      </c>
    </row>
    <row r="56" spans="1:5" x14ac:dyDescent="0.25">
      <c r="A56" t="s">
        <v>52</v>
      </c>
      <c r="C56" t="s">
        <v>19</v>
      </c>
      <c r="D56" t="s">
        <v>11</v>
      </c>
      <c r="E56">
        <v>460</v>
      </c>
    </row>
    <row r="57" spans="1:5" x14ac:dyDescent="0.25">
      <c r="A57" t="s">
        <v>53</v>
      </c>
      <c r="C57" t="s">
        <v>8</v>
      </c>
      <c r="D57" t="s">
        <v>11</v>
      </c>
      <c r="E57">
        <v>247</v>
      </c>
    </row>
    <row r="58" spans="1:5" x14ac:dyDescent="0.25">
      <c r="A58" t="s">
        <v>54</v>
      </c>
      <c r="C58" t="s">
        <v>19</v>
      </c>
      <c r="D58" t="s">
        <v>6</v>
      </c>
      <c r="E58">
        <v>72</v>
      </c>
    </row>
    <row r="59" spans="1:5" x14ac:dyDescent="0.25">
      <c r="A59" t="s">
        <v>55</v>
      </c>
      <c r="C59" t="s">
        <v>19</v>
      </c>
      <c r="D59" t="s">
        <v>6</v>
      </c>
      <c r="E59">
        <v>467</v>
      </c>
    </row>
    <row r="60" spans="1:5" x14ac:dyDescent="0.25">
      <c r="A60" t="s">
        <v>56</v>
      </c>
      <c r="C60" t="s">
        <v>8</v>
      </c>
      <c r="D60" t="s">
        <v>6</v>
      </c>
      <c r="E60">
        <v>281</v>
      </c>
    </row>
    <row r="61" spans="1:5" x14ac:dyDescent="0.25">
      <c r="A61" t="s">
        <v>57</v>
      </c>
      <c r="C61" t="s">
        <v>8</v>
      </c>
      <c r="D61" t="s">
        <v>9</v>
      </c>
      <c r="E61">
        <v>351</v>
      </c>
    </row>
    <row r="62" spans="1:5" x14ac:dyDescent="0.25">
      <c r="A62" t="s">
        <v>7</v>
      </c>
      <c r="C62" t="s">
        <v>19</v>
      </c>
      <c r="D62" t="s">
        <v>13</v>
      </c>
      <c r="E62">
        <v>242</v>
      </c>
    </row>
    <row r="63" spans="1:5" x14ac:dyDescent="0.25">
      <c r="A63" t="s">
        <v>58</v>
      </c>
      <c r="C63" t="s">
        <v>8</v>
      </c>
      <c r="D63" t="s">
        <v>6</v>
      </c>
      <c r="E63">
        <v>192</v>
      </c>
    </row>
    <row r="65" spans="1:5" x14ac:dyDescent="0.25">
      <c r="A65" t="s">
        <v>52</v>
      </c>
      <c r="C65" t="s">
        <v>15</v>
      </c>
      <c r="D65" t="s">
        <v>13</v>
      </c>
      <c r="E65">
        <v>181</v>
      </c>
    </row>
    <row r="66" spans="1:5" x14ac:dyDescent="0.25">
      <c r="A66" t="s">
        <v>32</v>
      </c>
      <c r="C66" t="s">
        <v>15</v>
      </c>
      <c r="D66" t="s">
        <v>6</v>
      </c>
      <c r="E66">
        <v>106</v>
      </c>
    </row>
    <row r="67" spans="1:5" x14ac:dyDescent="0.25">
      <c r="A67" t="s">
        <v>59</v>
      </c>
      <c r="C67" t="s">
        <v>21</v>
      </c>
      <c r="D67" t="s">
        <v>6</v>
      </c>
      <c r="E67">
        <v>325</v>
      </c>
    </row>
    <row r="68" spans="1:5" x14ac:dyDescent="0.25">
      <c r="A68" t="s">
        <v>46</v>
      </c>
      <c r="C68" t="s">
        <v>5</v>
      </c>
      <c r="D68" t="s">
        <v>13</v>
      </c>
      <c r="E68">
        <v>258</v>
      </c>
    </row>
    <row r="69" spans="1:5" x14ac:dyDescent="0.25">
      <c r="A69" t="s">
        <v>60</v>
      </c>
      <c r="C69" t="s">
        <v>21</v>
      </c>
      <c r="D69" t="s">
        <v>6</v>
      </c>
      <c r="E69">
        <v>163</v>
      </c>
    </row>
    <row r="70" spans="1:5" x14ac:dyDescent="0.25">
      <c r="A70" t="s">
        <v>61</v>
      </c>
      <c r="C70" t="s">
        <v>8</v>
      </c>
      <c r="D70" t="s">
        <v>9</v>
      </c>
      <c r="E70">
        <v>105</v>
      </c>
    </row>
    <row r="71" spans="1:5" x14ac:dyDescent="0.25">
      <c r="A71" t="s">
        <v>45</v>
      </c>
      <c r="C71" t="s">
        <v>19</v>
      </c>
      <c r="D71" t="s">
        <v>9</v>
      </c>
      <c r="E71">
        <v>470</v>
      </c>
    </row>
    <row r="72" spans="1:5" x14ac:dyDescent="0.25">
      <c r="A72" t="s">
        <v>62</v>
      </c>
      <c r="C72" t="s">
        <v>5</v>
      </c>
      <c r="D72" t="s">
        <v>13</v>
      </c>
      <c r="E72">
        <v>430</v>
      </c>
    </row>
    <row r="73" spans="1:5" x14ac:dyDescent="0.25">
      <c r="A73" t="s">
        <v>54</v>
      </c>
      <c r="C73" t="s">
        <v>21</v>
      </c>
      <c r="D73" t="s">
        <v>9</v>
      </c>
      <c r="E73">
        <v>182</v>
      </c>
    </row>
    <row r="74" spans="1:5" x14ac:dyDescent="0.25">
      <c r="A74" t="s">
        <v>63</v>
      </c>
      <c r="C74" t="s">
        <v>15</v>
      </c>
      <c r="D74" t="s">
        <v>13</v>
      </c>
      <c r="E74">
        <v>216</v>
      </c>
    </row>
    <row r="75" spans="1:5" x14ac:dyDescent="0.25">
      <c r="A75" t="s">
        <v>37</v>
      </c>
      <c r="C75" t="s">
        <v>5</v>
      </c>
      <c r="D75" t="s">
        <v>6</v>
      </c>
      <c r="E75">
        <v>101</v>
      </c>
    </row>
    <row r="76" spans="1:5" x14ac:dyDescent="0.25">
      <c r="A76" t="s">
        <v>56</v>
      </c>
      <c r="C76" t="s">
        <v>8</v>
      </c>
      <c r="D76" t="s">
        <v>6</v>
      </c>
      <c r="E76">
        <v>157</v>
      </c>
    </row>
    <row r="77" spans="1:5" x14ac:dyDescent="0.25">
      <c r="A77" t="s">
        <v>64</v>
      </c>
      <c r="C77" t="s">
        <v>15</v>
      </c>
      <c r="D77" t="s">
        <v>9</v>
      </c>
      <c r="E77">
        <v>283</v>
      </c>
    </row>
    <row r="78" spans="1:5" x14ac:dyDescent="0.25">
      <c r="A78" t="s">
        <v>65</v>
      </c>
      <c r="C78" t="s">
        <v>5</v>
      </c>
      <c r="D78" t="s">
        <v>11</v>
      </c>
      <c r="E78">
        <v>95</v>
      </c>
    </row>
    <row r="79" spans="1:5" x14ac:dyDescent="0.25">
      <c r="A79" t="s">
        <v>66</v>
      </c>
      <c r="C79" t="s">
        <v>5</v>
      </c>
      <c r="D79" t="s">
        <v>13</v>
      </c>
      <c r="E79">
        <v>456</v>
      </c>
    </row>
    <row r="80" spans="1:5" x14ac:dyDescent="0.25">
      <c r="A80" t="s">
        <v>29</v>
      </c>
      <c r="C80" t="s">
        <v>15</v>
      </c>
      <c r="D80" t="s">
        <v>9</v>
      </c>
      <c r="E80">
        <v>233</v>
      </c>
    </row>
    <row r="81" spans="1:5" x14ac:dyDescent="0.25">
      <c r="A81" t="s">
        <v>55</v>
      </c>
      <c r="C81" t="s">
        <v>19</v>
      </c>
      <c r="D81" t="s">
        <v>13</v>
      </c>
      <c r="E81">
        <v>196</v>
      </c>
    </row>
    <row r="82" spans="1:5" x14ac:dyDescent="0.25">
      <c r="A82" t="s">
        <v>61</v>
      </c>
      <c r="C82" t="s">
        <v>19</v>
      </c>
      <c r="D82" t="s">
        <v>6</v>
      </c>
      <c r="E82">
        <v>405</v>
      </c>
    </row>
    <row r="83" spans="1:5" x14ac:dyDescent="0.25">
      <c r="A83" t="s">
        <v>67</v>
      </c>
      <c r="C83" t="s">
        <v>19</v>
      </c>
      <c r="D83" t="s">
        <v>11</v>
      </c>
      <c r="E83">
        <v>132</v>
      </c>
    </row>
    <row r="84" spans="1:5" x14ac:dyDescent="0.25">
      <c r="A84" t="s">
        <v>55</v>
      </c>
      <c r="C84" t="s">
        <v>5</v>
      </c>
      <c r="D84" t="s">
        <v>11</v>
      </c>
      <c r="E84">
        <v>152</v>
      </c>
    </row>
    <row r="85" spans="1:5" x14ac:dyDescent="0.25">
      <c r="A85" t="s">
        <v>47</v>
      </c>
      <c r="C85" t="s">
        <v>5</v>
      </c>
      <c r="D85" t="s">
        <v>13</v>
      </c>
      <c r="E85">
        <v>498</v>
      </c>
    </row>
    <row r="86" spans="1:5" x14ac:dyDescent="0.25">
      <c r="A86" t="s">
        <v>68</v>
      </c>
      <c r="C86" t="s">
        <v>5</v>
      </c>
      <c r="D86" t="s">
        <v>6</v>
      </c>
      <c r="E86">
        <v>80</v>
      </c>
    </row>
    <row r="87" spans="1:5" x14ac:dyDescent="0.25">
      <c r="A87" t="s">
        <v>54</v>
      </c>
      <c r="C87" t="s">
        <v>8</v>
      </c>
      <c r="D87" t="s">
        <v>9</v>
      </c>
      <c r="E87">
        <v>314</v>
      </c>
    </row>
    <row r="88" spans="1:5" x14ac:dyDescent="0.25">
      <c r="A88" t="s">
        <v>17</v>
      </c>
      <c r="C88" t="s">
        <v>8</v>
      </c>
      <c r="D88" t="s">
        <v>11</v>
      </c>
      <c r="E88">
        <v>215</v>
      </c>
    </row>
    <row r="89" spans="1:5" x14ac:dyDescent="0.25">
      <c r="A89" t="s">
        <v>26</v>
      </c>
      <c r="C89" t="s">
        <v>15</v>
      </c>
      <c r="D89" t="s">
        <v>11</v>
      </c>
      <c r="E89">
        <v>52</v>
      </c>
    </row>
    <row r="90" spans="1:5" x14ac:dyDescent="0.25">
      <c r="A90" t="s">
        <v>69</v>
      </c>
      <c r="C90" t="s">
        <v>19</v>
      </c>
      <c r="D90" t="s">
        <v>13</v>
      </c>
      <c r="E90">
        <v>279</v>
      </c>
    </row>
    <row r="91" spans="1:5" x14ac:dyDescent="0.25">
      <c r="A91" t="s">
        <v>67</v>
      </c>
      <c r="C91" t="s">
        <v>19</v>
      </c>
      <c r="D91" t="s">
        <v>11</v>
      </c>
      <c r="E91">
        <v>343</v>
      </c>
    </row>
    <row r="92" spans="1:5" x14ac:dyDescent="0.25">
      <c r="A92" t="s">
        <v>40</v>
      </c>
      <c r="C92" t="s">
        <v>21</v>
      </c>
      <c r="D92" t="s">
        <v>11</v>
      </c>
      <c r="E92">
        <v>280</v>
      </c>
    </row>
    <row r="93" spans="1:5" x14ac:dyDescent="0.25">
      <c r="A93" t="s">
        <v>40</v>
      </c>
      <c r="C93" t="s">
        <v>8</v>
      </c>
      <c r="D93" t="s">
        <v>13</v>
      </c>
      <c r="E93">
        <v>77</v>
      </c>
    </row>
    <row r="94" spans="1:5" x14ac:dyDescent="0.25">
      <c r="A94" t="s">
        <v>28</v>
      </c>
      <c r="C94" t="s">
        <v>21</v>
      </c>
      <c r="D94" t="s">
        <v>13</v>
      </c>
      <c r="E94">
        <v>65</v>
      </c>
    </row>
    <row r="95" spans="1:5" x14ac:dyDescent="0.25">
      <c r="A95" t="s">
        <v>70</v>
      </c>
      <c r="C95" t="s">
        <v>15</v>
      </c>
      <c r="D95" t="s">
        <v>9</v>
      </c>
      <c r="E95">
        <v>156</v>
      </c>
    </row>
    <row r="96" spans="1:5" x14ac:dyDescent="0.25">
      <c r="A96" t="s">
        <v>14</v>
      </c>
      <c r="C96" t="s">
        <v>5</v>
      </c>
      <c r="D96" t="s">
        <v>9</v>
      </c>
      <c r="E96">
        <v>374</v>
      </c>
    </row>
    <row r="97" spans="1:5" x14ac:dyDescent="0.25">
      <c r="A97" t="s">
        <v>26</v>
      </c>
      <c r="C97" t="s">
        <v>15</v>
      </c>
      <c r="D97" t="s">
        <v>11</v>
      </c>
      <c r="E97">
        <v>146</v>
      </c>
    </row>
    <row r="98" spans="1:5" x14ac:dyDescent="0.25">
      <c r="A98" t="s">
        <v>71</v>
      </c>
      <c r="C98" t="s">
        <v>15</v>
      </c>
      <c r="D98" t="s">
        <v>13</v>
      </c>
      <c r="E98">
        <v>419</v>
      </c>
    </row>
    <row r="99" spans="1:5" x14ac:dyDescent="0.25">
      <c r="A99" t="s">
        <v>22</v>
      </c>
      <c r="C99" t="s">
        <v>8</v>
      </c>
      <c r="D99" t="s">
        <v>6</v>
      </c>
      <c r="E99">
        <v>494</v>
      </c>
    </row>
    <row r="100" spans="1:5" x14ac:dyDescent="0.25">
      <c r="A100" t="s">
        <v>52</v>
      </c>
      <c r="C100" t="s">
        <v>15</v>
      </c>
      <c r="D100" t="s">
        <v>11</v>
      </c>
      <c r="E100">
        <v>261</v>
      </c>
    </row>
    <row r="101" spans="1:5" x14ac:dyDescent="0.25">
      <c r="A101" t="s">
        <v>4</v>
      </c>
      <c r="C101" t="s">
        <v>5</v>
      </c>
      <c r="D101" t="s">
        <v>9</v>
      </c>
      <c r="E101">
        <v>310</v>
      </c>
    </row>
    <row r="102" spans="1:5" x14ac:dyDescent="0.25">
      <c r="A102" t="s">
        <v>69</v>
      </c>
      <c r="C102" t="s">
        <v>5</v>
      </c>
      <c r="D102" t="s">
        <v>11</v>
      </c>
      <c r="E102">
        <v>249</v>
      </c>
    </row>
    <row r="103" spans="1:5" x14ac:dyDescent="0.25">
      <c r="A103" t="s">
        <v>56</v>
      </c>
      <c r="C103" t="s">
        <v>8</v>
      </c>
      <c r="D103" t="s">
        <v>6</v>
      </c>
      <c r="E103">
        <v>437</v>
      </c>
    </row>
    <row r="104" spans="1:5" x14ac:dyDescent="0.25">
      <c r="A104" t="s">
        <v>72</v>
      </c>
      <c r="C104" t="s">
        <v>15</v>
      </c>
      <c r="D104" t="s">
        <v>13</v>
      </c>
      <c r="E104">
        <v>298</v>
      </c>
    </row>
    <row r="105" spans="1:5" x14ac:dyDescent="0.25">
      <c r="A105" t="s">
        <v>73</v>
      </c>
      <c r="C105" t="s">
        <v>21</v>
      </c>
      <c r="D105" t="s">
        <v>6</v>
      </c>
      <c r="E105">
        <v>193</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showGridLines="0" topLeftCell="A49" workbookViewId="0">
      <selection activeCell="H103" sqref="H103"/>
    </sheetView>
  </sheetViews>
  <sheetFormatPr defaultRowHeight="15" x14ac:dyDescent="0.25"/>
  <cols>
    <col min="1" max="1" width="10.42578125" bestFit="1" customWidth="1"/>
    <col min="2" max="2" width="10.42578125" customWidth="1"/>
    <col min="3" max="3" width="12.42578125" bestFit="1" customWidth="1"/>
    <col min="4" max="4" width="11.7109375" bestFit="1" customWidth="1"/>
    <col min="5" max="5" width="10.140625" style="4" bestFit="1" customWidth="1"/>
    <col min="7" max="7" width="12.28515625" customWidth="1"/>
    <col min="8" max="8" width="15.7109375" customWidth="1"/>
    <col min="9" max="9" width="7.5703125" customWidth="1"/>
    <col min="11" max="11" width="11" customWidth="1"/>
  </cols>
  <sheetData>
    <row r="1" spans="1:5" x14ac:dyDescent="0.25">
      <c r="A1" s="1" t="s">
        <v>0</v>
      </c>
      <c r="B1" s="2" t="s">
        <v>74</v>
      </c>
      <c r="C1" s="1" t="s">
        <v>1</v>
      </c>
      <c r="D1" s="1" t="s">
        <v>2</v>
      </c>
      <c r="E1" s="3" t="s">
        <v>3</v>
      </c>
    </row>
    <row r="2" spans="1:5" x14ac:dyDescent="0.25">
      <c r="A2" t="s">
        <v>4</v>
      </c>
      <c r="B2" t="str">
        <f>TEXT(Table1[[#This Row],[Date]], "mmm")</f>
        <v>Jan</v>
      </c>
      <c r="C2" t="s">
        <v>5</v>
      </c>
      <c r="D2" t="s">
        <v>6</v>
      </c>
      <c r="E2" s="4">
        <v>103</v>
      </c>
    </row>
    <row r="3" spans="1:5" x14ac:dyDescent="0.25">
      <c r="A3" t="s">
        <v>7</v>
      </c>
      <c r="B3" t="str">
        <f>TEXT(Table1[[#This Row],[Date]], "mmm")</f>
        <v>Mar</v>
      </c>
      <c r="C3" t="s">
        <v>8</v>
      </c>
      <c r="D3" t="s">
        <v>9</v>
      </c>
      <c r="E3" s="4">
        <v>217</v>
      </c>
    </row>
    <row r="4" spans="1:5" x14ac:dyDescent="0.25">
      <c r="A4" t="s">
        <v>10</v>
      </c>
      <c r="B4" t="str">
        <f>TEXT(Table1[[#This Row],[Date]], "mmm")</f>
        <v>Jan</v>
      </c>
      <c r="C4" t="s">
        <v>8</v>
      </c>
      <c r="D4" t="s">
        <v>11</v>
      </c>
      <c r="E4" s="4">
        <v>265</v>
      </c>
    </row>
    <row r="5" spans="1:5" x14ac:dyDescent="0.25">
      <c r="A5" t="s">
        <v>12</v>
      </c>
      <c r="B5" t="str">
        <f>TEXT(Table1[[#This Row],[Date]], "mmm")</f>
        <v>Feb</v>
      </c>
      <c r="C5" t="s">
        <v>8</v>
      </c>
      <c r="D5" t="s">
        <v>13</v>
      </c>
      <c r="E5" s="4">
        <v>126</v>
      </c>
    </row>
    <row r="6" spans="1:5" x14ac:dyDescent="0.25">
      <c r="A6" t="s">
        <v>14</v>
      </c>
      <c r="B6" t="str">
        <f>TEXT(Table1[[#This Row],[Date]], "mmm")</f>
        <v>Jan</v>
      </c>
      <c r="C6" t="s">
        <v>15</v>
      </c>
      <c r="D6" t="s">
        <v>9</v>
      </c>
      <c r="E6" s="4">
        <v>308</v>
      </c>
    </row>
    <row r="7" spans="1:5" x14ac:dyDescent="0.25">
      <c r="A7" t="s">
        <v>16</v>
      </c>
      <c r="B7" t="str">
        <f>TEXT(Table1[[#This Row],[Date]], "mmm")</f>
        <v>Mar</v>
      </c>
      <c r="C7" t="s">
        <v>15</v>
      </c>
      <c r="D7" t="s">
        <v>11</v>
      </c>
      <c r="E7" s="4">
        <v>152</v>
      </c>
    </row>
    <row r="8" spans="1:5" x14ac:dyDescent="0.25">
      <c r="A8" t="s">
        <v>17</v>
      </c>
      <c r="B8" t="str">
        <f>TEXT(Table1[[#This Row],[Date]], "mmm")</f>
        <v>Mar</v>
      </c>
      <c r="C8" t="s">
        <v>8</v>
      </c>
      <c r="D8" t="s">
        <v>6</v>
      </c>
      <c r="E8" s="4">
        <v>221</v>
      </c>
    </row>
    <row r="9" spans="1:5" x14ac:dyDescent="0.25">
      <c r="A9" t="s">
        <v>18</v>
      </c>
      <c r="B9" t="str">
        <f>TEXT(Table1[[#This Row],[Date]], "mmm")</f>
        <v>Jan</v>
      </c>
      <c r="C9" t="s">
        <v>19</v>
      </c>
      <c r="D9" t="s">
        <v>6</v>
      </c>
      <c r="E9" s="4">
        <v>358</v>
      </c>
    </row>
    <row r="10" spans="1:5" x14ac:dyDescent="0.25">
      <c r="A10" t="s">
        <v>20</v>
      </c>
      <c r="B10" t="str">
        <f>TEXT(Table1[[#This Row],[Date]], "mmm")</f>
        <v>Jan</v>
      </c>
      <c r="C10" t="s">
        <v>21</v>
      </c>
      <c r="D10" t="s">
        <v>11</v>
      </c>
      <c r="E10" s="4">
        <v>263</v>
      </c>
    </row>
    <row r="11" spans="1:5" x14ac:dyDescent="0.25">
      <c r="A11" t="s">
        <v>22</v>
      </c>
      <c r="B11" t="str">
        <f>TEXT(Table1[[#This Row],[Date]], "mmm")</f>
        <v>Feb</v>
      </c>
      <c r="C11" t="s">
        <v>21</v>
      </c>
      <c r="D11" t="s">
        <v>13</v>
      </c>
      <c r="E11" s="4">
        <v>255</v>
      </c>
    </row>
    <row r="12" spans="1:5" x14ac:dyDescent="0.25">
      <c r="A12" t="s">
        <v>23</v>
      </c>
      <c r="B12" t="str">
        <f>TEXT(Table1[[#This Row],[Date]], "mmm")</f>
        <v>Feb</v>
      </c>
      <c r="C12" t="s">
        <v>8</v>
      </c>
      <c r="D12" t="s">
        <v>13</v>
      </c>
      <c r="E12" s="4">
        <v>412</v>
      </c>
    </row>
    <row r="13" spans="1:5" x14ac:dyDescent="0.25">
      <c r="A13" t="s">
        <v>24</v>
      </c>
      <c r="B13" t="str">
        <f>TEXT(Table1[[#This Row],[Date]], "mmm")</f>
        <v>Feb</v>
      </c>
      <c r="C13" t="s">
        <v>8</v>
      </c>
      <c r="D13" t="s">
        <v>6</v>
      </c>
      <c r="E13" s="4">
        <v>206</v>
      </c>
    </row>
    <row r="14" spans="1:5" x14ac:dyDescent="0.25">
      <c r="A14" t="s">
        <v>25</v>
      </c>
      <c r="B14" t="str">
        <f>TEXT(Table1[[#This Row],[Date]], "mmm")</f>
        <v>Mar</v>
      </c>
      <c r="C14" t="s">
        <v>19</v>
      </c>
      <c r="D14" t="s">
        <v>9</v>
      </c>
      <c r="E14" s="4">
        <v>277</v>
      </c>
    </row>
    <row r="15" spans="1:5" x14ac:dyDescent="0.25">
      <c r="A15" t="s">
        <v>26</v>
      </c>
      <c r="B15" t="str">
        <f>TEXT(Table1[[#This Row],[Date]], "mmm")</f>
        <v>Feb</v>
      </c>
      <c r="C15" t="s">
        <v>19</v>
      </c>
      <c r="D15" t="s">
        <v>11</v>
      </c>
      <c r="E15" s="4">
        <v>90</v>
      </c>
    </row>
    <row r="16" spans="1:5" x14ac:dyDescent="0.25">
      <c r="A16" t="s">
        <v>27</v>
      </c>
      <c r="B16" t="str">
        <f>TEXT(Table1[[#This Row],[Date]], "mmm")</f>
        <v>Jan</v>
      </c>
      <c r="C16" t="s">
        <v>8</v>
      </c>
      <c r="D16" t="s">
        <v>13</v>
      </c>
      <c r="E16" s="4">
        <v>417</v>
      </c>
    </row>
    <row r="17" spans="1:5" x14ac:dyDescent="0.25">
      <c r="A17" t="s">
        <v>28</v>
      </c>
      <c r="B17" t="str">
        <f>TEXT(Table1[[#This Row],[Date]], "mmm")</f>
        <v>Jan</v>
      </c>
      <c r="C17" t="s">
        <v>19</v>
      </c>
      <c r="D17" t="s">
        <v>13</v>
      </c>
      <c r="E17" s="4">
        <v>139</v>
      </c>
    </row>
    <row r="18" spans="1:5" x14ac:dyDescent="0.25">
      <c r="A18" t="s">
        <v>29</v>
      </c>
      <c r="B18" t="str">
        <f>TEXT(Table1[[#This Row],[Date]], "mmm")</f>
        <v>Jan</v>
      </c>
      <c r="C18" t="s">
        <v>19</v>
      </c>
      <c r="D18" t="s">
        <v>6</v>
      </c>
      <c r="E18" s="4">
        <v>420</v>
      </c>
    </row>
    <row r="19" spans="1:5" x14ac:dyDescent="0.25">
      <c r="A19" t="s">
        <v>30</v>
      </c>
      <c r="B19" t="str">
        <f>TEXT(Table1[[#This Row],[Date]], "mmm")</f>
        <v>Feb</v>
      </c>
      <c r="C19" t="s">
        <v>19</v>
      </c>
      <c r="D19" t="s">
        <v>13</v>
      </c>
      <c r="E19" s="4">
        <v>494</v>
      </c>
    </row>
    <row r="20" spans="1:5" x14ac:dyDescent="0.25">
      <c r="A20" t="s">
        <v>31</v>
      </c>
      <c r="B20" t="str">
        <f>TEXT(Table1[[#This Row],[Date]], "mmm")</f>
        <v>Mar</v>
      </c>
      <c r="C20" t="s">
        <v>21</v>
      </c>
      <c r="D20" t="s">
        <v>13</v>
      </c>
      <c r="E20" s="4">
        <v>316</v>
      </c>
    </row>
    <row r="21" spans="1:5" x14ac:dyDescent="0.25">
      <c r="A21" t="s">
        <v>32</v>
      </c>
      <c r="B21" t="str">
        <f>TEXT(Table1[[#This Row],[Date]], "mmm")</f>
        <v>Jan</v>
      </c>
      <c r="C21" t="s">
        <v>19</v>
      </c>
      <c r="D21" t="s">
        <v>11</v>
      </c>
      <c r="E21" s="4">
        <v>82</v>
      </c>
    </row>
    <row r="22" spans="1:5" x14ac:dyDescent="0.25">
      <c r="A22" t="s">
        <v>33</v>
      </c>
      <c r="B22" t="str">
        <f>TEXT(Table1[[#This Row],[Date]], "mmm")</f>
        <v>Feb</v>
      </c>
      <c r="C22" t="s">
        <v>19</v>
      </c>
      <c r="D22" t="s">
        <v>11</v>
      </c>
      <c r="E22" s="4">
        <v>144</v>
      </c>
    </row>
    <row r="23" spans="1:5" x14ac:dyDescent="0.25">
      <c r="A23" t="s">
        <v>16</v>
      </c>
      <c r="B23" t="str">
        <f>TEXT(Table1[[#This Row],[Date]], "mmm")</f>
        <v>Mar</v>
      </c>
      <c r="C23" t="s">
        <v>21</v>
      </c>
      <c r="D23" t="s">
        <v>13</v>
      </c>
      <c r="E23" s="4">
        <v>155</v>
      </c>
    </row>
    <row r="24" spans="1:5" x14ac:dyDescent="0.25">
      <c r="A24" t="s">
        <v>34</v>
      </c>
      <c r="B24" t="str">
        <f>TEXT(Table1[[#This Row],[Date]], "mmm")</f>
        <v>Jan</v>
      </c>
      <c r="C24" t="s">
        <v>8</v>
      </c>
      <c r="D24" t="s">
        <v>13</v>
      </c>
      <c r="E24" s="4">
        <v>270</v>
      </c>
    </row>
    <row r="25" spans="1:5" x14ac:dyDescent="0.25">
      <c r="A25" t="s">
        <v>25</v>
      </c>
      <c r="B25" t="str">
        <f>TEXT(Table1[[#This Row],[Date]], "mmm")</f>
        <v>Mar</v>
      </c>
      <c r="C25" t="s">
        <v>8</v>
      </c>
      <c r="D25" t="s">
        <v>13</v>
      </c>
      <c r="E25" s="4">
        <v>299</v>
      </c>
    </row>
    <row r="26" spans="1:5" x14ac:dyDescent="0.25">
      <c r="A26" t="s">
        <v>16</v>
      </c>
      <c r="B26" t="str">
        <f>TEXT(Table1[[#This Row],[Date]], "mmm")</f>
        <v>Mar</v>
      </c>
      <c r="C26" t="s">
        <v>19</v>
      </c>
      <c r="D26" t="s">
        <v>11</v>
      </c>
      <c r="E26" s="4">
        <v>257</v>
      </c>
    </row>
    <row r="27" spans="1:5" x14ac:dyDescent="0.25">
      <c r="A27" t="s">
        <v>35</v>
      </c>
      <c r="B27" t="str">
        <f>TEXT(Table1[[#This Row],[Date]], "mmm")</f>
        <v>Feb</v>
      </c>
      <c r="C27" t="s">
        <v>15</v>
      </c>
      <c r="D27" t="s">
        <v>11</v>
      </c>
      <c r="E27" s="4">
        <v>66</v>
      </c>
    </row>
    <row r="28" spans="1:5" x14ac:dyDescent="0.25">
      <c r="A28" t="s">
        <v>36</v>
      </c>
      <c r="B28" t="str">
        <f>TEXT(Table1[[#This Row],[Date]], "mmm")</f>
        <v>Jan</v>
      </c>
      <c r="C28" t="s">
        <v>5</v>
      </c>
      <c r="D28" t="s">
        <v>13</v>
      </c>
      <c r="E28" s="4">
        <v>191</v>
      </c>
    </row>
    <row r="29" spans="1:5" x14ac:dyDescent="0.25">
      <c r="A29" t="s">
        <v>23</v>
      </c>
      <c r="B29" t="str">
        <f>TEXT(Table1[[#This Row],[Date]], "mmm")</f>
        <v>Feb</v>
      </c>
      <c r="C29" t="s">
        <v>19</v>
      </c>
      <c r="D29" t="s">
        <v>9</v>
      </c>
      <c r="E29" s="4">
        <v>144</v>
      </c>
    </row>
    <row r="30" spans="1:5" x14ac:dyDescent="0.25">
      <c r="A30" t="s">
        <v>16</v>
      </c>
      <c r="B30" t="str">
        <f>TEXT(Table1[[#This Row],[Date]], "mmm")</f>
        <v>Mar</v>
      </c>
      <c r="C30" t="s">
        <v>5</v>
      </c>
      <c r="D30" t="s">
        <v>9</v>
      </c>
      <c r="E30" s="4">
        <v>463</v>
      </c>
    </row>
    <row r="31" spans="1:5" x14ac:dyDescent="0.25">
      <c r="A31" t="s">
        <v>37</v>
      </c>
      <c r="B31" t="str">
        <f>TEXT(Table1[[#This Row],[Date]], "mmm")</f>
        <v>Mar</v>
      </c>
      <c r="C31" t="s">
        <v>21</v>
      </c>
      <c r="D31" t="s">
        <v>11</v>
      </c>
      <c r="E31" s="4">
        <v>328</v>
      </c>
    </row>
    <row r="32" spans="1:5" x14ac:dyDescent="0.25">
      <c r="A32" t="s">
        <v>38</v>
      </c>
      <c r="B32" t="str">
        <f>TEXT(Table1[[#This Row],[Date]], "mmm")</f>
        <v>Jan</v>
      </c>
      <c r="C32" t="s">
        <v>5</v>
      </c>
      <c r="D32" t="s">
        <v>9</v>
      </c>
      <c r="E32" s="4">
        <v>210</v>
      </c>
    </row>
    <row r="33" spans="1:5" x14ac:dyDescent="0.25">
      <c r="A33" t="s">
        <v>39</v>
      </c>
      <c r="B33" t="str">
        <f>TEXT(Table1[[#This Row],[Date]], "mmm")</f>
        <v>Feb</v>
      </c>
      <c r="C33" t="s">
        <v>8</v>
      </c>
      <c r="D33" t="s">
        <v>9</v>
      </c>
      <c r="E33" s="4">
        <v>233</v>
      </c>
    </row>
    <row r="34" spans="1:5" x14ac:dyDescent="0.25">
      <c r="A34" t="s">
        <v>18</v>
      </c>
      <c r="B34" t="str">
        <f>TEXT(Table1[[#This Row],[Date]], "mmm")</f>
        <v>Jan</v>
      </c>
      <c r="C34" t="s">
        <v>21</v>
      </c>
      <c r="D34" t="s">
        <v>13</v>
      </c>
      <c r="E34" s="4">
        <v>346</v>
      </c>
    </row>
    <row r="35" spans="1:5" x14ac:dyDescent="0.25">
      <c r="A35" t="s">
        <v>40</v>
      </c>
      <c r="B35" t="str">
        <f>TEXT(Table1[[#This Row],[Date]], "mmm")</f>
        <v>Feb</v>
      </c>
      <c r="C35" t="s">
        <v>15</v>
      </c>
      <c r="D35" t="s">
        <v>11</v>
      </c>
      <c r="E35" s="4">
        <v>121</v>
      </c>
    </row>
    <row r="36" spans="1:5" x14ac:dyDescent="0.25">
      <c r="A36" t="s">
        <v>41</v>
      </c>
      <c r="B36" t="str">
        <f>TEXT(Table1[[#This Row],[Date]], "mmm")</f>
        <v>Jan</v>
      </c>
      <c r="C36" t="s">
        <v>8</v>
      </c>
      <c r="D36" t="s">
        <v>9</v>
      </c>
      <c r="E36" s="4">
        <v>66</v>
      </c>
    </row>
    <row r="37" spans="1:5" x14ac:dyDescent="0.25">
      <c r="A37" t="s">
        <v>42</v>
      </c>
      <c r="B37" t="str">
        <f>TEXT(Table1[[#This Row],[Date]], "mmm")</f>
        <v>Feb</v>
      </c>
      <c r="C37" t="s">
        <v>21</v>
      </c>
      <c r="D37" t="s">
        <v>9</v>
      </c>
      <c r="E37" s="4">
        <v>441</v>
      </c>
    </row>
    <row r="38" spans="1:5" x14ac:dyDescent="0.25">
      <c r="A38" t="s">
        <v>27</v>
      </c>
      <c r="B38" t="str">
        <f>TEXT(Table1[[#This Row],[Date]], "mmm")</f>
        <v>Jan</v>
      </c>
      <c r="C38" t="s">
        <v>5</v>
      </c>
      <c r="D38" t="s">
        <v>6</v>
      </c>
      <c r="E38" s="4">
        <v>334</v>
      </c>
    </row>
    <row r="39" spans="1:5" x14ac:dyDescent="0.25">
      <c r="A39" t="s">
        <v>43</v>
      </c>
      <c r="B39" t="str">
        <f>TEXT(Table1[[#This Row],[Date]], "mmm")</f>
        <v>Feb</v>
      </c>
      <c r="C39" t="s">
        <v>15</v>
      </c>
      <c r="D39" t="s">
        <v>13</v>
      </c>
      <c r="E39" s="4">
        <v>478</v>
      </c>
    </row>
    <row r="40" spans="1:5" x14ac:dyDescent="0.25">
      <c r="A40" t="s">
        <v>44</v>
      </c>
      <c r="B40" t="str">
        <f>TEXT(Table1[[#This Row],[Date]], "mmm")</f>
        <v>Mar</v>
      </c>
      <c r="C40" t="s">
        <v>8</v>
      </c>
      <c r="D40" t="s">
        <v>13</v>
      </c>
      <c r="E40" s="4">
        <v>493</v>
      </c>
    </row>
    <row r="41" spans="1:5" x14ac:dyDescent="0.25">
      <c r="A41" t="s">
        <v>45</v>
      </c>
      <c r="B41" t="str">
        <f>TEXT(Table1[[#This Row],[Date]], "mmm")</f>
        <v>Mar</v>
      </c>
      <c r="C41" t="s">
        <v>19</v>
      </c>
      <c r="D41" t="s">
        <v>13</v>
      </c>
      <c r="E41" s="4">
        <v>51</v>
      </c>
    </row>
    <row r="42" spans="1:5" x14ac:dyDescent="0.25">
      <c r="A42" t="s">
        <v>16</v>
      </c>
      <c r="B42" t="str">
        <f>TEXT(Table1[[#This Row],[Date]], "mmm")</f>
        <v>Mar</v>
      </c>
      <c r="C42" t="s">
        <v>5</v>
      </c>
      <c r="D42" t="s">
        <v>11</v>
      </c>
      <c r="E42" s="4">
        <v>397</v>
      </c>
    </row>
    <row r="43" spans="1:5" x14ac:dyDescent="0.25">
      <c r="A43" t="s">
        <v>46</v>
      </c>
      <c r="B43" t="str">
        <f>TEXT(Table1[[#This Row],[Date]], "mmm")</f>
        <v>Jan</v>
      </c>
      <c r="C43" t="s">
        <v>8</v>
      </c>
      <c r="D43" t="s">
        <v>11</v>
      </c>
      <c r="E43" s="4">
        <v>373</v>
      </c>
    </row>
    <row r="44" spans="1:5" x14ac:dyDescent="0.25">
      <c r="A44" t="s">
        <v>47</v>
      </c>
      <c r="B44" t="str">
        <f>TEXT(Table1[[#This Row],[Date]], "mmm")</f>
        <v>Mar</v>
      </c>
      <c r="C44" t="s">
        <v>8</v>
      </c>
      <c r="D44" t="s">
        <v>9</v>
      </c>
      <c r="E44" s="4">
        <v>105</v>
      </c>
    </row>
    <row r="45" spans="1:5" x14ac:dyDescent="0.25">
      <c r="A45" t="s">
        <v>39</v>
      </c>
      <c r="B45" t="str">
        <f>TEXT(Table1[[#This Row],[Date]], "mmm")</f>
        <v>Feb</v>
      </c>
      <c r="C45" t="s">
        <v>21</v>
      </c>
      <c r="D45" t="s">
        <v>11</v>
      </c>
      <c r="E45" s="4">
        <v>331</v>
      </c>
    </row>
    <row r="46" spans="1:5" x14ac:dyDescent="0.25">
      <c r="A46" t="s">
        <v>48</v>
      </c>
      <c r="B46" t="str">
        <f>TEXT(Table1[[#This Row],[Date]], "mmm")</f>
        <v>Feb</v>
      </c>
      <c r="C46" t="s">
        <v>5</v>
      </c>
      <c r="D46" t="s">
        <v>11</v>
      </c>
      <c r="E46" s="4">
        <v>220</v>
      </c>
    </row>
    <row r="47" spans="1:5" x14ac:dyDescent="0.25">
      <c r="A47" t="s">
        <v>49</v>
      </c>
      <c r="B47" t="str">
        <f>TEXT(Table1[[#This Row],[Date]], "mmm")</f>
        <v>Mar</v>
      </c>
      <c r="C47" t="s">
        <v>15</v>
      </c>
      <c r="D47" t="s">
        <v>9</v>
      </c>
      <c r="E47" s="4">
        <v>209</v>
      </c>
    </row>
    <row r="48" spans="1:5" x14ac:dyDescent="0.25">
      <c r="A48" t="s">
        <v>46</v>
      </c>
      <c r="B48" t="str">
        <f>TEXT(Table1[[#This Row],[Date]], "mmm")</f>
        <v>Jan</v>
      </c>
      <c r="C48" t="s">
        <v>15</v>
      </c>
      <c r="D48" t="s">
        <v>6</v>
      </c>
      <c r="E48" s="4">
        <v>90</v>
      </c>
    </row>
    <row r="49" spans="1:5" x14ac:dyDescent="0.25">
      <c r="A49" t="s">
        <v>50</v>
      </c>
      <c r="B49" t="str">
        <f>TEXT(Table1[[#This Row],[Date]], "mmm")</f>
        <v>Mar</v>
      </c>
      <c r="C49" t="s">
        <v>8</v>
      </c>
      <c r="D49" t="s">
        <v>13</v>
      </c>
      <c r="E49" s="4">
        <v>238</v>
      </c>
    </row>
    <row r="50" spans="1:5" x14ac:dyDescent="0.25">
      <c r="A50" t="s">
        <v>25</v>
      </c>
      <c r="B50" t="str">
        <f>TEXT(Table1[[#This Row],[Date]], "mmm")</f>
        <v>Mar</v>
      </c>
      <c r="C50" t="s">
        <v>8</v>
      </c>
      <c r="D50" t="s">
        <v>6</v>
      </c>
      <c r="E50" s="4">
        <v>156</v>
      </c>
    </row>
    <row r="51" spans="1:5" x14ac:dyDescent="0.25">
      <c r="A51" t="s">
        <v>44</v>
      </c>
      <c r="B51" t="str">
        <f>TEXT(Table1[[#This Row],[Date]], "mmm")</f>
        <v>Mar</v>
      </c>
      <c r="C51" t="s">
        <v>8</v>
      </c>
      <c r="D51" t="s">
        <v>11</v>
      </c>
      <c r="E51" s="4">
        <v>315</v>
      </c>
    </row>
    <row r="52" spans="1:5" x14ac:dyDescent="0.25">
      <c r="A52" t="s">
        <v>51</v>
      </c>
      <c r="B52" t="str">
        <f>TEXT(Table1[[#This Row],[Date]], "mmm")</f>
        <v>Feb</v>
      </c>
      <c r="C52" t="s">
        <v>8</v>
      </c>
      <c r="D52" t="s">
        <v>11</v>
      </c>
      <c r="E52" s="4">
        <v>204</v>
      </c>
    </row>
    <row r="53" spans="1:5" x14ac:dyDescent="0.25">
      <c r="A53" t="s">
        <v>52</v>
      </c>
      <c r="B53" t="str">
        <f>TEXT(Table1[[#This Row],[Date]], "mmm")</f>
        <v>Jan</v>
      </c>
      <c r="C53" t="s">
        <v>19</v>
      </c>
      <c r="D53" t="s">
        <v>11</v>
      </c>
      <c r="E53" s="4">
        <v>460</v>
      </c>
    </row>
    <row r="54" spans="1:5" x14ac:dyDescent="0.25">
      <c r="A54" t="s">
        <v>53</v>
      </c>
      <c r="B54" t="str">
        <f>TEXT(Table1[[#This Row],[Date]], "mmm")</f>
        <v>Mar</v>
      </c>
      <c r="C54" t="s">
        <v>8</v>
      </c>
      <c r="D54" t="s">
        <v>11</v>
      </c>
      <c r="E54" s="4">
        <v>247</v>
      </c>
    </row>
    <row r="55" spans="1:5" x14ac:dyDescent="0.25">
      <c r="A55" t="s">
        <v>54</v>
      </c>
      <c r="B55" t="str">
        <f>TEXT(Table1[[#This Row],[Date]], "mmm")</f>
        <v>Mar</v>
      </c>
      <c r="C55" t="s">
        <v>19</v>
      </c>
      <c r="D55" t="s">
        <v>6</v>
      </c>
      <c r="E55" s="4">
        <v>72</v>
      </c>
    </row>
    <row r="56" spans="1:5" x14ac:dyDescent="0.25">
      <c r="A56" t="s">
        <v>55</v>
      </c>
      <c r="B56" t="str">
        <f>TEXT(Table1[[#This Row],[Date]], "mmm")</f>
        <v>Jan</v>
      </c>
      <c r="C56" t="s">
        <v>19</v>
      </c>
      <c r="D56" t="s">
        <v>6</v>
      </c>
      <c r="E56" s="4">
        <v>467</v>
      </c>
    </row>
    <row r="57" spans="1:5" x14ac:dyDescent="0.25">
      <c r="A57" t="s">
        <v>56</v>
      </c>
      <c r="B57" t="str">
        <f>TEXT(Table1[[#This Row],[Date]], "mmm")</f>
        <v>Mar</v>
      </c>
      <c r="C57" t="s">
        <v>8</v>
      </c>
      <c r="D57" t="s">
        <v>6</v>
      </c>
      <c r="E57" s="4">
        <v>281</v>
      </c>
    </row>
    <row r="58" spans="1:5" x14ac:dyDescent="0.25">
      <c r="A58" t="s">
        <v>57</v>
      </c>
      <c r="B58" t="str">
        <f>TEXT(Table1[[#This Row],[Date]], "mmm")</f>
        <v>Feb</v>
      </c>
      <c r="C58" t="s">
        <v>8</v>
      </c>
      <c r="D58" t="s">
        <v>9</v>
      </c>
      <c r="E58" s="4">
        <v>351</v>
      </c>
    </row>
    <row r="59" spans="1:5" x14ac:dyDescent="0.25">
      <c r="A59" t="s">
        <v>7</v>
      </c>
      <c r="B59" t="str">
        <f>TEXT(Table1[[#This Row],[Date]], "mmm")</f>
        <v>Mar</v>
      </c>
      <c r="C59" t="s">
        <v>19</v>
      </c>
      <c r="D59" t="s">
        <v>13</v>
      </c>
      <c r="E59" s="4">
        <v>242</v>
      </c>
    </row>
    <row r="60" spans="1:5" x14ac:dyDescent="0.25">
      <c r="A60" t="s">
        <v>58</v>
      </c>
      <c r="B60" t="str">
        <f>TEXT(Table1[[#This Row],[Date]], "mmm")</f>
        <v>Feb</v>
      </c>
      <c r="C60" t="s">
        <v>8</v>
      </c>
      <c r="D60" t="s">
        <v>6</v>
      </c>
      <c r="E60" s="4">
        <v>192</v>
      </c>
    </row>
    <row r="61" spans="1:5" x14ac:dyDescent="0.25">
      <c r="A61" t="s">
        <v>52</v>
      </c>
      <c r="B61" t="str">
        <f>TEXT(Table1[[#This Row],[Date]], "mmm")</f>
        <v>Jan</v>
      </c>
      <c r="C61" t="s">
        <v>15</v>
      </c>
      <c r="D61" t="s">
        <v>13</v>
      </c>
      <c r="E61" s="4">
        <v>181</v>
      </c>
    </row>
    <row r="62" spans="1:5" x14ac:dyDescent="0.25">
      <c r="A62" t="s">
        <v>32</v>
      </c>
      <c r="B62" t="str">
        <f>TEXT(Table1[[#This Row],[Date]], "mmm")</f>
        <v>Jan</v>
      </c>
      <c r="C62" t="s">
        <v>15</v>
      </c>
      <c r="D62" t="s">
        <v>6</v>
      </c>
      <c r="E62" s="4">
        <v>106</v>
      </c>
    </row>
    <row r="63" spans="1:5" x14ac:dyDescent="0.25">
      <c r="A63" t="s">
        <v>59</v>
      </c>
      <c r="B63" t="str">
        <f>TEXT(Table1[[#This Row],[Date]], "mmm")</f>
        <v>Mar</v>
      </c>
      <c r="C63" t="s">
        <v>21</v>
      </c>
      <c r="D63" t="s">
        <v>6</v>
      </c>
      <c r="E63" s="4">
        <v>325</v>
      </c>
    </row>
    <row r="64" spans="1:5" x14ac:dyDescent="0.25">
      <c r="A64" t="s">
        <v>46</v>
      </c>
      <c r="B64" t="str">
        <f>TEXT(Table1[[#This Row],[Date]], "mmm")</f>
        <v>Jan</v>
      </c>
      <c r="C64" t="s">
        <v>5</v>
      </c>
      <c r="D64" t="s">
        <v>13</v>
      </c>
      <c r="E64" s="4">
        <v>258</v>
      </c>
    </row>
    <row r="65" spans="1:5" x14ac:dyDescent="0.25">
      <c r="A65" t="s">
        <v>60</v>
      </c>
      <c r="B65" t="str">
        <f>TEXT(Table1[[#This Row],[Date]], "mmm")</f>
        <v>Feb</v>
      </c>
      <c r="C65" t="s">
        <v>21</v>
      </c>
      <c r="D65" t="s">
        <v>6</v>
      </c>
      <c r="E65" s="4">
        <v>163</v>
      </c>
    </row>
    <row r="66" spans="1:5" x14ac:dyDescent="0.25">
      <c r="A66" t="s">
        <v>61</v>
      </c>
      <c r="B66" t="str">
        <f>TEXT(Table1[[#This Row],[Date]], "mmm")</f>
        <v>Jan</v>
      </c>
      <c r="C66" t="s">
        <v>8</v>
      </c>
      <c r="D66" t="s">
        <v>9</v>
      </c>
      <c r="E66" s="4">
        <v>105</v>
      </c>
    </row>
    <row r="67" spans="1:5" x14ac:dyDescent="0.25">
      <c r="A67" t="s">
        <v>45</v>
      </c>
      <c r="B67" t="str">
        <f>TEXT(Table1[[#This Row],[Date]], "mmm")</f>
        <v>Mar</v>
      </c>
      <c r="C67" t="s">
        <v>19</v>
      </c>
      <c r="D67" t="s">
        <v>9</v>
      </c>
      <c r="E67" s="4">
        <v>470</v>
      </c>
    </row>
    <row r="68" spans="1:5" x14ac:dyDescent="0.25">
      <c r="A68" t="s">
        <v>62</v>
      </c>
      <c r="B68" t="str">
        <f>TEXT(Table1[[#This Row],[Date]], "mmm")</f>
        <v>Feb</v>
      </c>
      <c r="C68" t="s">
        <v>5</v>
      </c>
      <c r="D68" t="s">
        <v>13</v>
      </c>
      <c r="E68" s="4">
        <v>430</v>
      </c>
    </row>
    <row r="69" spans="1:5" x14ac:dyDescent="0.25">
      <c r="A69" t="s">
        <v>54</v>
      </c>
      <c r="B69" t="str">
        <f>TEXT(Table1[[#This Row],[Date]], "mmm")</f>
        <v>Mar</v>
      </c>
      <c r="C69" t="s">
        <v>21</v>
      </c>
      <c r="D69" t="s">
        <v>9</v>
      </c>
      <c r="E69" s="4">
        <v>182</v>
      </c>
    </row>
    <row r="70" spans="1:5" x14ac:dyDescent="0.25">
      <c r="A70" t="s">
        <v>63</v>
      </c>
      <c r="B70" t="str">
        <f>TEXT(Table1[[#This Row],[Date]], "mmm")</f>
        <v>Mar</v>
      </c>
      <c r="C70" t="s">
        <v>15</v>
      </c>
      <c r="D70" t="s">
        <v>13</v>
      </c>
      <c r="E70" s="4">
        <v>216</v>
      </c>
    </row>
    <row r="71" spans="1:5" x14ac:dyDescent="0.25">
      <c r="A71" t="s">
        <v>37</v>
      </c>
      <c r="B71" t="str">
        <f>TEXT(Table1[[#This Row],[Date]], "mmm")</f>
        <v>Mar</v>
      </c>
      <c r="C71" t="s">
        <v>5</v>
      </c>
      <c r="D71" t="s">
        <v>6</v>
      </c>
      <c r="E71" s="4">
        <v>101</v>
      </c>
    </row>
    <row r="72" spans="1:5" x14ac:dyDescent="0.25">
      <c r="A72" t="s">
        <v>56</v>
      </c>
      <c r="B72" t="str">
        <f>TEXT(Table1[[#This Row],[Date]], "mmm")</f>
        <v>Mar</v>
      </c>
      <c r="C72" t="s">
        <v>8</v>
      </c>
      <c r="D72" t="s">
        <v>6</v>
      </c>
      <c r="E72" s="4">
        <v>157</v>
      </c>
    </row>
    <row r="73" spans="1:5" x14ac:dyDescent="0.25">
      <c r="A73" t="s">
        <v>64</v>
      </c>
      <c r="B73" t="str">
        <f>TEXT(Table1[[#This Row],[Date]], "mmm")</f>
        <v>Jan</v>
      </c>
      <c r="C73" t="s">
        <v>15</v>
      </c>
      <c r="D73" t="s">
        <v>9</v>
      </c>
      <c r="E73" s="4">
        <v>283</v>
      </c>
    </row>
    <row r="74" spans="1:5" x14ac:dyDescent="0.25">
      <c r="A74" t="s">
        <v>65</v>
      </c>
      <c r="B74" t="str">
        <f>TEXT(Table1[[#This Row],[Date]], "mmm")</f>
        <v>Feb</v>
      </c>
      <c r="C74" t="s">
        <v>5</v>
      </c>
      <c r="D74" t="s">
        <v>11</v>
      </c>
      <c r="E74" s="4">
        <v>95</v>
      </c>
    </row>
    <row r="75" spans="1:5" x14ac:dyDescent="0.25">
      <c r="A75" t="s">
        <v>66</v>
      </c>
      <c r="B75" t="str">
        <f>TEXT(Table1[[#This Row],[Date]], "mmm")</f>
        <v>Mar</v>
      </c>
      <c r="C75" t="s">
        <v>5</v>
      </c>
      <c r="D75" t="s">
        <v>13</v>
      </c>
      <c r="E75" s="4">
        <v>456</v>
      </c>
    </row>
    <row r="76" spans="1:5" x14ac:dyDescent="0.25">
      <c r="A76" t="s">
        <v>29</v>
      </c>
      <c r="B76" t="str">
        <f>TEXT(Table1[[#This Row],[Date]], "mmm")</f>
        <v>Jan</v>
      </c>
      <c r="C76" t="s">
        <v>15</v>
      </c>
      <c r="D76" t="s">
        <v>9</v>
      </c>
      <c r="E76" s="4">
        <v>233</v>
      </c>
    </row>
    <row r="77" spans="1:5" x14ac:dyDescent="0.25">
      <c r="A77" t="s">
        <v>55</v>
      </c>
      <c r="B77" t="str">
        <f>TEXT(Table1[[#This Row],[Date]], "mmm")</f>
        <v>Jan</v>
      </c>
      <c r="C77" t="s">
        <v>19</v>
      </c>
      <c r="D77" t="s">
        <v>13</v>
      </c>
      <c r="E77" s="4">
        <v>196</v>
      </c>
    </row>
    <row r="78" spans="1:5" x14ac:dyDescent="0.25">
      <c r="A78" t="s">
        <v>61</v>
      </c>
      <c r="B78" t="str">
        <f>TEXT(Table1[[#This Row],[Date]], "mmm")</f>
        <v>Jan</v>
      </c>
      <c r="C78" t="s">
        <v>19</v>
      </c>
      <c r="D78" t="s">
        <v>6</v>
      </c>
      <c r="E78" s="4">
        <v>405</v>
      </c>
    </row>
    <row r="79" spans="1:5" x14ac:dyDescent="0.25">
      <c r="A79" t="s">
        <v>67</v>
      </c>
      <c r="B79" t="str">
        <f>TEXT(Table1[[#This Row],[Date]], "mmm")</f>
        <v>Jan</v>
      </c>
      <c r="C79" t="s">
        <v>19</v>
      </c>
      <c r="D79" t="s">
        <v>11</v>
      </c>
      <c r="E79" s="4">
        <v>132</v>
      </c>
    </row>
    <row r="80" spans="1:5" x14ac:dyDescent="0.25">
      <c r="A80" t="s">
        <v>55</v>
      </c>
      <c r="B80" t="str">
        <f>TEXT(Table1[[#This Row],[Date]], "mmm")</f>
        <v>Jan</v>
      </c>
      <c r="C80" t="s">
        <v>5</v>
      </c>
      <c r="D80" t="s">
        <v>11</v>
      </c>
      <c r="E80" s="4">
        <v>152</v>
      </c>
    </row>
    <row r="81" spans="1:5" x14ac:dyDescent="0.25">
      <c r="A81" t="s">
        <v>47</v>
      </c>
      <c r="B81" t="str">
        <f>TEXT(Table1[[#This Row],[Date]], "mmm")</f>
        <v>Mar</v>
      </c>
      <c r="C81" t="s">
        <v>5</v>
      </c>
      <c r="D81" t="s">
        <v>13</v>
      </c>
      <c r="E81" s="4">
        <v>498</v>
      </c>
    </row>
    <row r="82" spans="1:5" x14ac:dyDescent="0.25">
      <c r="A82" t="s">
        <v>68</v>
      </c>
      <c r="B82" t="str">
        <f>TEXT(Table1[[#This Row],[Date]], "mmm")</f>
        <v>Mar</v>
      </c>
      <c r="C82" t="s">
        <v>5</v>
      </c>
      <c r="D82" t="s">
        <v>6</v>
      </c>
      <c r="E82" s="4">
        <v>80</v>
      </c>
    </row>
    <row r="83" spans="1:5" x14ac:dyDescent="0.25">
      <c r="A83" t="s">
        <v>54</v>
      </c>
      <c r="B83" t="str">
        <f>TEXT(Table1[[#This Row],[Date]], "mmm")</f>
        <v>Mar</v>
      </c>
      <c r="C83" t="s">
        <v>8</v>
      </c>
      <c r="D83" t="s">
        <v>9</v>
      </c>
      <c r="E83" s="4">
        <v>314</v>
      </c>
    </row>
    <row r="84" spans="1:5" x14ac:dyDescent="0.25">
      <c r="A84" t="s">
        <v>17</v>
      </c>
      <c r="B84" t="str">
        <f>TEXT(Table1[[#This Row],[Date]], "mmm")</f>
        <v>Mar</v>
      </c>
      <c r="C84" t="s">
        <v>8</v>
      </c>
      <c r="D84" t="s">
        <v>11</v>
      </c>
      <c r="E84" s="4">
        <v>215</v>
      </c>
    </row>
    <row r="85" spans="1:5" x14ac:dyDescent="0.25">
      <c r="A85" t="s">
        <v>26</v>
      </c>
      <c r="B85" t="str">
        <f>TEXT(Table1[[#This Row],[Date]], "mmm")</f>
        <v>Feb</v>
      </c>
      <c r="C85" t="s">
        <v>15</v>
      </c>
      <c r="D85" t="s">
        <v>11</v>
      </c>
      <c r="E85" s="4">
        <v>52</v>
      </c>
    </row>
    <row r="86" spans="1:5" x14ac:dyDescent="0.25">
      <c r="A86" t="s">
        <v>69</v>
      </c>
      <c r="B86" t="str">
        <f>TEXT(Table1[[#This Row],[Date]], "mmm")</f>
        <v>Feb</v>
      </c>
      <c r="C86" t="s">
        <v>19</v>
      </c>
      <c r="D86" t="s">
        <v>13</v>
      </c>
      <c r="E86" s="4">
        <v>279</v>
      </c>
    </row>
    <row r="87" spans="1:5" x14ac:dyDescent="0.25">
      <c r="A87" t="s">
        <v>67</v>
      </c>
      <c r="B87" t="str">
        <f>TEXT(Table1[[#This Row],[Date]], "mmm")</f>
        <v>Jan</v>
      </c>
      <c r="C87" t="s">
        <v>19</v>
      </c>
      <c r="D87" t="s">
        <v>11</v>
      </c>
      <c r="E87" s="4">
        <v>343</v>
      </c>
    </row>
    <row r="88" spans="1:5" x14ac:dyDescent="0.25">
      <c r="A88" t="s">
        <v>40</v>
      </c>
      <c r="B88" t="str">
        <f>TEXT(Table1[[#This Row],[Date]], "mmm")</f>
        <v>Feb</v>
      </c>
      <c r="C88" t="s">
        <v>21</v>
      </c>
      <c r="D88" t="s">
        <v>11</v>
      </c>
      <c r="E88" s="4">
        <v>280</v>
      </c>
    </row>
    <row r="89" spans="1:5" x14ac:dyDescent="0.25">
      <c r="A89" t="s">
        <v>40</v>
      </c>
      <c r="B89" t="str">
        <f>TEXT(Table1[[#This Row],[Date]], "mmm")</f>
        <v>Feb</v>
      </c>
      <c r="C89" t="s">
        <v>8</v>
      </c>
      <c r="D89" t="s">
        <v>13</v>
      </c>
      <c r="E89" s="4">
        <v>77</v>
      </c>
    </row>
    <row r="90" spans="1:5" x14ac:dyDescent="0.25">
      <c r="A90" t="s">
        <v>28</v>
      </c>
      <c r="B90" t="str">
        <f>TEXT(Table1[[#This Row],[Date]], "mmm")</f>
        <v>Jan</v>
      </c>
      <c r="C90" t="s">
        <v>21</v>
      </c>
      <c r="D90" t="s">
        <v>13</v>
      </c>
      <c r="E90" s="4">
        <v>65</v>
      </c>
    </row>
    <row r="91" spans="1:5" x14ac:dyDescent="0.25">
      <c r="A91" t="s">
        <v>70</v>
      </c>
      <c r="B91" t="str">
        <f>TEXT(Table1[[#This Row],[Date]], "mmm")</f>
        <v>Feb</v>
      </c>
      <c r="C91" t="s">
        <v>15</v>
      </c>
      <c r="D91" t="s">
        <v>9</v>
      </c>
      <c r="E91" s="4">
        <v>156</v>
      </c>
    </row>
    <row r="92" spans="1:5" x14ac:dyDescent="0.25">
      <c r="A92" t="s">
        <v>14</v>
      </c>
      <c r="B92" t="str">
        <f>TEXT(Table1[[#This Row],[Date]], "mmm")</f>
        <v>Jan</v>
      </c>
      <c r="C92" t="s">
        <v>5</v>
      </c>
      <c r="D92" t="s">
        <v>9</v>
      </c>
      <c r="E92" s="4">
        <v>374</v>
      </c>
    </row>
    <row r="93" spans="1:5" x14ac:dyDescent="0.25">
      <c r="A93" t="s">
        <v>26</v>
      </c>
      <c r="B93" t="str">
        <f>TEXT(Table1[[#This Row],[Date]], "mmm")</f>
        <v>Feb</v>
      </c>
      <c r="C93" t="s">
        <v>15</v>
      </c>
      <c r="D93" t="s">
        <v>11</v>
      </c>
      <c r="E93" s="4">
        <v>146</v>
      </c>
    </row>
    <row r="94" spans="1:5" x14ac:dyDescent="0.25">
      <c r="A94" t="s">
        <v>71</v>
      </c>
      <c r="B94" t="str">
        <f>TEXT(Table1[[#This Row],[Date]], "mmm")</f>
        <v>Mar</v>
      </c>
      <c r="C94" t="s">
        <v>15</v>
      </c>
      <c r="D94" t="s">
        <v>13</v>
      </c>
      <c r="E94" s="4">
        <v>419</v>
      </c>
    </row>
    <row r="95" spans="1:5" x14ac:dyDescent="0.25">
      <c r="A95" t="s">
        <v>22</v>
      </c>
      <c r="B95" t="str">
        <f>TEXT(Table1[[#This Row],[Date]], "mmm")</f>
        <v>Feb</v>
      </c>
      <c r="C95" t="s">
        <v>8</v>
      </c>
      <c r="D95" t="s">
        <v>6</v>
      </c>
      <c r="E95" s="4">
        <v>494</v>
      </c>
    </row>
    <row r="96" spans="1:5" x14ac:dyDescent="0.25">
      <c r="A96" t="s">
        <v>52</v>
      </c>
      <c r="B96" t="str">
        <f>TEXT(Table1[[#This Row],[Date]], "mmm")</f>
        <v>Jan</v>
      </c>
      <c r="C96" t="s">
        <v>15</v>
      </c>
      <c r="D96" t="s">
        <v>11</v>
      </c>
      <c r="E96" s="4">
        <v>261</v>
      </c>
    </row>
    <row r="97" spans="1:5" x14ac:dyDescent="0.25">
      <c r="A97" t="s">
        <v>4</v>
      </c>
      <c r="B97" t="str">
        <f>TEXT(Table1[[#This Row],[Date]], "mmm")</f>
        <v>Jan</v>
      </c>
      <c r="C97" t="s">
        <v>5</v>
      </c>
      <c r="D97" t="s">
        <v>9</v>
      </c>
      <c r="E97" s="4">
        <v>310</v>
      </c>
    </row>
    <row r="98" spans="1:5" x14ac:dyDescent="0.25">
      <c r="A98" t="s">
        <v>69</v>
      </c>
      <c r="B98" t="str">
        <f>TEXT(Table1[[#This Row],[Date]], "mmm")</f>
        <v>Feb</v>
      </c>
      <c r="C98" t="s">
        <v>5</v>
      </c>
      <c r="D98" t="s">
        <v>11</v>
      </c>
      <c r="E98" s="4">
        <v>249</v>
      </c>
    </row>
    <row r="99" spans="1:5" x14ac:dyDescent="0.25">
      <c r="A99" t="s">
        <v>56</v>
      </c>
      <c r="B99" t="str">
        <f>TEXT(Table1[[#This Row],[Date]], "mmm")</f>
        <v>Mar</v>
      </c>
      <c r="C99" t="s">
        <v>8</v>
      </c>
      <c r="D99" t="s">
        <v>6</v>
      </c>
      <c r="E99" s="4">
        <v>437</v>
      </c>
    </row>
    <row r="100" spans="1:5" x14ac:dyDescent="0.25">
      <c r="A100" t="s">
        <v>72</v>
      </c>
      <c r="B100" t="str">
        <f>TEXT(Table1[[#This Row],[Date]], "mmm")</f>
        <v>Jan</v>
      </c>
      <c r="C100" t="s">
        <v>15</v>
      </c>
      <c r="D100" t="s">
        <v>13</v>
      </c>
      <c r="E100" s="4">
        <v>298</v>
      </c>
    </row>
    <row r="101" spans="1:5" x14ac:dyDescent="0.25">
      <c r="A101" t="s">
        <v>73</v>
      </c>
      <c r="B101" t="str">
        <f>TEXT(Table1[[#This Row],[Date]], "mmm")</f>
        <v>Jan</v>
      </c>
      <c r="C101" t="s">
        <v>21</v>
      </c>
      <c r="D101" t="s">
        <v>6</v>
      </c>
      <c r="E101" s="4">
        <v>193</v>
      </c>
    </row>
  </sheetData>
  <conditionalFormatting sqref="E2:E101">
    <cfRule type="cellIs" dxfId="1" priority="1" operator="greaterThan">
      <formula>400</formula>
    </cfRule>
  </conditionalFormatting>
  <pageMargins left="0.75" right="0.75" top="1" bottom="1" header="0.5" footer="0.5"/>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DCC2E-6F22-47E2-8A6D-A28552F5720C}">
  <dimension ref="A1:F6"/>
  <sheetViews>
    <sheetView workbookViewId="0">
      <selection activeCell="E7" sqref="E7"/>
    </sheetView>
  </sheetViews>
  <sheetFormatPr defaultRowHeight="15" x14ac:dyDescent="0.25"/>
  <cols>
    <col min="1" max="1" width="12.42578125" bestFit="1" customWidth="1"/>
    <col min="2" max="2" width="16" bestFit="1" customWidth="1"/>
    <col min="3" max="3" width="7.7109375" bestFit="1" customWidth="1"/>
    <col min="5" max="5" width="11.7109375" customWidth="1"/>
    <col min="6" max="6" width="15.140625" customWidth="1"/>
  </cols>
  <sheetData>
    <row r="1" spans="1:6" x14ac:dyDescent="0.25">
      <c r="A1" t="s">
        <v>82</v>
      </c>
      <c r="B1" t="s">
        <v>83</v>
      </c>
      <c r="C1" t="s">
        <v>84</v>
      </c>
      <c r="E1" s="8" t="s">
        <v>85</v>
      </c>
    </row>
    <row r="2" spans="1:6" x14ac:dyDescent="0.25">
      <c r="A2">
        <v>101</v>
      </c>
      <c r="B2" t="s">
        <v>91</v>
      </c>
      <c r="C2" s="4">
        <v>1</v>
      </c>
    </row>
    <row r="3" spans="1:6" x14ac:dyDescent="0.25">
      <c r="A3">
        <v>102</v>
      </c>
      <c r="B3" t="s">
        <v>78</v>
      </c>
      <c r="C3" s="4">
        <v>0.5</v>
      </c>
      <c r="E3" t="s">
        <v>86</v>
      </c>
    </row>
    <row r="4" spans="1:6" x14ac:dyDescent="0.25">
      <c r="A4">
        <v>103</v>
      </c>
      <c r="B4" t="s">
        <v>79</v>
      </c>
      <c r="C4" s="4">
        <v>2</v>
      </c>
      <c r="E4" s="8" t="s">
        <v>82</v>
      </c>
      <c r="F4" s="8" t="s">
        <v>83</v>
      </c>
    </row>
    <row r="5" spans="1:6" x14ac:dyDescent="0.25">
      <c r="A5">
        <v>104</v>
      </c>
      <c r="B5" t="s">
        <v>80</v>
      </c>
      <c r="C5" s="4">
        <v>3</v>
      </c>
      <c r="E5">
        <v>102</v>
      </c>
      <c r="F5" t="str">
        <f>_xlfn.XLOOKUP(E5,Table2[Product ID],Table2[Product Name],"Product Not Found")</f>
        <v>Banana</v>
      </c>
    </row>
    <row r="6" spans="1:6" x14ac:dyDescent="0.25">
      <c r="A6">
        <v>105</v>
      </c>
      <c r="B6" t="s">
        <v>81</v>
      </c>
      <c r="C6" s="4">
        <v>5</v>
      </c>
    </row>
  </sheetData>
  <dataValidations count="1">
    <dataValidation type="list" allowBlank="1" showInputMessage="1" showErrorMessage="1" sqref="E5" xr:uid="{90FDED98-2800-4A55-B767-2249A79CAACA}">
      <formula1>$G$2:$G$6</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DABAB-CBA4-4BF4-AA24-FC0557FBDE09}">
  <dimension ref="A3:B24"/>
  <sheetViews>
    <sheetView showGridLines="0" workbookViewId="0">
      <selection activeCell="I23" sqref="I23"/>
    </sheetView>
  </sheetViews>
  <sheetFormatPr defaultRowHeight="15" x14ac:dyDescent="0.25"/>
  <cols>
    <col min="1" max="1" width="13.140625" bestFit="1" customWidth="1"/>
    <col min="2" max="2" width="12.140625" bestFit="1" customWidth="1"/>
  </cols>
  <sheetData>
    <row r="3" spans="1:2" x14ac:dyDescent="0.25">
      <c r="A3" s="5" t="s">
        <v>75</v>
      </c>
      <c r="B3" t="s">
        <v>77</v>
      </c>
    </row>
    <row r="4" spans="1:2" x14ac:dyDescent="0.25">
      <c r="A4" s="6" t="s">
        <v>19</v>
      </c>
      <c r="B4" s="7">
        <v>5522</v>
      </c>
    </row>
    <row r="5" spans="1:2" x14ac:dyDescent="0.25">
      <c r="A5" s="6" t="s">
        <v>8</v>
      </c>
      <c r="B5" s="7">
        <v>7486</v>
      </c>
    </row>
    <row r="6" spans="1:2" x14ac:dyDescent="0.25">
      <c r="A6" s="6" t="s">
        <v>15</v>
      </c>
      <c r="B6" s="7">
        <v>3775</v>
      </c>
    </row>
    <row r="7" spans="1:2" x14ac:dyDescent="0.25">
      <c r="A7" s="6" t="s">
        <v>21</v>
      </c>
      <c r="B7" s="7">
        <v>3643</v>
      </c>
    </row>
    <row r="8" spans="1:2" x14ac:dyDescent="0.25">
      <c r="A8" s="6" t="s">
        <v>5</v>
      </c>
      <c r="B8" s="7">
        <v>4921</v>
      </c>
    </row>
    <row r="9" spans="1:2" x14ac:dyDescent="0.25">
      <c r="A9" s="6" t="s">
        <v>76</v>
      </c>
      <c r="B9" s="7">
        <v>25347</v>
      </c>
    </row>
    <row r="12" spans="1:2" x14ac:dyDescent="0.25">
      <c r="A12" s="5" t="s">
        <v>75</v>
      </c>
      <c r="B12" t="s">
        <v>77</v>
      </c>
    </row>
    <row r="13" spans="1:2" x14ac:dyDescent="0.25">
      <c r="A13" s="6" t="s">
        <v>88</v>
      </c>
      <c r="B13" s="7">
        <v>9057</v>
      </c>
    </row>
    <row r="14" spans="1:2" x14ac:dyDescent="0.25">
      <c r="A14" s="6" t="s">
        <v>89</v>
      </c>
      <c r="B14" s="7">
        <v>6929</v>
      </c>
    </row>
    <row r="15" spans="1:2" x14ac:dyDescent="0.25">
      <c r="A15" s="6" t="s">
        <v>90</v>
      </c>
      <c r="B15" s="7">
        <v>9361</v>
      </c>
    </row>
    <row r="16" spans="1:2" x14ac:dyDescent="0.25">
      <c r="A16" s="6" t="s">
        <v>76</v>
      </c>
      <c r="B16" s="7">
        <v>25347</v>
      </c>
    </row>
    <row r="19" spans="1:2" x14ac:dyDescent="0.25">
      <c r="A19" s="5" t="s">
        <v>75</v>
      </c>
      <c r="B19" t="s">
        <v>87</v>
      </c>
    </row>
    <row r="20" spans="1:2" x14ac:dyDescent="0.25">
      <c r="A20" s="6" t="s">
        <v>11</v>
      </c>
      <c r="B20" s="7">
        <v>222.85714285714286</v>
      </c>
    </row>
    <row r="21" spans="1:2" x14ac:dyDescent="0.25">
      <c r="A21" s="6" t="s">
        <v>9</v>
      </c>
      <c r="B21" s="7">
        <v>259.57142857142856</v>
      </c>
    </row>
    <row r="22" spans="1:2" x14ac:dyDescent="0.25">
      <c r="A22" s="6" t="s">
        <v>13</v>
      </c>
      <c r="B22" s="7">
        <v>286.0344827586207</v>
      </c>
    </row>
    <row r="23" spans="1:2" x14ac:dyDescent="0.25">
      <c r="A23" s="6" t="s">
        <v>6</v>
      </c>
      <c r="B23" s="7">
        <v>243.68181818181819</v>
      </c>
    </row>
    <row r="24" spans="1:2" x14ac:dyDescent="0.25">
      <c r="A24" s="6" t="s">
        <v>76</v>
      </c>
      <c r="B24" s="7">
        <v>253.47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65F0D-7D40-4B8E-AD9C-1280B63BD22D}">
  <dimension ref="A33:A35"/>
  <sheetViews>
    <sheetView showGridLines="0" tabSelected="1" workbookViewId="0">
      <selection activeCell="L39" sqref="L39"/>
    </sheetView>
  </sheetViews>
  <sheetFormatPr defaultRowHeight="15" x14ac:dyDescent="0.25"/>
  <sheetData>
    <row r="33" spans="1:1" hidden="1" x14ac:dyDescent="0.25">
      <c r="A33" t="str">
        <f>"Total Sales: $" &amp; TEXT(SUM(Table1[Sales]), "#,##0.00")</f>
        <v>Total Sales: $25,347.00</v>
      </c>
    </row>
    <row r="34" spans="1:1" hidden="1" x14ac:dyDescent="0.25">
      <c r="A34" t="str">
        <f>"Highest Sale: $" &amp; TEXT(MAX(Table1[Sales]), "#,##0.00")</f>
        <v>Highest Sale: $498.00</v>
      </c>
    </row>
    <row r="35" spans="1:1" hidden="1" x14ac:dyDescent="0.25">
      <c r="A35" t="str">
        <f>"Average Sale: $" &amp; TEXT(AVERAGE(Table1[Sales]), "#,##0.00")</f>
        <v>Average Sale: $253.47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Raw_Sales_Data</vt:lpstr>
      <vt:lpstr>Cleanedup_Sales_Data</vt:lpstr>
      <vt:lpstr>Product_Category</vt:lpstr>
      <vt:lpstr>Pivot_Summary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Andrew Green</cp:lastModifiedBy>
  <dcterms:created xsi:type="dcterms:W3CDTF">2025-04-21T17:00:34Z</dcterms:created>
  <dcterms:modified xsi:type="dcterms:W3CDTF">2025-04-22T13:51:57Z</dcterms:modified>
</cp:coreProperties>
</file>