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4355" windowHeight="8385"/>
  </bookViews>
  <sheets>
    <sheet name="Cost" sheetId="1" r:id="rId1"/>
    <sheet name="Power" sheetId="2" r:id="rId2"/>
    <sheet name="Credentials" sheetId="3" r:id="rId3"/>
  </sheets>
  <calcPr calcId="145621"/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7" i="1"/>
  <c r="J14" i="1"/>
  <c r="J53" i="1" l="1"/>
  <c r="J36" i="1"/>
  <c r="J37" i="1"/>
  <c r="J35" i="1" l="1"/>
  <c r="J34" i="1" l="1"/>
  <c r="J23" i="1" l="1"/>
  <c r="J24" i="1"/>
  <c r="J25" i="1"/>
  <c r="J26" i="1"/>
  <c r="J27" i="1"/>
  <c r="J28" i="1"/>
  <c r="J29" i="1"/>
  <c r="J30" i="1"/>
  <c r="J31" i="1"/>
  <c r="J32" i="1"/>
  <c r="J33" i="1"/>
  <c r="J11" i="1" l="1"/>
  <c r="J12" i="1"/>
  <c r="J13" i="1"/>
  <c r="J15" i="1"/>
  <c r="J16" i="1"/>
  <c r="J18" i="1"/>
  <c r="J19" i="1"/>
  <c r="J20" i="1"/>
  <c r="J21" i="1"/>
  <c r="J22" i="1"/>
  <c r="J5" i="1"/>
  <c r="J6" i="1"/>
  <c r="J7" i="1"/>
  <c r="J8" i="1"/>
  <c r="J9" i="1"/>
  <c r="J10" i="1"/>
  <c r="J4" i="1"/>
</calcChain>
</file>

<file path=xl/sharedStrings.xml><?xml version="1.0" encoding="utf-8"?>
<sst xmlns="http://schemas.openxmlformats.org/spreadsheetml/2006/main" count="163" uniqueCount="122">
  <si>
    <t>Vendor</t>
  </si>
  <si>
    <t>Number</t>
  </si>
  <si>
    <t>Description</t>
  </si>
  <si>
    <t>Mfg Part</t>
  </si>
  <si>
    <t>Vendor Part</t>
  </si>
  <si>
    <t>BeagleBone</t>
  </si>
  <si>
    <t>Menards</t>
  </si>
  <si>
    <t>Mfg</t>
  </si>
  <si>
    <t>Qty</t>
  </si>
  <si>
    <t>Steel Rod 3'</t>
  </si>
  <si>
    <t>Plexiglass .220 24x48'</t>
  </si>
  <si>
    <t>Wheel</t>
  </si>
  <si>
    <t>Totals</t>
  </si>
  <si>
    <t>Terminal Blocks for Power</t>
  </si>
  <si>
    <t>Clamps, switch, wire connectors</t>
  </si>
  <si>
    <t>Pololu Simple High-Power Motor Controller 24v23</t>
  </si>
  <si>
    <t>Pololu</t>
  </si>
  <si>
    <t>Sparkfun</t>
  </si>
  <si>
    <t>Ammeter Blue - 50A</t>
  </si>
  <si>
    <t>Amazon</t>
  </si>
  <si>
    <t>B007NFUCYO</t>
  </si>
  <si>
    <t>SDP-si.com</t>
  </si>
  <si>
    <t>A 1P 2MYD08048D</t>
  </si>
  <si>
    <t>Spur Gear 6mm bore 36 teeth</t>
  </si>
  <si>
    <t>A 1P 2MYD08036D</t>
  </si>
  <si>
    <t>Spur Gear 1/4 inch bore 48 teeth 1.5inch diameter</t>
  </si>
  <si>
    <t>Spur Gear 6mm bore 48 teeth 1.5inch diameter</t>
  </si>
  <si>
    <t>A 1T 2-Y32048</t>
  </si>
  <si>
    <t>SDP-SI</t>
  </si>
  <si>
    <t>Mounting Screws - Hose Clamp Kit - Washers Nuts</t>
  </si>
  <si>
    <t>Gorrilla glue - liquid sement</t>
  </si>
  <si>
    <t>Hub Hobby</t>
  </si>
  <si>
    <t>Spektrum Ar600 6-Channel Sport DSMX Receiver</t>
  </si>
  <si>
    <t>Notes</t>
  </si>
  <si>
    <t>More Mounting Screws - Steel, rightangle steel shafts for motor bracket and wheel support</t>
  </si>
  <si>
    <t>More drill bits for making new motor bracket</t>
  </si>
  <si>
    <t>Adafruit</t>
  </si>
  <si>
    <t>Female jumper wires for prototyping</t>
  </si>
  <si>
    <t>USB Wifi Dongle for BeagleBone</t>
  </si>
  <si>
    <t>Half Sized Bread board - super cheap steal</t>
  </si>
  <si>
    <t>Male prototyping hookup wire kit</t>
  </si>
  <si>
    <t>Cost Each</t>
  </si>
  <si>
    <t>ABC Electrical Surplus</t>
  </si>
  <si>
    <t>Standoffs, Turrent Barings, LED Strip, Lightup Switches</t>
  </si>
  <si>
    <t>Digikey</t>
  </si>
  <si>
    <t>5v Step Down Attempt 2 with Switching Buck</t>
  </si>
  <si>
    <t xml:space="preserve">Beagle Bone </t>
  </si>
  <si>
    <t>Foscam</t>
  </si>
  <si>
    <t>350ma</t>
  </si>
  <si>
    <t>900ms (1250ma ratating)</t>
  </si>
  <si>
    <t>Power On Blue and red lights</t>
  </si>
  <si>
    <t>55ma each</t>
  </si>
  <si>
    <t xml:space="preserve"> </t>
  </si>
  <si>
    <t>SSH</t>
  </si>
  <si>
    <t>root</t>
  </si>
  <si>
    <t>Username</t>
  </si>
  <si>
    <t>Password</t>
  </si>
  <si>
    <t>no password</t>
  </si>
  <si>
    <t>Wired Ethernet</t>
  </si>
  <si>
    <t>192.168.1.49</t>
  </si>
  <si>
    <t>Wifi</t>
  </si>
  <si>
    <t>192.168.1.48</t>
  </si>
  <si>
    <t>admin</t>
  </si>
  <si>
    <t>Camera Login</t>
  </si>
  <si>
    <t>192.168.1.47:88</t>
  </si>
  <si>
    <t>Audio Amp - 10w</t>
  </si>
  <si>
    <t>Digi</t>
  </si>
  <si>
    <t>VS1053 Codec + MicroSD Breakout</t>
  </si>
  <si>
    <t>Emic</t>
  </si>
  <si>
    <t>Emic 2</t>
  </si>
  <si>
    <t>Emic 2 Text-to-Speech module</t>
  </si>
  <si>
    <t>TI</t>
  </si>
  <si>
    <t>24v23</t>
  </si>
  <si>
    <t>37Dx52L</t>
  </si>
  <si>
    <t>Gorrilla Glue</t>
  </si>
  <si>
    <t>US Digital</t>
  </si>
  <si>
    <t>Jumper Wires Female to Female</t>
  </si>
  <si>
    <t>BeagleBone Black</t>
  </si>
  <si>
    <t>Main Computer</t>
  </si>
  <si>
    <t>Main Frame Plexi Glass</t>
  </si>
  <si>
    <t>Shafts for stacking plexi glass circle plates</t>
  </si>
  <si>
    <t>Main driven wheels</t>
  </si>
  <si>
    <t>Ax-Man Surplus Store</t>
  </si>
  <si>
    <t>Wheel Casters</t>
  </si>
  <si>
    <t>2 on Bbot and 4 on Cooler kart</t>
  </si>
  <si>
    <t>Wire, connectors, 3.3v supply (wall), 5v supply (wall), Speaker Box</t>
  </si>
  <si>
    <t>Main motors PWM motor drivers</t>
  </si>
  <si>
    <t>50:1 Metal Gearmotor 37Dx52L mm</t>
  </si>
  <si>
    <t>Main brushed DC motors</t>
  </si>
  <si>
    <t>Washers and Bolts for frame shafts</t>
  </si>
  <si>
    <t>Clamps the plexiglass to the frame rods</t>
  </si>
  <si>
    <t>12v lead acid battery 9Ah - 2 pack</t>
  </si>
  <si>
    <t>Robot batteries</t>
  </si>
  <si>
    <t>12v lead acid bat charger</t>
  </si>
  <si>
    <t>Bat charger</t>
  </si>
  <si>
    <t>Wire multi color (red is 12v, orange is 5v, white with blue stripe is Gnd)</t>
  </si>
  <si>
    <t>Main power connection wires 18 AWG</t>
  </si>
  <si>
    <t>Spektrum</t>
  </si>
  <si>
    <t>Ar600</t>
  </si>
  <si>
    <t>Digital logic level shifters 3.3v to 5v and visa versa</t>
  </si>
  <si>
    <t>Digital Volt Meters and amp meters</t>
  </si>
  <si>
    <t>CanKit.com</t>
  </si>
  <si>
    <t>Audio amp for speakers</t>
  </si>
  <si>
    <t>Xbee Pro 900MHz</t>
  </si>
  <si>
    <t>Main data link good to 2.5 miles in testing</t>
  </si>
  <si>
    <t>S3B</t>
  </si>
  <si>
    <t>Total:</t>
  </si>
  <si>
    <t>Wire Bundle for prototyping</t>
  </si>
  <si>
    <t>E8P</t>
  </si>
  <si>
    <t>Digital Encoders on wheels 2048 line count</t>
  </si>
  <si>
    <t>Encoder for tracking wheel rotation</t>
  </si>
  <si>
    <t>2.4 GHz video transmitter</t>
  </si>
  <si>
    <t>URL</t>
  </si>
  <si>
    <t>http://www.amazon.com/gp/product/B00ABYDT1W/ref=oh_details_o00_s00_i00?ie=UTF8&amp;psc=1</t>
  </si>
  <si>
    <t>Video Camera + PanTilt Mount</t>
  </si>
  <si>
    <t>Diamond USB Video Capture</t>
  </si>
  <si>
    <t>Diamond</t>
  </si>
  <si>
    <t>VC500</t>
  </si>
  <si>
    <t>http://www.amazon.com/gp/product/B000VM60I8/ref=oh_details_o01_s00_i00?ie=UTF8&amp;psc=1</t>
  </si>
  <si>
    <t>http://www.amazon.com/gp/product/B00AF5E2OA/ref=oh_details_o00_s00_i01?ie=UTF8&amp;psc=1</t>
  </si>
  <si>
    <t>Real time clock</t>
  </si>
  <si>
    <t>Adafruit.com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</si>
</sst>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gp/product/B00AF5E2OA/ref=oh_details_o00_s00_i01?ie=UTF8&amp;psc=1" TargetMode="External"/><Relationship Id="rId2" Type="http://schemas.openxmlformats.org/officeDocument/2006/relationships/hyperlink" Target="http://www.amazon.com/gp/product/B000VM60I8/ref=oh_details_o01_s00_i00?ie=UTF8&amp;psc=1" TargetMode="External"/><Relationship Id="rId1" Type="http://schemas.openxmlformats.org/officeDocument/2006/relationships/hyperlink" Target="http://www.amazon.com/gp/product/B00ABYDT1W/ref=oh_details_o00_s00_i00?ie=UTF8&amp;psc=1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3"/>
  <sheetViews>
    <sheetView tabSelected="1" workbookViewId="0">
      <selection activeCell="C43" sqref="C43"/>
    </sheetView>
  </sheetViews>
  <sheetFormatPr defaultRowHeight="15" x14ac:dyDescent="0.25"/>
  <cols>
    <col min="2" max="2" width="9" customWidth="1"/>
    <col min="3" max="3" width="13.140625" bestFit="1" customWidth="1"/>
    <col min="4" max="4" width="16.7109375" customWidth="1"/>
    <col min="5" max="5" width="60.140625" customWidth="1"/>
    <col min="6" max="6" width="24.7109375" customWidth="1"/>
    <col min="7" max="7" width="20.5703125" customWidth="1"/>
    <col min="8" max="8" width="6.85546875" customWidth="1"/>
    <col min="9" max="9" width="13" customWidth="1"/>
    <col min="10" max="10" width="10.85546875" customWidth="1"/>
    <col min="11" max="11" width="39.42578125" customWidth="1"/>
    <col min="12" max="12" width="9.7109375" bestFit="1" customWidth="1"/>
  </cols>
  <sheetData>
    <row r="3" spans="2:15" x14ac:dyDescent="0.25">
      <c r="B3" s="2" t="s">
        <v>1</v>
      </c>
      <c r="C3" s="2" t="s">
        <v>7</v>
      </c>
      <c r="D3" s="2" t="s">
        <v>3</v>
      </c>
      <c r="E3" s="2" t="s">
        <v>2</v>
      </c>
      <c r="F3" s="2" t="s">
        <v>0</v>
      </c>
      <c r="G3" s="2" t="s">
        <v>4</v>
      </c>
      <c r="H3" s="2" t="s">
        <v>8</v>
      </c>
      <c r="I3" s="2" t="s">
        <v>41</v>
      </c>
      <c r="J3" s="2" t="s">
        <v>12</v>
      </c>
      <c r="K3" s="2" t="s">
        <v>33</v>
      </c>
      <c r="L3" s="2" t="s">
        <v>112</v>
      </c>
      <c r="M3" s="2"/>
      <c r="N3" s="2"/>
      <c r="O3" s="2"/>
    </row>
    <row r="4" spans="2:15" x14ac:dyDescent="0.25">
      <c r="B4">
        <v>1</v>
      </c>
      <c r="C4" t="s">
        <v>71</v>
      </c>
      <c r="E4" t="s">
        <v>77</v>
      </c>
      <c r="F4" t="s">
        <v>121</v>
      </c>
      <c r="H4">
        <v>1</v>
      </c>
      <c r="I4" s="1">
        <v>50</v>
      </c>
      <c r="J4" s="1">
        <f>H4*I4</f>
        <v>50</v>
      </c>
      <c r="K4" t="s">
        <v>78</v>
      </c>
    </row>
    <row r="5" spans="2:15" x14ac:dyDescent="0.25">
      <c r="B5">
        <v>3</v>
      </c>
      <c r="E5" t="s">
        <v>10</v>
      </c>
      <c r="F5" t="s">
        <v>6</v>
      </c>
      <c r="H5">
        <v>1</v>
      </c>
      <c r="I5" s="1">
        <v>43</v>
      </c>
      <c r="J5" s="1">
        <f t="shared" ref="J5:J52" si="0">H5*I5</f>
        <v>43</v>
      </c>
      <c r="K5" t="s">
        <v>79</v>
      </c>
    </row>
    <row r="6" spans="2:15" x14ac:dyDescent="0.25">
      <c r="B6">
        <v>4</v>
      </c>
      <c r="E6" t="s">
        <v>9</v>
      </c>
      <c r="F6" t="s">
        <v>6</v>
      </c>
      <c r="H6">
        <v>2</v>
      </c>
      <c r="I6" s="1">
        <v>1.33</v>
      </c>
      <c r="J6" s="1">
        <f t="shared" si="0"/>
        <v>2.66</v>
      </c>
      <c r="K6" t="s">
        <v>80</v>
      </c>
    </row>
    <row r="7" spans="2:15" x14ac:dyDescent="0.25">
      <c r="B7">
        <v>5</v>
      </c>
      <c r="E7" t="s">
        <v>11</v>
      </c>
      <c r="F7" t="s">
        <v>82</v>
      </c>
      <c r="H7">
        <v>2</v>
      </c>
      <c r="I7" s="1">
        <v>0.95</v>
      </c>
      <c r="J7" s="1">
        <f t="shared" si="0"/>
        <v>1.9</v>
      </c>
      <c r="K7" t="s">
        <v>81</v>
      </c>
    </row>
    <row r="8" spans="2:15" x14ac:dyDescent="0.25">
      <c r="B8">
        <v>6</v>
      </c>
      <c r="E8" t="s">
        <v>83</v>
      </c>
      <c r="F8" t="s">
        <v>82</v>
      </c>
      <c r="H8">
        <v>6</v>
      </c>
      <c r="I8" s="1">
        <v>2.5</v>
      </c>
      <c r="J8" s="1">
        <f t="shared" si="0"/>
        <v>15</v>
      </c>
      <c r="K8" t="s">
        <v>84</v>
      </c>
    </row>
    <row r="9" spans="2:15" x14ac:dyDescent="0.25">
      <c r="B9">
        <v>7</v>
      </c>
      <c r="E9" t="s">
        <v>13</v>
      </c>
      <c r="F9" t="s">
        <v>82</v>
      </c>
      <c r="H9">
        <v>20</v>
      </c>
      <c r="I9" s="1">
        <v>0.1</v>
      </c>
      <c r="J9" s="1">
        <f t="shared" si="0"/>
        <v>2</v>
      </c>
    </row>
    <row r="10" spans="2:15" x14ac:dyDescent="0.25">
      <c r="B10">
        <v>8</v>
      </c>
      <c r="E10" t="s">
        <v>85</v>
      </c>
      <c r="F10" t="s">
        <v>82</v>
      </c>
      <c r="H10">
        <v>1</v>
      </c>
      <c r="I10" s="1">
        <v>77</v>
      </c>
      <c r="J10" s="1">
        <f t="shared" si="0"/>
        <v>77</v>
      </c>
    </row>
    <row r="11" spans="2:15" x14ac:dyDescent="0.25">
      <c r="B11">
        <v>9</v>
      </c>
      <c r="E11" t="s">
        <v>14</v>
      </c>
      <c r="F11" t="s">
        <v>82</v>
      </c>
      <c r="H11">
        <v>1</v>
      </c>
      <c r="I11" s="1">
        <v>19</v>
      </c>
      <c r="J11" s="1">
        <f t="shared" si="0"/>
        <v>19</v>
      </c>
    </row>
    <row r="12" spans="2:15" x14ac:dyDescent="0.25">
      <c r="B12">
        <v>10</v>
      </c>
      <c r="C12" t="s">
        <v>16</v>
      </c>
      <c r="D12" t="s">
        <v>72</v>
      </c>
      <c r="E12" t="s">
        <v>15</v>
      </c>
      <c r="F12" t="s">
        <v>16</v>
      </c>
      <c r="H12">
        <v>2</v>
      </c>
      <c r="I12" s="1">
        <v>59.99</v>
      </c>
      <c r="J12" s="1">
        <f t="shared" si="0"/>
        <v>119.98</v>
      </c>
      <c r="K12" t="s">
        <v>86</v>
      </c>
    </row>
    <row r="13" spans="2:15" x14ac:dyDescent="0.25">
      <c r="B13">
        <v>11</v>
      </c>
      <c r="C13" t="s">
        <v>16</v>
      </c>
      <c r="D13" t="s">
        <v>73</v>
      </c>
      <c r="E13" t="s">
        <v>87</v>
      </c>
      <c r="F13" t="s">
        <v>16</v>
      </c>
      <c r="H13">
        <v>2</v>
      </c>
      <c r="I13" s="1">
        <v>24.95</v>
      </c>
      <c r="J13" s="1">
        <f t="shared" si="0"/>
        <v>49.9</v>
      </c>
      <c r="K13" t="s">
        <v>88</v>
      </c>
    </row>
    <row r="14" spans="2:15" x14ac:dyDescent="0.25">
      <c r="B14">
        <v>12</v>
      </c>
      <c r="E14" t="s">
        <v>89</v>
      </c>
      <c r="F14" t="s">
        <v>6</v>
      </c>
      <c r="H14">
        <v>32</v>
      </c>
      <c r="I14" s="1">
        <v>0.5</v>
      </c>
      <c r="J14" s="1">
        <f t="shared" si="0"/>
        <v>16</v>
      </c>
      <c r="K14" t="s">
        <v>90</v>
      </c>
    </row>
    <row r="15" spans="2:15" x14ac:dyDescent="0.25">
      <c r="B15">
        <v>13</v>
      </c>
      <c r="E15" t="s">
        <v>91</v>
      </c>
      <c r="F15" t="s">
        <v>19</v>
      </c>
      <c r="H15">
        <v>1</v>
      </c>
      <c r="I15" s="1">
        <v>29.99</v>
      </c>
      <c r="J15" s="1">
        <f t="shared" si="0"/>
        <v>29.99</v>
      </c>
      <c r="K15" t="s">
        <v>92</v>
      </c>
    </row>
    <row r="16" spans="2:15" x14ac:dyDescent="0.25">
      <c r="B16">
        <v>14</v>
      </c>
      <c r="E16" t="s">
        <v>93</v>
      </c>
      <c r="F16" t="s">
        <v>19</v>
      </c>
      <c r="H16">
        <v>1</v>
      </c>
      <c r="I16" s="1">
        <v>29.99</v>
      </c>
      <c r="J16" s="1">
        <f t="shared" si="0"/>
        <v>29.99</v>
      </c>
      <c r="K16" t="s">
        <v>94</v>
      </c>
    </row>
    <row r="17" spans="2:11" x14ac:dyDescent="0.25">
      <c r="B17">
        <v>17</v>
      </c>
      <c r="E17" t="s">
        <v>95</v>
      </c>
      <c r="F17" t="s">
        <v>82</v>
      </c>
      <c r="H17">
        <v>1</v>
      </c>
      <c r="I17" s="1">
        <v>15</v>
      </c>
      <c r="J17" s="1">
        <f t="shared" si="0"/>
        <v>15</v>
      </c>
      <c r="K17" t="s">
        <v>96</v>
      </c>
    </row>
    <row r="18" spans="2:11" x14ac:dyDescent="0.25">
      <c r="B18">
        <v>18</v>
      </c>
      <c r="E18" t="s">
        <v>18</v>
      </c>
      <c r="F18" t="s">
        <v>19</v>
      </c>
      <c r="G18" t="s">
        <v>20</v>
      </c>
      <c r="H18">
        <v>1</v>
      </c>
      <c r="I18" s="1">
        <v>22.99</v>
      </c>
      <c r="J18" s="1">
        <f t="shared" si="0"/>
        <v>22.99</v>
      </c>
    </row>
    <row r="19" spans="2:11" x14ac:dyDescent="0.25">
      <c r="B19">
        <v>19</v>
      </c>
      <c r="C19" t="s">
        <v>28</v>
      </c>
      <c r="E19" t="s">
        <v>26</v>
      </c>
      <c r="F19" t="s">
        <v>21</v>
      </c>
      <c r="G19" t="s">
        <v>22</v>
      </c>
      <c r="H19">
        <v>2</v>
      </c>
      <c r="I19" s="1">
        <v>10.72</v>
      </c>
      <c r="J19" s="1">
        <f t="shared" si="0"/>
        <v>21.44</v>
      </c>
    </row>
    <row r="20" spans="2:11" x14ac:dyDescent="0.25">
      <c r="B20">
        <v>20</v>
      </c>
      <c r="C20" t="s">
        <v>28</v>
      </c>
      <c r="E20" t="s">
        <v>23</v>
      </c>
      <c r="F20" t="s">
        <v>21</v>
      </c>
      <c r="G20" t="s">
        <v>24</v>
      </c>
      <c r="H20">
        <v>2</v>
      </c>
      <c r="I20" s="1">
        <v>10.45</v>
      </c>
      <c r="J20" s="1">
        <f t="shared" si="0"/>
        <v>20.9</v>
      </c>
    </row>
    <row r="21" spans="2:11" x14ac:dyDescent="0.25">
      <c r="B21">
        <v>21</v>
      </c>
      <c r="C21" t="s">
        <v>28</v>
      </c>
      <c r="E21" t="s">
        <v>25</v>
      </c>
      <c r="F21" t="s">
        <v>21</v>
      </c>
      <c r="G21" t="s">
        <v>27</v>
      </c>
      <c r="H21">
        <v>2</v>
      </c>
      <c r="I21" s="1">
        <v>6.67</v>
      </c>
      <c r="J21" s="1">
        <f t="shared" si="0"/>
        <v>13.34</v>
      </c>
    </row>
    <row r="22" spans="2:11" x14ac:dyDescent="0.25">
      <c r="B22">
        <v>22</v>
      </c>
      <c r="E22" t="s">
        <v>29</v>
      </c>
      <c r="F22" t="s">
        <v>6</v>
      </c>
      <c r="H22">
        <v>1</v>
      </c>
      <c r="I22" s="1">
        <v>28</v>
      </c>
      <c r="J22" s="1">
        <f t="shared" si="0"/>
        <v>28</v>
      </c>
    </row>
    <row r="23" spans="2:11" x14ac:dyDescent="0.25">
      <c r="B23">
        <v>23</v>
      </c>
      <c r="E23" t="s">
        <v>34</v>
      </c>
      <c r="F23" t="s">
        <v>6</v>
      </c>
      <c r="H23">
        <v>1</v>
      </c>
      <c r="I23" s="1">
        <v>16</v>
      </c>
      <c r="J23" s="1">
        <f t="shared" si="0"/>
        <v>16</v>
      </c>
    </row>
    <row r="24" spans="2:11" x14ac:dyDescent="0.25">
      <c r="B24">
        <v>24</v>
      </c>
      <c r="C24" t="s">
        <v>74</v>
      </c>
      <c r="E24" t="s">
        <v>30</v>
      </c>
      <c r="F24" t="s">
        <v>31</v>
      </c>
      <c r="H24">
        <v>1</v>
      </c>
      <c r="I24" s="1">
        <v>8</v>
      </c>
      <c r="J24" s="1">
        <f t="shared" si="0"/>
        <v>8</v>
      </c>
    </row>
    <row r="25" spans="2:11" x14ac:dyDescent="0.25">
      <c r="B25">
        <v>25</v>
      </c>
      <c r="C25" t="s">
        <v>97</v>
      </c>
      <c r="D25" t="s">
        <v>98</v>
      </c>
      <c r="E25" t="s">
        <v>32</v>
      </c>
      <c r="F25" t="s">
        <v>19</v>
      </c>
      <c r="H25">
        <v>1</v>
      </c>
      <c r="I25" s="1">
        <v>59.99</v>
      </c>
      <c r="J25" s="1">
        <f t="shared" si="0"/>
        <v>59.99</v>
      </c>
    </row>
    <row r="26" spans="2:11" x14ac:dyDescent="0.25">
      <c r="B26">
        <v>26</v>
      </c>
      <c r="E26" t="s">
        <v>35</v>
      </c>
      <c r="F26" t="s">
        <v>6</v>
      </c>
      <c r="H26">
        <v>1</v>
      </c>
      <c r="I26" s="1">
        <v>12</v>
      </c>
      <c r="J26" s="1">
        <f t="shared" si="0"/>
        <v>12</v>
      </c>
    </row>
    <row r="27" spans="2:11" x14ac:dyDescent="0.25">
      <c r="B27">
        <v>27</v>
      </c>
      <c r="E27" t="s">
        <v>99</v>
      </c>
      <c r="F27" t="s">
        <v>17</v>
      </c>
      <c r="H27">
        <v>4</v>
      </c>
      <c r="I27" s="1">
        <v>2.85</v>
      </c>
      <c r="J27" s="1">
        <f t="shared" si="0"/>
        <v>11.4</v>
      </c>
    </row>
    <row r="28" spans="2:11" x14ac:dyDescent="0.25">
      <c r="B28">
        <v>28</v>
      </c>
      <c r="E28" t="s">
        <v>37</v>
      </c>
      <c r="F28" t="s">
        <v>121</v>
      </c>
      <c r="H28">
        <v>2</v>
      </c>
      <c r="I28" s="1">
        <v>6.95</v>
      </c>
      <c r="J28" s="1">
        <f t="shared" si="0"/>
        <v>13.9</v>
      </c>
    </row>
    <row r="29" spans="2:11" x14ac:dyDescent="0.25">
      <c r="B29">
        <v>29</v>
      </c>
      <c r="E29" t="s">
        <v>38</v>
      </c>
      <c r="F29" t="s">
        <v>121</v>
      </c>
      <c r="G29">
        <v>814</v>
      </c>
      <c r="H29">
        <v>1</v>
      </c>
      <c r="I29" s="1">
        <v>11.95</v>
      </c>
      <c r="J29" s="1">
        <f t="shared" si="0"/>
        <v>11.95</v>
      </c>
    </row>
    <row r="30" spans="2:11" x14ac:dyDescent="0.25">
      <c r="B30">
        <v>30</v>
      </c>
      <c r="E30" t="s">
        <v>39</v>
      </c>
      <c r="F30" t="s">
        <v>121</v>
      </c>
      <c r="H30">
        <v>1</v>
      </c>
      <c r="I30" s="1">
        <v>5</v>
      </c>
      <c r="J30" s="1">
        <f t="shared" si="0"/>
        <v>5</v>
      </c>
    </row>
    <row r="31" spans="2:11" x14ac:dyDescent="0.25">
      <c r="B31">
        <v>31</v>
      </c>
      <c r="E31" t="s">
        <v>40</v>
      </c>
      <c r="F31" t="s">
        <v>121</v>
      </c>
      <c r="H31">
        <v>2</v>
      </c>
      <c r="I31" s="1">
        <v>6</v>
      </c>
      <c r="J31" s="1">
        <f t="shared" si="0"/>
        <v>12</v>
      </c>
    </row>
    <row r="32" spans="2:11" x14ac:dyDescent="0.25">
      <c r="B32">
        <v>32</v>
      </c>
      <c r="E32" t="s">
        <v>43</v>
      </c>
      <c r="F32" t="s">
        <v>42</v>
      </c>
      <c r="H32">
        <v>1</v>
      </c>
      <c r="I32" s="1">
        <v>18</v>
      </c>
      <c r="J32" s="1">
        <f t="shared" si="0"/>
        <v>18</v>
      </c>
    </row>
    <row r="33" spans="2:12" x14ac:dyDescent="0.25">
      <c r="B33">
        <v>33</v>
      </c>
      <c r="E33" t="s">
        <v>100</v>
      </c>
      <c r="F33" t="s">
        <v>19</v>
      </c>
      <c r="H33">
        <v>1</v>
      </c>
      <c r="I33" s="1">
        <v>32</v>
      </c>
      <c r="J33" s="1">
        <f t="shared" si="0"/>
        <v>32</v>
      </c>
    </row>
    <row r="34" spans="2:12" x14ac:dyDescent="0.25">
      <c r="B34">
        <v>35</v>
      </c>
      <c r="E34" t="s">
        <v>45</v>
      </c>
      <c r="F34" t="s">
        <v>44</v>
      </c>
      <c r="H34">
        <v>1</v>
      </c>
      <c r="I34" s="1">
        <v>27</v>
      </c>
      <c r="J34" s="1">
        <f t="shared" si="0"/>
        <v>27</v>
      </c>
    </row>
    <row r="35" spans="2:12" x14ac:dyDescent="0.25">
      <c r="B35">
        <v>37</v>
      </c>
      <c r="C35" t="s">
        <v>47</v>
      </c>
      <c r="E35" t="s">
        <v>65</v>
      </c>
      <c r="F35" t="s">
        <v>101</v>
      </c>
      <c r="H35">
        <v>1</v>
      </c>
      <c r="I35" s="1">
        <v>39.950000000000003</v>
      </c>
      <c r="J35" s="1">
        <f t="shared" si="0"/>
        <v>39.950000000000003</v>
      </c>
      <c r="K35" t="s">
        <v>102</v>
      </c>
    </row>
    <row r="36" spans="2:12" x14ac:dyDescent="0.25">
      <c r="B36">
        <v>38</v>
      </c>
      <c r="C36" t="s">
        <v>66</v>
      </c>
      <c r="D36" t="s">
        <v>105</v>
      </c>
      <c r="E36" t="s">
        <v>103</v>
      </c>
      <c r="F36" t="s">
        <v>44</v>
      </c>
      <c r="H36">
        <v>2</v>
      </c>
      <c r="I36">
        <v>39.99</v>
      </c>
      <c r="J36" s="1">
        <f t="shared" si="0"/>
        <v>79.98</v>
      </c>
      <c r="K36" t="s">
        <v>104</v>
      </c>
      <c r="L36" s="3"/>
    </row>
    <row r="37" spans="2:12" x14ac:dyDescent="0.25">
      <c r="B37">
        <v>39</v>
      </c>
      <c r="C37" t="s">
        <v>36</v>
      </c>
      <c r="D37">
        <v>1381</v>
      </c>
      <c r="E37" t="s">
        <v>67</v>
      </c>
      <c r="F37" t="s">
        <v>121</v>
      </c>
      <c r="G37">
        <v>1381</v>
      </c>
      <c r="H37">
        <v>1</v>
      </c>
      <c r="I37">
        <v>24.95</v>
      </c>
      <c r="J37" s="1">
        <f t="shared" si="0"/>
        <v>24.95</v>
      </c>
      <c r="L37" s="3"/>
    </row>
    <row r="38" spans="2:12" x14ac:dyDescent="0.25">
      <c r="B38">
        <v>39</v>
      </c>
      <c r="C38" t="s">
        <v>68</v>
      </c>
      <c r="D38" t="s">
        <v>69</v>
      </c>
      <c r="E38" t="s">
        <v>70</v>
      </c>
      <c r="F38" t="s">
        <v>121</v>
      </c>
      <c r="G38">
        <v>924</v>
      </c>
      <c r="H38">
        <v>1</v>
      </c>
      <c r="I38" s="1">
        <v>59.95</v>
      </c>
      <c r="J38" s="1">
        <f t="shared" si="0"/>
        <v>59.95</v>
      </c>
      <c r="L38" s="3"/>
    </row>
    <row r="39" spans="2:12" x14ac:dyDescent="0.25">
      <c r="B39">
        <v>39</v>
      </c>
      <c r="C39" t="s">
        <v>75</v>
      </c>
      <c r="D39" t="s">
        <v>108</v>
      </c>
      <c r="E39" t="s">
        <v>109</v>
      </c>
      <c r="F39" t="s">
        <v>75</v>
      </c>
      <c r="H39">
        <v>2</v>
      </c>
      <c r="I39" s="1">
        <v>65</v>
      </c>
      <c r="J39" s="1">
        <f t="shared" si="0"/>
        <v>130</v>
      </c>
      <c r="K39" t="s">
        <v>110</v>
      </c>
    </row>
    <row r="40" spans="2:12" x14ac:dyDescent="0.25">
      <c r="B40">
        <v>39</v>
      </c>
      <c r="J40" s="1">
        <f t="shared" si="0"/>
        <v>0</v>
      </c>
    </row>
    <row r="41" spans="2:12" x14ac:dyDescent="0.25">
      <c r="B41">
        <v>39</v>
      </c>
      <c r="C41" t="s">
        <v>116</v>
      </c>
      <c r="D41" t="s">
        <v>117</v>
      </c>
      <c r="E41" t="s">
        <v>115</v>
      </c>
      <c r="F41" t="s">
        <v>121</v>
      </c>
      <c r="H41">
        <v>1</v>
      </c>
      <c r="I41">
        <v>39.99</v>
      </c>
      <c r="J41" s="1">
        <f t="shared" si="0"/>
        <v>39.99</v>
      </c>
      <c r="L41" s="4" t="s">
        <v>118</v>
      </c>
    </row>
    <row r="42" spans="2:12" x14ac:dyDescent="0.25">
      <c r="B42">
        <v>39</v>
      </c>
      <c r="E42" t="s">
        <v>114</v>
      </c>
      <c r="F42" t="s">
        <v>121</v>
      </c>
      <c r="I42">
        <v>124.99</v>
      </c>
      <c r="J42" s="1">
        <f t="shared" si="0"/>
        <v>0</v>
      </c>
      <c r="L42" s="4" t="s">
        <v>119</v>
      </c>
    </row>
    <row r="43" spans="2:12" x14ac:dyDescent="0.25">
      <c r="B43">
        <v>39</v>
      </c>
      <c r="E43" t="s">
        <v>111</v>
      </c>
      <c r="F43" t="s">
        <v>121</v>
      </c>
      <c r="H43">
        <v>1</v>
      </c>
      <c r="I43">
        <v>113.99</v>
      </c>
      <c r="J43" s="1">
        <f t="shared" si="0"/>
        <v>113.99</v>
      </c>
      <c r="L43" s="4" t="s">
        <v>113</v>
      </c>
    </row>
    <row r="44" spans="2:12" x14ac:dyDescent="0.25">
      <c r="B44">
        <v>39</v>
      </c>
      <c r="E44" t="s">
        <v>107</v>
      </c>
      <c r="F44" t="s">
        <v>121</v>
      </c>
      <c r="G44">
        <v>153</v>
      </c>
      <c r="H44">
        <v>2</v>
      </c>
      <c r="I44">
        <v>6</v>
      </c>
      <c r="J44" s="1">
        <f t="shared" si="0"/>
        <v>12</v>
      </c>
    </row>
    <row r="45" spans="2:12" x14ac:dyDescent="0.25">
      <c r="B45">
        <v>39</v>
      </c>
      <c r="E45" t="s">
        <v>76</v>
      </c>
      <c r="F45" t="s">
        <v>121</v>
      </c>
      <c r="G45">
        <v>266</v>
      </c>
      <c r="H45">
        <v>2</v>
      </c>
      <c r="I45">
        <v>6.95</v>
      </c>
      <c r="J45" s="1">
        <f t="shared" si="0"/>
        <v>13.9</v>
      </c>
    </row>
    <row r="46" spans="2:12" x14ac:dyDescent="0.25">
      <c r="B46">
        <v>39</v>
      </c>
      <c r="E46" t="s">
        <v>120</v>
      </c>
      <c r="F46" t="s">
        <v>121</v>
      </c>
      <c r="G46">
        <v>264</v>
      </c>
      <c r="H46">
        <v>1</v>
      </c>
      <c r="I46">
        <v>9</v>
      </c>
      <c r="J46" s="1">
        <f t="shared" si="0"/>
        <v>9</v>
      </c>
    </row>
    <row r="47" spans="2:12" x14ac:dyDescent="0.25">
      <c r="B47">
        <v>39</v>
      </c>
      <c r="J47" s="1">
        <f t="shared" si="0"/>
        <v>0</v>
      </c>
    </row>
    <row r="48" spans="2:12" x14ac:dyDescent="0.25">
      <c r="B48">
        <v>39</v>
      </c>
      <c r="J48" s="1">
        <f t="shared" si="0"/>
        <v>0</v>
      </c>
    </row>
    <row r="49" spans="2:10" x14ac:dyDescent="0.25">
      <c r="B49">
        <v>39</v>
      </c>
      <c r="J49" s="1">
        <f t="shared" si="0"/>
        <v>0</v>
      </c>
    </row>
    <row r="50" spans="2:10" x14ac:dyDescent="0.25">
      <c r="B50">
        <v>39</v>
      </c>
      <c r="J50" s="1">
        <f t="shared" si="0"/>
        <v>0</v>
      </c>
    </row>
    <row r="51" spans="2:10" x14ac:dyDescent="0.25">
      <c r="J51" s="1">
        <f t="shared" si="0"/>
        <v>0</v>
      </c>
    </row>
    <row r="52" spans="2:10" x14ac:dyDescent="0.25">
      <c r="J52" s="1">
        <f t="shared" si="0"/>
        <v>0</v>
      </c>
    </row>
    <row r="53" spans="2:10" x14ac:dyDescent="0.25">
      <c r="I53" t="s">
        <v>106</v>
      </c>
      <c r="J53" s="1">
        <f>SUM(J4:J52)</f>
        <v>1329.0400000000004</v>
      </c>
    </row>
  </sheetData>
  <hyperlinks>
    <hyperlink ref="L43" r:id="rId1"/>
    <hyperlink ref="L41" r:id="rId2"/>
    <hyperlink ref="L42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workbookViewId="0">
      <selection activeCell="C2" sqref="C2"/>
    </sheetView>
  </sheetViews>
  <sheetFormatPr defaultRowHeight="15" x14ac:dyDescent="0.25"/>
  <cols>
    <col min="3" max="3" width="35.28515625" customWidth="1"/>
  </cols>
  <sheetData>
    <row r="3" spans="3:5" x14ac:dyDescent="0.25">
      <c r="C3" t="s">
        <v>46</v>
      </c>
      <c r="E3" t="s">
        <v>48</v>
      </c>
    </row>
    <row r="4" spans="3:5" x14ac:dyDescent="0.25">
      <c r="C4" t="s">
        <v>47</v>
      </c>
      <c r="E4" t="s">
        <v>49</v>
      </c>
    </row>
    <row r="5" spans="3:5" x14ac:dyDescent="0.25">
      <c r="C5" t="s">
        <v>50</v>
      </c>
      <c r="E5" t="s">
        <v>51</v>
      </c>
    </row>
    <row r="6" spans="3:5" x14ac:dyDescent="0.25">
      <c r="E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D14" sqref="D14"/>
    </sheetView>
  </sheetViews>
  <sheetFormatPr defaultRowHeight="15" x14ac:dyDescent="0.25"/>
  <cols>
    <col min="3" max="3" width="16.42578125" customWidth="1"/>
    <col min="4" max="4" width="16.140625" customWidth="1"/>
    <col min="5" max="5" width="16.85546875" customWidth="1"/>
  </cols>
  <sheetData>
    <row r="3" spans="3:5" x14ac:dyDescent="0.25">
      <c r="C3" s="2" t="s">
        <v>5</v>
      </c>
    </row>
    <row r="4" spans="3:5" x14ac:dyDescent="0.25">
      <c r="C4" t="s">
        <v>53</v>
      </c>
      <c r="D4" t="s">
        <v>55</v>
      </c>
      <c r="E4" t="s">
        <v>54</v>
      </c>
    </row>
    <row r="5" spans="3:5" x14ac:dyDescent="0.25">
      <c r="D5" t="s">
        <v>56</v>
      </c>
      <c r="E5" t="s">
        <v>57</v>
      </c>
    </row>
    <row r="6" spans="3:5" x14ac:dyDescent="0.25">
      <c r="C6" t="s">
        <v>58</v>
      </c>
      <c r="D6" t="s">
        <v>59</v>
      </c>
    </row>
    <row r="7" spans="3:5" x14ac:dyDescent="0.25">
      <c r="C7" t="s">
        <v>60</v>
      </c>
      <c r="D7" t="s">
        <v>61</v>
      </c>
    </row>
    <row r="9" spans="3:5" x14ac:dyDescent="0.25">
      <c r="C9" s="2" t="s">
        <v>47</v>
      </c>
    </row>
    <row r="10" spans="3:5" x14ac:dyDescent="0.25">
      <c r="C10" t="s">
        <v>60</v>
      </c>
      <c r="D10" t="s">
        <v>64</v>
      </c>
    </row>
    <row r="11" spans="3:5" x14ac:dyDescent="0.25">
      <c r="C11" t="s">
        <v>63</v>
      </c>
      <c r="D11" t="s">
        <v>55</v>
      </c>
      <c r="E11" t="s">
        <v>62</v>
      </c>
    </row>
    <row r="12" spans="3:5" x14ac:dyDescent="0.25">
      <c r="D12" t="s">
        <v>56</v>
      </c>
      <c r="E12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Power</vt:lpstr>
      <vt:lpstr>Credentials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Foray</dc:creator>
  <cp:lastModifiedBy>Foray</cp:lastModifiedBy>
  <dcterms:created xsi:type="dcterms:W3CDTF">2012-11-21T14:58:15Z</dcterms:created>
  <dcterms:modified xsi:type="dcterms:W3CDTF">2013-09-25T00:17:14Z</dcterms:modified>
</cp:coreProperties>
</file>