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activeTab="1"/>
  </bookViews>
  <sheets>
    <sheet name="名單" sheetId="1" r:id="rId1"/>
    <sheet name="Sheet1" sheetId="2" r:id="rId2"/>
  </sheets>
  <calcPr calcId="125725" iterateDelta="1E-4"/>
</workbook>
</file>

<file path=xl/calcChain.xml><?xml version="1.0" encoding="utf-8"?>
<calcChain xmlns="http://schemas.openxmlformats.org/spreadsheetml/2006/main">
  <c r="K52" i="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3"/>
  <c r="N12"/>
  <c r="N10"/>
  <c r="N3"/>
</calcChain>
</file>

<file path=xl/sharedStrings.xml><?xml version="1.0" encoding="utf-8"?>
<sst xmlns="http://schemas.openxmlformats.org/spreadsheetml/2006/main" count="188" uniqueCount="125">
  <si>
    <t>分數 = 預報 + 結報 +實驗</t>
  </si>
  <si>
    <t>組別</t>
  </si>
  <si>
    <t>學號</t>
  </si>
  <si>
    <t>姓名</t>
  </si>
  <si>
    <t>exp1</t>
  </si>
  <si>
    <t>exp2</t>
  </si>
  <si>
    <t>exp3</t>
  </si>
  <si>
    <t>exp4</t>
  </si>
  <si>
    <t>exp5</t>
  </si>
  <si>
    <t>exp6</t>
  </si>
  <si>
    <t>exp7</t>
  </si>
  <si>
    <t>期末考</t>
  </si>
  <si>
    <t>103703003 </t>
  </si>
  <si>
    <t>張芷銓CHANG, CHIH-CHUAN  </t>
  </si>
  <si>
    <t>&gt;=90</t>
  </si>
  <si>
    <t>103703019 </t>
  </si>
  <si>
    <t>蔡漢龍TSAI, HAN-LUNG  </t>
  </si>
  <si>
    <t>&gt;=80</t>
  </si>
  <si>
    <t>103703020 </t>
  </si>
  <si>
    <t>李其祐LEE,CHI-YU  </t>
  </si>
  <si>
    <t>&gt;=70</t>
  </si>
  <si>
    <t>103703011 </t>
  </si>
  <si>
    <t>吳奕融WU,YI-JUNG  </t>
  </si>
  <si>
    <t>&gt;=60</t>
  </si>
  <si>
    <t>103703018 </t>
  </si>
  <si>
    <t>廖宇凡LIAO,YU-FAN  </t>
  </si>
  <si>
    <t>&gt;=50</t>
  </si>
  <si>
    <t>103703046 </t>
  </si>
  <si>
    <t>張維庭CHANG, WEI-TING  </t>
  </si>
  <si>
    <t>&gt;=40</t>
  </si>
  <si>
    <t>103703051 </t>
  </si>
  <si>
    <t>何冠毅HE,GUAN-YI  </t>
  </si>
  <si>
    <t>&gt;=30</t>
  </si>
  <si>
    <t>103703012 </t>
  </si>
  <si>
    <t>朱長亭CHU , CHANG-TING  </t>
  </si>
  <si>
    <t>103703024 </t>
  </si>
  <si>
    <t>余振鵬U CHAN PANG  </t>
  </si>
  <si>
    <t>103703040 </t>
  </si>
  <si>
    <t>林子傑LIN, TZU-JEI  </t>
  </si>
  <si>
    <t>avg</t>
  </si>
  <si>
    <t>103703044 </t>
  </si>
  <si>
    <t>賴昱榮LAI,YU-RONG  </t>
  </si>
  <si>
    <t>min</t>
  </si>
  <si>
    <t>103703013 </t>
  </si>
  <si>
    <t>黃育萱HUANG, YU-HSUAN  </t>
  </si>
  <si>
    <t>max</t>
  </si>
  <si>
    <t>103703033 </t>
  </si>
  <si>
    <t>吳綠庭WU,LYU-TING  </t>
  </si>
  <si>
    <t>103703035 </t>
  </si>
  <si>
    <t>賴宥安LAI,YU-AN  </t>
  </si>
  <si>
    <t>103703047 </t>
  </si>
  <si>
    <t>黃彥魁HUANG YEN KUEI  </t>
  </si>
  <si>
    <t>103703028 </t>
  </si>
  <si>
    <t>蔡戎恩TSAI, JUNG-EN  </t>
  </si>
  <si>
    <t>103703029 </t>
  </si>
  <si>
    <t>朱光愷ZHU,GUANG-KAI  </t>
  </si>
  <si>
    <t>103703032 </t>
  </si>
  <si>
    <t>趙 中chao,chung  </t>
  </si>
  <si>
    <t>103703036 </t>
  </si>
  <si>
    <t>賈方毓Fang Yu Chia  </t>
  </si>
  <si>
    <t>103703005 </t>
  </si>
  <si>
    <t>黎濟毅LEE,CHI-YI  </t>
  </si>
  <si>
    <t>103703034 </t>
  </si>
  <si>
    <t>陳品良CHEN, PIN-LIANG  </t>
  </si>
  <si>
    <t>103703041 </t>
  </si>
  <si>
    <t>朱家佐CHU, CHIA-TSO  </t>
  </si>
  <si>
    <t>103703048 </t>
  </si>
  <si>
    <t>王暐嵂WANG，WEI-LU  </t>
  </si>
  <si>
    <t>103703017 </t>
  </si>
  <si>
    <t>賴晨和LAI, CHEN-HE  </t>
  </si>
  <si>
    <t>103703030 </t>
  </si>
  <si>
    <t>邱 天CHIU,TIEN  </t>
  </si>
  <si>
    <t>103703031 </t>
  </si>
  <si>
    <t>彭麒家PENG,CHI-JIA  </t>
  </si>
  <si>
    <t>103703050 </t>
  </si>
  <si>
    <t>陳韋禎CHEN,WEI-ZHEN  </t>
  </si>
  <si>
    <t>103305079 </t>
  </si>
  <si>
    <t>王億祥WANG,YI-SIANG  </t>
  </si>
  <si>
    <t>102701021 </t>
  </si>
  <si>
    <t>黃 平HUANG, PING  </t>
  </si>
  <si>
    <t>103703023 </t>
  </si>
  <si>
    <t>陳 豪TING HAO  </t>
  </si>
  <si>
    <t>103703004 </t>
  </si>
  <si>
    <t>黃琬庭HUANG, WAN-TING  </t>
  </si>
  <si>
    <t>103703016 </t>
  </si>
  <si>
    <t>黃懷萱HUANG,HUAI-SYUAN  </t>
  </si>
  <si>
    <t>103703037 </t>
  </si>
  <si>
    <t>藍筱雁LAN,HSIAO-YEN  </t>
  </si>
  <si>
    <t>103703039 </t>
  </si>
  <si>
    <t>黃冠融HUANG,GUAN-RONG  </t>
  </si>
  <si>
    <t>103703026 </t>
  </si>
  <si>
    <t>陳少維CHEN, SHAO-WEI  </t>
  </si>
  <si>
    <t>103703042 </t>
  </si>
  <si>
    <t>林賦安LIN,FU-AN  </t>
  </si>
  <si>
    <t>103703045 </t>
  </si>
  <si>
    <t>陳弘弦CHEN, HUNG-HSUAN  </t>
  </si>
  <si>
    <t>103703006 </t>
  </si>
  <si>
    <t>何世馨HO,SHIH-HSIN  </t>
  </si>
  <si>
    <t>103703007 </t>
  </si>
  <si>
    <t>陳逸夫CHEN,YI-FU  </t>
  </si>
  <si>
    <t>103703021 </t>
  </si>
  <si>
    <t>江明達JIANG,MING-DA  </t>
  </si>
  <si>
    <t>103703038 </t>
  </si>
  <si>
    <t>林廷韋LIN,TING-WEI  </t>
  </si>
  <si>
    <t>100401087 </t>
  </si>
  <si>
    <t>彭成全  </t>
  </si>
  <si>
    <t>103703001 </t>
  </si>
  <si>
    <t>吳至弘WU,JHIH-HONG  </t>
  </si>
  <si>
    <t>103703008 </t>
  </si>
  <si>
    <t>吳宇安  </t>
  </si>
  <si>
    <t>103703043 </t>
  </si>
  <si>
    <t>廖晨皓LIAO, CHEN-HAO  </t>
  </si>
  <si>
    <t>103703010 </t>
  </si>
  <si>
    <t>傅信穎FU,HSIN-YIN  </t>
  </si>
  <si>
    <t>103703015 </t>
  </si>
  <si>
    <t>蔡雨芝TSAI,YU-CHIH  </t>
  </si>
  <si>
    <t>103703027 </t>
  </si>
  <si>
    <t>湯昊軒TANG,HAO-HSUAN  </t>
  </si>
  <si>
    <t>103207326 </t>
  </si>
  <si>
    <t>陳奕達CHEN, I-TA  </t>
  </si>
  <si>
    <t>103703002 </t>
  </si>
  <si>
    <t>饒耘瑞JAO,YUN-JUI  </t>
  </si>
  <si>
    <t>103703022 </t>
  </si>
  <si>
    <t>何柏鋐HE,BO-HONG  </t>
  </si>
  <si>
    <t xml:space="preserve"> 學期成績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</si>
</sst>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6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vertical="top" wrapText="1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2" xfId="0" applyFont="1" applyBorder="1">
      <alignment vertical="center"/>
    </xf>
    <xf numFmtId="0" fontId="0" fillId="2" borderId="3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>
      <alignment vertical="center"/>
    </xf>
  </cellXfs>
  <cellStyles count="1">
    <cellStyle name="一般" xfId="0" builtinId="0"/>
  </cellStyles>
  <dxfs count="3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zh-TW" altLang="en-US" b="1">
                <a:latin typeface="Arial"/>
              </a:rPr>
              <a:t>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人數</c:f>
              <c:strCache>
                <c:ptCount val="1"/>
                <c:pt idx="0">
                  <c:v>人數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名單!$M$3:$M$9</c:f>
              <c:strCache>
                <c:ptCount val="7"/>
                <c:pt idx="0">
                  <c:v>&gt;=90</c:v>
                </c:pt>
                <c:pt idx="1">
                  <c:v>&gt;=80</c:v>
                </c:pt>
                <c:pt idx="2">
                  <c:v>&gt;=70</c:v>
                </c:pt>
                <c:pt idx="3">
                  <c:v>&gt;=60</c:v>
                </c:pt>
                <c:pt idx="4">
                  <c:v>&gt;=50</c:v>
                </c:pt>
                <c:pt idx="5">
                  <c:v>&gt;=40</c:v>
                </c:pt>
                <c:pt idx="6">
                  <c:v>&gt;=30</c:v>
                </c:pt>
              </c:strCache>
            </c:strRef>
          </c:cat>
          <c:val>
            <c:numRef>
              <c:f>名單!$N$3:$N$9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17</c:v>
                </c:pt>
                <c:pt idx="3">
                  <c:v>12</c:v>
                </c:pt>
                <c:pt idx="4">
                  <c:v>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</c:ser>
        <c:gapWidth val="100"/>
        <c:axId val="103051264"/>
        <c:axId val="103052800"/>
      </c:barChart>
      <c:catAx>
        <c:axId val="10305126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crossAx val="103052800"/>
        <c:crosses val="autoZero"/>
        <c:auto val="1"/>
        <c:lblAlgn val="ctr"/>
        <c:lblOffset val="100"/>
      </c:catAx>
      <c:valAx>
        <c:axId val="10305280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crossAx val="10305126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3600</xdr:colOff>
      <xdr:row>16</xdr:row>
      <xdr:rowOff>70920</xdr:rowOff>
    </xdr:from>
    <xdr:to>
      <xdr:col>19</xdr:col>
      <xdr:colOff>499680</xdr:colOff>
      <xdr:row>33</xdr:row>
      <xdr:rowOff>70560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zoomScale="99" zoomScaleNormal="99" workbookViewId="0">
      <selection activeCell="D5" sqref="D5"/>
    </sheetView>
  </sheetViews>
  <sheetFormatPr defaultRowHeight="16.2"/>
  <cols>
    <col min="1" max="1" width="8.88671875" style="1"/>
    <col min="2" max="2" width="16.44140625" style="2"/>
    <col min="3" max="3" width="8.88671875" customWidth="1"/>
    <col min="4" max="5" width="8.6640625"/>
    <col min="6" max="7" width="12.6640625"/>
    <col min="8" max="8" width="10.88671875"/>
    <col min="9" max="10" width="13.6640625"/>
    <col min="11" max="11" width="11.6640625"/>
    <col min="12" max="12" width="12" style="9" customWidth="1"/>
    <col min="13" max="14" width="8.6640625"/>
    <col min="15" max="15" width="11.6640625"/>
    <col min="16" max="16" width="14"/>
    <col min="17" max="1025" width="8.6640625"/>
  </cols>
  <sheetData>
    <row r="1" spans="1:14">
      <c r="A1" s="10" t="s">
        <v>0</v>
      </c>
      <c r="B1" s="10"/>
      <c r="C1" s="10"/>
      <c r="D1" s="10"/>
      <c r="E1" s="10"/>
      <c r="F1" s="10"/>
    </row>
    <row r="2" spans="1:14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9" t="s">
        <v>124</v>
      </c>
      <c r="M2" t="s">
        <v>11</v>
      </c>
    </row>
    <row r="3" spans="1:14">
      <c r="A3" s="6">
        <v>1</v>
      </c>
      <c r="B3" s="7" t="s">
        <v>12</v>
      </c>
      <c r="C3" s="7" t="s">
        <v>13</v>
      </c>
      <c r="D3">
        <v>95</v>
      </c>
      <c r="E3">
        <v>95</v>
      </c>
      <c r="F3">
        <v>100</v>
      </c>
      <c r="G3">
        <v>100</v>
      </c>
      <c r="H3">
        <v>100</v>
      </c>
      <c r="I3">
        <v>100</v>
      </c>
      <c r="J3">
        <v>100</v>
      </c>
      <c r="K3">
        <v>58</v>
      </c>
      <c r="L3" s="9">
        <f>(D3+E3+F3+G3+H3+I3+J3)*0.1+K3*0.3</f>
        <v>86.4</v>
      </c>
      <c r="M3" t="s">
        <v>14</v>
      </c>
      <c r="N3">
        <f>COUNTIFS( K3:K53, "&gt;=90")</f>
        <v>2</v>
      </c>
    </row>
    <row r="4" spans="1:14">
      <c r="A4" s="6">
        <v>1</v>
      </c>
      <c r="B4" s="7" t="s">
        <v>15</v>
      </c>
      <c r="C4" s="7" t="s">
        <v>16</v>
      </c>
      <c r="D4">
        <v>95</v>
      </c>
      <c r="E4">
        <v>95</v>
      </c>
      <c r="F4">
        <v>100</v>
      </c>
      <c r="G4">
        <v>100</v>
      </c>
      <c r="H4">
        <v>100</v>
      </c>
      <c r="I4">
        <v>100</v>
      </c>
      <c r="J4">
        <v>100</v>
      </c>
      <c r="K4">
        <v>76</v>
      </c>
      <c r="L4" s="9">
        <f t="shared" ref="L4:L53" si="0">(D4+E4+F4+G4+H4+I4+J4)*0.1+K4*0.3</f>
        <v>91.8</v>
      </c>
      <c r="M4" t="s">
        <v>17</v>
      </c>
      <c r="N4">
        <v>4</v>
      </c>
    </row>
    <row r="5" spans="1:14">
      <c r="A5" s="6">
        <v>1</v>
      </c>
      <c r="B5" s="7" t="s">
        <v>18</v>
      </c>
      <c r="C5" s="7" t="s">
        <v>19</v>
      </c>
      <c r="D5">
        <v>95</v>
      </c>
      <c r="E5">
        <v>95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52</v>
      </c>
      <c r="L5" s="9">
        <f t="shared" si="0"/>
        <v>84.6</v>
      </c>
      <c r="M5" t="s">
        <v>20</v>
      </c>
      <c r="N5">
        <v>17</v>
      </c>
    </row>
    <row r="6" spans="1:14">
      <c r="A6" s="6">
        <v>2</v>
      </c>
      <c r="B6" s="7" t="s">
        <v>21</v>
      </c>
      <c r="C6" s="7" t="s">
        <v>22</v>
      </c>
      <c r="D6">
        <v>100</v>
      </c>
      <c r="E6">
        <v>95</v>
      </c>
      <c r="F6">
        <v>100</v>
      </c>
      <c r="G6">
        <v>85</v>
      </c>
      <c r="H6">
        <v>100</v>
      </c>
      <c r="I6">
        <v>90</v>
      </c>
      <c r="J6">
        <v>100</v>
      </c>
      <c r="K6">
        <v>65</v>
      </c>
      <c r="L6" s="9">
        <f t="shared" si="0"/>
        <v>86.5</v>
      </c>
      <c r="M6" t="s">
        <v>23</v>
      </c>
      <c r="N6">
        <v>12</v>
      </c>
    </row>
    <row r="7" spans="1:14">
      <c r="A7" s="6">
        <v>2</v>
      </c>
      <c r="B7" s="7" t="s">
        <v>24</v>
      </c>
      <c r="C7" s="7" t="s">
        <v>25</v>
      </c>
      <c r="D7">
        <v>100</v>
      </c>
      <c r="E7">
        <v>95</v>
      </c>
      <c r="F7">
        <v>100</v>
      </c>
      <c r="G7">
        <v>85</v>
      </c>
      <c r="H7">
        <v>100</v>
      </c>
      <c r="I7">
        <v>90</v>
      </c>
      <c r="J7">
        <v>100</v>
      </c>
      <c r="K7">
        <v>44</v>
      </c>
      <c r="L7" s="9">
        <f t="shared" si="0"/>
        <v>80.2</v>
      </c>
      <c r="M7" t="s">
        <v>26</v>
      </c>
      <c r="N7">
        <v>7</v>
      </c>
    </row>
    <row r="8" spans="1:14">
      <c r="A8" s="6">
        <v>2</v>
      </c>
      <c r="B8" s="7" t="s">
        <v>27</v>
      </c>
      <c r="C8" s="7" t="s">
        <v>28</v>
      </c>
      <c r="D8">
        <v>100</v>
      </c>
      <c r="E8">
        <v>95</v>
      </c>
      <c r="F8">
        <v>100</v>
      </c>
      <c r="G8">
        <v>85</v>
      </c>
      <c r="H8">
        <v>100</v>
      </c>
      <c r="I8">
        <v>90</v>
      </c>
      <c r="J8">
        <v>100</v>
      </c>
      <c r="K8">
        <v>72</v>
      </c>
      <c r="L8" s="9">
        <f t="shared" si="0"/>
        <v>88.6</v>
      </c>
      <c r="M8" t="s">
        <v>29</v>
      </c>
      <c r="N8">
        <v>5</v>
      </c>
    </row>
    <row r="9" spans="1:14">
      <c r="A9" s="6">
        <v>2</v>
      </c>
      <c r="B9" s="7" t="s">
        <v>30</v>
      </c>
      <c r="C9" s="7" t="s">
        <v>31</v>
      </c>
      <c r="D9">
        <v>100</v>
      </c>
      <c r="E9">
        <v>95</v>
      </c>
      <c r="F9">
        <v>100</v>
      </c>
      <c r="G9">
        <v>85</v>
      </c>
      <c r="H9">
        <v>100</v>
      </c>
      <c r="I9">
        <v>90</v>
      </c>
      <c r="J9">
        <v>100</v>
      </c>
      <c r="K9">
        <v>64</v>
      </c>
      <c r="L9" s="9">
        <f t="shared" si="0"/>
        <v>86.2</v>
      </c>
      <c r="M9" t="s">
        <v>32</v>
      </c>
      <c r="N9">
        <v>1</v>
      </c>
    </row>
    <row r="10" spans="1:14">
      <c r="A10" s="6">
        <v>3</v>
      </c>
      <c r="B10" s="7" t="s">
        <v>33</v>
      </c>
      <c r="C10" s="7" t="s">
        <v>34</v>
      </c>
      <c r="D10" s="8">
        <v>95</v>
      </c>
      <c r="E10">
        <v>95</v>
      </c>
      <c r="F10">
        <v>100</v>
      </c>
      <c r="G10">
        <v>93</v>
      </c>
      <c r="H10">
        <v>80</v>
      </c>
      <c r="I10">
        <v>80</v>
      </c>
      <c r="J10">
        <v>100</v>
      </c>
      <c r="K10">
        <v>72</v>
      </c>
      <c r="L10" s="9">
        <f t="shared" si="0"/>
        <v>85.899999999999991</v>
      </c>
      <c r="N10">
        <f>SUM(N3:N9)</f>
        <v>48</v>
      </c>
    </row>
    <row r="11" spans="1:14">
      <c r="A11" s="6">
        <v>3</v>
      </c>
      <c r="B11" s="7" t="s">
        <v>35</v>
      </c>
      <c r="C11" s="7" t="s">
        <v>36</v>
      </c>
      <c r="D11" s="8">
        <v>95</v>
      </c>
      <c r="E11">
        <v>60</v>
      </c>
      <c r="F11">
        <v>100</v>
      </c>
      <c r="G11">
        <v>93</v>
      </c>
      <c r="H11">
        <v>50</v>
      </c>
      <c r="I11">
        <v>50</v>
      </c>
      <c r="J11">
        <v>70</v>
      </c>
      <c r="K11">
        <v>50</v>
      </c>
      <c r="L11" s="9">
        <f t="shared" si="0"/>
        <v>66.800000000000011</v>
      </c>
    </row>
    <row r="12" spans="1:14">
      <c r="A12" s="6">
        <v>3</v>
      </c>
      <c r="B12" s="7" t="s">
        <v>37</v>
      </c>
      <c r="C12" s="7" t="s">
        <v>38</v>
      </c>
      <c r="D12" s="8">
        <v>95</v>
      </c>
      <c r="E12">
        <v>60</v>
      </c>
      <c r="F12">
        <v>100</v>
      </c>
      <c r="G12">
        <v>93</v>
      </c>
      <c r="H12">
        <v>80</v>
      </c>
      <c r="I12">
        <v>80</v>
      </c>
      <c r="J12">
        <v>100</v>
      </c>
      <c r="K12">
        <v>73</v>
      </c>
      <c r="L12" s="9">
        <f t="shared" si="0"/>
        <v>82.7</v>
      </c>
      <c r="M12" t="s">
        <v>39</v>
      </c>
      <c r="N12">
        <f>AVERAGE(K3:K53)</f>
        <v>62.235294117647058</v>
      </c>
    </row>
    <row r="13" spans="1:14">
      <c r="A13" s="6">
        <v>3</v>
      </c>
      <c r="B13" s="7" t="s">
        <v>40</v>
      </c>
      <c r="C13" s="7" t="s">
        <v>41</v>
      </c>
      <c r="D13" s="8">
        <v>95</v>
      </c>
      <c r="E13">
        <v>95</v>
      </c>
      <c r="F13">
        <v>100</v>
      </c>
      <c r="G13">
        <v>93</v>
      </c>
      <c r="H13">
        <v>80</v>
      </c>
      <c r="I13">
        <v>80</v>
      </c>
      <c r="J13">
        <v>100</v>
      </c>
      <c r="K13">
        <v>59</v>
      </c>
      <c r="L13" s="9">
        <f t="shared" si="0"/>
        <v>82</v>
      </c>
      <c r="M13" t="s">
        <v>42</v>
      </c>
      <c r="N13">
        <v>30</v>
      </c>
    </row>
    <row r="14" spans="1:14">
      <c r="A14" s="6">
        <v>4</v>
      </c>
      <c r="B14" s="7" t="s">
        <v>43</v>
      </c>
      <c r="C14" s="7" t="s">
        <v>44</v>
      </c>
      <c r="D14">
        <v>100</v>
      </c>
      <c r="E14">
        <v>100</v>
      </c>
      <c r="F14">
        <v>100</v>
      </c>
      <c r="G14">
        <v>93</v>
      </c>
      <c r="H14">
        <v>100</v>
      </c>
      <c r="I14">
        <v>100</v>
      </c>
      <c r="J14">
        <v>90</v>
      </c>
      <c r="K14">
        <v>74</v>
      </c>
      <c r="L14" s="9">
        <f t="shared" si="0"/>
        <v>90.5</v>
      </c>
      <c r="M14" t="s">
        <v>45</v>
      </c>
      <c r="N14">
        <v>94</v>
      </c>
    </row>
    <row r="15" spans="1:14">
      <c r="A15" s="6">
        <v>4</v>
      </c>
      <c r="B15" s="7" t="s">
        <v>46</v>
      </c>
      <c r="C15" s="7" t="s">
        <v>47</v>
      </c>
      <c r="D15">
        <v>100</v>
      </c>
      <c r="E15">
        <v>100</v>
      </c>
      <c r="F15">
        <v>100</v>
      </c>
      <c r="G15">
        <v>93</v>
      </c>
      <c r="H15">
        <v>100</v>
      </c>
      <c r="I15">
        <v>100</v>
      </c>
      <c r="J15">
        <v>90</v>
      </c>
      <c r="K15">
        <v>81</v>
      </c>
      <c r="L15" s="9">
        <f t="shared" si="0"/>
        <v>92.6</v>
      </c>
    </row>
    <row r="16" spans="1:14">
      <c r="A16" s="6">
        <v>4</v>
      </c>
      <c r="B16" s="7" t="s">
        <v>48</v>
      </c>
      <c r="C16" s="7" t="s">
        <v>49</v>
      </c>
      <c r="D16">
        <v>100</v>
      </c>
      <c r="E16">
        <v>100</v>
      </c>
      <c r="F16">
        <v>100</v>
      </c>
      <c r="G16">
        <v>93</v>
      </c>
      <c r="H16">
        <v>100</v>
      </c>
      <c r="I16">
        <v>100</v>
      </c>
      <c r="J16">
        <v>90</v>
      </c>
      <c r="K16">
        <v>73</v>
      </c>
      <c r="L16" s="9">
        <f t="shared" si="0"/>
        <v>90.199999999999989</v>
      </c>
    </row>
    <row r="17" spans="1:12">
      <c r="A17" s="6">
        <v>4</v>
      </c>
      <c r="B17" s="7" t="s">
        <v>50</v>
      </c>
      <c r="C17" s="7" t="s">
        <v>51</v>
      </c>
      <c r="D17">
        <v>100</v>
      </c>
      <c r="E17">
        <v>100</v>
      </c>
      <c r="F17">
        <v>100</v>
      </c>
      <c r="G17">
        <v>93</v>
      </c>
      <c r="H17">
        <v>100</v>
      </c>
      <c r="I17">
        <v>100</v>
      </c>
      <c r="J17">
        <v>90</v>
      </c>
      <c r="K17">
        <v>60</v>
      </c>
      <c r="L17" s="9">
        <f t="shared" si="0"/>
        <v>86.3</v>
      </c>
    </row>
    <row r="18" spans="1:12">
      <c r="A18" s="6">
        <v>5</v>
      </c>
      <c r="B18" s="7" t="s">
        <v>52</v>
      </c>
      <c r="C18" s="7" t="s">
        <v>53</v>
      </c>
      <c r="D18">
        <v>90</v>
      </c>
      <c r="E18">
        <v>100</v>
      </c>
      <c r="F18">
        <v>100</v>
      </c>
      <c r="G18">
        <v>93</v>
      </c>
      <c r="H18">
        <v>100</v>
      </c>
      <c r="I18">
        <v>85</v>
      </c>
      <c r="J18">
        <v>85</v>
      </c>
      <c r="K18">
        <v>73</v>
      </c>
      <c r="L18" s="9">
        <f t="shared" si="0"/>
        <v>87.199999999999989</v>
      </c>
    </row>
    <row r="19" spans="1:12">
      <c r="A19" s="6">
        <v>5</v>
      </c>
      <c r="B19" s="7" t="s">
        <v>54</v>
      </c>
      <c r="C19" s="7" t="s">
        <v>55</v>
      </c>
      <c r="D19">
        <v>90</v>
      </c>
      <c r="E19">
        <v>100</v>
      </c>
      <c r="F19">
        <v>100</v>
      </c>
      <c r="G19">
        <v>93</v>
      </c>
      <c r="H19">
        <v>100</v>
      </c>
      <c r="I19">
        <v>85</v>
      </c>
      <c r="J19">
        <v>60</v>
      </c>
      <c r="K19">
        <v>65</v>
      </c>
      <c r="L19" s="9">
        <f t="shared" si="0"/>
        <v>82.300000000000011</v>
      </c>
    </row>
    <row r="20" spans="1:12">
      <c r="A20" s="6">
        <v>5</v>
      </c>
      <c r="B20" s="7" t="s">
        <v>56</v>
      </c>
      <c r="C20" s="7" t="s">
        <v>57</v>
      </c>
      <c r="D20">
        <v>90</v>
      </c>
      <c r="E20">
        <v>100</v>
      </c>
      <c r="F20">
        <v>100</v>
      </c>
      <c r="G20">
        <v>93</v>
      </c>
      <c r="H20">
        <v>100</v>
      </c>
      <c r="I20">
        <v>85</v>
      </c>
      <c r="J20">
        <v>85</v>
      </c>
      <c r="K20">
        <v>49</v>
      </c>
      <c r="L20" s="9">
        <f t="shared" si="0"/>
        <v>80</v>
      </c>
    </row>
    <row r="21" spans="1:12">
      <c r="A21" s="6">
        <v>5</v>
      </c>
      <c r="B21" s="7" t="s">
        <v>58</v>
      </c>
      <c r="C21" s="7" t="s">
        <v>59</v>
      </c>
      <c r="D21">
        <v>90</v>
      </c>
      <c r="E21">
        <v>100</v>
      </c>
      <c r="F21">
        <v>100</v>
      </c>
      <c r="G21">
        <v>93</v>
      </c>
      <c r="H21">
        <v>100</v>
      </c>
      <c r="I21">
        <v>85</v>
      </c>
      <c r="J21">
        <v>85</v>
      </c>
      <c r="K21">
        <v>45</v>
      </c>
      <c r="L21" s="9">
        <f t="shared" si="0"/>
        <v>78.8</v>
      </c>
    </row>
    <row r="22" spans="1:12">
      <c r="A22" s="6">
        <v>6</v>
      </c>
      <c r="B22" s="7" t="s">
        <v>60</v>
      </c>
      <c r="C22" s="7" t="s">
        <v>61</v>
      </c>
      <c r="D22">
        <v>100</v>
      </c>
      <c r="E22">
        <v>100</v>
      </c>
      <c r="F22">
        <v>100</v>
      </c>
      <c r="G22">
        <v>100</v>
      </c>
      <c r="H22">
        <v>90</v>
      </c>
      <c r="I22">
        <v>90</v>
      </c>
      <c r="J22">
        <v>100</v>
      </c>
      <c r="K22">
        <v>72</v>
      </c>
      <c r="L22" s="9">
        <f t="shared" si="0"/>
        <v>89.6</v>
      </c>
    </row>
    <row r="23" spans="1:12">
      <c r="A23" s="6">
        <v>6</v>
      </c>
      <c r="B23" s="7" t="s">
        <v>62</v>
      </c>
      <c r="C23" s="7" t="s">
        <v>63</v>
      </c>
      <c r="D23">
        <v>100</v>
      </c>
      <c r="E23">
        <v>100</v>
      </c>
      <c r="F23">
        <v>100</v>
      </c>
      <c r="G23">
        <v>100</v>
      </c>
      <c r="H23">
        <v>90</v>
      </c>
      <c r="I23">
        <v>90</v>
      </c>
      <c r="J23">
        <v>100</v>
      </c>
      <c r="K23">
        <v>70</v>
      </c>
      <c r="L23" s="9">
        <f t="shared" si="0"/>
        <v>89</v>
      </c>
    </row>
    <row r="24" spans="1:12">
      <c r="A24" s="6">
        <v>6</v>
      </c>
      <c r="B24" s="7" t="s">
        <v>64</v>
      </c>
      <c r="C24" s="7" t="s">
        <v>65</v>
      </c>
      <c r="D24">
        <v>100</v>
      </c>
      <c r="E24">
        <v>100</v>
      </c>
      <c r="F24">
        <v>100</v>
      </c>
      <c r="G24">
        <v>100</v>
      </c>
      <c r="H24">
        <v>90</v>
      </c>
      <c r="I24">
        <v>90</v>
      </c>
      <c r="J24">
        <v>100</v>
      </c>
      <c r="K24">
        <v>77</v>
      </c>
      <c r="L24" s="9">
        <f t="shared" si="0"/>
        <v>91.1</v>
      </c>
    </row>
    <row r="25" spans="1:12">
      <c r="A25" s="6">
        <v>6</v>
      </c>
      <c r="B25" s="7" t="s">
        <v>66</v>
      </c>
      <c r="C25" s="7" t="s">
        <v>67</v>
      </c>
      <c r="D25">
        <v>100</v>
      </c>
      <c r="E25">
        <v>100</v>
      </c>
      <c r="F25">
        <v>100</v>
      </c>
      <c r="G25">
        <v>100</v>
      </c>
      <c r="H25">
        <v>90</v>
      </c>
      <c r="I25">
        <v>90</v>
      </c>
      <c r="J25">
        <v>100</v>
      </c>
      <c r="K25">
        <v>75</v>
      </c>
      <c r="L25" s="9">
        <f t="shared" si="0"/>
        <v>90.5</v>
      </c>
    </row>
    <row r="26" spans="1:12">
      <c r="A26" s="6">
        <v>7</v>
      </c>
      <c r="B26" s="7" t="s">
        <v>68</v>
      </c>
      <c r="C26" s="7" t="s">
        <v>69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75</v>
      </c>
      <c r="L26" s="9">
        <f t="shared" si="0"/>
        <v>92.5</v>
      </c>
    </row>
    <row r="27" spans="1:12">
      <c r="A27" s="6">
        <v>7</v>
      </c>
      <c r="B27" s="7" t="s">
        <v>70</v>
      </c>
      <c r="C27" s="7" t="s">
        <v>71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65</v>
      </c>
      <c r="L27" s="9">
        <f t="shared" si="0"/>
        <v>89.5</v>
      </c>
    </row>
    <row r="28" spans="1:12">
      <c r="A28" s="6">
        <v>7</v>
      </c>
      <c r="B28" s="7" t="s">
        <v>72</v>
      </c>
      <c r="C28" s="7" t="s">
        <v>73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75</v>
      </c>
      <c r="L28" s="9">
        <f t="shared" si="0"/>
        <v>92.5</v>
      </c>
    </row>
    <row r="29" spans="1:12">
      <c r="A29" s="6">
        <v>7</v>
      </c>
      <c r="B29" s="7" t="s">
        <v>74</v>
      </c>
      <c r="C29" s="7" t="s">
        <v>75</v>
      </c>
      <c r="D29">
        <v>100</v>
      </c>
      <c r="E29">
        <v>100</v>
      </c>
      <c r="F29">
        <v>100</v>
      </c>
      <c r="G29">
        <v>100</v>
      </c>
      <c r="H29">
        <v>60</v>
      </c>
      <c r="I29">
        <v>100</v>
      </c>
      <c r="J29">
        <v>100</v>
      </c>
      <c r="K29">
        <v>61</v>
      </c>
      <c r="L29" s="9">
        <f t="shared" si="0"/>
        <v>84.3</v>
      </c>
    </row>
    <row r="30" spans="1:12">
      <c r="A30" s="6">
        <v>8</v>
      </c>
      <c r="B30" s="7" t="s">
        <v>76</v>
      </c>
      <c r="C30" s="7" t="s">
        <v>77</v>
      </c>
      <c r="D30">
        <v>95</v>
      </c>
      <c r="E30">
        <v>95</v>
      </c>
      <c r="F30">
        <v>67</v>
      </c>
      <c r="G30">
        <v>93</v>
      </c>
      <c r="H30">
        <v>90</v>
      </c>
      <c r="I30">
        <v>100</v>
      </c>
      <c r="J30">
        <v>100</v>
      </c>
      <c r="K30">
        <v>63</v>
      </c>
      <c r="L30" s="9">
        <f t="shared" si="0"/>
        <v>82.9</v>
      </c>
    </row>
    <row r="31" spans="1:12">
      <c r="A31" s="6">
        <v>8</v>
      </c>
      <c r="B31" s="7" t="s">
        <v>78</v>
      </c>
      <c r="C31" s="7" t="s">
        <v>79</v>
      </c>
      <c r="D31">
        <v>95</v>
      </c>
      <c r="E31">
        <v>95</v>
      </c>
      <c r="F31">
        <v>67</v>
      </c>
      <c r="G31">
        <v>93</v>
      </c>
      <c r="H31">
        <v>90</v>
      </c>
      <c r="I31">
        <v>100</v>
      </c>
      <c r="J31">
        <v>100</v>
      </c>
      <c r="K31">
        <v>75</v>
      </c>
      <c r="L31" s="9">
        <f t="shared" si="0"/>
        <v>86.5</v>
      </c>
    </row>
    <row r="32" spans="1:12">
      <c r="A32" s="6">
        <v>8</v>
      </c>
      <c r="B32" s="7" t="s">
        <v>80</v>
      </c>
      <c r="C32" s="7" t="s">
        <v>81</v>
      </c>
      <c r="D32">
        <v>95</v>
      </c>
      <c r="E32">
        <v>95</v>
      </c>
      <c r="F32">
        <v>67</v>
      </c>
      <c r="G32">
        <v>60</v>
      </c>
      <c r="H32">
        <v>90</v>
      </c>
      <c r="I32">
        <v>100</v>
      </c>
      <c r="J32">
        <v>100</v>
      </c>
      <c r="K32">
        <v>63</v>
      </c>
      <c r="L32" s="9">
        <f t="shared" si="0"/>
        <v>79.599999999999994</v>
      </c>
    </row>
    <row r="33" spans="1:12">
      <c r="A33" s="6">
        <v>9</v>
      </c>
      <c r="B33" s="7" t="s">
        <v>82</v>
      </c>
      <c r="C33" s="7" t="s">
        <v>83</v>
      </c>
      <c r="D33">
        <v>95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94</v>
      </c>
      <c r="L33" s="9">
        <f t="shared" si="0"/>
        <v>97.7</v>
      </c>
    </row>
    <row r="34" spans="1:12">
      <c r="A34" s="6">
        <v>9</v>
      </c>
      <c r="B34" s="7" t="s">
        <v>84</v>
      </c>
      <c r="C34" s="7" t="s">
        <v>85</v>
      </c>
      <c r="D34">
        <v>95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71</v>
      </c>
      <c r="L34" s="9">
        <f t="shared" si="0"/>
        <v>90.8</v>
      </c>
    </row>
    <row r="35" spans="1:12">
      <c r="A35" s="6">
        <v>9</v>
      </c>
      <c r="B35" s="7" t="s">
        <v>86</v>
      </c>
      <c r="C35" s="7" t="s">
        <v>87</v>
      </c>
      <c r="D35">
        <v>95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93</v>
      </c>
      <c r="L35" s="9">
        <f t="shared" si="0"/>
        <v>97.4</v>
      </c>
    </row>
    <row r="36" spans="1:12">
      <c r="A36" s="6">
        <v>9</v>
      </c>
      <c r="B36" s="7" t="s">
        <v>88</v>
      </c>
      <c r="C36" s="7" t="s">
        <v>89</v>
      </c>
      <c r="D36">
        <v>95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86</v>
      </c>
      <c r="L36" s="9">
        <f t="shared" si="0"/>
        <v>95.3</v>
      </c>
    </row>
    <row r="37" spans="1:12">
      <c r="A37" s="6">
        <v>10</v>
      </c>
      <c r="B37" s="7" t="s">
        <v>90</v>
      </c>
      <c r="C37" s="7" t="s">
        <v>91</v>
      </c>
      <c r="D37">
        <v>100</v>
      </c>
      <c r="E37">
        <v>100</v>
      </c>
      <c r="F37">
        <v>100</v>
      </c>
      <c r="G37">
        <v>93</v>
      </c>
      <c r="H37">
        <v>100</v>
      </c>
      <c r="I37">
        <v>100</v>
      </c>
      <c r="J37">
        <v>100</v>
      </c>
      <c r="K37">
        <v>61</v>
      </c>
      <c r="L37" s="9">
        <f t="shared" si="0"/>
        <v>87.6</v>
      </c>
    </row>
    <row r="38" spans="1:12">
      <c r="A38" s="6">
        <v>10</v>
      </c>
      <c r="B38" s="7" t="s">
        <v>92</v>
      </c>
      <c r="C38" s="7" t="s">
        <v>93</v>
      </c>
      <c r="D38">
        <v>100</v>
      </c>
      <c r="E38">
        <v>100</v>
      </c>
      <c r="F38">
        <v>100</v>
      </c>
      <c r="G38">
        <v>93</v>
      </c>
      <c r="H38">
        <v>100</v>
      </c>
      <c r="I38">
        <v>100</v>
      </c>
      <c r="J38">
        <v>100</v>
      </c>
      <c r="K38">
        <v>58</v>
      </c>
      <c r="L38" s="9">
        <f t="shared" si="0"/>
        <v>86.699999999999989</v>
      </c>
    </row>
    <row r="39" spans="1:12">
      <c r="A39" s="6">
        <v>10</v>
      </c>
      <c r="B39" s="7" t="s">
        <v>94</v>
      </c>
      <c r="C39" s="7" t="s">
        <v>95</v>
      </c>
      <c r="D39">
        <v>100</v>
      </c>
      <c r="E39">
        <v>100</v>
      </c>
      <c r="F39">
        <v>100</v>
      </c>
      <c r="G39">
        <v>93</v>
      </c>
      <c r="H39">
        <v>100</v>
      </c>
      <c r="I39">
        <v>100</v>
      </c>
      <c r="J39">
        <v>100</v>
      </c>
      <c r="K39">
        <v>71</v>
      </c>
      <c r="L39" s="9">
        <f t="shared" si="0"/>
        <v>90.6</v>
      </c>
    </row>
    <row r="40" spans="1:12">
      <c r="A40" s="6">
        <v>11</v>
      </c>
      <c r="B40" s="7" t="s">
        <v>96</v>
      </c>
      <c r="C40" s="7" t="s">
        <v>97</v>
      </c>
      <c r="D40">
        <v>95</v>
      </c>
      <c r="E40">
        <v>100</v>
      </c>
      <c r="F40">
        <v>67</v>
      </c>
      <c r="G40">
        <v>70</v>
      </c>
      <c r="H40">
        <v>100</v>
      </c>
      <c r="I40">
        <v>80</v>
      </c>
      <c r="J40">
        <v>80</v>
      </c>
      <c r="K40">
        <v>44</v>
      </c>
      <c r="L40" s="9">
        <f t="shared" si="0"/>
        <v>72.400000000000006</v>
      </c>
    </row>
    <row r="41" spans="1:12">
      <c r="A41" s="6">
        <v>11</v>
      </c>
      <c r="B41" s="7" t="s">
        <v>98</v>
      </c>
      <c r="C41" s="7" t="s">
        <v>99</v>
      </c>
      <c r="D41">
        <v>95</v>
      </c>
      <c r="E41">
        <v>100</v>
      </c>
      <c r="F41">
        <v>67</v>
      </c>
      <c r="G41">
        <v>70</v>
      </c>
      <c r="H41">
        <v>100</v>
      </c>
      <c r="I41">
        <v>80</v>
      </c>
      <c r="J41">
        <v>80</v>
      </c>
      <c r="K41">
        <v>68</v>
      </c>
      <c r="L41" s="9">
        <f t="shared" si="0"/>
        <v>79.599999999999994</v>
      </c>
    </row>
    <row r="42" spans="1:12">
      <c r="A42" s="6">
        <v>11</v>
      </c>
      <c r="B42" s="7" t="s">
        <v>100</v>
      </c>
      <c r="C42" s="7" t="s">
        <v>101</v>
      </c>
      <c r="D42">
        <v>95</v>
      </c>
      <c r="E42">
        <v>100</v>
      </c>
      <c r="F42">
        <v>67</v>
      </c>
      <c r="G42">
        <v>70</v>
      </c>
      <c r="H42">
        <v>100</v>
      </c>
      <c r="I42">
        <v>80</v>
      </c>
      <c r="J42">
        <v>80</v>
      </c>
      <c r="K42">
        <v>71</v>
      </c>
      <c r="L42" s="9">
        <f t="shared" si="0"/>
        <v>80.5</v>
      </c>
    </row>
    <row r="43" spans="1:12">
      <c r="A43" s="6">
        <v>11</v>
      </c>
      <c r="B43" s="7" t="s">
        <v>102</v>
      </c>
      <c r="C43" s="7" t="s">
        <v>103</v>
      </c>
      <c r="D43">
        <v>95</v>
      </c>
      <c r="E43">
        <v>100</v>
      </c>
      <c r="F43">
        <v>67</v>
      </c>
      <c r="G43">
        <v>70</v>
      </c>
      <c r="H43">
        <v>100</v>
      </c>
      <c r="I43">
        <v>80</v>
      </c>
      <c r="J43">
        <v>80</v>
      </c>
      <c r="K43">
        <v>64</v>
      </c>
      <c r="L43" s="9">
        <f t="shared" si="0"/>
        <v>78.400000000000006</v>
      </c>
    </row>
    <row r="44" spans="1:12">
      <c r="A44" s="6">
        <v>12</v>
      </c>
      <c r="B44" s="7" t="s">
        <v>104</v>
      </c>
      <c r="C44" s="7" t="s">
        <v>105</v>
      </c>
      <c r="D44">
        <v>100</v>
      </c>
      <c r="E44">
        <v>95</v>
      </c>
      <c r="F44">
        <v>67</v>
      </c>
      <c r="G44">
        <v>85</v>
      </c>
      <c r="K44">
        <v>0</v>
      </c>
      <c r="L44" s="9">
        <f t="shared" si="0"/>
        <v>34.700000000000003</v>
      </c>
    </row>
    <row r="45" spans="1:12">
      <c r="A45" s="6">
        <v>12</v>
      </c>
      <c r="B45" s="7" t="s">
        <v>106</v>
      </c>
      <c r="C45" s="7" t="s">
        <v>107</v>
      </c>
      <c r="D45">
        <v>100</v>
      </c>
      <c r="E45">
        <v>95</v>
      </c>
      <c r="F45">
        <v>67</v>
      </c>
      <c r="G45">
        <v>85</v>
      </c>
      <c r="H45">
        <v>50</v>
      </c>
      <c r="I45">
        <v>30</v>
      </c>
      <c r="J45">
        <v>80</v>
      </c>
      <c r="K45">
        <v>55</v>
      </c>
      <c r="L45" s="9">
        <f t="shared" si="0"/>
        <v>67.2</v>
      </c>
    </row>
    <row r="46" spans="1:12">
      <c r="A46" s="6">
        <v>12</v>
      </c>
      <c r="B46" s="7" t="s">
        <v>108</v>
      </c>
      <c r="C46" s="7" t="s">
        <v>109</v>
      </c>
      <c r="D46">
        <v>100</v>
      </c>
      <c r="E46">
        <v>95</v>
      </c>
      <c r="F46">
        <v>67</v>
      </c>
      <c r="G46">
        <v>85</v>
      </c>
      <c r="H46">
        <v>50</v>
      </c>
      <c r="I46">
        <v>30</v>
      </c>
      <c r="J46">
        <v>80</v>
      </c>
      <c r="K46">
        <v>57</v>
      </c>
      <c r="L46" s="9">
        <f t="shared" si="0"/>
        <v>67.8</v>
      </c>
    </row>
    <row r="47" spans="1:12">
      <c r="A47" s="6">
        <v>12</v>
      </c>
      <c r="B47" s="7" t="s">
        <v>110</v>
      </c>
      <c r="C47" s="7" t="s">
        <v>111</v>
      </c>
      <c r="D47">
        <v>100</v>
      </c>
      <c r="E47">
        <v>95</v>
      </c>
      <c r="F47">
        <v>67</v>
      </c>
      <c r="G47">
        <v>85</v>
      </c>
      <c r="K47">
        <v>0</v>
      </c>
      <c r="L47" s="9">
        <f t="shared" si="0"/>
        <v>34.700000000000003</v>
      </c>
    </row>
    <row r="48" spans="1:12">
      <c r="A48" s="6">
        <v>13</v>
      </c>
      <c r="B48" s="7" t="s">
        <v>112</v>
      </c>
      <c r="C48" s="7" t="s">
        <v>113</v>
      </c>
      <c r="D48">
        <v>100</v>
      </c>
      <c r="E48">
        <v>100</v>
      </c>
      <c r="F48">
        <v>100</v>
      </c>
      <c r="G48">
        <v>93</v>
      </c>
      <c r="H48">
        <v>100</v>
      </c>
      <c r="I48">
        <v>100</v>
      </c>
      <c r="J48">
        <v>100</v>
      </c>
      <c r="K48">
        <v>83</v>
      </c>
      <c r="L48" s="9">
        <f t="shared" si="0"/>
        <v>94.199999999999989</v>
      </c>
    </row>
    <row r="49" spans="1:12">
      <c r="A49" s="6">
        <v>13</v>
      </c>
      <c r="B49" s="7" t="s">
        <v>114</v>
      </c>
      <c r="C49" s="7" t="s">
        <v>115</v>
      </c>
      <c r="D49">
        <v>100</v>
      </c>
      <c r="E49">
        <v>100</v>
      </c>
      <c r="F49">
        <v>100</v>
      </c>
      <c r="G49">
        <v>93</v>
      </c>
      <c r="H49">
        <v>100</v>
      </c>
      <c r="I49">
        <v>100</v>
      </c>
      <c r="J49">
        <v>100</v>
      </c>
      <c r="K49">
        <v>65</v>
      </c>
      <c r="L49" s="9">
        <f t="shared" si="0"/>
        <v>88.8</v>
      </c>
    </row>
    <row r="50" spans="1:12">
      <c r="A50" s="6">
        <v>13</v>
      </c>
      <c r="B50" s="7" t="s">
        <v>116</v>
      </c>
      <c r="C50" s="7" t="s">
        <v>117</v>
      </c>
      <c r="D50">
        <v>100</v>
      </c>
      <c r="E50">
        <v>100</v>
      </c>
      <c r="F50">
        <v>100</v>
      </c>
      <c r="G50">
        <v>93</v>
      </c>
      <c r="H50">
        <v>100</v>
      </c>
      <c r="I50">
        <v>100</v>
      </c>
      <c r="J50">
        <v>100</v>
      </c>
      <c r="K50">
        <v>80</v>
      </c>
      <c r="L50" s="9">
        <f t="shared" si="0"/>
        <v>93.3</v>
      </c>
    </row>
    <row r="51" spans="1:12">
      <c r="A51" s="6">
        <v>14</v>
      </c>
      <c r="B51" s="7" t="s">
        <v>118</v>
      </c>
      <c r="C51" s="7" t="s">
        <v>119</v>
      </c>
      <c r="D51">
        <v>90</v>
      </c>
      <c r="E51">
        <v>90</v>
      </c>
      <c r="F51">
        <v>90</v>
      </c>
      <c r="G51">
        <v>90</v>
      </c>
      <c r="K51">
        <v>0</v>
      </c>
      <c r="L51" s="9">
        <f t="shared" si="0"/>
        <v>36</v>
      </c>
    </row>
    <row r="52" spans="1:12">
      <c r="A52" s="6">
        <v>14</v>
      </c>
      <c r="B52" s="7" t="s">
        <v>120</v>
      </c>
      <c r="C52" s="7" t="s">
        <v>121</v>
      </c>
      <c r="D52">
        <v>90</v>
      </c>
      <c r="E52">
        <v>90</v>
      </c>
      <c r="F52">
        <v>90</v>
      </c>
      <c r="G52">
        <v>80</v>
      </c>
      <c r="H52">
        <v>80</v>
      </c>
      <c r="I52">
        <v>80</v>
      </c>
      <c r="J52">
        <v>80</v>
      </c>
      <c r="K52">
        <v>47</v>
      </c>
      <c r="L52" s="9">
        <f t="shared" si="0"/>
        <v>73.099999999999994</v>
      </c>
    </row>
    <row r="53" spans="1:12">
      <c r="A53" s="6">
        <v>14</v>
      </c>
      <c r="B53" s="7" t="s">
        <v>122</v>
      </c>
      <c r="C53" s="7" t="s">
        <v>123</v>
      </c>
      <c r="D53">
        <v>90</v>
      </c>
      <c r="E53">
        <v>90</v>
      </c>
      <c r="F53">
        <v>90</v>
      </c>
      <c r="G53">
        <v>80</v>
      </c>
      <c r="H53">
        <v>60</v>
      </c>
      <c r="I53">
        <v>80</v>
      </c>
      <c r="J53">
        <v>80</v>
      </c>
      <c r="K53">
        <v>30</v>
      </c>
      <c r="L53" s="9">
        <f t="shared" si="0"/>
        <v>66</v>
      </c>
    </row>
  </sheetData>
  <mergeCells count="1">
    <mergeCell ref="A1:F1"/>
  </mergeCells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K52" sqref="A1:K52"/>
    </sheetView>
  </sheetViews>
  <sheetFormatPr defaultRowHeight="16.2"/>
  <cols>
    <col min="2" max="2" width="15.5546875" customWidth="1"/>
    <col min="11" max="11" width="11.21875" customWidth="1"/>
  </cols>
  <sheetData>
    <row r="1" spans="1:11">
      <c r="A1" s="3" t="s">
        <v>1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2" t="s">
        <v>124</v>
      </c>
    </row>
    <row r="2" spans="1:11">
      <c r="A2" s="6">
        <v>1</v>
      </c>
      <c r="B2" s="13" t="s">
        <v>12</v>
      </c>
      <c r="C2" s="6">
        <v>95</v>
      </c>
      <c r="D2" s="6">
        <v>95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58</v>
      </c>
      <c r="K2" s="12">
        <f>(C2+D2+E2+F2+G2+H2+I2)*0.1+J2*0.3</f>
        <v>86.4</v>
      </c>
    </row>
    <row r="3" spans="1:11">
      <c r="A3" s="6">
        <v>1</v>
      </c>
      <c r="B3" s="13" t="s">
        <v>15</v>
      </c>
      <c r="C3" s="6">
        <v>95</v>
      </c>
      <c r="D3" s="6">
        <v>95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  <c r="J3" s="6">
        <v>76</v>
      </c>
      <c r="K3" s="12">
        <f t="shared" ref="K3:K52" si="0">(C3+D3+E3+F3+G3+H3+I3)*0.1+J3*0.3</f>
        <v>91.8</v>
      </c>
    </row>
    <row r="4" spans="1:11">
      <c r="A4" s="6">
        <v>1</v>
      </c>
      <c r="B4" s="13" t="s">
        <v>18</v>
      </c>
      <c r="C4" s="6">
        <v>95</v>
      </c>
      <c r="D4" s="6">
        <v>95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52</v>
      </c>
      <c r="K4" s="12">
        <f t="shared" si="0"/>
        <v>84.6</v>
      </c>
    </row>
    <row r="5" spans="1:11">
      <c r="A5" s="6">
        <v>2</v>
      </c>
      <c r="B5" s="13" t="s">
        <v>21</v>
      </c>
      <c r="C5" s="6">
        <v>100</v>
      </c>
      <c r="D5" s="6">
        <v>95</v>
      </c>
      <c r="E5" s="6">
        <v>100</v>
      </c>
      <c r="F5" s="6">
        <v>85</v>
      </c>
      <c r="G5" s="6">
        <v>100</v>
      </c>
      <c r="H5" s="6">
        <v>90</v>
      </c>
      <c r="I5" s="6">
        <v>100</v>
      </c>
      <c r="J5" s="6">
        <v>65</v>
      </c>
      <c r="K5" s="12">
        <f t="shared" si="0"/>
        <v>86.5</v>
      </c>
    </row>
    <row r="6" spans="1:11">
      <c r="A6" s="6">
        <v>2</v>
      </c>
      <c r="B6" s="13" t="s">
        <v>24</v>
      </c>
      <c r="C6" s="6">
        <v>100</v>
      </c>
      <c r="D6" s="6">
        <v>95</v>
      </c>
      <c r="E6" s="6">
        <v>100</v>
      </c>
      <c r="F6" s="6">
        <v>85</v>
      </c>
      <c r="G6" s="6">
        <v>100</v>
      </c>
      <c r="H6" s="6">
        <v>90</v>
      </c>
      <c r="I6" s="6">
        <v>100</v>
      </c>
      <c r="J6" s="6">
        <v>44</v>
      </c>
      <c r="K6" s="12">
        <f t="shared" si="0"/>
        <v>80.2</v>
      </c>
    </row>
    <row r="7" spans="1:11">
      <c r="A7" s="6">
        <v>2</v>
      </c>
      <c r="B7" s="13" t="s">
        <v>27</v>
      </c>
      <c r="C7" s="6">
        <v>100</v>
      </c>
      <c r="D7" s="6">
        <v>95</v>
      </c>
      <c r="E7" s="6">
        <v>100</v>
      </c>
      <c r="F7" s="6">
        <v>85</v>
      </c>
      <c r="G7" s="6">
        <v>100</v>
      </c>
      <c r="H7" s="6">
        <v>90</v>
      </c>
      <c r="I7" s="6">
        <v>100</v>
      </c>
      <c r="J7" s="6">
        <v>72</v>
      </c>
      <c r="K7" s="12">
        <f t="shared" si="0"/>
        <v>88.6</v>
      </c>
    </row>
    <row r="8" spans="1:11">
      <c r="A8" s="6">
        <v>2</v>
      </c>
      <c r="B8" s="13" t="s">
        <v>30</v>
      </c>
      <c r="C8" s="6">
        <v>100</v>
      </c>
      <c r="D8" s="6">
        <v>95</v>
      </c>
      <c r="E8" s="6">
        <v>100</v>
      </c>
      <c r="F8" s="6">
        <v>85</v>
      </c>
      <c r="G8" s="6">
        <v>100</v>
      </c>
      <c r="H8" s="6">
        <v>90</v>
      </c>
      <c r="I8" s="6">
        <v>100</v>
      </c>
      <c r="J8" s="6">
        <v>64</v>
      </c>
      <c r="K8" s="12">
        <f t="shared" si="0"/>
        <v>86.2</v>
      </c>
    </row>
    <row r="9" spans="1:11">
      <c r="A9" s="6">
        <v>3</v>
      </c>
      <c r="B9" s="13" t="s">
        <v>33</v>
      </c>
      <c r="C9" s="14">
        <v>95</v>
      </c>
      <c r="D9" s="6">
        <v>95</v>
      </c>
      <c r="E9" s="6">
        <v>100</v>
      </c>
      <c r="F9" s="6">
        <v>93</v>
      </c>
      <c r="G9" s="6">
        <v>80</v>
      </c>
      <c r="H9" s="6">
        <v>80</v>
      </c>
      <c r="I9" s="6">
        <v>100</v>
      </c>
      <c r="J9" s="6">
        <v>72</v>
      </c>
      <c r="K9" s="12">
        <f t="shared" si="0"/>
        <v>85.899999999999991</v>
      </c>
    </row>
    <row r="10" spans="1:11">
      <c r="A10" s="6">
        <v>3</v>
      </c>
      <c r="B10" s="13" t="s">
        <v>35</v>
      </c>
      <c r="C10" s="14">
        <v>95</v>
      </c>
      <c r="D10" s="6">
        <v>60</v>
      </c>
      <c r="E10" s="6">
        <v>100</v>
      </c>
      <c r="F10" s="6">
        <v>93</v>
      </c>
      <c r="G10" s="6">
        <v>50</v>
      </c>
      <c r="H10" s="6">
        <v>50</v>
      </c>
      <c r="I10" s="6">
        <v>70</v>
      </c>
      <c r="J10" s="6">
        <v>50</v>
      </c>
      <c r="K10" s="12">
        <f t="shared" si="0"/>
        <v>66.800000000000011</v>
      </c>
    </row>
    <row r="11" spans="1:11">
      <c r="A11" s="6">
        <v>3</v>
      </c>
      <c r="B11" s="13" t="s">
        <v>37</v>
      </c>
      <c r="C11" s="14">
        <v>95</v>
      </c>
      <c r="D11" s="6">
        <v>60</v>
      </c>
      <c r="E11" s="6">
        <v>100</v>
      </c>
      <c r="F11" s="6">
        <v>93</v>
      </c>
      <c r="G11" s="6">
        <v>80</v>
      </c>
      <c r="H11" s="6">
        <v>80</v>
      </c>
      <c r="I11" s="6">
        <v>100</v>
      </c>
      <c r="J11" s="6">
        <v>73</v>
      </c>
      <c r="K11" s="12">
        <f t="shared" si="0"/>
        <v>82.7</v>
      </c>
    </row>
    <row r="12" spans="1:11">
      <c r="A12" s="6">
        <v>3</v>
      </c>
      <c r="B12" s="13" t="s">
        <v>40</v>
      </c>
      <c r="C12" s="14">
        <v>95</v>
      </c>
      <c r="D12" s="6">
        <v>95</v>
      </c>
      <c r="E12" s="6">
        <v>100</v>
      </c>
      <c r="F12" s="6">
        <v>93</v>
      </c>
      <c r="G12" s="6">
        <v>80</v>
      </c>
      <c r="H12" s="6">
        <v>80</v>
      </c>
      <c r="I12" s="6">
        <v>100</v>
      </c>
      <c r="J12" s="6">
        <v>59</v>
      </c>
      <c r="K12" s="12">
        <f t="shared" si="0"/>
        <v>82</v>
      </c>
    </row>
    <row r="13" spans="1:11">
      <c r="A13" s="6">
        <v>4</v>
      </c>
      <c r="B13" s="13" t="s">
        <v>43</v>
      </c>
      <c r="C13" s="6">
        <v>100</v>
      </c>
      <c r="D13" s="6">
        <v>100</v>
      </c>
      <c r="E13" s="6">
        <v>100</v>
      </c>
      <c r="F13" s="6">
        <v>93</v>
      </c>
      <c r="G13" s="6">
        <v>100</v>
      </c>
      <c r="H13" s="6">
        <v>100</v>
      </c>
      <c r="I13" s="6">
        <v>90</v>
      </c>
      <c r="J13" s="6">
        <v>74</v>
      </c>
      <c r="K13" s="12">
        <f t="shared" si="0"/>
        <v>90.5</v>
      </c>
    </row>
    <row r="14" spans="1:11">
      <c r="A14" s="6">
        <v>4</v>
      </c>
      <c r="B14" s="13" t="s">
        <v>46</v>
      </c>
      <c r="C14" s="6">
        <v>100</v>
      </c>
      <c r="D14" s="6">
        <v>100</v>
      </c>
      <c r="E14" s="6">
        <v>100</v>
      </c>
      <c r="F14" s="6">
        <v>93</v>
      </c>
      <c r="G14" s="6">
        <v>100</v>
      </c>
      <c r="H14" s="6">
        <v>100</v>
      </c>
      <c r="I14" s="6">
        <v>90</v>
      </c>
      <c r="J14" s="6">
        <v>81</v>
      </c>
      <c r="K14" s="12">
        <f t="shared" si="0"/>
        <v>92.6</v>
      </c>
    </row>
    <row r="15" spans="1:11">
      <c r="A15" s="6">
        <v>4</v>
      </c>
      <c r="B15" s="13" t="s">
        <v>48</v>
      </c>
      <c r="C15" s="6">
        <v>100</v>
      </c>
      <c r="D15" s="6">
        <v>100</v>
      </c>
      <c r="E15" s="6">
        <v>100</v>
      </c>
      <c r="F15" s="6">
        <v>93</v>
      </c>
      <c r="G15" s="6">
        <v>100</v>
      </c>
      <c r="H15" s="6">
        <v>100</v>
      </c>
      <c r="I15" s="6">
        <v>90</v>
      </c>
      <c r="J15" s="6">
        <v>73</v>
      </c>
      <c r="K15" s="12">
        <f t="shared" si="0"/>
        <v>90.199999999999989</v>
      </c>
    </row>
    <row r="16" spans="1:11">
      <c r="A16" s="6">
        <v>4</v>
      </c>
      <c r="B16" s="13" t="s">
        <v>50</v>
      </c>
      <c r="C16" s="6">
        <v>100</v>
      </c>
      <c r="D16" s="6">
        <v>100</v>
      </c>
      <c r="E16" s="6">
        <v>100</v>
      </c>
      <c r="F16" s="6">
        <v>93</v>
      </c>
      <c r="G16" s="6">
        <v>100</v>
      </c>
      <c r="H16" s="6">
        <v>100</v>
      </c>
      <c r="I16" s="6">
        <v>90</v>
      </c>
      <c r="J16" s="6">
        <v>60</v>
      </c>
      <c r="K16" s="12">
        <f t="shared" si="0"/>
        <v>86.3</v>
      </c>
    </row>
    <row r="17" spans="1:11">
      <c r="A17" s="6">
        <v>5</v>
      </c>
      <c r="B17" s="13" t="s">
        <v>52</v>
      </c>
      <c r="C17" s="6">
        <v>90</v>
      </c>
      <c r="D17" s="6">
        <v>100</v>
      </c>
      <c r="E17" s="6">
        <v>100</v>
      </c>
      <c r="F17" s="6">
        <v>93</v>
      </c>
      <c r="G17" s="6">
        <v>100</v>
      </c>
      <c r="H17" s="6">
        <v>85</v>
      </c>
      <c r="I17" s="6">
        <v>85</v>
      </c>
      <c r="J17" s="6">
        <v>73</v>
      </c>
      <c r="K17" s="12">
        <f t="shared" si="0"/>
        <v>87.199999999999989</v>
      </c>
    </row>
    <row r="18" spans="1:11">
      <c r="A18" s="6">
        <v>5</v>
      </c>
      <c r="B18" s="13" t="s">
        <v>54</v>
      </c>
      <c r="C18" s="6">
        <v>90</v>
      </c>
      <c r="D18" s="6">
        <v>100</v>
      </c>
      <c r="E18" s="6">
        <v>100</v>
      </c>
      <c r="F18" s="6">
        <v>93</v>
      </c>
      <c r="G18" s="6">
        <v>100</v>
      </c>
      <c r="H18" s="6">
        <v>85</v>
      </c>
      <c r="I18" s="6">
        <v>60</v>
      </c>
      <c r="J18" s="6">
        <v>65</v>
      </c>
      <c r="K18" s="12">
        <f t="shared" si="0"/>
        <v>82.300000000000011</v>
      </c>
    </row>
    <row r="19" spans="1:11">
      <c r="A19" s="6">
        <v>5</v>
      </c>
      <c r="B19" s="13" t="s">
        <v>56</v>
      </c>
      <c r="C19" s="6">
        <v>90</v>
      </c>
      <c r="D19" s="6">
        <v>100</v>
      </c>
      <c r="E19" s="6">
        <v>100</v>
      </c>
      <c r="F19" s="6">
        <v>93</v>
      </c>
      <c r="G19" s="6">
        <v>100</v>
      </c>
      <c r="H19" s="6">
        <v>85</v>
      </c>
      <c r="I19" s="6">
        <v>85</v>
      </c>
      <c r="J19" s="6">
        <v>49</v>
      </c>
      <c r="K19" s="12">
        <f t="shared" si="0"/>
        <v>80</v>
      </c>
    </row>
    <row r="20" spans="1:11">
      <c r="A20" s="6">
        <v>5</v>
      </c>
      <c r="B20" s="13" t="s">
        <v>58</v>
      </c>
      <c r="C20" s="6">
        <v>90</v>
      </c>
      <c r="D20" s="6">
        <v>100</v>
      </c>
      <c r="E20" s="6">
        <v>100</v>
      </c>
      <c r="F20" s="6">
        <v>93</v>
      </c>
      <c r="G20" s="6">
        <v>100</v>
      </c>
      <c r="H20" s="6">
        <v>85</v>
      </c>
      <c r="I20" s="6">
        <v>85</v>
      </c>
      <c r="J20" s="6">
        <v>45</v>
      </c>
      <c r="K20" s="12">
        <f t="shared" si="0"/>
        <v>78.8</v>
      </c>
    </row>
    <row r="21" spans="1:11">
      <c r="A21" s="6">
        <v>6</v>
      </c>
      <c r="B21" s="13" t="s">
        <v>60</v>
      </c>
      <c r="C21" s="6">
        <v>100</v>
      </c>
      <c r="D21" s="6">
        <v>100</v>
      </c>
      <c r="E21" s="6">
        <v>100</v>
      </c>
      <c r="F21" s="6">
        <v>100</v>
      </c>
      <c r="G21" s="6">
        <v>90</v>
      </c>
      <c r="H21" s="6">
        <v>90</v>
      </c>
      <c r="I21" s="6">
        <v>100</v>
      </c>
      <c r="J21" s="6">
        <v>72</v>
      </c>
      <c r="K21" s="12">
        <f t="shared" si="0"/>
        <v>89.6</v>
      </c>
    </row>
    <row r="22" spans="1:11">
      <c r="A22" s="6">
        <v>6</v>
      </c>
      <c r="B22" s="13" t="s">
        <v>62</v>
      </c>
      <c r="C22" s="6">
        <v>100</v>
      </c>
      <c r="D22" s="6">
        <v>100</v>
      </c>
      <c r="E22" s="6">
        <v>100</v>
      </c>
      <c r="F22" s="6">
        <v>100</v>
      </c>
      <c r="G22" s="6">
        <v>90</v>
      </c>
      <c r="H22" s="6">
        <v>90</v>
      </c>
      <c r="I22" s="6">
        <v>100</v>
      </c>
      <c r="J22" s="6">
        <v>70</v>
      </c>
      <c r="K22" s="12">
        <f t="shared" si="0"/>
        <v>89</v>
      </c>
    </row>
    <row r="23" spans="1:11">
      <c r="A23" s="6">
        <v>6</v>
      </c>
      <c r="B23" s="13" t="s">
        <v>64</v>
      </c>
      <c r="C23" s="6">
        <v>100</v>
      </c>
      <c r="D23" s="6">
        <v>100</v>
      </c>
      <c r="E23" s="6">
        <v>100</v>
      </c>
      <c r="F23" s="6">
        <v>100</v>
      </c>
      <c r="G23" s="6">
        <v>90</v>
      </c>
      <c r="H23" s="6">
        <v>90</v>
      </c>
      <c r="I23" s="6">
        <v>100</v>
      </c>
      <c r="J23" s="6">
        <v>77</v>
      </c>
      <c r="K23" s="12">
        <f t="shared" si="0"/>
        <v>91.1</v>
      </c>
    </row>
    <row r="24" spans="1:11">
      <c r="A24" s="6">
        <v>6</v>
      </c>
      <c r="B24" s="13" t="s">
        <v>66</v>
      </c>
      <c r="C24" s="6">
        <v>100</v>
      </c>
      <c r="D24" s="6">
        <v>100</v>
      </c>
      <c r="E24" s="6">
        <v>100</v>
      </c>
      <c r="F24" s="6">
        <v>100</v>
      </c>
      <c r="G24" s="6">
        <v>90</v>
      </c>
      <c r="H24" s="6">
        <v>90</v>
      </c>
      <c r="I24" s="6">
        <v>100</v>
      </c>
      <c r="J24" s="6">
        <v>75</v>
      </c>
      <c r="K24" s="12">
        <f t="shared" si="0"/>
        <v>90.5</v>
      </c>
    </row>
    <row r="25" spans="1:11">
      <c r="A25" s="6">
        <v>7</v>
      </c>
      <c r="B25" s="13" t="s">
        <v>68</v>
      </c>
      <c r="C25" s="6">
        <v>100</v>
      </c>
      <c r="D25" s="6">
        <v>100</v>
      </c>
      <c r="E25" s="6">
        <v>100</v>
      </c>
      <c r="F25" s="6">
        <v>100</v>
      </c>
      <c r="G25" s="6">
        <v>100</v>
      </c>
      <c r="H25" s="6">
        <v>100</v>
      </c>
      <c r="I25" s="6">
        <v>100</v>
      </c>
      <c r="J25" s="6">
        <v>75</v>
      </c>
      <c r="K25" s="12">
        <f t="shared" si="0"/>
        <v>92.5</v>
      </c>
    </row>
    <row r="26" spans="1:11">
      <c r="A26" s="6">
        <v>7</v>
      </c>
      <c r="B26" s="13" t="s">
        <v>70</v>
      </c>
      <c r="C26" s="6">
        <v>100</v>
      </c>
      <c r="D26" s="6">
        <v>100</v>
      </c>
      <c r="E26" s="6">
        <v>100</v>
      </c>
      <c r="F26" s="6">
        <v>100</v>
      </c>
      <c r="G26" s="6">
        <v>100</v>
      </c>
      <c r="H26" s="6">
        <v>100</v>
      </c>
      <c r="I26" s="6">
        <v>100</v>
      </c>
      <c r="J26" s="6">
        <v>65</v>
      </c>
      <c r="K26" s="12">
        <f t="shared" si="0"/>
        <v>89.5</v>
      </c>
    </row>
    <row r="27" spans="1:11">
      <c r="A27" s="6">
        <v>7</v>
      </c>
      <c r="B27" s="13" t="s">
        <v>72</v>
      </c>
      <c r="C27" s="6">
        <v>100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 s="6">
        <v>100</v>
      </c>
      <c r="J27" s="6">
        <v>75</v>
      </c>
      <c r="K27" s="12">
        <f t="shared" si="0"/>
        <v>92.5</v>
      </c>
    </row>
    <row r="28" spans="1:11">
      <c r="A28" s="6">
        <v>7</v>
      </c>
      <c r="B28" s="13" t="s">
        <v>74</v>
      </c>
      <c r="C28" s="6">
        <v>100</v>
      </c>
      <c r="D28" s="6">
        <v>100</v>
      </c>
      <c r="E28" s="6">
        <v>100</v>
      </c>
      <c r="F28" s="6">
        <v>100</v>
      </c>
      <c r="G28" s="6">
        <v>60</v>
      </c>
      <c r="H28" s="6">
        <v>100</v>
      </c>
      <c r="I28" s="6">
        <v>100</v>
      </c>
      <c r="J28" s="6">
        <v>61</v>
      </c>
      <c r="K28" s="12">
        <f t="shared" si="0"/>
        <v>84.3</v>
      </c>
    </row>
    <row r="29" spans="1:11">
      <c r="A29" s="6">
        <v>8</v>
      </c>
      <c r="B29" s="13" t="s">
        <v>76</v>
      </c>
      <c r="C29" s="6">
        <v>95</v>
      </c>
      <c r="D29" s="6">
        <v>95</v>
      </c>
      <c r="E29" s="6">
        <v>67</v>
      </c>
      <c r="F29" s="6">
        <v>93</v>
      </c>
      <c r="G29" s="6">
        <v>90</v>
      </c>
      <c r="H29" s="6">
        <v>100</v>
      </c>
      <c r="I29" s="6">
        <v>100</v>
      </c>
      <c r="J29" s="6">
        <v>63</v>
      </c>
      <c r="K29" s="12">
        <f t="shared" si="0"/>
        <v>82.9</v>
      </c>
    </row>
    <row r="30" spans="1:11">
      <c r="A30" s="6">
        <v>8</v>
      </c>
      <c r="B30" s="13" t="s">
        <v>78</v>
      </c>
      <c r="C30" s="6">
        <v>95</v>
      </c>
      <c r="D30" s="6">
        <v>95</v>
      </c>
      <c r="E30" s="6">
        <v>67</v>
      </c>
      <c r="F30" s="6">
        <v>93</v>
      </c>
      <c r="G30" s="6">
        <v>90</v>
      </c>
      <c r="H30" s="6">
        <v>100</v>
      </c>
      <c r="I30" s="6">
        <v>100</v>
      </c>
      <c r="J30" s="6">
        <v>75</v>
      </c>
      <c r="K30" s="12">
        <f t="shared" si="0"/>
        <v>86.5</v>
      </c>
    </row>
    <row r="31" spans="1:11">
      <c r="A31" s="6">
        <v>8</v>
      </c>
      <c r="B31" s="13" t="s">
        <v>80</v>
      </c>
      <c r="C31" s="6">
        <v>95</v>
      </c>
      <c r="D31" s="6">
        <v>95</v>
      </c>
      <c r="E31" s="6">
        <v>67</v>
      </c>
      <c r="F31" s="6">
        <v>60</v>
      </c>
      <c r="G31" s="6">
        <v>90</v>
      </c>
      <c r="H31" s="6">
        <v>100</v>
      </c>
      <c r="I31" s="6">
        <v>100</v>
      </c>
      <c r="J31" s="6">
        <v>63</v>
      </c>
      <c r="K31" s="12">
        <f t="shared" si="0"/>
        <v>79.599999999999994</v>
      </c>
    </row>
    <row r="32" spans="1:11">
      <c r="A32" s="6">
        <v>9</v>
      </c>
      <c r="B32" s="13" t="s">
        <v>82</v>
      </c>
      <c r="C32" s="6">
        <v>95</v>
      </c>
      <c r="D32" s="6">
        <v>100</v>
      </c>
      <c r="E32" s="6">
        <v>100</v>
      </c>
      <c r="F32" s="6">
        <v>100</v>
      </c>
      <c r="G32" s="6">
        <v>100</v>
      </c>
      <c r="H32" s="6">
        <v>100</v>
      </c>
      <c r="I32" s="6">
        <v>100</v>
      </c>
      <c r="J32" s="6">
        <v>94</v>
      </c>
      <c r="K32" s="12">
        <f t="shared" si="0"/>
        <v>97.7</v>
      </c>
    </row>
    <row r="33" spans="1:11">
      <c r="A33" s="6">
        <v>9</v>
      </c>
      <c r="B33" s="13" t="s">
        <v>84</v>
      </c>
      <c r="C33" s="6">
        <v>95</v>
      </c>
      <c r="D33" s="6">
        <v>100</v>
      </c>
      <c r="E33" s="6">
        <v>100</v>
      </c>
      <c r="F33" s="6">
        <v>100</v>
      </c>
      <c r="G33" s="6">
        <v>100</v>
      </c>
      <c r="H33" s="6">
        <v>100</v>
      </c>
      <c r="I33" s="6">
        <v>100</v>
      </c>
      <c r="J33" s="6">
        <v>71</v>
      </c>
      <c r="K33" s="12">
        <f t="shared" si="0"/>
        <v>90.8</v>
      </c>
    </row>
    <row r="34" spans="1:11">
      <c r="A34" s="6">
        <v>9</v>
      </c>
      <c r="B34" s="13" t="s">
        <v>86</v>
      </c>
      <c r="C34" s="6">
        <v>95</v>
      </c>
      <c r="D34" s="6">
        <v>100</v>
      </c>
      <c r="E34" s="6">
        <v>100</v>
      </c>
      <c r="F34" s="6">
        <v>100</v>
      </c>
      <c r="G34" s="6">
        <v>100</v>
      </c>
      <c r="H34" s="6">
        <v>100</v>
      </c>
      <c r="I34" s="6">
        <v>100</v>
      </c>
      <c r="J34" s="6">
        <v>93</v>
      </c>
      <c r="K34" s="12">
        <f t="shared" si="0"/>
        <v>97.4</v>
      </c>
    </row>
    <row r="35" spans="1:11">
      <c r="A35" s="6">
        <v>9</v>
      </c>
      <c r="B35" s="13" t="s">
        <v>88</v>
      </c>
      <c r="C35" s="6">
        <v>95</v>
      </c>
      <c r="D35" s="6">
        <v>100</v>
      </c>
      <c r="E35" s="6">
        <v>100</v>
      </c>
      <c r="F35" s="6">
        <v>100</v>
      </c>
      <c r="G35" s="6">
        <v>100</v>
      </c>
      <c r="H35" s="6">
        <v>100</v>
      </c>
      <c r="I35" s="6">
        <v>100</v>
      </c>
      <c r="J35" s="6">
        <v>86</v>
      </c>
      <c r="K35" s="12">
        <f t="shared" si="0"/>
        <v>95.3</v>
      </c>
    </row>
    <row r="36" spans="1:11">
      <c r="A36" s="6">
        <v>10</v>
      </c>
      <c r="B36" s="13" t="s">
        <v>90</v>
      </c>
      <c r="C36" s="6">
        <v>100</v>
      </c>
      <c r="D36" s="6">
        <v>100</v>
      </c>
      <c r="E36" s="6">
        <v>100</v>
      </c>
      <c r="F36" s="6">
        <v>93</v>
      </c>
      <c r="G36" s="6">
        <v>100</v>
      </c>
      <c r="H36" s="6">
        <v>100</v>
      </c>
      <c r="I36" s="6">
        <v>100</v>
      </c>
      <c r="J36" s="6">
        <v>61</v>
      </c>
      <c r="K36" s="12">
        <f t="shared" si="0"/>
        <v>87.6</v>
      </c>
    </row>
    <row r="37" spans="1:11">
      <c r="A37" s="6">
        <v>10</v>
      </c>
      <c r="B37" s="13" t="s">
        <v>92</v>
      </c>
      <c r="C37" s="6">
        <v>100</v>
      </c>
      <c r="D37" s="6">
        <v>100</v>
      </c>
      <c r="E37" s="6">
        <v>100</v>
      </c>
      <c r="F37" s="6">
        <v>93</v>
      </c>
      <c r="G37" s="6">
        <v>100</v>
      </c>
      <c r="H37" s="6">
        <v>100</v>
      </c>
      <c r="I37" s="6">
        <v>100</v>
      </c>
      <c r="J37" s="6">
        <v>58</v>
      </c>
      <c r="K37" s="12">
        <f t="shared" si="0"/>
        <v>86.699999999999989</v>
      </c>
    </row>
    <row r="38" spans="1:11">
      <c r="A38" s="6">
        <v>10</v>
      </c>
      <c r="B38" s="13" t="s">
        <v>94</v>
      </c>
      <c r="C38" s="6">
        <v>100</v>
      </c>
      <c r="D38" s="6">
        <v>100</v>
      </c>
      <c r="E38" s="6">
        <v>100</v>
      </c>
      <c r="F38" s="6">
        <v>93</v>
      </c>
      <c r="G38" s="6">
        <v>100</v>
      </c>
      <c r="H38" s="6">
        <v>100</v>
      </c>
      <c r="I38" s="6">
        <v>100</v>
      </c>
      <c r="J38" s="6">
        <v>71</v>
      </c>
      <c r="K38" s="12">
        <f t="shared" si="0"/>
        <v>90.6</v>
      </c>
    </row>
    <row r="39" spans="1:11">
      <c r="A39" s="6">
        <v>11</v>
      </c>
      <c r="B39" s="13" t="s">
        <v>96</v>
      </c>
      <c r="C39" s="6">
        <v>95</v>
      </c>
      <c r="D39" s="6">
        <v>100</v>
      </c>
      <c r="E39" s="6">
        <v>67</v>
      </c>
      <c r="F39" s="6">
        <v>70</v>
      </c>
      <c r="G39" s="6">
        <v>100</v>
      </c>
      <c r="H39" s="6">
        <v>80</v>
      </c>
      <c r="I39" s="6">
        <v>80</v>
      </c>
      <c r="J39" s="6">
        <v>44</v>
      </c>
      <c r="K39" s="12">
        <f t="shared" si="0"/>
        <v>72.400000000000006</v>
      </c>
    </row>
    <row r="40" spans="1:11">
      <c r="A40" s="6">
        <v>11</v>
      </c>
      <c r="B40" s="13" t="s">
        <v>98</v>
      </c>
      <c r="C40" s="6">
        <v>95</v>
      </c>
      <c r="D40" s="6">
        <v>100</v>
      </c>
      <c r="E40" s="6">
        <v>67</v>
      </c>
      <c r="F40" s="6">
        <v>70</v>
      </c>
      <c r="G40" s="6">
        <v>100</v>
      </c>
      <c r="H40" s="6">
        <v>80</v>
      </c>
      <c r="I40" s="6">
        <v>80</v>
      </c>
      <c r="J40" s="6">
        <v>68</v>
      </c>
      <c r="K40" s="12">
        <f t="shared" si="0"/>
        <v>79.599999999999994</v>
      </c>
    </row>
    <row r="41" spans="1:11">
      <c r="A41" s="6">
        <v>11</v>
      </c>
      <c r="B41" s="13" t="s">
        <v>100</v>
      </c>
      <c r="C41" s="6">
        <v>95</v>
      </c>
      <c r="D41" s="6">
        <v>100</v>
      </c>
      <c r="E41" s="6">
        <v>67</v>
      </c>
      <c r="F41" s="6">
        <v>70</v>
      </c>
      <c r="G41" s="6">
        <v>100</v>
      </c>
      <c r="H41" s="6">
        <v>80</v>
      </c>
      <c r="I41" s="6">
        <v>80</v>
      </c>
      <c r="J41" s="6">
        <v>71</v>
      </c>
      <c r="K41" s="12">
        <f t="shared" si="0"/>
        <v>80.5</v>
      </c>
    </row>
    <row r="42" spans="1:11">
      <c r="A42" s="6">
        <v>11</v>
      </c>
      <c r="B42" s="13" t="s">
        <v>102</v>
      </c>
      <c r="C42" s="6">
        <v>95</v>
      </c>
      <c r="D42" s="6">
        <v>100</v>
      </c>
      <c r="E42" s="6">
        <v>67</v>
      </c>
      <c r="F42" s="6">
        <v>70</v>
      </c>
      <c r="G42" s="6">
        <v>100</v>
      </c>
      <c r="H42" s="6">
        <v>80</v>
      </c>
      <c r="I42" s="6">
        <v>80</v>
      </c>
      <c r="J42" s="6">
        <v>64</v>
      </c>
      <c r="K42" s="12">
        <f t="shared" si="0"/>
        <v>78.400000000000006</v>
      </c>
    </row>
    <row r="43" spans="1:11">
      <c r="A43" s="6">
        <v>12</v>
      </c>
      <c r="B43" s="13" t="s">
        <v>104</v>
      </c>
      <c r="C43" s="6">
        <v>100</v>
      </c>
      <c r="D43" s="6">
        <v>95</v>
      </c>
      <c r="E43" s="6">
        <v>67</v>
      </c>
      <c r="F43" s="6">
        <v>85</v>
      </c>
      <c r="G43" s="6">
        <v>0</v>
      </c>
      <c r="H43" s="6">
        <v>0</v>
      </c>
      <c r="I43" s="6">
        <v>0</v>
      </c>
      <c r="J43" s="6">
        <v>0</v>
      </c>
      <c r="K43" s="12">
        <f t="shared" si="0"/>
        <v>34.700000000000003</v>
      </c>
    </row>
    <row r="44" spans="1:11">
      <c r="A44" s="6">
        <v>12</v>
      </c>
      <c r="B44" s="13" t="s">
        <v>106</v>
      </c>
      <c r="C44" s="6">
        <v>100</v>
      </c>
      <c r="D44" s="6">
        <v>95</v>
      </c>
      <c r="E44" s="6">
        <v>67</v>
      </c>
      <c r="F44" s="6">
        <v>85</v>
      </c>
      <c r="G44" s="6">
        <v>50</v>
      </c>
      <c r="H44" s="6">
        <v>30</v>
      </c>
      <c r="I44" s="6">
        <v>80</v>
      </c>
      <c r="J44" s="6">
        <v>55</v>
      </c>
      <c r="K44" s="12">
        <f t="shared" si="0"/>
        <v>67.2</v>
      </c>
    </row>
    <row r="45" spans="1:11">
      <c r="A45" s="6">
        <v>12</v>
      </c>
      <c r="B45" s="13" t="s">
        <v>108</v>
      </c>
      <c r="C45" s="6">
        <v>100</v>
      </c>
      <c r="D45" s="6">
        <v>95</v>
      </c>
      <c r="E45" s="6">
        <v>67</v>
      </c>
      <c r="F45" s="6">
        <v>85</v>
      </c>
      <c r="G45" s="6">
        <v>50</v>
      </c>
      <c r="H45" s="6">
        <v>30</v>
      </c>
      <c r="I45" s="6">
        <v>80</v>
      </c>
      <c r="J45" s="6">
        <v>57</v>
      </c>
      <c r="K45" s="12">
        <f t="shared" si="0"/>
        <v>67.8</v>
      </c>
    </row>
    <row r="46" spans="1:11">
      <c r="A46" s="6">
        <v>12</v>
      </c>
      <c r="B46" s="13" t="s">
        <v>110</v>
      </c>
      <c r="C46" s="6">
        <v>100</v>
      </c>
      <c r="D46" s="6">
        <v>95</v>
      </c>
      <c r="E46" s="6">
        <v>67</v>
      </c>
      <c r="F46" s="6">
        <v>85</v>
      </c>
      <c r="G46" s="6">
        <v>0</v>
      </c>
      <c r="H46" s="6">
        <v>0</v>
      </c>
      <c r="I46" s="6">
        <v>0</v>
      </c>
      <c r="J46" s="6">
        <v>0</v>
      </c>
      <c r="K46" s="12">
        <f t="shared" si="0"/>
        <v>34.700000000000003</v>
      </c>
    </row>
    <row r="47" spans="1:11">
      <c r="A47" s="6">
        <v>13</v>
      </c>
      <c r="B47" s="13" t="s">
        <v>112</v>
      </c>
      <c r="C47" s="6">
        <v>100</v>
      </c>
      <c r="D47" s="6">
        <v>100</v>
      </c>
      <c r="E47" s="6">
        <v>100</v>
      </c>
      <c r="F47" s="6">
        <v>93</v>
      </c>
      <c r="G47" s="6">
        <v>100</v>
      </c>
      <c r="H47" s="6">
        <v>100</v>
      </c>
      <c r="I47" s="6">
        <v>100</v>
      </c>
      <c r="J47" s="6">
        <v>83</v>
      </c>
      <c r="K47" s="12">
        <f t="shared" si="0"/>
        <v>94.199999999999989</v>
      </c>
    </row>
    <row r="48" spans="1:11">
      <c r="A48" s="6">
        <v>13</v>
      </c>
      <c r="B48" s="13" t="s">
        <v>114</v>
      </c>
      <c r="C48" s="6">
        <v>100</v>
      </c>
      <c r="D48" s="6">
        <v>100</v>
      </c>
      <c r="E48" s="6">
        <v>100</v>
      </c>
      <c r="F48" s="6">
        <v>93</v>
      </c>
      <c r="G48" s="6">
        <v>100</v>
      </c>
      <c r="H48" s="6">
        <v>100</v>
      </c>
      <c r="I48" s="6">
        <v>100</v>
      </c>
      <c r="J48" s="6">
        <v>65</v>
      </c>
      <c r="K48" s="12">
        <f t="shared" si="0"/>
        <v>88.8</v>
      </c>
    </row>
    <row r="49" spans="1:11">
      <c r="A49" s="6">
        <v>13</v>
      </c>
      <c r="B49" s="13" t="s">
        <v>116</v>
      </c>
      <c r="C49" s="6">
        <v>100</v>
      </c>
      <c r="D49" s="6">
        <v>100</v>
      </c>
      <c r="E49" s="6">
        <v>100</v>
      </c>
      <c r="F49" s="6">
        <v>93</v>
      </c>
      <c r="G49" s="6">
        <v>100</v>
      </c>
      <c r="H49" s="6">
        <v>100</v>
      </c>
      <c r="I49" s="6">
        <v>100</v>
      </c>
      <c r="J49" s="6">
        <v>80</v>
      </c>
      <c r="K49" s="12">
        <f t="shared" si="0"/>
        <v>93.3</v>
      </c>
    </row>
    <row r="50" spans="1:11">
      <c r="A50" s="6">
        <v>14</v>
      </c>
      <c r="B50" s="13" t="s">
        <v>118</v>
      </c>
      <c r="C50" s="6">
        <v>90</v>
      </c>
      <c r="D50" s="6">
        <v>90</v>
      </c>
      <c r="E50" s="6">
        <v>90</v>
      </c>
      <c r="F50" s="6">
        <v>90</v>
      </c>
      <c r="G50" s="6">
        <v>0</v>
      </c>
      <c r="H50" s="6">
        <v>0</v>
      </c>
      <c r="I50" s="6">
        <v>0</v>
      </c>
      <c r="J50" s="6">
        <v>0</v>
      </c>
      <c r="K50" s="12">
        <f t="shared" si="0"/>
        <v>36</v>
      </c>
    </row>
    <row r="51" spans="1:11">
      <c r="A51" s="6">
        <v>14</v>
      </c>
      <c r="B51" s="13" t="s">
        <v>120</v>
      </c>
      <c r="C51" s="6">
        <v>90</v>
      </c>
      <c r="D51" s="6">
        <v>90</v>
      </c>
      <c r="E51" s="6">
        <v>90</v>
      </c>
      <c r="F51" s="6">
        <v>80</v>
      </c>
      <c r="G51" s="6">
        <v>80</v>
      </c>
      <c r="H51" s="6">
        <v>80</v>
      </c>
      <c r="I51" s="6">
        <v>80</v>
      </c>
      <c r="J51" s="6">
        <v>47</v>
      </c>
      <c r="K51" s="12">
        <f t="shared" si="0"/>
        <v>73.099999999999994</v>
      </c>
    </row>
    <row r="52" spans="1:11">
      <c r="A52" s="6">
        <v>14</v>
      </c>
      <c r="B52" s="13" t="s">
        <v>122</v>
      </c>
      <c r="C52" s="6">
        <v>90</v>
      </c>
      <c r="D52" s="6">
        <v>90</v>
      </c>
      <c r="E52" s="6">
        <v>90</v>
      </c>
      <c r="F52" s="6">
        <v>80</v>
      </c>
      <c r="G52" s="6">
        <v>60</v>
      </c>
      <c r="H52" s="6">
        <v>80</v>
      </c>
      <c r="I52" s="6">
        <v>80</v>
      </c>
      <c r="J52" s="6">
        <v>30</v>
      </c>
      <c r="K52" s="12">
        <f t="shared" si="0"/>
        <v>66</v>
      </c>
    </row>
  </sheetData>
  <phoneticPr fontId="1" type="noConversion"/>
  <conditionalFormatting sqref="K46">
    <cfRule type="cellIs" dxfId="2" priority="2" operator="lessThan">
      <formula>60</formula>
    </cfRule>
  </conditionalFormatting>
  <conditionalFormatting sqref="K2:K52">
    <cfRule type="cellIs" dxfId="0" priority="1" operator="lessThan">
      <formula>60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名單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whliao</cp:lastModifiedBy>
  <cp:revision>0</cp:revision>
  <cp:lastPrinted>2016-06-26T16:02:05Z</cp:lastPrinted>
  <dcterms:created xsi:type="dcterms:W3CDTF">2016-02-23T04:45:36Z</dcterms:created>
  <dcterms:modified xsi:type="dcterms:W3CDTF">2016-06-26T16:02:34Z</dcterms:modified>
  <dc:language>en-US</dc:language>
</cp:coreProperties>
</file>