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66925"/>
  <mc:AlternateContent xmlns:mc="http://schemas.openxmlformats.org/markup-compatibility/2006">
    <mc:Choice Requires="x15">
      <x15ac:absPath xmlns:x15ac="http://schemas.microsoft.com/office/spreadsheetml/2010/11/ac" url="/Users/user/Desktop/Bootcamp Data Analysis/Excel/"/>
    </mc:Choice>
  </mc:AlternateContent>
  <xr:revisionPtr revIDLastSave="0" documentId="13_ncr:1_{C65F310D-A9D5-9B42-ABB2-A63B83F01D98}" xr6:coauthVersionLast="47" xr6:coauthVersionMax="47" xr10:uidLastSave="{00000000-0000-0000-0000-000000000000}"/>
  <bookViews>
    <workbookView xWindow="0" yWindow="500" windowWidth="23040" windowHeight="13900" activeTab="3" xr2:uid="{00000000-000D-0000-FFFF-FFFF00000000}"/>
  </bookViews>
  <sheets>
    <sheet name="bike_buyers (raw data)" sheetId="1" r:id="rId1"/>
    <sheet name="Working Sheet" sheetId="3" r:id="rId2"/>
    <sheet name="Pivot Table" sheetId="2" r:id="rId3"/>
    <sheet name="Dashboard" sheetId="4" r:id="rId4"/>
  </sheets>
  <definedNames>
    <definedName name="_xlnm._FilterDatabase" localSheetId="0" hidden="1">'bike_buyers (raw data)'!$A$1:$M$1001</definedName>
    <definedName name="_xlnm._FilterDatabase" localSheetId="1" hidden="1">'Working Sheet'!$A$1:$N$1027</definedName>
    <definedName name="Slicer_Education">#N/A</definedName>
    <definedName name="Slicer_Gender">#N/A</definedName>
    <definedName name="Slicer_Marited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2" i="3"/>
</calcChain>
</file>

<file path=xl/sharedStrings.xml><?xml version="1.0" encoding="utf-8"?>
<sst xmlns="http://schemas.openxmlformats.org/spreadsheetml/2006/main" count="16270" uniqueCount="54">
  <si>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</si>
  <si>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</si>
  <si>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</si>
  <si>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</si>
  <si>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</si>
  <si>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</si>
  <si>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</si>
  <si>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</si>
  <si>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</si>
  <si>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</si>
  <si>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</si>
  <si>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</si>
  <si>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</si>
  <si>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</si>
  <si>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</si>
  <si>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</si>
  <si>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</si>
  <si>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</si>
  <si>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</si>
  <si>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</si>
  <si>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</si>
  <si>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</si>
  <si>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</si>
  <si>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</si>
  <si>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</si>
  <si>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</si>
  <si>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</si>
  <si>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</si>
  <si>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</si>
  <si>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</si>
  <si>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</si>
  <si>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</si>
  <si>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</si>
  <si>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</si>
  <si>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</si>
  <si>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</si>
  <si>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</si>
  <si>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</si>
  <si>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</si>
  <si>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</si>
  <si>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</si>
  <si>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</si>
  <si>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</si>
  <si>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</si>
  <si>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Count of Purchased Bike</t>
  </si>
  <si>
    <t>Column Labels</t>
  </si>
  <si>
    <t>More than 10 Miles</t>
  </si>
  <si>
    <t>In this pivot table, we make a comparation between how far people leave from their jobs and if they purchased a bike or not.</t>
  </si>
  <si>
    <t>Adolescent</t>
  </si>
  <si>
    <t>Midle Age</t>
  </si>
  <si>
    <t>Old</t>
  </si>
  <si>
    <t>We created the column Age bracket so it's easier to visualize the data in a dashboard</t>
  </si>
  <si>
    <t>Bike Sales Dashboards</t>
  </si>
  <si>
    <t>We can insert some slicers to visualize the data in different 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</si>
</sst>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0"/>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Gender Income Per</a:t>
            </a:r>
            <a:r>
              <a:rPr lang="en-US" baseline="0"/>
              <a:t>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'Pivot Table'!$B$1:$B$2</c:f>
              <c:strCache>
                <c:ptCount val="1"/>
                <c:pt idx="0">
                  <c:v>Female</c:v>
                </c:pt>
              </c:strCache>
            </c:strRef>
          </c:tx>
          <c:spPr>
            <a:solidFill>
              <a:schemeClr val="accent1"/>
            </a:solidFill>
            <a:ln>
              <a:noFill/>
            </a:ln>
            <a:effectLst/>
          </c:spPr>
          <c:invertIfNegative val="0"/>
          <c:cat>
            <c:strRef>
              <c:f>'Pivot Table'!$A$3:$A$5</c:f>
              <c:strCache>
                <c:ptCount val="2"/>
                <c:pt idx="0">
                  <c:v>No</c:v>
                </c:pt>
                <c:pt idx="1">
                  <c:v>Yes</c:v>
                </c:pt>
              </c:strCache>
            </c:strRef>
          </c:cat>
          <c:val>
            <c:numRef>
              <c:f>'Pivot Table'!$B$3:$B$5</c:f>
              <c:numCache>
                <c:formatCode>0</c:formatCode>
                <c:ptCount val="2"/>
                <c:pt idx="0">
                  <c:v>53440</c:v>
                </c:pt>
                <c:pt idx="1">
                  <c:v>55774.058577405856</c:v>
                </c:pt>
              </c:numCache>
            </c:numRef>
          </c:val>
          <c:extLst>
            <c:ext xmlns:c16="http://schemas.microsoft.com/office/drawing/2014/chart" uri="{C3380CC4-5D6E-409C-BE32-E72D297353CC}">
              <c16:uniqueId val="{00000000-AF25-BE4B-A181-ACDCC80D062B}"/>
            </c:ext>
          </c:extLst>
        </c:ser>
        <c:ser>
          <c:idx val="1"/>
          <c:order val="1"/>
          <c:tx>
            <c:strRef>
              <c:f>'Pivot Table'!$C$1:$C$2</c:f>
              <c:strCache>
                <c:ptCount val="1"/>
                <c:pt idx="0">
                  <c:v>Male</c:v>
                </c:pt>
              </c:strCache>
            </c:strRef>
          </c:tx>
          <c:spPr>
            <a:solidFill>
              <a:schemeClr val="accent2"/>
            </a:solidFill>
            <a:ln>
              <a:noFill/>
            </a:ln>
            <a:effectLst/>
          </c:spPr>
          <c:invertIfNegative val="0"/>
          <c:cat>
            <c:strRef>
              <c:f>'Pivot Table'!$A$3:$A$5</c:f>
              <c:strCache>
                <c:ptCount val="2"/>
                <c:pt idx="0">
                  <c:v>No</c:v>
                </c:pt>
                <c:pt idx="1">
                  <c:v>Yes</c:v>
                </c:pt>
              </c:strCache>
            </c:strRef>
          </c:cat>
          <c:val>
            <c:numRef>
              <c:f>'Pivot Table'!$C$3:$C$5</c:f>
              <c:numCache>
                <c:formatCode>0</c:formatCode>
                <c:ptCount val="2"/>
                <c:pt idx="0">
                  <c:v>56208.178438661707</c:v>
                </c:pt>
                <c:pt idx="1">
                  <c:v>60123.966942148763</c:v>
                </c:pt>
              </c:numCache>
            </c:numRef>
          </c:val>
          <c:extLst>
            <c:ext xmlns:c16="http://schemas.microsoft.com/office/drawing/2014/chart" uri="{C3380CC4-5D6E-409C-BE32-E72D297353CC}">
              <c16:uniqueId val="{0000000A-AF25-BE4B-A181-ACDCC80D062B}"/>
            </c:ext>
          </c:extLst>
        </c:ser>
        <c:dLbls>
          <c:showLegendKey val="0"/>
          <c:showVal val="0"/>
          <c:showCatName val="0"/>
          <c:showSerName val="0"/>
          <c:showPercent val="0"/>
          <c:showBubbleSize val="0"/>
        </c:dLbls>
        <c:gapWidth val="150"/>
        <c:axId val="194967967"/>
        <c:axId val="194948927"/>
      </c:barChart>
      <c:catAx>
        <c:axId val="19496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48927"/>
        <c:crosses val="autoZero"/>
        <c:auto val="1"/>
        <c:lblAlgn val="ctr"/>
        <c:lblOffset val="100"/>
        <c:noMultiLvlLbl val="0"/>
      </c:catAx>
      <c:valAx>
        <c:axId val="194948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7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9F8-3C4A-AE2A-47A45DE34415}"/>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9F8-3C4A-AE2A-47A45DE34415}"/>
            </c:ext>
          </c:extLst>
        </c:ser>
        <c:dLbls>
          <c:showLegendKey val="0"/>
          <c:showVal val="0"/>
          <c:showCatName val="0"/>
          <c:showSerName val="0"/>
          <c:showPercent val="0"/>
          <c:showBubbleSize val="0"/>
        </c:dLbls>
        <c:smooth val="0"/>
        <c:axId val="188351967"/>
        <c:axId val="251218111"/>
      </c:lineChart>
      <c:catAx>
        <c:axId val="188351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218111"/>
        <c:crosses val="autoZero"/>
        <c:auto val="1"/>
        <c:lblAlgn val="ctr"/>
        <c:lblOffset val="100"/>
        <c:noMultiLvlLbl val="0"/>
      </c:catAx>
      <c:valAx>
        <c:axId val="25121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5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Table'!$B$50:$B$51</c:f>
              <c:strCache>
                <c:ptCount val="1"/>
                <c:pt idx="0">
                  <c:v>No</c:v>
                </c:pt>
              </c:strCache>
            </c:strRef>
          </c:tx>
          <c:spPr>
            <a:solidFill>
              <a:schemeClr val="accent1"/>
            </a:solidFill>
            <a:ln>
              <a:noFill/>
            </a:ln>
            <a:effectLst/>
          </c:spPr>
          <c:invertIfNegative val="0"/>
          <c:cat>
            <c:strRef>
              <c:f>'Pivot Table'!$A$52:$A$55</c:f>
              <c:strCache>
                <c:ptCount val="3"/>
                <c:pt idx="0">
                  <c:v>Adolescent</c:v>
                </c:pt>
                <c:pt idx="1">
                  <c:v>Midle Age</c:v>
                </c:pt>
                <c:pt idx="2">
                  <c:v>Old</c:v>
                </c:pt>
              </c:strCache>
            </c:strRef>
          </c:cat>
          <c:val>
            <c:numRef>
              <c:f>'Pivot Table'!$B$52:$B$55</c:f>
              <c:numCache>
                <c:formatCode>General</c:formatCode>
                <c:ptCount val="3"/>
                <c:pt idx="0">
                  <c:v>71</c:v>
                </c:pt>
                <c:pt idx="1">
                  <c:v>318</c:v>
                </c:pt>
                <c:pt idx="2">
                  <c:v>130</c:v>
                </c:pt>
              </c:numCache>
            </c:numRef>
          </c:val>
          <c:extLst>
            <c:ext xmlns:c16="http://schemas.microsoft.com/office/drawing/2014/chart" uri="{C3380CC4-5D6E-409C-BE32-E72D297353CC}">
              <c16:uniqueId val="{00000000-2C5F-4847-9C80-1FB4AA633DE3}"/>
            </c:ext>
          </c:extLst>
        </c:ser>
        <c:ser>
          <c:idx val="1"/>
          <c:order val="1"/>
          <c:tx>
            <c:strRef>
              <c:f>'Pivot Table'!$C$50:$C$51</c:f>
              <c:strCache>
                <c:ptCount val="1"/>
                <c:pt idx="0">
                  <c:v>Yes</c:v>
                </c:pt>
              </c:strCache>
            </c:strRef>
          </c:tx>
          <c:spPr>
            <a:solidFill>
              <a:schemeClr val="accent2"/>
            </a:solidFill>
            <a:ln>
              <a:noFill/>
            </a:ln>
            <a:effectLst/>
          </c:spPr>
          <c:invertIfNegative val="0"/>
          <c:cat>
            <c:strRef>
              <c:f>'Pivot Table'!$A$52:$A$55</c:f>
              <c:strCache>
                <c:ptCount val="3"/>
                <c:pt idx="0">
                  <c:v>Adolescent</c:v>
                </c:pt>
                <c:pt idx="1">
                  <c:v>Midle Age</c:v>
                </c:pt>
                <c:pt idx="2">
                  <c:v>Old</c:v>
                </c:pt>
              </c:strCache>
            </c:strRef>
          </c:cat>
          <c:val>
            <c:numRef>
              <c:f>'Pivot Table'!$C$52:$C$55</c:f>
              <c:numCache>
                <c:formatCode>General</c:formatCode>
                <c:ptCount val="3"/>
                <c:pt idx="0">
                  <c:v>39</c:v>
                </c:pt>
                <c:pt idx="1">
                  <c:v>383</c:v>
                </c:pt>
                <c:pt idx="2">
                  <c:v>59</c:v>
                </c:pt>
              </c:numCache>
            </c:numRef>
          </c:val>
          <c:extLst>
            <c:ext xmlns:c16="http://schemas.microsoft.com/office/drawing/2014/chart" uri="{C3380CC4-5D6E-409C-BE32-E72D297353CC}">
              <c16:uniqueId val="{00000004-2C5F-4847-9C80-1FB4AA633DE3}"/>
            </c:ext>
          </c:extLst>
        </c:ser>
        <c:dLbls>
          <c:showLegendKey val="0"/>
          <c:showVal val="0"/>
          <c:showCatName val="0"/>
          <c:showSerName val="0"/>
          <c:showPercent val="0"/>
          <c:showBubbleSize val="0"/>
        </c:dLbls>
        <c:gapWidth val="219"/>
        <c:overlap val="-27"/>
        <c:axId val="249592367"/>
        <c:axId val="1994781296"/>
      </c:barChart>
      <c:catAx>
        <c:axId val="2495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296"/>
        <c:crosses val="autoZero"/>
        <c:auto val="1"/>
        <c:lblAlgn val="ctr"/>
        <c:lblOffset val="100"/>
        <c:noMultiLvlLbl val="0"/>
      </c:catAx>
      <c:valAx>
        <c:axId val="199478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59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Purchased Bike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Adolescent</c:v>
                </c:pt>
                <c:pt idx="1">
                  <c:v>Midle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E9C-0146-AC98-4C582B1F1841}"/>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Adolescent</c:v>
                </c:pt>
                <c:pt idx="1">
                  <c:v>Midle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E9C-0146-AC98-4C582B1F1841}"/>
            </c:ext>
          </c:extLst>
        </c:ser>
        <c:dLbls>
          <c:showLegendKey val="0"/>
          <c:showVal val="0"/>
          <c:showCatName val="0"/>
          <c:showSerName val="0"/>
          <c:showPercent val="0"/>
          <c:showBubbleSize val="0"/>
        </c:dLbls>
        <c:smooth val="0"/>
        <c:axId val="1977454752"/>
        <c:axId val="1983177680"/>
      </c:lineChart>
      <c:catAx>
        <c:axId val="197745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177680"/>
        <c:crosses val="autoZero"/>
        <c:auto val="1"/>
        <c:lblAlgn val="ctr"/>
        <c:lblOffset val="100"/>
        <c:noMultiLvlLbl val="0"/>
      </c:catAx>
      <c:valAx>
        <c:axId val="198317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5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Gender Income Per</a:t>
            </a:r>
            <a:r>
              <a:rPr lang="en-US" baseline="0"/>
              <a:t>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Female</c:v>
                </c:pt>
              </c:strCache>
            </c:strRef>
          </c:tx>
          <c:spPr>
            <a:solidFill>
              <a:schemeClr val="accent1"/>
            </a:solidFill>
            <a:ln>
              <a:noFill/>
            </a:ln>
            <a:effectLst/>
          </c:spPr>
          <c:invertIfNegative val="0"/>
          <c:cat>
            <c:strRef>
              <c:f>'Pivot Table'!$A$3:$A$5</c:f>
              <c:strCache>
                <c:ptCount val="2"/>
                <c:pt idx="0">
                  <c:v>No</c:v>
                </c:pt>
                <c:pt idx="1">
                  <c:v>Yes</c:v>
                </c:pt>
              </c:strCache>
            </c:strRef>
          </c:cat>
          <c:val>
            <c:numRef>
              <c:f>'Pivot Table'!$B$3:$B$5</c:f>
              <c:numCache>
                <c:formatCode>0</c:formatCode>
                <c:ptCount val="2"/>
                <c:pt idx="0">
                  <c:v>53440</c:v>
                </c:pt>
                <c:pt idx="1">
                  <c:v>55774.058577405856</c:v>
                </c:pt>
              </c:numCache>
            </c:numRef>
          </c:val>
          <c:extLst>
            <c:ext xmlns:c16="http://schemas.microsoft.com/office/drawing/2014/chart" uri="{C3380CC4-5D6E-409C-BE32-E72D297353CC}">
              <c16:uniqueId val="{00000000-5FF8-244A-8673-F818B3D3F16C}"/>
            </c:ext>
          </c:extLst>
        </c:ser>
        <c:ser>
          <c:idx val="1"/>
          <c:order val="1"/>
          <c:tx>
            <c:strRef>
              <c:f>'Pivot Table'!$C$1:$C$2</c:f>
              <c:strCache>
                <c:ptCount val="1"/>
                <c:pt idx="0">
                  <c:v>Male</c:v>
                </c:pt>
              </c:strCache>
            </c:strRef>
          </c:tx>
          <c:spPr>
            <a:solidFill>
              <a:schemeClr val="accent2"/>
            </a:solidFill>
            <a:ln>
              <a:noFill/>
            </a:ln>
            <a:effectLst/>
          </c:spPr>
          <c:invertIfNegative val="0"/>
          <c:cat>
            <c:strRef>
              <c:f>'Pivot Table'!$A$3:$A$5</c:f>
              <c:strCache>
                <c:ptCount val="2"/>
                <c:pt idx="0">
                  <c:v>No</c:v>
                </c:pt>
                <c:pt idx="1">
                  <c:v>Yes</c:v>
                </c:pt>
              </c:strCache>
            </c:strRef>
          </c:cat>
          <c:val>
            <c:numRef>
              <c:f>'Pivot Table'!$C$3:$C$5</c:f>
              <c:numCache>
                <c:formatCode>0</c:formatCode>
                <c:ptCount val="2"/>
                <c:pt idx="0">
                  <c:v>56208.178438661707</c:v>
                </c:pt>
                <c:pt idx="1">
                  <c:v>60123.966942148763</c:v>
                </c:pt>
              </c:numCache>
            </c:numRef>
          </c:val>
          <c:extLst>
            <c:ext xmlns:c16="http://schemas.microsoft.com/office/drawing/2014/chart" uri="{C3380CC4-5D6E-409C-BE32-E72D297353CC}">
              <c16:uniqueId val="{00000008-5FF8-244A-8673-F818B3D3F16C}"/>
            </c:ext>
          </c:extLst>
        </c:ser>
        <c:dLbls>
          <c:showLegendKey val="0"/>
          <c:showVal val="0"/>
          <c:showCatName val="0"/>
          <c:showSerName val="0"/>
          <c:showPercent val="0"/>
          <c:showBubbleSize val="0"/>
        </c:dLbls>
        <c:gapWidth val="150"/>
        <c:axId val="194967967"/>
        <c:axId val="194948927"/>
      </c:barChart>
      <c:catAx>
        <c:axId val="19496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48927"/>
        <c:crosses val="autoZero"/>
        <c:auto val="1"/>
        <c:lblAlgn val="ctr"/>
        <c:lblOffset val="100"/>
        <c:noMultiLvlLbl val="0"/>
      </c:catAx>
      <c:valAx>
        <c:axId val="194948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7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from home to work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05-2742-B77D-EE37F66C8D7A}"/>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05-2742-B77D-EE37F66C8D7A}"/>
            </c:ext>
          </c:extLst>
        </c:ser>
        <c:dLbls>
          <c:showLegendKey val="0"/>
          <c:showVal val="0"/>
          <c:showCatName val="0"/>
          <c:showSerName val="0"/>
          <c:showPercent val="0"/>
          <c:showBubbleSize val="0"/>
        </c:dLbls>
        <c:smooth val="0"/>
        <c:axId val="188351967"/>
        <c:axId val="251218111"/>
      </c:lineChart>
      <c:catAx>
        <c:axId val="188351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218111"/>
        <c:crosses val="autoZero"/>
        <c:auto val="1"/>
        <c:lblAlgn val="ctr"/>
        <c:lblOffset val="100"/>
        <c:noMultiLvlLbl val="0"/>
      </c:catAx>
      <c:valAx>
        <c:axId val="25121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5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Purchased Bike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Adolescent</c:v>
                </c:pt>
                <c:pt idx="1">
                  <c:v>Midle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317-2F4E-A77F-CCC608B8AFBE}"/>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Adolescent</c:v>
                </c:pt>
                <c:pt idx="1">
                  <c:v>Midle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317-2F4E-A77F-CCC608B8AFBE}"/>
            </c:ext>
          </c:extLst>
        </c:ser>
        <c:dLbls>
          <c:showLegendKey val="0"/>
          <c:showVal val="0"/>
          <c:showCatName val="0"/>
          <c:showSerName val="0"/>
          <c:showPercent val="0"/>
          <c:showBubbleSize val="0"/>
        </c:dLbls>
        <c:smooth val="0"/>
        <c:axId val="1977454752"/>
        <c:axId val="1983177680"/>
      </c:lineChart>
      <c:catAx>
        <c:axId val="197745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177680"/>
        <c:crosses val="autoZero"/>
        <c:auto val="1"/>
        <c:lblAlgn val="ctr"/>
        <c:lblOffset val="100"/>
        <c:noMultiLvlLbl val="0"/>
      </c:catAx>
      <c:valAx>
        <c:axId val="198317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5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225298</xdr:colOff>
      <xdr:row>6</xdr:row>
      <xdr:rowOff>128005</xdr:rowOff>
    </xdr:from>
    <xdr:to>
      <xdr:col>4</xdr:col>
      <xdr:colOff>361841</xdr:colOff>
      <xdr:row>20</xdr:row>
      <xdr:rowOff>159002</xdr:rowOff>
    </xdr:to>
    <xdr:graphicFrame macro="">
      <xdr:nvGraphicFramePr>
        <xdr:cNvPr id="2" name="Chart 1">
          <a:extLst>
            <a:ext uri="{FF2B5EF4-FFF2-40B4-BE49-F238E27FC236}">
              <a16:creationId xmlns:a16="http://schemas.microsoft.com/office/drawing/2014/main" id="{8119CF9B-6E65-C172-5690-8FCCC288D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6027</xdr:rowOff>
    </xdr:from>
    <xdr:to>
      <xdr:col>4</xdr:col>
      <xdr:colOff>568271</xdr:colOff>
      <xdr:row>46</xdr:row>
      <xdr:rowOff>37024</xdr:rowOff>
    </xdr:to>
    <xdr:graphicFrame macro="">
      <xdr:nvGraphicFramePr>
        <xdr:cNvPr id="5" name="Chart 4">
          <a:extLst>
            <a:ext uri="{FF2B5EF4-FFF2-40B4-BE49-F238E27FC236}">
              <a16:creationId xmlns:a16="http://schemas.microsoft.com/office/drawing/2014/main" id="{EA00DB92-AE11-CC18-1482-AEC0E534B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73</xdr:row>
      <xdr:rowOff>171056</xdr:rowOff>
    </xdr:from>
    <xdr:to>
      <xdr:col>5</xdr:col>
      <xdr:colOff>209514</xdr:colOff>
      <xdr:row>88</xdr:row>
      <xdr:rowOff>8323</xdr:rowOff>
    </xdr:to>
    <xdr:graphicFrame macro="">
      <xdr:nvGraphicFramePr>
        <xdr:cNvPr id="6" name="Chart 5">
          <a:extLst>
            <a:ext uri="{FF2B5EF4-FFF2-40B4-BE49-F238E27FC236}">
              <a16:creationId xmlns:a16="http://schemas.microsoft.com/office/drawing/2014/main" id="{4C232BBD-5189-8384-38A5-3A1924FE6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57</xdr:row>
      <xdr:rowOff>27552</xdr:rowOff>
    </xdr:from>
    <xdr:to>
      <xdr:col>5</xdr:col>
      <xdr:colOff>209514</xdr:colOff>
      <xdr:row>71</xdr:row>
      <xdr:rowOff>58548</xdr:rowOff>
    </xdr:to>
    <xdr:graphicFrame macro="">
      <xdr:nvGraphicFramePr>
        <xdr:cNvPr id="7" name="Chart 6">
          <a:extLst>
            <a:ext uri="{FF2B5EF4-FFF2-40B4-BE49-F238E27FC236}">
              <a16:creationId xmlns:a16="http://schemas.microsoft.com/office/drawing/2014/main" id="{BBDFCAB4-EC11-97CC-BAC6-5B910FCE9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12700</xdr:rowOff>
    </xdr:from>
    <xdr:to>
      <xdr:col>4</xdr:col>
      <xdr:colOff>558441</xdr:colOff>
      <xdr:row>21</xdr:row>
      <xdr:rowOff>139700</xdr:rowOff>
    </xdr:to>
    <xdr:graphicFrame macro="">
      <xdr:nvGraphicFramePr>
        <xdr:cNvPr id="2" name="Chart 1">
          <a:extLst>
            <a:ext uri="{FF2B5EF4-FFF2-40B4-BE49-F238E27FC236}">
              <a16:creationId xmlns:a16="http://schemas.microsoft.com/office/drawing/2014/main" id="{3D8C6593-7E66-FD48-8BEB-63EFE4BAC2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165100</xdr:rowOff>
    </xdr:from>
    <xdr:to>
      <xdr:col>10</xdr:col>
      <xdr:colOff>12700</xdr:colOff>
      <xdr:row>36</xdr:row>
      <xdr:rowOff>88900</xdr:rowOff>
    </xdr:to>
    <xdr:graphicFrame macro="">
      <xdr:nvGraphicFramePr>
        <xdr:cNvPr id="3" name="Chart 2">
          <a:extLst>
            <a:ext uri="{FF2B5EF4-FFF2-40B4-BE49-F238E27FC236}">
              <a16:creationId xmlns:a16="http://schemas.microsoft.com/office/drawing/2014/main" id="{701F71D5-1F5C-944F-A6E3-1D53596D5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546100</xdr:colOff>
      <xdr:row>7</xdr:row>
      <xdr:rowOff>38100</xdr:rowOff>
    </xdr:from>
    <xdr:to>
      <xdr:col>10</xdr:col>
      <xdr:colOff>0</xdr:colOff>
      <xdr:row>21</xdr:row>
      <xdr:rowOff>114300</xdr:rowOff>
    </xdr:to>
    <xdr:graphicFrame macro="">
      <xdr:nvGraphicFramePr>
        <xdr:cNvPr id="4" name="Chart 3">
          <a:extLst>
            <a:ext uri="{FF2B5EF4-FFF2-40B4-BE49-F238E27FC236}">
              <a16:creationId xmlns:a16="http://schemas.microsoft.com/office/drawing/2014/main" id="{15189D9F-ACD8-1440-99B8-8460943EC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11</xdr:row>
      <xdr:rowOff>177801</xdr:rowOff>
    </xdr:from>
    <xdr:to>
      <xdr:col>11</xdr:col>
      <xdr:colOff>817966</xdr:colOff>
      <xdr:row>16</xdr:row>
      <xdr:rowOff>114301</xdr:rowOff>
    </xdr:to>
    <mc:AlternateContent xmlns:mc="http://schemas.openxmlformats.org/markup-compatibility/2006" xmlns:a14="http://schemas.microsoft.com/office/drawing/2010/main">
      <mc:Choice Requires="a14">
        <xdr:graphicFrame macro="">
          <xdr:nvGraphicFramePr>
            <xdr:cNvPr id="7" name="Marited Status">
              <a:extLst>
                <a:ext uri="{FF2B5EF4-FFF2-40B4-BE49-F238E27FC236}">
                  <a16:creationId xmlns:a16="http://schemas.microsoft.com/office/drawing/2014/main" id="{4B46A120-12EF-98C6-AF08-B7E3CDF3EC94}"/>
                </a:ext>
              </a:extLst>
            </xdr:cNvPr>
            <xdr:cNvGraphicFramePr/>
          </xdr:nvGraphicFramePr>
          <xdr:xfrm>
            <a:off x="0" y="0"/>
            <a:ext cx="0" cy="0"/>
          </xdr:xfrm>
          <a:graphic>
            <a:graphicData uri="http://schemas.microsoft.com/office/drawing/2010/slicer">
              <sle:slicer xmlns:sle="http://schemas.microsoft.com/office/drawing/2010/slicer" name="Marited Status"/>
            </a:graphicData>
          </a:graphic>
        </xdr:graphicFrame>
      </mc:Choice>
      <mc:Fallback xmlns="">
        <xdr:sp macro="" textlink="">
          <xdr:nvSpPr>
            <xdr:cNvPr id="0" name=""/>
            <xdr:cNvSpPr>
              <a:spLocks noTextEdit="1"/>
            </xdr:cNvSpPr>
          </xdr:nvSpPr>
          <xdr:spPr>
            <a:xfrm>
              <a:off x="8287288" y="2308818"/>
              <a:ext cx="1646695" cy="9051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12700</xdr:colOff>
      <xdr:row>7</xdr:row>
      <xdr:rowOff>38101</xdr:rowOff>
    </xdr:from>
    <xdr:to>
      <xdr:col>11</xdr:col>
      <xdr:colOff>817966</xdr:colOff>
      <xdr:row>11</xdr:row>
      <xdr:rowOff>152401</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4C1779CD-1040-A653-13D1-D9F02DA5274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99988" y="1394203"/>
              <a:ext cx="1633995" cy="889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2822</xdr:colOff>
      <xdr:row>16</xdr:row>
      <xdr:rowOff>155004</xdr:rowOff>
    </xdr:from>
    <xdr:to>
      <xdr:col>11</xdr:col>
      <xdr:colOff>817966</xdr:colOff>
      <xdr:row>22</xdr:row>
      <xdr:rowOff>75981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B1EB9BE3-800F-58EA-77AC-7514022EFD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290110" y="3254665"/>
              <a:ext cx="1643873" cy="1083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2822</xdr:colOff>
      <xdr:row>22</xdr:row>
      <xdr:rowOff>100732</xdr:rowOff>
    </xdr:from>
    <xdr:to>
      <xdr:col>11</xdr:col>
      <xdr:colOff>817966</xdr:colOff>
      <xdr:row>30</xdr:row>
      <xdr:rowOff>141112</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9911D6C3-FF7B-E7C8-A8C5-FC34D31A3C1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290110" y="4362766"/>
              <a:ext cx="1643873" cy="15902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66.706665277779" createdVersion="8" refreshedVersion="8" minRefreshableVersion="3" recordCount="1000" xr:uid="{2C1E9BE4-FC7C-E94A-95E1-77D510DF525E}">
  <cacheSource type="worksheet">
    <worksheetSource ref="A1:N1001" sheet="Working Sheet"/>
  </cacheSource>
  <cacheFields count="14">
    <cacheField name="ID" numFmtId="0">
      <sharedItems containsSemiMixedTypes="0" containsString="0" containsNumber="1" containsInteger="1" minValue="11000" maxValue="29447"/>
    </cacheField>
    <cacheField name="Marited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457634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12FDE8-456C-7A44-80FB-786F6B6100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Row" showAll="0">
      <items count="3">
        <item x="0"/>
        <item x="1"/>
        <item t="default"/>
      </items>
    </pivotField>
  </pivotFields>
  <rowFields count="1">
    <field x="13"/>
  </rowFields>
  <rowItems count="3">
    <i>
      <x/>
    </i>
    <i>
      <x v="1"/>
    </i>
    <i t="grand">
      <x/>
    </i>
  </rowItems>
  <colFields count="1">
    <field x="2"/>
  </colFields>
  <colItems count="3">
    <i>
      <x/>
    </i>
    <i>
      <x v="1"/>
    </i>
    <i t="grand">
      <x/>
    </i>
  </colItems>
  <dataFields count="1">
    <dataField name="Average of Income" fld="3" subtotal="average" baseField="0" baseItem="0"/>
  </dataFields>
  <formats count="1">
    <format dxfId="18">
      <pivotArea collapsedLevelsAreSubtotals="1" fieldPosition="0">
        <references count="1">
          <reference field="13" count="0"/>
        </references>
      </pivotArea>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2" count="1" selected="0">
            <x v="0"/>
          </reference>
          <reference field="13" count="1" selected="0">
            <x v="1"/>
          </reference>
        </references>
      </pivotArea>
    </chartFormat>
    <chartFormat chart="0" format="3">
      <pivotArea type="data" outline="0" fieldPosition="0">
        <references count="3">
          <reference field="4294967294" count="1" selected="0">
            <x v="0"/>
          </reference>
          <reference field="2" count="1" selected="0">
            <x v="1"/>
          </reference>
          <reference field="13" count="1" selected="0">
            <x v="1"/>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203FA6-D073-1F4F-82D0-15120A9F7C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0:D55"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items count="7">
        <item x="0"/>
        <item x="3"/>
        <item m="1" x="5"/>
        <item x="1"/>
        <item x="2"/>
        <item x="4"/>
        <item t="default"/>
      </items>
    </pivotField>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B0454C-184D-B94C-B8DC-B6BBCB2A5E4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4:D31"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axis="axisRow" showAll="0">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ed_Status" xr10:uid="{1A7FBAF7-E9D7-AE44-B3E8-BF078E7C1724}" sourceName="Marited Status">
  <pivotTables>
    <pivotTable tabId="2" name="PivotTable1"/>
    <pivotTable tabId="2" name="PivotTable2"/>
    <pivotTable tabId="2" name="PivotTable3"/>
  </pivotTables>
  <data>
    <tabular pivotCacheId="5457634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4705361-0304-9344-B4A9-445198EECFF2}" sourceName="Gender">
  <pivotTables>
    <pivotTable tabId="2" name="PivotTable1"/>
    <pivotTable tabId="2" name="PivotTable2"/>
    <pivotTable tabId="2" name="PivotTable3"/>
  </pivotTables>
  <data>
    <tabular pivotCacheId="54576346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229095-F5E4-7847-B1EF-CF3DFF394513}" sourceName="Region">
  <pivotTables>
    <pivotTable tabId="2" name="PivotTable1"/>
  </pivotTables>
  <data>
    <tabular pivotCacheId="54576346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00CF84E-34B6-8C4E-8298-E0A7F491B1BB}" sourceName="Education">
  <pivotTables>
    <pivotTable tabId="2" name="PivotTable1"/>
  </pivotTables>
  <data>
    <tabular pivotCacheId="54576346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ed Status" xr10:uid="{D08E2EEF-BDD5-324E-8412-70239A172973}" cache="Slicer_Marited_Status" caption="Marited Status" rowHeight="230716"/>
  <slicer name="Gender" xr10:uid="{345D813C-40D9-B547-8263-A1784C5A23E5}" cache="Slicer_Gender" caption="Gender" rowHeight="230716"/>
  <slicer name="Region" xr10:uid="{CCB3644B-86B2-424F-BA96-AD705DCBE17C}" cache="Slicer_Region" caption="Region" rowHeight="230716"/>
  <slicer name="Education" xr10:uid="{873532B5-FE5F-E34B-9153-1DDCF1012E84}"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43" workbookViewId="0">
      <selection activeCell="C10" sqref="C10"/>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FF9B-10EB-E045-8381-1B191BC08EBE}">
  <dimension ref="A1:N1027"/>
  <sheetViews>
    <sheetView zoomScale="150" workbookViewId="0">
      <selection activeCell="A2" sqref="A2"/>
    </sheetView>
  </sheetViews>
  <sheetFormatPr baseColWidth="10" defaultColWidth="11.83203125" defaultRowHeight="15" x14ac:dyDescent="0.2"/>
  <cols>
    <col min="2" max="2" width="16.1640625" customWidth="1"/>
    <col min="4" max="4" width="12.1640625" bestFit="1" customWidth="1"/>
    <col min="10" max="10" width="17"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IF(L2&lt;=30,"Adolescent",IF(L2&lt;55,"Midle Age",IF(L2&gt;=55,"Old","Invalide")))</f>
        <v>Midle Age</v>
      </c>
      <c r="N2" t="s">
        <v>18</v>
      </c>
    </row>
    <row r="3" spans="1:14" x14ac:dyDescent="0.2">
      <c r="A3">
        <v>24107</v>
      </c>
      <c r="B3" t="s">
        <v>36</v>
      </c>
      <c r="C3" t="s">
        <v>38</v>
      </c>
      <c r="D3" s="3">
        <v>30000</v>
      </c>
      <c r="E3">
        <v>3</v>
      </c>
      <c r="F3" t="s">
        <v>19</v>
      </c>
      <c r="G3" t="s">
        <v>20</v>
      </c>
      <c r="H3" t="s">
        <v>15</v>
      </c>
      <c r="I3">
        <v>1</v>
      </c>
      <c r="J3" t="s">
        <v>16</v>
      </c>
      <c r="K3" t="s">
        <v>17</v>
      </c>
      <c r="L3">
        <v>43</v>
      </c>
      <c r="M3" t="str">
        <f t="shared" ref="M3:M66" si="0">IF(L3&lt;=30,"Adolescent",IF(L3&lt;55,"Midle Age",IF(L3&gt;=55,"Old","Invalide")))</f>
        <v>Midle Age</v>
      </c>
      <c r="N3" t="s">
        <v>18</v>
      </c>
    </row>
    <row r="4" spans="1:14" x14ac:dyDescent="0.2">
      <c r="A4">
        <v>14177</v>
      </c>
      <c r="B4" t="s">
        <v>36</v>
      </c>
      <c r="C4" t="s">
        <v>38</v>
      </c>
      <c r="D4" s="3">
        <v>80000</v>
      </c>
      <c r="E4">
        <v>5</v>
      </c>
      <c r="F4" t="s">
        <v>19</v>
      </c>
      <c r="G4" t="s">
        <v>21</v>
      </c>
      <c r="H4" t="s">
        <v>18</v>
      </c>
      <c r="I4">
        <v>2</v>
      </c>
      <c r="J4" t="s">
        <v>22</v>
      </c>
      <c r="K4" t="s">
        <v>17</v>
      </c>
      <c r="L4">
        <v>60</v>
      </c>
      <c r="M4" t="str">
        <f t="shared" si="0"/>
        <v>Old</v>
      </c>
      <c r="N4" t="s">
        <v>18</v>
      </c>
    </row>
    <row r="5" spans="1:14" x14ac:dyDescent="0.2">
      <c r="A5">
        <v>24381</v>
      </c>
      <c r="B5" t="s">
        <v>37</v>
      </c>
      <c r="C5" t="s">
        <v>38</v>
      </c>
      <c r="D5" s="3">
        <v>70000</v>
      </c>
      <c r="E5">
        <v>0</v>
      </c>
      <c r="F5" t="s">
        <v>13</v>
      </c>
      <c r="G5" t="s">
        <v>21</v>
      </c>
      <c r="H5" t="s">
        <v>15</v>
      </c>
      <c r="I5">
        <v>1</v>
      </c>
      <c r="J5" t="s">
        <v>23</v>
      </c>
      <c r="K5" t="s">
        <v>24</v>
      </c>
      <c r="L5">
        <v>41</v>
      </c>
      <c r="M5" t="str">
        <f t="shared" si="0"/>
        <v>Midle Age</v>
      </c>
      <c r="N5" t="s">
        <v>15</v>
      </c>
    </row>
    <row r="6" spans="1:14" x14ac:dyDescent="0.2">
      <c r="A6">
        <v>25597</v>
      </c>
      <c r="B6" t="s">
        <v>37</v>
      </c>
      <c r="C6" t="s">
        <v>38</v>
      </c>
      <c r="D6" s="3">
        <v>30000</v>
      </c>
      <c r="E6">
        <v>0</v>
      </c>
      <c r="F6" t="s">
        <v>13</v>
      </c>
      <c r="G6" t="s">
        <v>20</v>
      </c>
      <c r="H6" t="s">
        <v>18</v>
      </c>
      <c r="I6">
        <v>0</v>
      </c>
      <c r="J6" t="s">
        <v>16</v>
      </c>
      <c r="K6" t="s">
        <v>17</v>
      </c>
      <c r="L6">
        <v>36</v>
      </c>
      <c r="M6" t="str">
        <f t="shared" si="0"/>
        <v>Midle Age</v>
      </c>
      <c r="N6" t="s">
        <v>15</v>
      </c>
    </row>
    <row r="7" spans="1:14" x14ac:dyDescent="0.2">
      <c r="A7">
        <v>13507</v>
      </c>
      <c r="B7" t="s">
        <v>36</v>
      </c>
      <c r="C7" t="s">
        <v>39</v>
      </c>
      <c r="D7" s="3">
        <v>10000</v>
      </c>
      <c r="E7">
        <v>2</v>
      </c>
      <c r="F7" t="s">
        <v>19</v>
      </c>
      <c r="G7" t="s">
        <v>25</v>
      </c>
      <c r="H7" t="s">
        <v>15</v>
      </c>
      <c r="I7">
        <v>0</v>
      </c>
      <c r="J7" t="s">
        <v>26</v>
      </c>
      <c r="K7" t="s">
        <v>17</v>
      </c>
      <c r="L7">
        <v>50</v>
      </c>
      <c r="M7" t="str">
        <f t="shared" si="0"/>
        <v>Midle Age</v>
      </c>
      <c r="N7" t="s">
        <v>18</v>
      </c>
    </row>
    <row r="8" spans="1:14" x14ac:dyDescent="0.2">
      <c r="A8">
        <v>27974</v>
      </c>
      <c r="B8" t="s">
        <v>37</v>
      </c>
      <c r="C8" t="s">
        <v>38</v>
      </c>
      <c r="D8" s="3">
        <v>160000</v>
      </c>
      <c r="E8">
        <v>2</v>
      </c>
      <c r="F8" t="s">
        <v>27</v>
      </c>
      <c r="G8" t="s">
        <v>28</v>
      </c>
      <c r="H8" t="s">
        <v>15</v>
      </c>
      <c r="I8">
        <v>4</v>
      </c>
      <c r="J8" t="s">
        <v>16</v>
      </c>
      <c r="K8" t="s">
        <v>24</v>
      </c>
      <c r="L8">
        <v>33</v>
      </c>
      <c r="M8" t="str">
        <f t="shared" si="0"/>
        <v>Midle Age</v>
      </c>
      <c r="N8" t="s">
        <v>15</v>
      </c>
    </row>
    <row r="9" spans="1:14" x14ac:dyDescent="0.2">
      <c r="A9">
        <v>19364</v>
      </c>
      <c r="B9" t="s">
        <v>36</v>
      </c>
      <c r="C9" t="s">
        <v>38</v>
      </c>
      <c r="D9" s="3">
        <v>40000</v>
      </c>
      <c r="E9">
        <v>1</v>
      </c>
      <c r="F9" t="s">
        <v>13</v>
      </c>
      <c r="G9" t="s">
        <v>14</v>
      </c>
      <c r="H9" t="s">
        <v>15</v>
      </c>
      <c r="I9">
        <v>0</v>
      </c>
      <c r="J9" t="s">
        <v>16</v>
      </c>
      <c r="K9" t="s">
        <v>17</v>
      </c>
      <c r="L9">
        <v>43</v>
      </c>
      <c r="M9" t="str">
        <f t="shared" si="0"/>
        <v>Midle Age</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Midle Age</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Midle Age</v>
      </c>
      <c r="N12" t="s">
        <v>15</v>
      </c>
    </row>
    <row r="13" spans="1:14" x14ac:dyDescent="0.2">
      <c r="A13">
        <v>12697</v>
      </c>
      <c r="B13" t="s">
        <v>37</v>
      </c>
      <c r="C13" t="s">
        <v>39</v>
      </c>
      <c r="D13" s="3">
        <v>90000</v>
      </c>
      <c r="E13">
        <v>0</v>
      </c>
      <c r="F13" t="s">
        <v>13</v>
      </c>
      <c r="G13" t="s">
        <v>21</v>
      </c>
      <c r="H13" t="s">
        <v>18</v>
      </c>
      <c r="I13">
        <v>4</v>
      </c>
      <c r="J13" t="s">
        <v>46</v>
      </c>
      <c r="K13" t="s">
        <v>24</v>
      </c>
      <c r="L13">
        <v>36</v>
      </c>
      <c r="M13" t="str">
        <f t="shared" si="0"/>
        <v>Midle Age</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Midle Age</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Midle Age</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Midle Age</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Midle Age</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Midle Age</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Midle Age</v>
      </c>
      <c r="N22" t="s">
        <v>15</v>
      </c>
    </row>
    <row r="23" spans="1:14" x14ac:dyDescent="0.2">
      <c r="A23">
        <v>21564</v>
      </c>
      <c r="B23" t="s">
        <v>37</v>
      </c>
      <c r="C23" t="s">
        <v>39</v>
      </c>
      <c r="D23" s="3">
        <v>80000</v>
      </c>
      <c r="E23">
        <v>0</v>
      </c>
      <c r="F23" t="s">
        <v>13</v>
      </c>
      <c r="G23" t="s">
        <v>21</v>
      </c>
      <c r="H23" t="s">
        <v>15</v>
      </c>
      <c r="I23">
        <v>4</v>
      </c>
      <c r="J23" t="s">
        <v>46</v>
      </c>
      <c r="K23" t="s">
        <v>24</v>
      </c>
      <c r="L23">
        <v>35</v>
      </c>
      <c r="M23" t="str">
        <f t="shared" si="0"/>
        <v>Midle Age</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Midle Age</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Midle Age</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Midle Age</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Midle Age</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Midle Age</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Midle Age</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Midle Age</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Midle Age</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Midle Age</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Midle Age</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Midle Age</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Midle Age</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Midle Age</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Midle Age</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Midle Age</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Midle Age</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Midle Age</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Midle Age</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46</v>
      </c>
      <c r="K53" t="s">
        <v>24</v>
      </c>
      <c r="L53">
        <v>35</v>
      </c>
      <c r="M53" t="str">
        <f t="shared" si="0"/>
        <v>Midle Age</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Midle Age</v>
      </c>
      <c r="N56" t="s">
        <v>18</v>
      </c>
    </row>
    <row r="57" spans="1:14" x14ac:dyDescent="0.2">
      <c r="A57">
        <v>28906</v>
      </c>
      <c r="B57" t="s">
        <v>36</v>
      </c>
      <c r="C57" t="s">
        <v>38</v>
      </c>
      <c r="D57" s="3">
        <v>80000</v>
      </c>
      <c r="E57">
        <v>4</v>
      </c>
      <c r="F57" t="s">
        <v>27</v>
      </c>
      <c r="G57" t="s">
        <v>21</v>
      </c>
      <c r="H57" t="s">
        <v>15</v>
      </c>
      <c r="I57">
        <v>2</v>
      </c>
      <c r="J57" t="s">
        <v>46</v>
      </c>
      <c r="K57" t="s">
        <v>17</v>
      </c>
      <c r="L57">
        <v>54</v>
      </c>
      <c r="M57" t="str">
        <f t="shared" si="0"/>
        <v>Midle Age</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Midle Age</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Midle Age</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Midle Age</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Midle Age</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Midle Age</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Midle Age</v>
      </c>
      <c r="N64" t="s">
        <v>15</v>
      </c>
    </row>
    <row r="65" spans="1:14" x14ac:dyDescent="0.2">
      <c r="A65">
        <v>16185</v>
      </c>
      <c r="B65" t="s">
        <v>37</v>
      </c>
      <c r="C65" t="s">
        <v>38</v>
      </c>
      <c r="D65" s="3">
        <v>60000</v>
      </c>
      <c r="E65">
        <v>4</v>
      </c>
      <c r="F65" t="s">
        <v>13</v>
      </c>
      <c r="G65" t="s">
        <v>21</v>
      </c>
      <c r="H65" t="s">
        <v>15</v>
      </c>
      <c r="I65">
        <v>3</v>
      </c>
      <c r="J65" t="s">
        <v>46</v>
      </c>
      <c r="K65" t="s">
        <v>24</v>
      </c>
      <c r="L65">
        <v>41</v>
      </c>
      <c r="M65" t="str">
        <f t="shared" si="0"/>
        <v>Midle Age</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Midle Age</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IF(L67&lt;=30,"Adolescent",IF(L67&lt;55,"Midle Age",IF(L67&gt;=55,"Old","Invalide")))</f>
        <v>Old</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Midle Age</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Midle Age</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Midle Age</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46</v>
      </c>
      <c r="K72" t="s">
        <v>24</v>
      </c>
      <c r="L72">
        <v>36</v>
      </c>
      <c r="M72" t="str">
        <f t="shared" si="1"/>
        <v>Midle Age</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Midle Age</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Midle Age</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Midle Age</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Midle Age</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Midle Age</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Midle Age</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Midle Age</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Midle Age</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Midle Age</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Midle Age</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Midle Age</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Midle Age</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Midle Age</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Midle Age</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Midle Age</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Midle Age</v>
      </c>
      <c r="N123" t="s">
        <v>18</v>
      </c>
    </row>
    <row r="124" spans="1:14" x14ac:dyDescent="0.2">
      <c r="A124">
        <v>12344</v>
      </c>
      <c r="B124" t="s">
        <v>37</v>
      </c>
      <c r="C124" t="s">
        <v>39</v>
      </c>
      <c r="D124" s="3">
        <v>80000</v>
      </c>
      <c r="E124">
        <v>0</v>
      </c>
      <c r="F124" t="s">
        <v>13</v>
      </c>
      <c r="G124" t="s">
        <v>21</v>
      </c>
      <c r="H124" t="s">
        <v>18</v>
      </c>
      <c r="I124">
        <v>3</v>
      </c>
      <c r="J124" t="s">
        <v>46</v>
      </c>
      <c r="K124" t="s">
        <v>24</v>
      </c>
      <c r="L124">
        <v>31</v>
      </c>
      <c r="M124" t="str">
        <f t="shared" si="1"/>
        <v>Midle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IF(L131&lt;=30,"Adolescent",IF(L131&lt;55,"Midle Age",IF(L131&gt;=55,"Old","Invalide")))</f>
        <v>Midle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Midle Age</v>
      </c>
      <c r="N144" t="s">
        <v>15</v>
      </c>
    </row>
    <row r="145" spans="1:14" x14ac:dyDescent="0.2">
      <c r="A145">
        <v>16614</v>
      </c>
      <c r="B145" t="s">
        <v>36</v>
      </c>
      <c r="C145" t="s">
        <v>39</v>
      </c>
      <c r="D145" s="3">
        <v>80000</v>
      </c>
      <c r="E145">
        <v>0</v>
      </c>
      <c r="F145" t="s">
        <v>13</v>
      </c>
      <c r="G145" t="s">
        <v>21</v>
      </c>
      <c r="H145" t="s">
        <v>15</v>
      </c>
      <c r="I145">
        <v>3</v>
      </c>
      <c r="J145" t="s">
        <v>46</v>
      </c>
      <c r="K145" t="s">
        <v>24</v>
      </c>
      <c r="L145">
        <v>32</v>
      </c>
      <c r="M145" t="str">
        <f t="shared" si="2"/>
        <v>Midle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Midle Age</v>
      </c>
      <c r="N168" t="s">
        <v>15</v>
      </c>
    </row>
    <row r="169" spans="1:14" x14ac:dyDescent="0.2">
      <c r="A169">
        <v>14233</v>
      </c>
      <c r="B169" t="s">
        <v>37</v>
      </c>
      <c r="C169" t="s">
        <v>38</v>
      </c>
      <c r="D169" s="3">
        <v>100000</v>
      </c>
      <c r="E169">
        <v>0</v>
      </c>
      <c r="F169" t="s">
        <v>27</v>
      </c>
      <c r="G169" t="s">
        <v>28</v>
      </c>
      <c r="H169" t="s">
        <v>15</v>
      </c>
      <c r="I169">
        <v>3</v>
      </c>
      <c r="J169" t="s">
        <v>46</v>
      </c>
      <c r="K169" t="s">
        <v>24</v>
      </c>
      <c r="L169">
        <v>35</v>
      </c>
      <c r="M169" t="str">
        <f t="shared" si="2"/>
        <v>Midle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Midle Age</v>
      </c>
      <c r="N179" t="s">
        <v>18</v>
      </c>
    </row>
    <row r="180" spans="1:14" x14ac:dyDescent="0.2">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39</v>
      </c>
      <c r="D190" s="3">
        <v>70000</v>
      </c>
      <c r="E190">
        <v>0</v>
      </c>
      <c r="F190" t="s">
        <v>13</v>
      </c>
      <c r="G190" t="s">
        <v>21</v>
      </c>
      <c r="H190" t="s">
        <v>15</v>
      </c>
      <c r="I190">
        <v>4</v>
      </c>
      <c r="J190" t="s">
        <v>46</v>
      </c>
      <c r="K190" t="s">
        <v>24</v>
      </c>
      <c r="L190">
        <v>32</v>
      </c>
      <c r="M190" t="str">
        <f t="shared" si="2"/>
        <v>Midle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Midle Age</v>
      </c>
      <c r="N193" t="s">
        <v>15</v>
      </c>
    </row>
    <row r="194" spans="1:14" x14ac:dyDescent="0.2">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39</v>
      </c>
      <c r="D195" s="3">
        <v>70000</v>
      </c>
      <c r="E195">
        <v>5</v>
      </c>
      <c r="F195" t="s">
        <v>13</v>
      </c>
      <c r="G195" t="s">
        <v>21</v>
      </c>
      <c r="H195" t="s">
        <v>15</v>
      </c>
      <c r="I195">
        <v>4</v>
      </c>
      <c r="J195" t="s">
        <v>46</v>
      </c>
      <c r="K195" t="s">
        <v>24</v>
      </c>
      <c r="L195">
        <v>41</v>
      </c>
      <c r="M195" t="str">
        <f t="shared" ref="M195:M258" si="3">IF(L195&lt;=30,"Adolescent",IF(L195&lt;55,"Midle Age",IF(L195&gt;=55,"Old","Invalide")))</f>
        <v>Midle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Midle Age</v>
      </c>
      <c r="N200" t="s">
        <v>15</v>
      </c>
    </row>
    <row r="201" spans="1:14" x14ac:dyDescent="0.2">
      <c r="A201">
        <v>11453</v>
      </c>
      <c r="B201" t="s">
        <v>37</v>
      </c>
      <c r="C201" t="s">
        <v>38</v>
      </c>
      <c r="D201" s="3">
        <v>80000</v>
      </c>
      <c r="E201">
        <v>0</v>
      </c>
      <c r="F201" t="s">
        <v>13</v>
      </c>
      <c r="G201" t="s">
        <v>21</v>
      </c>
      <c r="H201" t="s">
        <v>18</v>
      </c>
      <c r="I201">
        <v>3</v>
      </c>
      <c r="J201" t="s">
        <v>46</v>
      </c>
      <c r="K201" t="s">
        <v>24</v>
      </c>
      <c r="L201">
        <v>33</v>
      </c>
      <c r="M201" t="str">
        <f t="shared" si="3"/>
        <v>Midle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Midle Age</v>
      </c>
      <c r="N207" t="s">
        <v>15</v>
      </c>
    </row>
    <row r="208" spans="1:14" x14ac:dyDescent="0.2">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46</v>
      </c>
      <c r="K215" t="s">
        <v>24</v>
      </c>
      <c r="L215">
        <v>31</v>
      </c>
      <c r="M215" t="str">
        <f t="shared" si="3"/>
        <v>Midle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Midle Age</v>
      </c>
      <c r="N224" t="s">
        <v>18</v>
      </c>
    </row>
    <row r="225" spans="1:14" x14ac:dyDescent="0.2">
      <c r="A225">
        <v>18711</v>
      </c>
      <c r="B225" t="s">
        <v>37</v>
      </c>
      <c r="C225" t="s">
        <v>39</v>
      </c>
      <c r="D225" s="3">
        <v>70000</v>
      </c>
      <c r="E225">
        <v>5</v>
      </c>
      <c r="F225" t="s">
        <v>13</v>
      </c>
      <c r="G225" t="s">
        <v>21</v>
      </c>
      <c r="H225" t="s">
        <v>15</v>
      </c>
      <c r="I225">
        <v>4</v>
      </c>
      <c r="J225" t="s">
        <v>46</v>
      </c>
      <c r="K225" t="s">
        <v>24</v>
      </c>
      <c r="L225">
        <v>39</v>
      </c>
      <c r="M225" t="str">
        <f t="shared" si="3"/>
        <v>Midle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Midle Age</v>
      </c>
      <c r="N230" t="s">
        <v>18</v>
      </c>
    </row>
    <row r="231" spans="1:14" x14ac:dyDescent="0.2">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46</v>
      </c>
      <c r="K236" t="s">
        <v>24</v>
      </c>
      <c r="L236">
        <v>35</v>
      </c>
      <c r="M236" t="str">
        <f t="shared" si="3"/>
        <v>Midle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46</v>
      </c>
      <c r="K246" t="s">
        <v>17</v>
      </c>
      <c r="L246">
        <v>52</v>
      </c>
      <c r="M246" t="str">
        <f t="shared" si="3"/>
        <v>Midle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Midle Age</v>
      </c>
      <c r="N248" t="s">
        <v>15</v>
      </c>
    </row>
    <row r="249" spans="1:14" x14ac:dyDescent="0.2">
      <c r="A249">
        <v>21568</v>
      </c>
      <c r="B249" t="s">
        <v>36</v>
      </c>
      <c r="C249" t="s">
        <v>39</v>
      </c>
      <c r="D249" s="3">
        <v>100000</v>
      </c>
      <c r="E249">
        <v>0</v>
      </c>
      <c r="F249" t="s">
        <v>27</v>
      </c>
      <c r="G249" t="s">
        <v>28</v>
      </c>
      <c r="H249" t="s">
        <v>15</v>
      </c>
      <c r="I249">
        <v>4</v>
      </c>
      <c r="J249" t="s">
        <v>46</v>
      </c>
      <c r="K249" t="s">
        <v>24</v>
      </c>
      <c r="L249">
        <v>34</v>
      </c>
      <c r="M249" t="str">
        <f t="shared" si="3"/>
        <v>Midle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Midle Age</v>
      </c>
      <c r="N254" t="s">
        <v>18</v>
      </c>
    </row>
    <row r="255" spans="1:14" x14ac:dyDescent="0.2">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IF(L259&lt;=30,"Adolescent",IF(L259&lt;55,"Midle Age",IF(L259&gt;=55,"Old","Invalide")))</f>
        <v>Midle Age</v>
      </c>
      <c r="N259" t="s">
        <v>15</v>
      </c>
    </row>
    <row r="260" spans="1:14" x14ac:dyDescent="0.2">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Midle Age</v>
      </c>
      <c r="N264" t="s">
        <v>18</v>
      </c>
    </row>
    <row r="265" spans="1:14" x14ac:dyDescent="0.2">
      <c r="A265">
        <v>23419</v>
      </c>
      <c r="B265" t="s">
        <v>37</v>
      </c>
      <c r="C265" t="s">
        <v>39</v>
      </c>
      <c r="D265" s="3">
        <v>70000</v>
      </c>
      <c r="E265">
        <v>5</v>
      </c>
      <c r="F265" t="s">
        <v>13</v>
      </c>
      <c r="G265" t="s">
        <v>21</v>
      </c>
      <c r="H265" t="s">
        <v>15</v>
      </c>
      <c r="I265">
        <v>3</v>
      </c>
      <c r="J265" t="s">
        <v>46</v>
      </c>
      <c r="K265" t="s">
        <v>24</v>
      </c>
      <c r="L265">
        <v>39</v>
      </c>
      <c r="M265" t="str">
        <f t="shared" si="4"/>
        <v>Midle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Midle Age</v>
      </c>
      <c r="N279" t="s">
        <v>15</v>
      </c>
    </row>
    <row r="280" spans="1:14" x14ac:dyDescent="0.2">
      <c r="A280">
        <v>20625</v>
      </c>
      <c r="B280" t="s">
        <v>36</v>
      </c>
      <c r="C280" t="s">
        <v>38</v>
      </c>
      <c r="D280" s="3">
        <v>100000</v>
      </c>
      <c r="E280">
        <v>0</v>
      </c>
      <c r="F280" t="s">
        <v>27</v>
      </c>
      <c r="G280" t="s">
        <v>28</v>
      </c>
      <c r="H280" t="s">
        <v>15</v>
      </c>
      <c r="I280">
        <v>3</v>
      </c>
      <c r="J280" t="s">
        <v>46</v>
      </c>
      <c r="K280" t="s">
        <v>24</v>
      </c>
      <c r="L280">
        <v>35</v>
      </c>
      <c r="M280" t="str">
        <f t="shared" si="4"/>
        <v>Midle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Midle Age</v>
      </c>
      <c r="N296" t="s">
        <v>15</v>
      </c>
    </row>
    <row r="297" spans="1:14" x14ac:dyDescent="0.2">
      <c r="A297">
        <v>21557</v>
      </c>
      <c r="B297" t="s">
        <v>37</v>
      </c>
      <c r="C297" t="s">
        <v>39</v>
      </c>
      <c r="D297" s="3">
        <v>110000</v>
      </c>
      <c r="E297">
        <v>0</v>
      </c>
      <c r="F297" t="s">
        <v>19</v>
      </c>
      <c r="G297" t="s">
        <v>28</v>
      </c>
      <c r="H297" t="s">
        <v>15</v>
      </c>
      <c r="I297">
        <v>3</v>
      </c>
      <c r="J297" t="s">
        <v>46</v>
      </c>
      <c r="K297" t="s">
        <v>24</v>
      </c>
      <c r="L297">
        <v>32</v>
      </c>
      <c r="M297" t="str">
        <f t="shared" si="4"/>
        <v>Midle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Midle Age</v>
      </c>
      <c r="N319" t="s">
        <v>15</v>
      </c>
    </row>
    <row r="320" spans="1:14" x14ac:dyDescent="0.2">
      <c r="A320">
        <v>19066</v>
      </c>
      <c r="B320" t="s">
        <v>36</v>
      </c>
      <c r="C320" t="s">
        <v>38</v>
      </c>
      <c r="D320" s="3">
        <v>130000</v>
      </c>
      <c r="E320">
        <v>4</v>
      </c>
      <c r="F320" t="s">
        <v>19</v>
      </c>
      <c r="G320" t="s">
        <v>21</v>
      </c>
      <c r="H320" t="s">
        <v>18</v>
      </c>
      <c r="I320">
        <v>3</v>
      </c>
      <c r="J320" t="s">
        <v>46</v>
      </c>
      <c r="K320" t="s">
        <v>17</v>
      </c>
      <c r="L320">
        <v>54</v>
      </c>
      <c r="M320" t="str">
        <f t="shared" si="4"/>
        <v>Midle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IF(L323&lt;=30,"Adolescent",IF(L323&lt;55,"Midle Age",IF(L323&gt;=55,"Old","Invalide")))</f>
        <v>Midle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Midle Age</v>
      </c>
      <c r="N330" t="s">
        <v>18</v>
      </c>
    </row>
    <row r="331" spans="1:14" x14ac:dyDescent="0.2">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39</v>
      </c>
      <c r="D332" s="3">
        <v>80000</v>
      </c>
      <c r="E332">
        <v>0</v>
      </c>
      <c r="F332" t="s">
        <v>13</v>
      </c>
      <c r="G332" t="s">
        <v>21</v>
      </c>
      <c r="H332" t="s">
        <v>15</v>
      </c>
      <c r="I332">
        <v>3</v>
      </c>
      <c r="J332" t="s">
        <v>46</v>
      </c>
      <c r="K332" t="s">
        <v>24</v>
      </c>
      <c r="L332">
        <v>32</v>
      </c>
      <c r="M332" t="str">
        <f t="shared" si="5"/>
        <v>Midle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Midle Age</v>
      </c>
      <c r="N356" t="s">
        <v>18</v>
      </c>
    </row>
    <row r="357" spans="1:14" x14ac:dyDescent="0.2">
      <c r="A357">
        <v>17238</v>
      </c>
      <c r="B357" t="s">
        <v>37</v>
      </c>
      <c r="C357" t="s">
        <v>38</v>
      </c>
      <c r="D357" s="3">
        <v>80000</v>
      </c>
      <c r="E357">
        <v>0</v>
      </c>
      <c r="F357" t="s">
        <v>13</v>
      </c>
      <c r="G357" t="s">
        <v>21</v>
      </c>
      <c r="H357" t="s">
        <v>15</v>
      </c>
      <c r="I357">
        <v>3</v>
      </c>
      <c r="J357" t="s">
        <v>46</v>
      </c>
      <c r="K357" t="s">
        <v>24</v>
      </c>
      <c r="L357">
        <v>32</v>
      </c>
      <c r="M357" t="str">
        <f t="shared" si="5"/>
        <v>Midle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Midle Age</v>
      </c>
      <c r="N371" t="s">
        <v>15</v>
      </c>
    </row>
    <row r="372" spans="1:14" x14ac:dyDescent="0.2">
      <c r="A372">
        <v>17324</v>
      </c>
      <c r="B372" t="s">
        <v>36</v>
      </c>
      <c r="C372" t="s">
        <v>39</v>
      </c>
      <c r="D372" s="3">
        <v>100000</v>
      </c>
      <c r="E372">
        <v>4</v>
      </c>
      <c r="F372" t="s">
        <v>13</v>
      </c>
      <c r="G372" t="s">
        <v>21</v>
      </c>
      <c r="H372" t="s">
        <v>15</v>
      </c>
      <c r="I372">
        <v>1</v>
      </c>
      <c r="J372" t="s">
        <v>46</v>
      </c>
      <c r="K372" t="s">
        <v>24</v>
      </c>
      <c r="L372">
        <v>46</v>
      </c>
      <c r="M372" t="str">
        <f t="shared" si="5"/>
        <v>Midle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Midle Age</v>
      </c>
      <c r="N381" t="s">
        <v>18</v>
      </c>
    </row>
    <row r="382" spans="1:14" x14ac:dyDescent="0.2">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38</v>
      </c>
      <c r="D384" s="3">
        <v>80000</v>
      </c>
      <c r="E384">
        <v>4</v>
      </c>
      <c r="F384" t="s">
        <v>19</v>
      </c>
      <c r="G384" t="s">
        <v>21</v>
      </c>
      <c r="H384" t="s">
        <v>15</v>
      </c>
      <c r="I384">
        <v>2</v>
      </c>
      <c r="J384" t="s">
        <v>46</v>
      </c>
      <c r="K384" t="s">
        <v>17</v>
      </c>
      <c r="L384">
        <v>53</v>
      </c>
      <c r="M384" t="str">
        <f t="shared" si="5"/>
        <v>Midle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IF(L387&lt;=30,"Adolescent",IF(L387&lt;55,"Midle Age",IF(L387&gt;=55,"Old","Invalide")))</f>
        <v>Midle Age</v>
      </c>
      <c r="N387" t="s">
        <v>18</v>
      </c>
    </row>
    <row r="388" spans="1:14" x14ac:dyDescent="0.2">
      <c r="A388">
        <v>28957</v>
      </c>
      <c r="B388" t="s">
        <v>37</v>
      </c>
      <c r="C388" t="s">
        <v>39</v>
      </c>
      <c r="D388" s="3">
        <v>120000</v>
      </c>
      <c r="E388">
        <v>0</v>
      </c>
      <c r="F388" t="s">
        <v>29</v>
      </c>
      <c r="G388" t="s">
        <v>21</v>
      </c>
      <c r="H388" t="s">
        <v>15</v>
      </c>
      <c r="I388">
        <v>4</v>
      </c>
      <c r="J388" t="s">
        <v>46</v>
      </c>
      <c r="K388" t="s">
        <v>24</v>
      </c>
      <c r="L388">
        <v>34</v>
      </c>
      <c r="M388" t="str">
        <f t="shared" si="6"/>
        <v>Midle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Midle Age</v>
      </c>
      <c r="N401" t="s">
        <v>15</v>
      </c>
    </row>
    <row r="402" spans="1:14" x14ac:dyDescent="0.2">
      <c r="A402">
        <v>25792</v>
      </c>
      <c r="B402" t="s">
        <v>37</v>
      </c>
      <c r="C402" t="s">
        <v>39</v>
      </c>
      <c r="D402" s="3">
        <v>110000</v>
      </c>
      <c r="E402">
        <v>3</v>
      </c>
      <c r="F402" t="s">
        <v>13</v>
      </c>
      <c r="G402" t="s">
        <v>28</v>
      </c>
      <c r="H402" t="s">
        <v>15</v>
      </c>
      <c r="I402">
        <v>4</v>
      </c>
      <c r="J402" t="s">
        <v>46</v>
      </c>
      <c r="K402" t="s">
        <v>17</v>
      </c>
      <c r="L402">
        <v>53</v>
      </c>
      <c r="M402" t="str">
        <f t="shared" si="6"/>
        <v>Midle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Midle Age</v>
      </c>
      <c r="N421" t="s">
        <v>15</v>
      </c>
    </row>
    <row r="422" spans="1:14" x14ac:dyDescent="0.2">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Midle Age</v>
      </c>
      <c r="N423" t="s">
        <v>18</v>
      </c>
    </row>
    <row r="424" spans="1:14" x14ac:dyDescent="0.2">
      <c r="A424">
        <v>24901</v>
      </c>
      <c r="B424" t="s">
        <v>37</v>
      </c>
      <c r="C424" t="s">
        <v>38</v>
      </c>
      <c r="D424" s="3">
        <v>110000</v>
      </c>
      <c r="E424">
        <v>0</v>
      </c>
      <c r="F424" t="s">
        <v>19</v>
      </c>
      <c r="G424" t="s">
        <v>28</v>
      </c>
      <c r="H424" t="s">
        <v>18</v>
      </c>
      <c r="I424">
        <v>3</v>
      </c>
      <c r="J424" t="s">
        <v>46</v>
      </c>
      <c r="K424" t="s">
        <v>24</v>
      </c>
      <c r="L424">
        <v>32</v>
      </c>
      <c r="M424" t="str">
        <f t="shared" si="6"/>
        <v>Midle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46</v>
      </c>
      <c r="K434" t="s">
        <v>24</v>
      </c>
      <c r="L434">
        <v>34</v>
      </c>
      <c r="M434" t="str">
        <f t="shared" si="6"/>
        <v>Midle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Midle Age</v>
      </c>
      <c r="N441" t="s">
        <v>18</v>
      </c>
    </row>
    <row r="442" spans="1:14" x14ac:dyDescent="0.2">
      <c r="A442">
        <v>21561</v>
      </c>
      <c r="B442" t="s">
        <v>37</v>
      </c>
      <c r="C442" t="s">
        <v>38</v>
      </c>
      <c r="D442" s="3">
        <v>90000</v>
      </c>
      <c r="E442">
        <v>0</v>
      </c>
      <c r="F442" t="s">
        <v>13</v>
      </c>
      <c r="G442" t="s">
        <v>21</v>
      </c>
      <c r="H442" t="s">
        <v>18</v>
      </c>
      <c r="I442">
        <v>3</v>
      </c>
      <c r="J442" t="s">
        <v>46</v>
      </c>
      <c r="K442" t="s">
        <v>24</v>
      </c>
      <c r="L442">
        <v>34</v>
      </c>
      <c r="M442" t="str">
        <f t="shared" si="6"/>
        <v>Midle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Midle Age</v>
      </c>
      <c r="N447" t="s">
        <v>15</v>
      </c>
    </row>
    <row r="448" spans="1:14" x14ac:dyDescent="0.2">
      <c r="A448">
        <v>14278</v>
      </c>
      <c r="B448" t="s">
        <v>36</v>
      </c>
      <c r="C448" t="s">
        <v>39</v>
      </c>
      <c r="D448" s="3">
        <v>130000</v>
      </c>
      <c r="E448">
        <v>0</v>
      </c>
      <c r="F448" t="s">
        <v>31</v>
      </c>
      <c r="G448" t="s">
        <v>28</v>
      </c>
      <c r="H448" t="s">
        <v>15</v>
      </c>
      <c r="I448">
        <v>1</v>
      </c>
      <c r="J448" t="s">
        <v>46</v>
      </c>
      <c r="K448" t="s">
        <v>24</v>
      </c>
      <c r="L448">
        <v>48</v>
      </c>
      <c r="M448" t="str">
        <f t="shared" si="6"/>
        <v>Midle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IF(L451&lt;=30,"Adolescent",IF(L451&lt;55,"Midle Age",IF(L451&gt;=55,"Old","Invalide")))</f>
        <v>Midle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38</v>
      </c>
      <c r="D460" s="3">
        <v>120000</v>
      </c>
      <c r="E460">
        <v>0</v>
      </c>
      <c r="F460" t="s">
        <v>29</v>
      </c>
      <c r="G460" t="s">
        <v>21</v>
      </c>
      <c r="H460" t="s">
        <v>15</v>
      </c>
      <c r="I460">
        <v>4</v>
      </c>
      <c r="J460" t="s">
        <v>46</v>
      </c>
      <c r="K460" t="s">
        <v>24</v>
      </c>
      <c r="L460">
        <v>32</v>
      </c>
      <c r="M460" t="str">
        <f t="shared" si="7"/>
        <v>Midle Age</v>
      </c>
      <c r="N460" t="s">
        <v>15</v>
      </c>
    </row>
    <row r="461" spans="1:14" x14ac:dyDescent="0.2">
      <c r="A461">
        <v>21554</v>
      </c>
      <c r="B461" t="s">
        <v>37</v>
      </c>
      <c r="C461" t="s">
        <v>39</v>
      </c>
      <c r="D461" s="3">
        <v>80000</v>
      </c>
      <c r="E461">
        <v>0</v>
      </c>
      <c r="F461" t="s">
        <v>13</v>
      </c>
      <c r="G461" t="s">
        <v>21</v>
      </c>
      <c r="H461" t="s">
        <v>18</v>
      </c>
      <c r="I461">
        <v>3</v>
      </c>
      <c r="J461" t="s">
        <v>46</v>
      </c>
      <c r="K461" t="s">
        <v>24</v>
      </c>
      <c r="L461">
        <v>33</v>
      </c>
      <c r="M461" t="str">
        <f t="shared" si="7"/>
        <v>Midle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Midle Age</v>
      </c>
      <c r="N487" t="s">
        <v>18</v>
      </c>
    </row>
    <row r="488" spans="1:14" x14ac:dyDescent="0.2">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Midle Age</v>
      </c>
      <c r="N494" t="s">
        <v>15</v>
      </c>
    </row>
    <row r="495" spans="1:14" x14ac:dyDescent="0.2">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Midle Age</v>
      </c>
      <c r="N496" t="s">
        <v>18</v>
      </c>
    </row>
    <row r="497" spans="1:14" x14ac:dyDescent="0.2">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Midle Age</v>
      </c>
      <c r="N514" t="s">
        <v>15</v>
      </c>
    </row>
    <row r="515" spans="1:14" x14ac:dyDescent="0.2">
      <c r="A515">
        <v>13353</v>
      </c>
      <c r="B515" t="s">
        <v>37</v>
      </c>
      <c r="C515" t="s">
        <v>39</v>
      </c>
      <c r="D515" s="3">
        <v>60000</v>
      </c>
      <c r="E515">
        <v>4</v>
      </c>
      <c r="F515" t="s">
        <v>31</v>
      </c>
      <c r="G515" t="s">
        <v>28</v>
      </c>
      <c r="H515" t="s">
        <v>15</v>
      </c>
      <c r="I515">
        <v>2</v>
      </c>
      <c r="J515" t="s">
        <v>46</v>
      </c>
      <c r="K515" t="s">
        <v>32</v>
      </c>
      <c r="L515">
        <v>61</v>
      </c>
      <c r="M515" t="str">
        <f t="shared" ref="M515:M578" si="8">IF(L515&lt;=30,"Adolescent",IF(L515&lt;55,"Midle Age",IF(L515&gt;=55,"Old","Invalide")))</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Midle Age</v>
      </c>
      <c r="N522" t="s">
        <v>18</v>
      </c>
    </row>
    <row r="523" spans="1:14" x14ac:dyDescent="0.2">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Midle Age</v>
      </c>
      <c r="N534" t="s">
        <v>15</v>
      </c>
    </row>
    <row r="535" spans="1:14" x14ac:dyDescent="0.2">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38</v>
      </c>
      <c r="D537" s="3">
        <v>50000</v>
      </c>
      <c r="E537">
        <v>3</v>
      </c>
      <c r="F537" t="s">
        <v>13</v>
      </c>
      <c r="G537" t="s">
        <v>14</v>
      </c>
      <c r="H537" t="s">
        <v>15</v>
      </c>
      <c r="I537">
        <v>3</v>
      </c>
      <c r="J537" t="s">
        <v>46</v>
      </c>
      <c r="K537" t="s">
        <v>32</v>
      </c>
      <c r="L537">
        <v>41</v>
      </c>
      <c r="M537" t="str">
        <f t="shared" si="8"/>
        <v>Midle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Midle Age</v>
      </c>
      <c r="N552" t="s">
        <v>15</v>
      </c>
    </row>
    <row r="553" spans="1:14" x14ac:dyDescent="0.2">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38</v>
      </c>
      <c r="D554" s="3">
        <v>60000</v>
      </c>
      <c r="E554">
        <v>3</v>
      </c>
      <c r="F554" t="s">
        <v>27</v>
      </c>
      <c r="G554" t="s">
        <v>21</v>
      </c>
      <c r="H554" t="s">
        <v>15</v>
      </c>
      <c r="I554">
        <v>2</v>
      </c>
      <c r="J554" t="s">
        <v>46</v>
      </c>
      <c r="K554" t="s">
        <v>32</v>
      </c>
      <c r="L554">
        <v>54</v>
      </c>
      <c r="M554" t="str">
        <f t="shared" si="8"/>
        <v>Midle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Midle Age</v>
      </c>
      <c r="N560" t="s">
        <v>18</v>
      </c>
    </row>
    <row r="561" spans="1:14" x14ac:dyDescent="0.2">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Midle Age</v>
      </c>
      <c r="N570" t="s">
        <v>15</v>
      </c>
    </row>
    <row r="571" spans="1:14" x14ac:dyDescent="0.2">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Midle Age</v>
      </c>
      <c r="N576" t="s">
        <v>15</v>
      </c>
    </row>
    <row r="577" spans="1:14" x14ac:dyDescent="0.2">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IF(L579&lt;=30,"Adolescent",IF(L579&lt;55,"Midle Age",IF(L579&gt;=55,"Old","Invalide")))</f>
        <v>Midle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Midle Age</v>
      </c>
      <c r="N581" t="s">
        <v>18</v>
      </c>
    </row>
    <row r="582" spans="1:14" x14ac:dyDescent="0.2">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Midle Age</v>
      </c>
      <c r="N584" t="s">
        <v>18</v>
      </c>
    </row>
    <row r="585" spans="1:14" x14ac:dyDescent="0.2">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Midle Age</v>
      </c>
      <c r="N589" t="s">
        <v>18</v>
      </c>
    </row>
    <row r="590" spans="1:14" x14ac:dyDescent="0.2">
      <c r="A590">
        <v>16871</v>
      </c>
      <c r="B590" t="s">
        <v>36</v>
      </c>
      <c r="C590" t="s">
        <v>39</v>
      </c>
      <c r="D590" s="3">
        <v>90000</v>
      </c>
      <c r="E590">
        <v>2</v>
      </c>
      <c r="F590" t="s">
        <v>27</v>
      </c>
      <c r="G590" t="s">
        <v>21</v>
      </c>
      <c r="H590" t="s">
        <v>15</v>
      </c>
      <c r="I590">
        <v>1</v>
      </c>
      <c r="J590" t="s">
        <v>46</v>
      </c>
      <c r="K590" t="s">
        <v>32</v>
      </c>
      <c r="L590">
        <v>51</v>
      </c>
      <c r="M590" t="str">
        <f t="shared" si="9"/>
        <v>Midle Age</v>
      </c>
      <c r="N590" t="s">
        <v>15</v>
      </c>
    </row>
    <row r="591" spans="1:14" x14ac:dyDescent="0.2">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Midle Age</v>
      </c>
      <c r="N592" t="s">
        <v>15</v>
      </c>
    </row>
    <row r="593" spans="1:14" x14ac:dyDescent="0.2">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Midle Age</v>
      </c>
      <c r="N608" t="s">
        <v>18</v>
      </c>
    </row>
    <row r="609" spans="1:14" x14ac:dyDescent="0.2">
      <c r="A609">
        <v>16145</v>
      </c>
      <c r="B609" t="s">
        <v>37</v>
      </c>
      <c r="C609" t="s">
        <v>39</v>
      </c>
      <c r="D609" s="3">
        <v>70000</v>
      </c>
      <c r="E609">
        <v>5</v>
      </c>
      <c r="F609" t="s">
        <v>31</v>
      </c>
      <c r="G609" t="s">
        <v>21</v>
      </c>
      <c r="H609" t="s">
        <v>15</v>
      </c>
      <c r="I609">
        <v>3</v>
      </c>
      <c r="J609" t="s">
        <v>46</v>
      </c>
      <c r="K609" t="s">
        <v>32</v>
      </c>
      <c r="L609">
        <v>46</v>
      </c>
      <c r="M609" t="str">
        <f t="shared" si="9"/>
        <v>Midle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38</v>
      </c>
      <c r="D643" s="3">
        <v>50000</v>
      </c>
      <c r="E643">
        <v>4</v>
      </c>
      <c r="F643" t="s">
        <v>13</v>
      </c>
      <c r="G643" t="s">
        <v>28</v>
      </c>
      <c r="H643" t="s">
        <v>15</v>
      </c>
      <c r="I643">
        <v>2</v>
      </c>
      <c r="J643" t="s">
        <v>46</v>
      </c>
      <c r="K643" t="s">
        <v>32</v>
      </c>
      <c r="L643">
        <v>64</v>
      </c>
      <c r="M643" t="str">
        <f t="shared" ref="M643:M706" si="10">IF(L643&lt;=30,"Adolescent",IF(L643&lt;55,"Midle Age",IF(L643&gt;=55,"Old","Invalide")))</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Midle Age</v>
      </c>
      <c r="N645" t="s">
        <v>15</v>
      </c>
    </row>
    <row r="646" spans="1:14" x14ac:dyDescent="0.2">
      <c r="A646">
        <v>23368</v>
      </c>
      <c r="B646" t="s">
        <v>36</v>
      </c>
      <c r="C646" t="s">
        <v>39</v>
      </c>
      <c r="D646" s="3">
        <v>60000</v>
      </c>
      <c r="E646">
        <v>5</v>
      </c>
      <c r="F646" t="s">
        <v>13</v>
      </c>
      <c r="G646" t="s">
        <v>14</v>
      </c>
      <c r="H646" t="s">
        <v>15</v>
      </c>
      <c r="I646">
        <v>3</v>
      </c>
      <c r="J646" t="s">
        <v>46</v>
      </c>
      <c r="K646" t="s">
        <v>32</v>
      </c>
      <c r="L646">
        <v>41</v>
      </c>
      <c r="M646" t="str">
        <f t="shared" si="10"/>
        <v>Midle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Midle Age</v>
      </c>
      <c r="N651" t="s">
        <v>15</v>
      </c>
    </row>
    <row r="652" spans="1:14" x14ac:dyDescent="0.2">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Midle Age</v>
      </c>
      <c r="N660" t="s">
        <v>15</v>
      </c>
    </row>
    <row r="661" spans="1:14" x14ac:dyDescent="0.2">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Midle Age</v>
      </c>
      <c r="N668" t="s">
        <v>15</v>
      </c>
    </row>
    <row r="669" spans="1:14" x14ac:dyDescent="0.2">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Midle Age</v>
      </c>
      <c r="N671" t="s">
        <v>18</v>
      </c>
    </row>
    <row r="672" spans="1:14" x14ac:dyDescent="0.2">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Midle Age</v>
      </c>
      <c r="N706" t="s">
        <v>15</v>
      </c>
    </row>
    <row r="707" spans="1:14" x14ac:dyDescent="0.2">
      <c r="A707">
        <v>11199</v>
      </c>
      <c r="B707" t="s">
        <v>36</v>
      </c>
      <c r="C707" t="s">
        <v>39</v>
      </c>
      <c r="D707" s="3">
        <v>70000</v>
      </c>
      <c r="E707">
        <v>4</v>
      </c>
      <c r="F707" t="s">
        <v>13</v>
      </c>
      <c r="G707" t="s">
        <v>28</v>
      </c>
      <c r="H707" t="s">
        <v>15</v>
      </c>
      <c r="I707">
        <v>1</v>
      </c>
      <c r="J707" t="s">
        <v>46</v>
      </c>
      <c r="K707" t="s">
        <v>32</v>
      </c>
      <c r="L707">
        <v>59</v>
      </c>
      <c r="M707" t="str">
        <f t="shared" ref="M707:M770" si="11">IF(L707&lt;=30,"Adolescent",IF(L707&lt;55,"Midle Age",IF(L707&gt;=55,"Old","Invalide")))</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Midle Age</v>
      </c>
      <c r="N709" t="s">
        <v>15</v>
      </c>
    </row>
    <row r="710" spans="1:14" x14ac:dyDescent="0.2">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Midle Age</v>
      </c>
      <c r="N712" t="s">
        <v>15</v>
      </c>
    </row>
    <row r="713" spans="1:14" x14ac:dyDescent="0.2">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Midle Age</v>
      </c>
      <c r="N740" t="s">
        <v>15</v>
      </c>
    </row>
    <row r="741" spans="1:14" x14ac:dyDescent="0.2">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Midle Age</v>
      </c>
      <c r="N745" t="s">
        <v>18</v>
      </c>
    </row>
    <row r="746" spans="1:14" x14ac:dyDescent="0.2">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Midle Age</v>
      </c>
      <c r="N747" t="s">
        <v>15</v>
      </c>
    </row>
    <row r="748" spans="1:14" x14ac:dyDescent="0.2">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Midle Age</v>
      </c>
      <c r="N762" t="s">
        <v>18</v>
      </c>
    </row>
    <row r="763" spans="1:14" x14ac:dyDescent="0.2">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Midle Age</v>
      </c>
      <c r="N767" t="s">
        <v>15</v>
      </c>
    </row>
    <row r="768" spans="1:14" x14ac:dyDescent="0.2">
      <c r="A768">
        <v>14608</v>
      </c>
      <c r="B768" t="s">
        <v>36</v>
      </c>
      <c r="C768" t="s">
        <v>38</v>
      </c>
      <c r="D768" s="3">
        <v>50000</v>
      </c>
      <c r="E768">
        <v>4</v>
      </c>
      <c r="F768" t="s">
        <v>13</v>
      </c>
      <c r="G768" t="s">
        <v>14</v>
      </c>
      <c r="H768" t="s">
        <v>15</v>
      </c>
      <c r="I768">
        <v>3</v>
      </c>
      <c r="J768" t="s">
        <v>46</v>
      </c>
      <c r="K768" t="s">
        <v>32</v>
      </c>
      <c r="L768">
        <v>42</v>
      </c>
      <c r="M768" t="str">
        <f t="shared" si="11"/>
        <v>Midle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IF(L771&lt;=30,"Adolescent",IF(L771&lt;55,"Midle Age",IF(L771&gt;=55,"Old","Invalide")))</f>
        <v>Midle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Midle Age</v>
      </c>
      <c r="N776" t="s">
        <v>15</v>
      </c>
    </row>
    <row r="777" spans="1:14" x14ac:dyDescent="0.2">
      <c r="A777">
        <v>29030</v>
      </c>
      <c r="B777" t="s">
        <v>36</v>
      </c>
      <c r="C777" t="s">
        <v>38</v>
      </c>
      <c r="D777" s="3">
        <v>70000</v>
      </c>
      <c r="E777">
        <v>2</v>
      </c>
      <c r="F777" t="s">
        <v>29</v>
      </c>
      <c r="G777" t="s">
        <v>14</v>
      </c>
      <c r="H777" t="s">
        <v>15</v>
      </c>
      <c r="I777">
        <v>2</v>
      </c>
      <c r="J777" t="s">
        <v>46</v>
      </c>
      <c r="K777" t="s">
        <v>32</v>
      </c>
      <c r="L777">
        <v>54</v>
      </c>
      <c r="M777" t="str">
        <f t="shared" si="12"/>
        <v>Midle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Midle Age</v>
      </c>
      <c r="N781" t="s">
        <v>15</v>
      </c>
    </row>
    <row r="782" spans="1:14" x14ac:dyDescent="0.2">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Midle Age</v>
      </c>
      <c r="N813" t="s">
        <v>18</v>
      </c>
    </row>
    <row r="814" spans="1:14" x14ac:dyDescent="0.2">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39</v>
      </c>
      <c r="D815" s="3">
        <v>70000</v>
      </c>
      <c r="E815">
        <v>2</v>
      </c>
      <c r="F815" t="s">
        <v>27</v>
      </c>
      <c r="G815" t="s">
        <v>21</v>
      </c>
      <c r="H815" t="s">
        <v>15</v>
      </c>
      <c r="I815">
        <v>2</v>
      </c>
      <c r="J815" t="s">
        <v>46</v>
      </c>
      <c r="K815" t="s">
        <v>32</v>
      </c>
      <c r="L815">
        <v>53</v>
      </c>
      <c r="M815" t="str">
        <f t="shared" si="12"/>
        <v>Midle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IF(L835&lt;=30,"Adolescent",IF(L835&lt;55,"Midle Age",IF(L835&gt;=55,"Old","Invalide")))</f>
        <v>Midle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Midle Age</v>
      </c>
      <c r="N841" t="s">
        <v>15</v>
      </c>
    </row>
    <row r="842" spans="1:14" x14ac:dyDescent="0.2">
      <c r="A842">
        <v>11233</v>
      </c>
      <c r="B842" t="s">
        <v>36</v>
      </c>
      <c r="C842" t="s">
        <v>38</v>
      </c>
      <c r="D842" s="3">
        <v>70000</v>
      </c>
      <c r="E842">
        <v>4</v>
      </c>
      <c r="F842" t="s">
        <v>19</v>
      </c>
      <c r="G842" t="s">
        <v>21</v>
      </c>
      <c r="H842" t="s">
        <v>15</v>
      </c>
      <c r="I842">
        <v>2</v>
      </c>
      <c r="J842" t="s">
        <v>46</v>
      </c>
      <c r="K842" t="s">
        <v>32</v>
      </c>
      <c r="L842">
        <v>53</v>
      </c>
      <c r="M842" t="str">
        <f t="shared" si="13"/>
        <v>Midle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Midle Age</v>
      </c>
      <c r="N845" t="s">
        <v>18</v>
      </c>
    </row>
    <row r="846" spans="1:14" x14ac:dyDescent="0.2">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Midle Age</v>
      </c>
      <c r="N867" t="s">
        <v>15</v>
      </c>
    </row>
    <row r="868" spans="1:14" x14ac:dyDescent="0.2">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Midle Age</v>
      </c>
      <c r="N869" t="s">
        <v>18</v>
      </c>
    </row>
    <row r="870" spans="1:14" x14ac:dyDescent="0.2">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Midle Age</v>
      </c>
      <c r="N872" t="s">
        <v>18</v>
      </c>
    </row>
    <row r="873" spans="1:14" x14ac:dyDescent="0.2">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IF(L899&lt;=30,"Adolescent",IF(L899&lt;55,"Midle Age",IF(L899&gt;=55,"Old","Invalide")))</f>
        <v>Adolescent</v>
      </c>
      <c r="N899" t="s">
        <v>18</v>
      </c>
    </row>
    <row r="900" spans="1:14" x14ac:dyDescent="0.2">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39</v>
      </c>
      <c r="D901" s="3">
        <v>70000</v>
      </c>
      <c r="E901">
        <v>5</v>
      </c>
      <c r="F901" t="s">
        <v>31</v>
      </c>
      <c r="G901" t="s">
        <v>21</v>
      </c>
      <c r="H901" t="s">
        <v>15</v>
      </c>
      <c r="I901">
        <v>3</v>
      </c>
      <c r="J901" t="s">
        <v>46</v>
      </c>
      <c r="K901" t="s">
        <v>32</v>
      </c>
      <c r="L901">
        <v>46</v>
      </c>
      <c r="M901" t="str">
        <f t="shared" si="14"/>
        <v>Midle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Midle Age</v>
      </c>
      <c r="N908" t="s">
        <v>15</v>
      </c>
    </row>
    <row r="909" spans="1:14" x14ac:dyDescent="0.2">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Midle Age</v>
      </c>
      <c r="N916" t="s">
        <v>18</v>
      </c>
    </row>
    <row r="917" spans="1:14" x14ac:dyDescent="0.2">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Midle Age</v>
      </c>
      <c r="N920" t="s">
        <v>15</v>
      </c>
    </row>
    <row r="921" spans="1:14" x14ac:dyDescent="0.2">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Midle Age</v>
      </c>
      <c r="N927" t="s">
        <v>15</v>
      </c>
    </row>
    <row r="928" spans="1:14" x14ac:dyDescent="0.2">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Midle Age</v>
      </c>
      <c r="N931" t="s">
        <v>18</v>
      </c>
    </row>
    <row r="932" spans="1:14" x14ac:dyDescent="0.2">
      <c r="A932">
        <v>19543</v>
      </c>
      <c r="B932" t="s">
        <v>36</v>
      </c>
      <c r="C932" t="s">
        <v>38</v>
      </c>
      <c r="D932" s="3">
        <v>70000</v>
      </c>
      <c r="E932">
        <v>5</v>
      </c>
      <c r="F932" t="s">
        <v>31</v>
      </c>
      <c r="G932" t="s">
        <v>21</v>
      </c>
      <c r="H932" t="s">
        <v>18</v>
      </c>
      <c r="I932">
        <v>3</v>
      </c>
      <c r="J932" t="s">
        <v>46</v>
      </c>
      <c r="K932" t="s">
        <v>32</v>
      </c>
      <c r="L932">
        <v>47</v>
      </c>
      <c r="M932" t="str">
        <f t="shared" si="14"/>
        <v>Midle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Midle Age</v>
      </c>
      <c r="N950" t="s">
        <v>18</v>
      </c>
    </row>
    <row r="951" spans="1:14" x14ac:dyDescent="0.2">
      <c r="A951">
        <v>28056</v>
      </c>
      <c r="B951" t="s">
        <v>36</v>
      </c>
      <c r="C951" t="s">
        <v>38</v>
      </c>
      <c r="D951" s="3">
        <v>70000</v>
      </c>
      <c r="E951">
        <v>2</v>
      </c>
      <c r="F951" t="s">
        <v>29</v>
      </c>
      <c r="G951" t="s">
        <v>14</v>
      </c>
      <c r="H951" t="s">
        <v>15</v>
      </c>
      <c r="I951">
        <v>2</v>
      </c>
      <c r="J951" t="s">
        <v>46</v>
      </c>
      <c r="K951" t="s">
        <v>32</v>
      </c>
      <c r="L951">
        <v>53</v>
      </c>
      <c r="M951" t="str">
        <f t="shared" si="14"/>
        <v>Midle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26" si="15">IF(L963&lt;=30,"Adolescent",IF(L963&lt;55,"Midle Age",IF(L963&gt;=55,"Old","Invalide")))</f>
        <v>Old</v>
      </c>
      <c r="N963" t="s">
        <v>18</v>
      </c>
    </row>
    <row r="964" spans="1:14" x14ac:dyDescent="0.2">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Midle Age</v>
      </c>
      <c r="N977" t="s">
        <v>15</v>
      </c>
    </row>
    <row r="978" spans="1:14" x14ac:dyDescent="0.2">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Midle Age</v>
      </c>
      <c r="N981" t="s">
        <v>18</v>
      </c>
    </row>
    <row r="982" spans="1:14" x14ac:dyDescent="0.2">
      <c r="A982">
        <v>18594</v>
      </c>
      <c r="B982" t="s">
        <v>37</v>
      </c>
      <c r="C982" t="s">
        <v>39</v>
      </c>
      <c r="D982" s="3">
        <v>80000</v>
      </c>
      <c r="E982">
        <v>3</v>
      </c>
      <c r="F982" t="s">
        <v>13</v>
      </c>
      <c r="G982" t="s">
        <v>14</v>
      </c>
      <c r="H982" t="s">
        <v>15</v>
      </c>
      <c r="I982">
        <v>3</v>
      </c>
      <c r="J982" t="s">
        <v>46</v>
      </c>
      <c r="K982" t="s">
        <v>32</v>
      </c>
      <c r="L982">
        <v>40</v>
      </c>
      <c r="M982" t="str">
        <f t="shared" si="15"/>
        <v>Midle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Midle Age</v>
      </c>
      <c r="N987" t="s">
        <v>18</v>
      </c>
    </row>
    <row r="988" spans="1:14" x14ac:dyDescent="0.2">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38</v>
      </c>
      <c r="D991" s="3">
        <v>60000</v>
      </c>
      <c r="E991">
        <v>4</v>
      </c>
      <c r="F991" t="s">
        <v>13</v>
      </c>
      <c r="G991" t="s">
        <v>14</v>
      </c>
      <c r="H991" t="s">
        <v>18</v>
      </c>
      <c r="I991">
        <v>3</v>
      </c>
      <c r="J991" t="s">
        <v>46</v>
      </c>
      <c r="K991" t="s">
        <v>32</v>
      </c>
      <c r="L991">
        <v>42</v>
      </c>
      <c r="M991" t="str">
        <f t="shared" si="15"/>
        <v>Midle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Midle Age</v>
      </c>
      <c r="N1000" t="s">
        <v>18</v>
      </c>
    </row>
    <row r="1001" spans="1:14" x14ac:dyDescent="0.2">
      <c r="A1001">
        <v>12121</v>
      </c>
      <c r="B1001" t="s">
        <v>37</v>
      </c>
      <c r="C1001" t="s">
        <v>38</v>
      </c>
      <c r="D1001" s="3">
        <v>60000</v>
      </c>
      <c r="E1001">
        <v>3</v>
      </c>
      <c r="F1001" t="s">
        <v>27</v>
      </c>
      <c r="G1001" t="s">
        <v>21</v>
      </c>
      <c r="H1001" t="s">
        <v>15</v>
      </c>
      <c r="I1001">
        <v>2</v>
      </c>
      <c r="J1001" t="s">
        <v>46</v>
      </c>
      <c r="K1001" t="s">
        <v>32</v>
      </c>
      <c r="L1001">
        <v>53</v>
      </c>
      <c r="M1001" t="str">
        <f t="shared" si="15"/>
        <v>Midle Age</v>
      </c>
      <c r="N1001" t="s">
        <v>15</v>
      </c>
    </row>
    <row r="1002" spans="1:14" x14ac:dyDescent="0.2">
      <c r="M1002" t="str">
        <f t="shared" si="15"/>
        <v>Adolescent</v>
      </c>
    </row>
    <row r="1003" spans="1:14" x14ac:dyDescent="0.2">
      <c r="M1003" t="str">
        <f t="shared" si="15"/>
        <v>Adolescent</v>
      </c>
    </row>
    <row r="1004" spans="1:14" x14ac:dyDescent="0.2">
      <c r="M1004" t="str">
        <f t="shared" si="15"/>
        <v>Adolescent</v>
      </c>
    </row>
    <row r="1005" spans="1:14" x14ac:dyDescent="0.2">
      <c r="M1005" t="str">
        <f t="shared" si="15"/>
        <v>Adolescent</v>
      </c>
    </row>
    <row r="1006" spans="1:14" x14ac:dyDescent="0.2">
      <c r="M1006" t="str">
        <f t="shared" si="15"/>
        <v>Adolescent</v>
      </c>
    </row>
    <row r="1007" spans="1:14" x14ac:dyDescent="0.2">
      <c r="M1007" t="str">
        <f t="shared" si="15"/>
        <v>Adolescent</v>
      </c>
    </row>
    <row r="1008" spans="1:14" x14ac:dyDescent="0.2">
      <c r="M1008" t="str">
        <f t="shared" si="15"/>
        <v>Adolescent</v>
      </c>
    </row>
    <row r="1009" spans="13:13" x14ac:dyDescent="0.2">
      <c r="M1009" t="str">
        <f t="shared" si="15"/>
        <v>Adolescent</v>
      </c>
    </row>
    <row r="1010" spans="13:13" x14ac:dyDescent="0.2">
      <c r="M1010" t="str">
        <f t="shared" si="15"/>
        <v>Adolescent</v>
      </c>
    </row>
    <row r="1011" spans="13:13" x14ac:dyDescent="0.2">
      <c r="M1011" t="str">
        <f t="shared" si="15"/>
        <v>Adolescent</v>
      </c>
    </row>
    <row r="1012" spans="13:13" x14ac:dyDescent="0.2">
      <c r="M1012" t="str">
        <f t="shared" si="15"/>
        <v>Adolescent</v>
      </c>
    </row>
    <row r="1013" spans="13:13" x14ac:dyDescent="0.2">
      <c r="M1013" t="str">
        <f t="shared" si="15"/>
        <v>Adolescent</v>
      </c>
    </row>
    <row r="1014" spans="13:13" x14ac:dyDescent="0.2">
      <c r="M1014" t="str">
        <f t="shared" si="15"/>
        <v>Adolescent</v>
      </c>
    </row>
    <row r="1015" spans="13:13" x14ac:dyDescent="0.2">
      <c r="M1015" t="str">
        <f t="shared" si="15"/>
        <v>Adolescent</v>
      </c>
    </row>
    <row r="1016" spans="13:13" x14ac:dyDescent="0.2">
      <c r="M1016" t="str">
        <f t="shared" si="15"/>
        <v>Adolescent</v>
      </c>
    </row>
    <row r="1017" spans="13:13" x14ac:dyDescent="0.2">
      <c r="M1017" t="str">
        <f t="shared" si="15"/>
        <v>Adolescent</v>
      </c>
    </row>
    <row r="1018" spans="13:13" x14ac:dyDescent="0.2">
      <c r="M1018" t="str">
        <f t="shared" si="15"/>
        <v>Adolescent</v>
      </c>
    </row>
    <row r="1019" spans="13:13" x14ac:dyDescent="0.2">
      <c r="M1019" t="str">
        <f t="shared" si="15"/>
        <v>Adolescent</v>
      </c>
    </row>
    <row r="1020" spans="13:13" x14ac:dyDescent="0.2">
      <c r="M1020" t="str">
        <f t="shared" si="15"/>
        <v>Adolescent</v>
      </c>
    </row>
    <row r="1021" spans="13:13" x14ac:dyDescent="0.2">
      <c r="M1021" t="str">
        <f t="shared" si="15"/>
        <v>Adolescent</v>
      </c>
    </row>
    <row r="1022" spans="13:13" x14ac:dyDescent="0.2">
      <c r="M1022" t="str">
        <f t="shared" si="15"/>
        <v>Adolescent</v>
      </c>
    </row>
    <row r="1023" spans="13:13" x14ac:dyDescent="0.2">
      <c r="M1023" t="str">
        <f t="shared" si="15"/>
        <v>Adolescent</v>
      </c>
    </row>
    <row r="1024" spans="13:13" x14ac:dyDescent="0.2">
      <c r="M1024" t="str">
        <f t="shared" si="15"/>
        <v>Adolescent</v>
      </c>
    </row>
    <row r="1025" spans="13:13" x14ac:dyDescent="0.2">
      <c r="M1025" t="str">
        <f t="shared" si="15"/>
        <v>Adolescent</v>
      </c>
    </row>
    <row r="1026" spans="13:13" x14ac:dyDescent="0.2">
      <c r="M1026" t="str">
        <f t="shared" si="15"/>
        <v>Adolescent</v>
      </c>
    </row>
    <row r="1027" spans="13:13" x14ac:dyDescent="0.2">
      <c r="M1027" t="str">
        <f t="shared" ref="M1027" si="16">IF(L1027&lt;=30,"Adolescent",IF(L1027&lt;55,"Midle Age",IF(L1027&gt;=55,"Old","Invalide")))</f>
        <v>Adolescent</v>
      </c>
    </row>
  </sheetData>
  <autoFilter ref="A1:N1027" xr:uid="{E849FF9B-10EB-E045-8381-1B191BC08EB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094AA-303F-5B48-928A-DF66818BB5B1}">
  <dimension ref="A1:F55"/>
  <sheetViews>
    <sheetView topLeftCell="A32" zoomScale="177" workbookViewId="0">
      <selection activeCell="C6" sqref="C6"/>
    </sheetView>
  </sheetViews>
  <sheetFormatPr baseColWidth="10" defaultRowHeight="15" x14ac:dyDescent="0.2"/>
  <cols>
    <col min="1" max="1" width="15.5" bestFit="1" customWidth="1"/>
    <col min="2" max="2" width="14.83203125" bestFit="1" customWidth="1"/>
    <col min="3" max="3" width="12.1640625" bestFit="1" customWidth="1"/>
    <col min="4" max="4" width="10" bestFit="1" customWidth="1"/>
    <col min="5" max="5" width="8.33203125" bestFit="1" customWidth="1"/>
    <col min="6" max="6" width="9.33203125" bestFit="1" customWidth="1"/>
    <col min="7" max="8" width="10" bestFit="1" customWidth="1"/>
  </cols>
  <sheetData>
    <row r="1" spans="1:6" x14ac:dyDescent="0.2">
      <c r="A1" s="4" t="s">
        <v>43</v>
      </c>
      <c r="B1" s="4" t="s">
        <v>45</v>
      </c>
    </row>
    <row r="2" spans="1:6" x14ac:dyDescent="0.2">
      <c r="A2" s="4" t="s">
        <v>41</v>
      </c>
      <c r="B2" t="s">
        <v>39</v>
      </c>
      <c r="C2" t="s">
        <v>38</v>
      </c>
      <c r="D2" t="s">
        <v>42</v>
      </c>
    </row>
    <row r="3" spans="1:6" x14ac:dyDescent="0.2">
      <c r="A3" s="5" t="s">
        <v>18</v>
      </c>
      <c r="B3" s="6">
        <v>53440</v>
      </c>
      <c r="C3" s="6">
        <v>56208.178438661707</v>
      </c>
      <c r="D3" s="6">
        <v>54874.759152215796</v>
      </c>
    </row>
    <row r="4" spans="1:6" x14ac:dyDescent="0.2">
      <c r="A4" s="5" t="s">
        <v>15</v>
      </c>
      <c r="B4" s="6">
        <v>55774.058577405856</v>
      </c>
      <c r="C4" s="6">
        <v>60123.966942148763</v>
      </c>
      <c r="D4" s="6">
        <v>57962.577962577961</v>
      </c>
    </row>
    <row r="5" spans="1:6" x14ac:dyDescent="0.2">
      <c r="A5" s="5" t="s">
        <v>42</v>
      </c>
      <c r="B5" s="8">
        <v>54580.777096114522</v>
      </c>
      <c r="C5" s="8">
        <v>58062.62230919765</v>
      </c>
      <c r="D5" s="8">
        <v>56360</v>
      </c>
    </row>
    <row r="9" spans="1:6" x14ac:dyDescent="0.2">
      <c r="F9" t="s">
        <v>53</v>
      </c>
    </row>
    <row r="24" spans="1:6" x14ac:dyDescent="0.2">
      <c r="A24" s="4" t="s">
        <v>44</v>
      </c>
      <c r="B24" s="4" t="s">
        <v>45</v>
      </c>
    </row>
    <row r="25" spans="1:6" x14ac:dyDescent="0.2">
      <c r="A25" s="4" t="s">
        <v>41</v>
      </c>
      <c r="B25" t="s">
        <v>18</v>
      </c>
      <c r="C25" t="s">
        <v>15</v>
      </c>
      <c r="D25" t="s">
        <v>42</v>
      </c>
    </row>
    <row r="26" spans="1:6" x14ac:dyDescent="0.2">
      <c r="A26" s="5" t="s">
        <v>16</v>
      </c>
      <c r="B26" s="8">
        <v>166</v>
      </c>
      <c r="C26" s="8">
        <v>200</v>
      </c>
      <c r="D26" s="8">
        <v>366</v>
      </c>
      <c r="F26" t="s">
        <v>47</v>
      </c>
    </row>
    <row r="27" spans="1:6" x14ac:dyDescent="0.2">
      <c r="A27" s="5" t="s">
        <v>26</v>
      </c>
      <c r="B27" s="8">
        <v>92</v>
      </c>
      <c r="C27" s="8">
        <v>77</v>
      </c>
      <c r="D27" s="8">
        <v>169</v>
      </c>
    </row>
    <row r="28" spans="1:6" x14ac:dyDescent="0.2">
      <c r="A28" s="5" t="s">
        <v>22</v>
      </c>
      <c r="B28" s="8">
        <v>67</v>
      </c>
      <c r="C28" s="8">
        <v>95</v>
      </c>
      <c r="D28" s="8">
        <v>162</v>
      </c>
    </row>
    <row r="29" spans="1:6" x14ac:dyDescent="0.2">
      <c r="A29" s="5" t="s">
        <v>23</v>
      </c>
      <c r="B29" s="8">
        <v>116</v>
      </c>
      <c r="C29" s="8">
        <v>76</v>
      </c>
      <c r="D29" s="8">
        <v>192</v>
      </c>
    </row>
    <row r="30" spans="1:6" x14ac:dyDescent="0.2">
      <c r="A30" s="5" t="s">
        <v>46</v>
      </c>
      <c r="B30" s="8">
        <v>78</v>
      </c>
      <c r="C30" s="8">
        <v>33</v>
      </c>
      <c r="D30" s="8">
        <v>111</v>
      </c>
    </row>
    <row r="31" spans="1:6" x14ac:dyDescent="0.2">
      <c r="A31" s="5" t="s">
        <v>42</v>
      </c>
      <c r="B31" s="8">
        <v>519</v>
      </c>
      <c r="C31" s="8">
        <v>481</v>
      </c>
      <c r="D31" s="8">
        <v>1000</v>
      </c>
    </row>
    <row r="50" spans="1:5" x14ac:dyDescent="0.2">
      <c r="A50" s="4" t="s">
        <v>44</v>
      </c>
      <c r="B50" s="4" t="s">
        <v>45</v>
      </c>
    </row>
    <row r="51" spans="1:5" x14ac:dyDescent="0.2">
      <c r="A51" s="4" t="s">
        <v>41</v>
      </c>
      <c r="B51" t="s">
        <v>18</v>
      </c>
      <c r="C51" t="s">
        <v>15</v>
      </c>
      <c r="D51" t="s">
        <v>42</v>
      </c>
      <c r="E51" t="s">
        <v>51</v>
      </c>
    </row>
    <row r="52" spans="1:5" x14ac:dyDescent="0.2">
      <c r="A52" s="5" t="s">
        <v>48</v>
      </c>
      <c r="B52" s="8">
        <v>71</v>
      </c>
      <c r="C52" s="8">
        <v>39</v>
      </c>
      <c r="D52" s="8">
        <v>110</v>
      </c>
    </row>
    <row r="53" spans="1:5" x14ac:dyDescent="0.2">
      <c r="A53" s="5" t="s">
        <v>49</v>
      </c>
      <c r="B53" s="8">
        <v>318</v>
      </c>
      <c r="C53" s="8">
        <v>383</v>
      </c>
      <c r="D53" s="8">
        <v>701</v>
      </c>
    </row>
    <row r="54" spans="1:5" x14ac:dyDescent="0.2">
      <c r="A54" s="5" t="s">
        <v>50</v>
      </c>
      <c r="B54" s="8">
        <v>130</v>
      </c>
      <c r="C54" s="8">
        <v>59</v>
      </c>
      <c r="D54" s="8">
        <v>189</v>
      </c>
    </row>
    <row r="55" spans="1:5" x14ac:dyDescent="0.2">
      <c r="A55" s="5" t="s">
        <v>42</v>
      </c>
      <c r="B55" s="8">
        <v>519</v>
      </c>
      <c r="C55" s="8">
        <v>481</v>
      </c>
      <c r="D55"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2306-2EB4-894E-8436-C616E391EBD8}">
  <dimension ref="A2:L7"/>
  <sheetViews>
    <sheetView tabSelected="1" topLeftCell="C11" zoomScale="118" workbookViewId="0">
      <selection activeCell="M9" sqref="M9"/>
    </sheetView>
  </sheetViews>
  <sheetFormatPr baseColWidth="10" defaultRowHeight="15" x14ac:dyDescent="0.2"/>
  <sheetData>
    <row r="2" spans="1:12" ht="15" customHeight="1" x14ac:dyDescent="0.2">
      <c r="A2" s="7" t="s">
        <v>52</v>
      </c>
      <c r="B2" s="7"/>
      <c r="C2" s="7"/>
      <c r="D2" s="7"/>
      <c r="E2" s="7"/>
      <c r="F2" s="7"/>
      <c r="G2" s="7"/>
      <c r="H2" s="7"/>
      <c r="I2" s="7"/>
      <c r="J2" s="7"/>
      <c r="K2" s="7"/>
      <c r="L2" s="7"/>
    </row>
    <row r="3" spans="1:12" x14ac:dyDescent="0.2">
      <c r="A3" s="7"/>
      <c r="B3" s="7"/>
      <c r="C3" s="7"/>
      <c r="D3" s="7"/>
      <c r="E3" s="7"/>
      <c r="F3" s="7"/>
      <c r="G3" s="7"/>
      <c r="H3" s="7"/>
      <c r="I3" s="7"/>
      <c r="J3" s="7"/>
      <c r="K3" s="7"/>
      <c r="L3" s="7"/>
    </row>
    <row r="4" spans="1:12" x14ac:dyDescent="0.2">
      <c r="A4" s="7"/>
      <c r="B4" s="7"/>
      <c r="C4" s="7"/>
      <c r="D4" s="7"/>
      <c r="E4" s="7"/>
      <c r="F4" s="7"/>
      <c r="G4" s="7"/>
      <c r="H4" s="7"/>
      <c r="I4" s="7"/>
      <c r="J4" s="7"/>
      <c r="K4" s="7"/>
      <c r="L4" s="7"/>
    </row>
    <row r="5" spans="1:12" x14ac:dyDescent="0.2">
      <c r="A5" s="7"/>
      <c r="B5" s="7"/>
      <c r="C5" s="7"/>
      <c r="D5" s="7"/>
      <c r="E5" s="7"/>
      <c r="F5" s="7"/>
      <c r="G5" s="7"/>
      <c r="H5" s="7"/>
      <c r="I5" s="7"/>
      <c r="J5" s="7"/>
      <c r="K5" s="7"/>
      <c r="L5" s="7"/>
    </row>
    <row r="6" spans="1:12" x14ac:dyDescent="0.2">
      <c r="A6" s="7"/>
      <c r="B6" s="7"/>
      <c r="C6" s="7"/>
      <c r="D6" s="7"/>
      <c r="E6" s="7"/>
      <c r="F6" s="7"/>
      <c r="G6" s="7"/>
      <c r="H6" s="7"/>
      <c r="I6" s="7"/>
      <c r="J6" s="7"/>
      <c r="K6" s="7"/>
      <c r="L6" s="7"/>
    </row>
    <row r="7" spans="1:12" x14ac:dyDescent="0.2">
      <c r="A7" s="7"/>
      <c r="B7" s="7"/>
      <c r="C7" s="7"/>
      <c r="D7" s="7"/>
      <c r="E7" s="7"/>
      <c r="F7" s="7"/>
      <c r="G7" s="7"/>
      <c r="H7" s="7"/>
      <c r="I7" s="7"/>
      <c r="J7" s="7"/>
      <c r="K7" s="7"/>
      <c r="L7" s="7"/>
    </row>
  </sheetData>
  <mergeCells count="1">
    <mergeCell ref="A2:L7"/>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 (raw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Andrés Perucca</cp:lastModifiedBy>
  <dcterms:created xsi:type="dcterms:W3CDTF">2022-03-18T02:50:57Z</dcterms:created>
  <dcterms:modified xsi:type="dcterms:W3CDTF">2024-11-20T01:28:45Z</dcterms:modified>
</cp:coreProperties>
</file>