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MOD\Documents\"/>
    </mc:Choice>
  </mc:AlternateContent>
  <xr:revisionPtr revIDLastSave="0" documentId="13_ncr:1_{F83B832B-530B-4E2C-B7FC-5A4566A46A4F}" xr6:coauthVersionLast="45" xr6:coauthVersionMax="45" xr10:uidLastSave="{00000000-0000-0000-0000-000000000000}"/>
  <bookViews>
    <workbookView xWindow="2316" yWindow="1140" windowWidth="22620" windowHeight="11556" xr2:uid="{45C2FE7C-31BF-427A-A8CD-7AE8799E0E8C}"/>
  </bookViews>
  <sheets>
    <sheet name="Sheet1" sheetId="1" r:id="rId1"/>
  </sheets>
  <definedNames>
    <definedName name="_xlnm._FilterDatabase" localSheetId="0" hidden="1">Sheet1!$A$1:$U$270</definedName>
    <definedName name="_xlnm.Database">#REF!</definedName>
    <definedName name="DOMStaff">#REF!</definedName>
    <definedName name="rat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66" i="1" l="1"/>
  <c r="R265" i="1"/>
  <c r="R264" i="1"/>
  <c r="R263" i="1"/>
  <c r="R262" i="1"/>
  <c r="R261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3" i="1"/>
  <c r="R243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6" i="1"/>
  <c r="R226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S268" i="1" s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7" i="1"/>
  <c r="R197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7" i="1"/>
  <c r="R177" i="1"/>
  <c r="U176" i="1"/>
  <c r="R176" i="1"/>
  <c r="U175" i="1"/>
  <c r="R175" i="1"/>
  <c r="U174" i="1"/>
  <c r="R174" i="1"/>
  <c r="U173" i="1"/>
  <c r="R173" i="1"/>
  <c r="U172" i="1"/>
  <c r="R172" i="1"/>
  <c r="U171" i="1"/>
  <c r="R171" i="1"/>
  <c r="U170" i="1"/>
  <c r="R170" i="1"/>
  <c r="U169" i="1"/>
  <c r="R169" i="1"/>
  <c r="U168" i="1"/>
  <c r="R168" i="1"/>
  <c r="U167" i="1"/>
  <c r="R167" i="1"/>
  <c r="S215" i="1" s="1"/>
  <c r="U166" i="1"/>
  <c r="R166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7" i="1"/>
  <c r="R147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S162" i="1" s="1"/>
  <c r="F112" i="1"/>
  <c r="U100" i="1"/>
  <c r="R100" i="1"/>
  <c r="U99" i="1"/>
  <c r="R99" i="1"/>
  <c r="U98" i="1"/>
  <c r="R98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S109" i="1" s="1"/>
  <c r="F59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W10" i="1"/>
  <c r="U10" i="1"/>
  <c r="R10" i="1"/>
  <c r="U9" i="1"/>
  <c r="R9" i="1"/>
  <c r="U8" i="1"/>
  <c r="R8" i="1"/>
  <c r="U7" i="1"/>
  <c r="R7" i="1"/>
  <c r="S56" i="1" s="1"/>
  <c r="F6" i="1"/>
  <c r="X4" i="1"/>
  <c r="V4" i="1"/>
  <c r="R4" i="1"/>
  <c r="G2" i="1"/>
  <c r="G59" i="1" s="1"/>
  <c r="S4" i="1" l="1"/>
  <c r="Y6" i="1"/>
  <c r="G6" i="1"/>
  <c r="H2" i="1"/>
  <c r="G112" i="1"/>
  <c r="H59" i="1" l="1"/>
  <c r="H112" i="1"/>
  <c r="I2" i="1"/>
  <c r="H6" i="1"/>
  <c r="I112" i="1" l="1"/>
  <c r="J2" i="1"/>
  <c r="I59" i="1"/>
  <c r="I6" i="1"/>
  <c r="J6" i="1" l="1"/>
  <c r="K2" i="1"/>
  <c r="J59" i="1"/>
  <c r="J112" i="1"/>
  <c r="K112" i="1" l="1"/>
  <c r="L2" i="1"/>
  <c r="K59" i="1"/>
  <c r="K6" i="1"/>
  <c r="M2" i="1" l="1"/>
  <c r="L59" i="1"/>
  <c r="L6" i="1"/>
  <c r="L112" i="1"/>
  <c r="N2" i="1" l="1"/>
  <c r="M59" i="1"/>
  <c r="M6" i="1"/>
  <c r="M112" i="1"/>
  <c r="N6" i="1" l="1"/>
  <c r="N59" i="1"/>
  <c r="N112" i="1"/>
  <c r="O2" i="1"/>
  <c r="O59" i="1" l="1"/>
  <c r="O112" i="1"/>
  <c r="P2" i="1"/>
  <c r="O6" i="1"/>
  <c r="P59" i="1" l="1"/>
  <c r="P112" i="1"/>
  <c r="Q2" i="1"/>
  <c r="P6" i="1"/>
  <c r="Q112" i="1" l="1"/>
  <c r="Q59" i="1"/>
  <c r="Q6" i="1"/>
</calcChain>
</file>

<file path=xl/sharedStrings.xml><?xml version="1.0" encoding="utf-8"?>
<sst xmlns="http://schemas.openxmlformats.org/spreadsheetml/2006/main" count="27" uniqueCount="15">
  <si>
    <t>SHOW</t>
  </si>
  <si>
    <t>Last update:</t>
  </si>
  <si>
    <t>jg</t>
  </si>
  <si>
    <t>Total Hrs</t>
  </si>
  <si>
    <t>Total Tsk</t>
  </si>
  <si>
    <t>Spent</t>
  </si>
  <si>
    <t>SAC</t>
  </si>
  <si>
    <t>010 Project</t>
  </si>
  <si>
    <t>Costs</t>
  </si>
  <si>
    <t>Task Total</t>
  </si>
  <si>
    <t>Remaining</t>
  </si>
  <si>
    <t>011 Project: Project</t>
  </si>
  <si>
    <t>012 Project: Project</t>
  </si>
  <si>
    <t>013 Project: Project</t>
  </si>
  <si>
    <t>014 Project: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</si>
</sst>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mm/dd/yy;@"/>
    <numFmt numFmtId="166" formatCode="0.0"/>
    <numFmt numFmtId="167" formatCode="_(* #,##0.0_);_(* \(#,##0.0\);_(* &quot;-&quot;??_);_(@_)"/>
  </numFmts>
  <fonts count="39" x14ac:knownFonts="1">
    <font>
      <sz val="10"/>
      <name val="Arial"/>
    </font>
    <font>
      <sz val="10"/>
      <color indexed="8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10"/>
      <name val="Arial"/>
      <family val="2"/>
    </font>
    <font>
      <sz val="11"/>
      <color rgb="FF0000FF"/>
      <name val="Arial"/>
      <family val="2"/>
    </font>
    <font>
      <b/>
      <sz val="12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theme="0" tint="-0.499984740745262"/>
      <name val="Arial"/>
      <family val="2"/>
    </font>
    <font>
      <sz val="8"/>
      <color theme="1" tint="0.34998626667073579"/>
      <name val="Arial"/>
      <family val="2"/>
    </font>
    <font>
      <sz val="10"/>
      <color theme="0"/>
      <name val="Arial"/>
      <family val="2"/>
    </font>
    <font>
      <b/>
      <i/>
      <sz val="12"/>
      <color theme="0"/>
      <name val="Arial"/>
      <family val="2"/>
    </font>
    <font>
      <i/>
      <sz val="11"/>
      <color rgb="FF0000FF"/>
      <name val="Arial"/>
      <family val="2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b/>
      <i/>
      <sz val="11"/>
      <name val="Arial"/>
      <family val="2"/>
    </font>
    <font>
      <sz val="8"/>
      <color theme="0"/>
      <name val="Arial"/>
      <family val="2"/>
    </font>
    <font>
      <sz val="11"/>
      <color theme="5" tint="0.39997558519241921"/>
      <name val="Arial"/>
      <family val="2"/>
    </font>
    <font>
      <b/>
      <sz val="12"/>
      <color indexed="8"/>
      <name val="Arial"/>
      <family val="2"/>
    </font>
    <font>
      <b/>
      <sz val="11"/>
      <color indexed="12"/>
      <name val="Arial"/>
      <family val="2"/>
    </font>
    <font>
      <b/>
      <sz val="9"/>
      <color indexed="12"/>
      <name val="Arial"/>
      <family val="2"/>
    </font>
    <font>
      <sz val="12"/>
      <color theme="0" tint="-0.49998474074526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1"/>
      <color indexed="12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12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14"/>
      <name val="Arial"/>
      <family val="2"/>
    </font>
    <font>
      <sz val="9"/>
      <color indexed="14"/>
      <name val="Arial"/>
      <family val="2"/>
    </font>
    <font>
      <b/>
      <sz val="9"/>
      <color indexed="14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indexed="25"/>
      </patternFill>
    </fill>
    <fill>
      <patternFill patternType="solid">
        <fgColor theme="4"/>
        <bgColor indexed="2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2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5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>
      <alignment vertical="top"/>
    </xf>
    <xf numFmtId="44" fontId="1" fillId="0" borderId="0" applyFont="0" applyFill="0" applyBorder="0" applyAlignment="0" applyProtection="0">
      <alignment vertical="top"/>
    </xf>
    <xf numFmtId="0" fontId="4" fillId="0" borderId="0"/>
    <xf numFmtId="0" fontId="4" fillId="0" borderId="0"/>
    <xf numFmtId="43" fontId="4" fillId="0" borderId="0" applyFont="0" applyFill="0" applyBorder="0" applyAlignment="0" applyProtection="0"/>
  </cellStyleXfs>
  <cellXfs count="156">
    <xf numFmtId="0" fontId="0" fillId="0" borderId="0" xfId="0"/>
    <xf numFmtId="164" fontId="7" fillId="0" borderId="3" xfId="3" applyNumberFormat="1" applyFont="1" applyBorder="1" applyAlignment="1">
      <alignment vertical="center"/>
    </xf>
    <xf numFmtId="164" fontId="8" fillId="0" borderId="0" xfId="3" applyNumberFormat="1" applyFont="1" applyAlignment="1">
      <alignment vertical="center"/>
    </xf>
    <xf numFmtId="164" fontId="7" fillId="0" borderId="0" xfId="3" applyNumberFormat="1" applyFont="1" applyAlignment="1">
      <alignment vertical="center"/>
    </xf>
    <xf numFmtId="1" fontId="9" fillId="0" borderId="0" xfId="3" applyNumberFormat="1" applyFont="1" applyAlignment="1">
      <alignment horizontal="center" vertical="center"/>
    </xf>
    <xf numFmtId="1" fontId="10" fillId="0" borderId="0" xfId="3" applyNumberFormat="1" applyFont="1" applyAlignment="1" applyProtection="1">
      <alignment horizontal="center" vertical="center" wrapText="1"/>
      <protection locked="0"/>
    </xf>
    <xf numFmtId="165" fontId="10" fillId="0" borderId="0" xfId="3" applyNumberFormat="1" applyFont="1" applyAlignment="1" applyProtection="1">
      <alignment vertical="center"/>
      <protection locked="0"/>
    </xf>
    <xf numFmtId="1" fontId="10" fillId="0" borderId="0" xfId="3" applyNumberFormat="1" applyFont="1" applyAlignment="1" applyProtection="1">
      <alignment vertical="center"/>
      <protection locked="0"/>
    </xf>
    <xf numFmtId="1" fontId="11" fillId="0" borderId="0" xfId="3" applyNumberFormat="1" applyFont="1" applyAlignment="1" applyProtection="1">
      <alignment vertical="center"/>
      <protection locked="0"/>
    </xf>
    <xf numFmtId="1" fontId="14" fillId="0" borderId="0" xfId="3" applyNumberFormat="1" applyFont="1" applyAlignment="1" applyProtection="1">
      <alignment vertical="center"/>
      <protection locked="0"/>
    </xf>
    <xf numFmtId="0" fontId="15" fillId="0" borderId="0" xfId="3" applyFont="1" applyAlignment="1">
      <alignment vertical="center"/>
    </xf>
    <xf numFmtId="1" fontId="17" fillId="0" borderId="0" xfId="3" applyNumberFormat="1" applyFont="1" applyAlignment="1">
      <alignment horizontal="center" vertical="center"/>
    </xf>
    <xf numFmtId="166" fontId="8" fillId="0" borderId="9" xfId="3" applyNumberFormat="1" applyFont="1" applyBorder="1" applyAlignment="1">
      <alignment horizontal="center" vertical="center" wrapText="1"/>
    </xf>
    <xf numFmtId="166" fontId="8" fillId="0" borderId="0" xfId="3" applyNumberFormat="1" applyFont="1" applyAlignment="1">
      <alignment horizontal="center" vertical="center" wrapText="1"/>
    </xf>
    <xf numFmtId="0" fontId="1" fillId="0" borderId="0" xfId="3" applyAlignment="1" applyProtection="1">
      <protection locked="0"/>
    </xf>
    <xf numFmtId="0" fontId="15" fillId="0" borderId="0" xfId="3" applyFont="1" applyAlignment="1"/>
    <xf numFmtId="0" fontId="1" fillId="0" borderId="0" xfId="3" applyAlignment="1" applyProtection="1">
      <alignment vertical="center"/>
      <protection locked="0"/>
    </xf>
    <xf numFmtId="43" fontId="20" fillId="0" borderId="0" xfId="1" applyFont="1" applyBorder="1" applyAlignment="1" applyProtection="1">
      <alignment horizontal="center" vertical="center"/>
    </xf>
    <xf numFmtId="167" fontId="21" fillId="0" borderId="9" xfId="1" applyNumberFormat="1" applyFont="1" applyBorder="1" applyAlignment="1" applyProtection="1">
      <alignment horizontal="center" vertical="center"/>
    </xf>
    <xf numFmtId="43" fontId="21" fillId="0" borderId="0" xfId="1" applyFont="1" applyBorder="1" applyAlignment="1" applyProtection="1">
      <alignment horizontal="center" vertical="center"/>
    </xf>
    <xf numFmtId="0" fontId="23" fillId="0" borderId="0" xfId="3" applyFont="1" applyAlignment="1" applyProtection="1">
      <alignment vertical="center"/>
      <protection locked="0"/>
    </xf>
    <xf numFmtId="0" fontId="11" fillId="0" borderId="0" xfId="3" applyFont="1" applyAlignment="1" applyProtection="1">
      <alignment vertical="center"/>
      <protection locked="0"/>
    </xf>
    <xf numFmtId="2" fontId="26" fillId="0" borderId="0" xfId="3" applyNumberFormat="1" applyFont="1" applyAlignment="1">
      <alignment horizontal="center" vertical="center"/>
    </xf>
    <xf numFmtId="2" fontId="26" fillId="0" borderId="11" xfId="3" applyNumberFormat="1" applyFont="1" applyBorder="1" applyAlignment="1" applyProtection="1">
      <alignment horizontal="center" vertical="center"/>
      <protection locked="0"/>
    </xf>
    <xf numFmtId="166" fontId="27" fillId="0" borderId="9" xfId="3" applyNumberFormat="1" applyFont="1" applyBorder="1" applyAlignment="1">
      <alignment vertical="center"/>
    </xf>
    <xf numFmtId="166" fontId="28" fillId="0" borderId="3" xfId="3" applyNumberFormat="1" applyFont="1" applyBorder="1" applyAlignment="1">
      <alignment vertical="center"/>
    </xf>
    <xf numFmtId="166" fontId="27" fillId="0" borderId="3" xfId="3" applyNumberFormat="1" applyFont="1" applyBorder="1" applyAlignment="1">
      <alignment vertical="center"/>
    </xf>
    <xf numFmtId="0" fontId="29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vertical="center"/>
      <protection locked="0"/>
    </xf>
    <xf numFmtId="0" fontId="30" fillId="2" borderId="12" xfId="6" applyFont="1" applyFill="1" applyBorder="1" applyAlignment="1">
      <alignment vertical="center" wrapText="1"/>
    </xf>
    <xf numFmtId="17" fontId="30" fillId="3" borderId="12" xfId="3" applyNumberFormat="1" applyFont="1" applyFill="1" applyBorder="1" applyAlignment="1">
      <alignment horizontal="center" vertical="center" wrapText="1"/>
    </xf>
    <xf numFmtId="17" fontId="30" fillId="3" borderId="0" xfId="3" applyNumberFormat="1" applyFont="1" applyFill="1" applyAlignment="1">
      <alignment horizontal="center" vertical="center" wrapText="1"/>
    </xf>
    <xf numFmtId="166" fontId="7" fillId="0" borderId="9" xfId="3" applyNumberFormat="1" applyFont="1" applyBorder="1" applyAlignment="1">
      <alignment vertical="center"/>
    </xf>
    <xf numFmtId="166" fontId="8" fillId="0" borderId="3" xfId="3" applyNumberFormat="1" applyFont="1" applyBorder="1" applyAlignment="1">
      <alignment vertical="center"/>
    </xf>
    <xf numFmtId="166" fontId="7" fillId="0" borderId="3" xfId="3" applyNumberFormat="1" applyFont="1" applyBorder="1" applyAlignment="1">
      <alignment vertical="center"/>
    </xf>
    <xf numFmtId="0" fontId="4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0" fontId="32" fillId="0" borderId="0" xfId="0" applyFont="1" applyAlignment="1">
      <alignment vertical="center"/>
    </xf>
    <xf numFmtId="2" fontId="32" fillId="0" borderId="0" xfId="3" applyNumberFormat="1" applyFont="1" applyAlignment="1">
      <alignment horizontal="center" vertical="center"/>
    </xf>
    <xf numFmtId="44" fontId="4" fillId="0" borderId="0" xfId="3" applyNumberFormat="1" applyFont="1" applyAlignment="1">
      <alignment vertical="center"/>
    </xf>
    <xf numFmtId="0" fontId="4" fillId="0" borderId="14" xfId="6" applyBorder="1" applyAlignment="1">
      <alignment horizontal="right" vertical="center" wrapText="1"/>
    </xf>
    <xf numFmtId="44" fontId="32" fillId="0" borderId="14" xfId="2" applyFont="1" applyBorder="1" applyAlignment="1" applyProtection="1">
      <alignment horizontal="center" vertical="center"/>
    </xf>
    <xf numFmtId="44" fontId="32" fillId="0" borderId="14" xfId="2" applyFont="1" applyBorder="1" applyAlignment="1">
      <alignment horizontal="center" vertical="center"/>
    </xf>
    <xf numFmtId="0" fontId="33" fillId="0" borderId="0" xfId="3" applyFont="1" applyAlignment="1">
      <alignment vertical="center"/>
    </xf>
    <xf numFmtId="0" fontId="4" fillId="0" borderId="0" xfId="6" applyAlignment="1">
      <alignment horizontal="right" vertical="center" wrapText="1"/>
    </xf>
    <xf numFmtId="44" fontId="32" fillId="0" borderId="0" xfId="2" applyFont="1" applyBorder="1" applyAlignment="1" applyProtection="1">
      <alignment horizontal="center" vertical="center"/>
      <protection locked="0"/>
    </xf>
    <xf numFmtId="44" fontId="32" fillId="0" borderId="0" xfId="2" applyFont="1" applyBorder="1" applyAlignment="1">
      <alignment horizontal="center" vertical="center"/>
    </xf>
    <xf numFmtId="166" fontId="34" fillId="0" borderId="9" xfId="3" applyNumberFormat="1" applyFont="1" applyBorder="1" applyAlignment="1">
      <alignment vertical="center"/>
    </xf>
    <xf numFmtId="166" fontId="34" fillId="0" borderId="3" xfId="3" applyNumberFormat="1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66" fontId="4" fillId="0" borderId="0" xfId="3" applyNumberFormat="1" applyFont="1" applyAlignment="1">
      <alignment vertical="center"/>
    </xf>
    <xf numFmtId="0" fontId="4" fillId="0" borderId="6" xfId="6" applyBorder="1" applyAlignment="1">
      <alignment horizontal="right" vertical="center" wrapText="1"/>
    </xf>
    <xf numFmtId="44" fontId="32" fillId="0" borderId="6" xfId="2" applyFont="1" applyBorder="1" applyAlignment="1" applyProtection="1">
      <alignment horizontal="center" vertical="center"/>
      <protection locked="0"/>
    </xf>
    <xf numFmtId="44" fontId="32" fillId="0" borderId="6" xfId="2" applyFont="1" applyBorder="1" applyAlignment="1">
      <alignment horizontal="center" vertical="center"/>
    </xf>
    <xf numFmtId="166" fontId="35" fillId="0" borderId="3" xfId="3" applyNumberFormat="1" applyFont="1" applyBorder="1" applyAlignment="1">
      <alignment vertical="center"/>
    </xf>
    <xf numFmtId="166" fontId="25" fillId="0" borderId="0" xfId="6" applyNumberFormat="1" applyFont="1" applyAlignment="1">
      <alignment horizontal="right" vertical="center" wrapText="1"/>
    </xf>
    <xf numFmtId="44" fontId="32" fillId="0" borderId="0" xfId="2" applyFont="1" applyBorder="1" applyAlignment="1" applyProtection="1">
      <alignment horizontal="center" vertical="center"/>
    </xf>
    <xf numFmtId="167" fontId="8" fillId="0" borderId="9" xfId="7" applyNumberFormat="1" applyFont="1" applyBorder="1" applyAlignment="1">
      <alignment vertical="center"/>
    </xf>
    <xf numFmtId="167" fontId="8" fillId="0" borderId="3" xfId="7" applyNumberFormat="1" applyFont="1" applyBorder="1" applyAlignment="1">
      <alignment vertical="center"/>
    </xf>
    <xf numFmtId="166" fontId="25" fillId="0" borderId="0" xfId="3" applyNumberFormat="1" applyFont="1" applyAlignment="1">
      <alignment vertical="center"/>
    </xf>
    <xf numFmtId="0" fontId="25" fillId="0" borderId="0" xfId="3" applyFont="1" applyAlignment="1">
      <alignment vertical="center"/>
    </xf>
    <xf numFmtId="0" fontId="4" fillId="0" borderId="16" xfId="6" applyBorder="1" applyAlignment="1">
      <alignment vertical="center" wrapText="1"/>
    </xf>
    <xf numFmtId="2" fontId="38" fillId="0" borderId="16" xfId="3" applyNumberFormat="1" applyFont="1" applyBorder="1" applyAlignment="1">
      <alignment horizontal="center" vertical="center"/>
    </xf>
    <xf numFmtId="0" fontId="4" fillId="0" borderId="0" xfId="6" applyAlignment="1">
      <alignment vertical="center" wrapText="1"/>
    </xf>
    <xf numFmtId="2" fontId="4" fillId="0" borderId="0" xfId="3" applyNumberFormat="1" applyFont="1" applyAlignment="1">
      <alignment horizontal="center" vertical="center"/>
    </xf>
    <xf numFmtId="0" fontId="30" fillId="2" borderId="0" xfId="6" applyFont="1" applyFill="1" applyAlignment="1">
      <alignment vertical="center" wrapText="1"/>
    </xf>
    <xf numFmtId="0" fontId="1" fillId="0" borderId="0" xfId="6" applyFont="1" applyAlignment="1">
      <alignment vertical="center" wrapText="1"/>
    </xf>
    <xf numFmtId="0" fontId="14" fillId="0" borderId="0" xfId="3" applyFont="1" applyAlignment="1">
      <alignment vertical="center"/>
    </xf>
    <xf numFmtId="0" fontId="1" fillId="0" borderId="14" xfId="6" applyFont="1" applyBorder="1" applyAlignment="1">
      <alignment horizontal="right" vertical="center" wrapText="1"/>
    </xf>
    <xf numFmtId="0" fontId="1" fillId="0" borderId="0" xfId="6" applyFont="1" applyAlignment="1">
      <alignment horizontal="right" vertical="center" wrapText="1"/>
    </xf>
    <xf numFmtId="44" fontId="32" fillId="0" borderId="6" xfId="2" applyFont="1" applyBorder="1" applyAlignment="1" applyProtection="1">
      <alignment horizontal="center" vertical="center"/>
    </xf>
    <xf numFmtId="166" fontId="7" fillId="0" borderId="9" xfId="3" applyNumberFormat="1" applyFont="1" applyBorder="1" applyAlignment="1">
      <alignment horizontal="center" vertical="center"/>
    </xf>
    <xf numFmtId="166" fontId="8" fillId="0" borderId="3" xfId="3" applyNumberFormat="1" applyFont="1" applyBorder="1" applyAlignment="1">
      <alignment horizontal="center" vertical="center"/>
    </xf>
    <xf numFmtId="166" fontId="7" fillId="0" borderId="3" xfId="3" applyNumberFormat="1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166" fontId="7" fillId="0" borderId="9" xfId="3" applyNumberFormat="1" applyFont="1" applyBorder="1" applyAlignment="1">
      <alignment horizontal="center" vertical="center" wrapText="1"/>
    </xf>
    <xf numFmtId="166" fontId="8" fillId="0" borderId="3" xfId="3" applyNumberFormat="1" applyFont="1" applyBorder="1" applyAlignment="1">
      <alignment horizontal="center" vertical="center" wrapText="1"/>
    </xf>
    <xf numFmtId="166" fontId="7" fillId="0" borderId="3" xfId="3" applyNumberFormat="1" applyFont="1" applyBorder="1" applyAlignment="1">
      <alignment horizontal="center" vertical="center" wrapText="1"/>
    </xf>
    <xf numFmtId="0" fontId="11" fillId="0" borderId="0" xfId="3" applyFont="1" applyAlignment="1">
      <alignment horizontal="center" vertical="center" wrapText="1"/>
    </xf>
    <xf numFmtId="2" fontId="32" fillId="0" borderId="0" xfId="3" applyNumberFormat="1" applyFont="1" applyAlignment="1">
      <alignment horizontal="left" vertical="center"/>
    </xf>
    <xf numFmtId="2" fontId="32" fillId="0" borderId="18" xfId="3" applyNumberFormat="1" applyFont="1" applyBorder="1" applyAlignment="1">
      <alignment horizontal="center" vertical="center"/>
    </xf>
    <xf numFmtId="44" fontId="32" fillId="0" borderId="19" xfId="2" applyFont="1" applyFill="1" applyBorder="1" applyAlignment="1" applyProtection="1">
      <alignment horizontal="center" vertical="center"/>
    </xf>
    <xf numFmtId="0" fontId="1" fillId="0" borderId="0" xfId="3" applyAlignment="1">
      <alignment vertical="center"/>
    </xf>
    <xf numFmtId="2" fontId="38" fillId="0" borderId="0" xfId="3" applyNumberFormat="1" applyFont="1" applyAlignment="1">
      <alignment horizontal="center" vertical="center"/>
    </xf>
    <xf numFmtId="166" fontId="7" fillId="0" borderId="0" xfId="3" applyNumberFormat="1" applyFont="1" applyAlignment="1">
      <alignment vertical="center"/>
    </xf>
    <xf numFmtId="166" fontId="8" fillId="0" borderId="0" xfId="3" applyNumberFormat="1" applyFont="1" applyAlignment="1">
      <alignment vertical="center"/>
    </xf>
    <xf numFmtId="164" fontId="6" fillId="4" borderId="0" xfId="3" applyNumberFormat="1" applyFont="1" applyFill="1" applyAlignment="1">
      <alignment horizontal="center" vertical="center"/>
    </xf>
    <xf numFmtId="164" fontId="3" fillId="4" borderId="0" xfId="3" applyNumberFormat="1" applyFont="1" applyFill="1" applyAlignment="1">
      <alignment horizontal="center" vertical="center"/>
    </xf>
    <xf numFmtId="164" fontId="3" fillId="4" borderId="0" xfId="3" applyNumberFormat="1" applyFont="1" applyFill="1" applyAlignment="1" applyProtection="1">
      <alignment horizontal="center" vertical="center"/>
      <protection locked="0"/>
    </xf>
    <xf numFmtId="164" fontId="6" fillId="4" borderId="0" xfId="3" applyNumberFormat="1" applyFont="1" applyFill="1" applyAlignment="1" applyProtection="1">
      <alignment horizontal="center" vertical="center"/>
      <protection locked="0"/>
    </xf>
    <xf numFmtId="1" fontId="2" fillId="4" borderId="0" xfId="3" applyNumberFormat="1" applyFont="1" applyFill="1" applyAlignment="1">
      <alignment horizontal="left" vertical="top"/>
    </xf>
    <xf numFmtId="44" fontId="3" fillId="4" borderId="0" xfId="3" applyNumberFormat="1" applyFont="1" applyFill="1" applyAlignment="1">
      <alignment vertical="center"/>
    </xf>
    <xf numFmtId="1" fontId="12" fillId="5" borderId="0" xfId="5" applyNumberFormat="1" applyFont="1" applyFill="1" applyAlignment="1">
      <alignment horizontal="left" vertical="center"/>
    </xf>
    <xf numFmtId="0" fontId="12" fillId="5" borderId="0" xfId="3" applyFont="1" applyFill="1" applyAlignment="1">
      <alignment horizontal="left" vertical="center"/>
    </xf>
    <xf numFmtId="0" fontId="11" fillId="5" borderId="0" xfId="3" applyFont="1" applyFill="1" applyAlignment="1">
      <alignment vertical="center"/>
    </xf>
    <xf numFmtId="44" fontId="18" fillId="5" borderId="0" xfId="4" applyFont="1" applyFill="1" applyBorder="1" applyAlignment="1" applyProtection="1">
      <alignment horizontal="right" vertical="center"/>
    </xf>
    <xf numFmtId="165" fontId="16" fillId="6" borderId="0" xfId="5" applyNumberFormat="1" applyFont="1" applyFill="1" applyAlignment="1">
      <alignment horizontal="center" vertical="center"/>
    </xf>
    <xf numFmtId="0" fontId="24" fillId="6" borderId="3" xfId="3" applyFont="1" applyFill="1" applyBorder="1" applyAlignment="1">
      <alignment vertical="center"/>
    </xf>
    <xf numFmtId="44" fontId="25" fillId="6" borderId="0" xfId="2" applyFont="1" applyFill="1" applyBorder="1" applyAlignment="1" applyProtection="1">
      <alignment horizontal="right" vertical="center"/>
    </xf>
    <xf numFmtId="44" fontId="24" fillId="6" borderId="9" xfId="4" applyFont="1" applyFill="1" applyBorder="1" applyAlignment="1" applyProtection="1">
      <alignment vertical="center"/>
    </xf>
    <xf numFmtId="44" fontId="24" fillId="6" borderId="10" xfId="4" applyFont="1" applyFill="1" applyBorder="1" applyAlignment="1" applyProtection="1">
      <alignment vertical="center"/>
    </xf>
    <xf numFmtId="44" fontId="16" fillId="6" borderId="6" xfId="2" applyFont="1" applyFill="1" applyBorder="1" applyAlignment="1" applyProtection="1">
      <alignment horizontal="center" vertical="center" wrapText="1"/>
    </xf>
    <xf numFmtId="44" fontId="16" fillId="6" borderId="7" xfId="5" applyNumberFormat="1" applyFont="1" applyFill="1" applyBorder="1" applyAlignment="1">
      <alignment horizontal="center" vertical="center" wrapText="1"/>
    </xf>
    <xf numFmtId="44" fontId="16" fillId="6" borderId="8" xfId="5" applyNumberFormat="1" applyFont="1" applyFill="1" applyBorder="1" applyAlignment="1">
      <alignment horizontal="center" vertical="center" wrapText="1"/>
    </xf>
    <xf numFmtId="44" fontId="19" fillId="6" borderId="6" xfId="2" applyFont="1" applyFill="1" applyBorder="1" applyAlignment="1" applyProtection="1">
      <alignment vertical="center"/>
    </xf>
    <xf numFmtId="44" fontId="19" fillId="6" borderId="7" xfId="3" applyNumberFormat="1" applyFont="1" applyFill="1" applyBorder="1" applyAlignment="1">
      <alignment vertical="center"/>
    </xf>
    <xf numFmtId="44" fontId="19" fillId="6" borderId="8" xfId="3" applyNumberFormat="1" applyFont="1" applyFill="1" applyBorder="1" applyAlignment="1">
      <alignment vertical="center"/>
    </xf>
    <xf numFmtId="44" fontId="5" fillId="7" borderId="1" xfId="2" applyFont="1" applyFill="1" applyBorder="1" applyAlignment="1" applyProtection="1">
      <alignment horizontal="center" vertical="center" wrapText="1"/>
    </xf>
    <xf numFmtId="44" fontId="5" fillId="7" borderId="1" xfId="4" applyFont="1" applyFill="1" applyBorder="1" applyAlignment="1" applyProtection="1">
      <alignment horizontal="center" vertical="center" wrapText="1"/>
    </xf>
    <xf numFmtId="44" fontId="5" fillId="7" borderId="2" xfId="4" applyFont="1" applyFill="1" applyBorder="1" applyAlignment="1" applyProtection="1">
      <alignment horizontal="center" vertical="center" wrapText="1"/>
    </xf>
    <xf numFmtId="44" fontId="5" fillId="8" borderId="4" xfId="3" applyNumberFormat="1" applyFont="1" applyFill="1" applyBorder="1" applyAlignment="1">
      <alignment horizontal="right" vertical="center"/>
    </xf>
    <xf numFmtId="44" fontId="13" fillId="8" borderId="4" xfId="2" applyFont="1" applyFill="1" applyBorder="1" applyAlignment="1" applyProtection="1">
      <alignment horizontal="right" vertical="center"/>
    </xf>
    <xf numFmtId="44" fontId="13" fillId="8" borderId="5" xfId="3" applyNumberFormat="1" applyFont="1" applyFill="1" applyBorder="1" applyAlignment="1">
      <alignment horizontal="right" vertical="center"/>
    </xf>
    <xf numFmtId="4" fontId="22" fillId="0" borderId="0" xfId="1" applyNumberFormat="1" applyFont="1" applyFill="1" applyBorder="1" applyAlignment="1" applyProtection="1">
      <alignment horizontal="center" vertical="center"/>
      <protection locked="0"/>
    </xf>
    <xf numFmtId="44" fontId="30" fillId="9" borderId="12" xfId="2" applyFont="1" applyFill="1" applyBorder="1" applyAlignment="1" applyProtection="1">
      <alignment horizontal="center" vertical="center" wrapText="1"/>
    </xf>
    <xf numFmtId="44" fontId="30" fillId="10" borderId="12" xfId="4" applyFont="1" applyFill="1" applyBorder="1" applyAlignment="1" applyProtection="1">
      <alignment horizontal="center" vertical="center" wrapText="1"/>
    </xf>
    <xf numFmtId="44" fontId="30" fillId="10" borderId="13" xfId="4" applyFont="1" applyFill="1" applyBorder="1" applyAlignment="1" applyProtection="1">
      <alignment horizontal="center" vertical="center" wrapText="1"/>
    </xf>
    <xf numFmtId="44" fontId="4" fillId="9" borderId="0" xfId="2" applyFont="1" applyFill="1" applyBorder="1" applyAlignment="1" applyProtection="1">
      <alignment vertical="center" wrapText="1"/>
    </xf>
    <xf numFmtId="44" fontId="4" fillId="9" borderId="0" xfId="4" applyFont="1" applyFill="1" applyBorder="1" applyAlignment="1" applyProtection="1">
      <alignment vertical="center"/>
    </xf>
    <xf numFmtId="44" fontId="4" fillId="9" borderId="10" xfId="4" applyFont="1" applyFill="1" applyBorder="1" applyAlignment="1" applyProtection="1">
      <alignment vertical="center"/>
    </xf>
    <xf numFmtId="44" fontId="4" fillId="9" borderId="14" xfId="2" applyFont="1" applyFill="1" applyBorder="1" applyAlignment="1" applyProtection="1">
      <alignment horizontal="right" vertical="center"/>
    </xf>
    <xf numFmtId="44" fontId="4" fillId="9" borderId="14" xfId="4" applyFont="1" applyFill="1" applyBorder="1" applyAlignment="1" applyProtection="1">
      <alignment vertical="center"/>
    </xf>
    <xf numFmtId="44" fontId="4" fillId="9" borderId="15" xfId="4" applyFont="1" applyFill="1" applyBorder="1" applyAlignment="1" applyProtection="1">
      <alignment vertical="center"/>
    </xf>
    <xf numFmtId="44" fontId="4" fillId="9" borderId="0" xfId="2" applyFont="1" applyFill="1" applyBorder="1" applyAlignment="1" applyProtection="1">
      <alignment horizontal="right" vertical="center"/>
    </xf>
    <xf numFmtId="44" fontId="4" fillId="9" borderId="6" xfId="2" applyFont="1" applyFill="1" applyBorder="1" applyAlignment="1" applyProtection="1">
      <alignment horizontal="right" vertical="center"/>
    </xf>
    <xf numFmtId="44" fontId="4" fillId="9" borderId="6" xfId="4" applyFont="1" applyFill="1" applyBorder="1" applyAlignment="1" applyProtection="1">
      <alignment vertical="center"/>
    </xf>
    <xf numFmtId="44" fontId="4" fillId="9" borderId="8" xfId="4" applyFont="1" applyFill="1" applyBorder="1" applyAlignment="1" applyProtection="1">
      <alignment vertical="center"/>
    </xf>
    <xf numFmtId="44" fontId="36" fillId="9" borderId="0" xfId="2" applyFont="1" applyFill="1" applyBorder="1" applyAlignment="1" applyProtection="1">
      <alignment horizontal="right" vertical="center"/>
    </xf>
    <xf numFmtId="44" fontId="25" fillId="9" borderId="0" xfId="4" applyFont="1" applyFill="1" applyBorder="1" applyAlignment="1" applyProtection="1">
      <alignment vertical="center"/>
    </xf>
    <xf numFmtId="44" fontId="25" fillId="9" borderId="10" xfId="4" applyFont="1" applyFill="1" applyBorder="1" applyAlignment="1" applyProtection="1">
      <alignment vertical="center"/>
    </xf>
    <xf numFmtId="44" fontId="27" fillId="9" borderId="16" xfId="2" applyFont="1" applyFill="1" applyBorder="1" applyAlignment="1" applyProtection="1">
      <alignment horizontal="right" vertical="center"/>
    </xf>
    <xf numFmtId="44" fontId="4" fillId="9" borderId="16" xfId="3" applyNumberFormat="1" applyFont="1" applyFill="1" applyBorder="1" applyAlignment="1">
      <alignment vertical="center"/>
    </xf>
    <xf numFmtId="44" fontId="4" fillId="9" borderId="17" xfId="3" applyNumberFormat="1" applyFont="1" applyFill="1" applyBorder="1" applyAlignment="1">
      <alignment vertical="center"/>
    </xf>
    <xf numFmtId="44" fontId="27" fillId="9" borderId="0" xfId="2" applyFont="1" applyFill="1" applyBorder="1" applyAlignment="1" applyProtection="1">
      <alignment horizontal="right" vertical="center"/>
    </xf>
    <xf numFmtId="44" fontId="4" fillId="9" borderId="0" xfId="3" applyNumberFormat="1" applyFont="1" applyFill="1" applyAlignment="1">
      <alignment vertical="center"/>
    </xf>
    <xf numFmtId="44" fontId="4" fillId="9" borderId="10" xfId="3" applyNumberFormat="1" applyFont="1" applyFill="1" applyBorder="1" applyAlignment="1">
      <alignment horizontal="right" vertical="center"/>
    </xf>
    <xf numFmtId="44" fontId="30" fillId="9" borderId="0" xfId="2" applyFont="1" applyFill="1" applyBorder="1" applyAlignment="1" applyProtection="1">
      <alignment horizontal="center" vertical="center" wrapText="1"/>
    </xf>
    <xf numFmtId="44" fontId="30" fillId="10" borderId="0" xfId="4" applyFont="1" applyFill="1" applyBorder="1" applyAlignment="1" applyProtection="1">
      <alignment horizontal="center" vertical="center" wrapText="1"/>
    </xf>
    <xf numFmtId="44" fontId="30" fillId="10" borderId="10" xfId="4" applyFont="1" applyFill="1" applyBorder="1" applyAlignment="1" applyProtection="1">
      <alignment horizontal="center" vertical="center" wrapText="1"/>
    </xf>
    <xf numFmtId="44" fontId="25" fillId="9" borderId="6" xfId="4" applyFont="1" applyFill="1" applyBorder="1" applyAlignment="1" applyProtection="1">
      <alignment vertical="center"/>
    </xf>
    <xf numFmtId="44" fontId="25" fillId="9" borderId="8" xfId="4" applyFont="1" applyFill="1" applyBorder="1" applyAlignment="1" applyProtection="1">
      <alignment vertical="center"/>
    </xf>
    <xf numFmtId="44" fontId="4" fillId="9" borderId="14" xfId="2" applyFont="1" applyFill="1" applyBorder="1" applyAlignment="1" applyProtection="1">
      <alignment vertical="center" wrapText="1"/>
    </xf>
    <xf numFmtId="44" fontId="4" fillId="9" borderId="18" xfId="2" applyFont="1" applyFill="1" applyBorder="1" applyAlignment="1" applyProtection="1">
      <alignment vertical="center" wrapText="1"/>
    </xf>
    <xf numFmtId="44" fontId="1" fillId="9" borderId="0" xfId="2" applyFont="1" applyFill="1" applyBorder="1" applyAlignment="1" applyProtection="1">
      <alignment vertical="center"/>
    </xf>
    <xf numFmtId="44" fontId="1" fillId="9" borderId="0" xfId="3" applyNumberFormat="1" applyFill="1" applyAlignment="1">
      <alignment vertical="center"/>
    </xf>
    <xf numFmtId="44" fontId="1" fillId="9" borderId="20" xfId="3" applyNumberFormat="1" applyFill="1" applyBorder="1" applyAlignment="1">
      <alignment vertical="center"/>
    </xf>
    <xf numFmtId="44" fontId="30" fillId="10" borderId="12" xfId="3" applyNumberFormat="1" applyFont="1" applyFill="1" applyBorder="1" applyAlignment="1">
      <alignment horizontal="center" vertical="center" wrapText="1"/>
    </xf>
    <xf numFmtId="44" fontId="4" fillId="9" borderId="14" xfId="2" applyFont="1" applyFill="1" applyBorder="1" applyAlignment="1" applyProtection="1">
      <alignment vertical="center"/>
    </xf>
    <xf numFmtId="44" fontId="4" fillId="9" borderId="0" xfId="2" applyFont="1" applyFill="1" applyBorder="1" applyAlignment="1" applyProtection="1">
      <alignment vertical="center"/>
    </xf>
    <xf numFmtId="44" fontId="4" fillId="9" borderId="6" xfId="2" applyFont="1" applyFill="1" applyBorder="1" applyAlignment="1" applyProtection="1">
      <alignment vertical="center"/>
    </xf>
    <xf numFmtId="44" fontId="25" fillId="9" borderId="0" xfId="2" applyFont="1" applyFill="1" applyBorder="1" applyAlignment="1" applyProtection="1">
      <alignment vertical="center"/>
    </xf>
    <xf numFmtId="0" fontId="37" fillId="9" borderId="16" xfId="3" applyFont="1" applyFill="1" applyBorder="1" applyAlignment="1">
      <alignment horizontal="right" vertical="center"/>
    </xf>
    <xf numFmtId="0" fontId="37" fillId="9" borderId="0" xfId="3" applyFont="1" applyFill="1" applyAlignment="1">
      <alignment horizontal="right" vertical="center"/>
    </xf>
    <xf numFmtId="44" fontId="30" fillId="10" borderId="0" xfId="3" applyNumberFormat="1" applyFont="1" applyFill="1" applyAlignment="1">
      <alignment horizontal="center" vertical="center" wrapText="1"/>
    </xf>
  </cellXfs>
  <cellStyles count="8">
    <cellStyle name="Comma" xfId="1" builtinId="3"/>
    <cellStyle name="Comma 3" xfId="7" xr:uid="{24DFF8E0-1BF8-44EE-BF38-5B78B82BE8C9}"/>
    <cellStyle name="Currency" xfId="2" builtinId="4"/>
    <cellStyle name="Currency_WPS Community Pilot-project_tracking_wAllouez_v4" xfId="4" xr:uid="{71AE1668-5F90-4E6A-AEBE-FE08D2DCF272}"/>
    <cellStyle name="Normal" xfId="0" builtinId="0"/>
    <cellStyle name="Normal_Final release 2009 billing rates by category &amp; employee" xfId="5" xr:uid="{95D2CF2C-35E0-45AC-BC35-84E918C1FC07}"/>
    <cellStyle name="Normal_KEMA rates FY09 to PA" xfId="6" xr:uid="{5BD3BBBB-366E-4FC5-B8BD-4056762340C1}"/>
    <cellStyle name="Normal_WPS Community Pilot-project_tracking_wAllouez_v4" xfId="3" xr:uid="{9E255F84-1970-4849-ABC9-E0D88387B133}"/>
  </cellStyles>
  <dxfs count="13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0000FF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ndense val="0"/>
        <extend val="0"/>
        <color indexed="1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4.9989318521683403E-2"/>
      </font>
    </dxf>
    <dxf>
      <font>
        <color rgb="FF0000FF"/>
      </font>
    </dxf>
    <dxf>
      <font>
        <color theme="0" tint="-4.9989318521683403E-2"/>
      </font>
    </dxf>
    <dxf>
      <font>
        <color theme="0" tint="-4.9989318521683403E-2"/>
      </font>
    </dxf>
    <dxf>
      <font>
        <color rgb="FF0000FF"/>
      </font>
    </dxf>
    <dxf>
      <font>
        <color theme="0" tint="-4.9989318521683403E-2"/>
      </font>
    </dxf>
    <dxf>
      <font>
        <color rgb="FF0000FF"/>
      </font>
    </dxf>
    <dxf>
      <font>
        <color rgb="FF0000FF"/>
      </font>
    </dxf>
    <dxf>
      <font>
        <color theme="0" tint="-4.9989318521683403E-2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14A3-9B2D-433B-B809-70A7057EF07A}">
  <sheetPr>
    <tabColor rgb="FFFFFFAB"/>
    <pageSetUpPr fitToPage="1"/>
  </sheetPr>
  <dimension ref="A1:IP380"/>
  <sheetViews>
    <sheetView tabSelected="1" zoomScale="90" zoomScaleNormal="9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H12" sqref="H12"/>
    </sheetView>
  </sheetViews>
  <sheetFormatPr defaultRowHeight="13.2" x14ac:dyDescent="0.25"/>
  <cols>
    <col min="1" max="1" width="23.44140625" style="84" customWidth="1"/>
    <col min="2" max="2" width="9.5546875" style="146" customWidth="1"/>
    <col min="3" max="3" width="16" style="145" customWidth="1"/>
    <col min="4" max="4" width="16.44140625" style="146" customWidth="1"/>
    <col min="5" max="5" width="15.5546875" style="147" bestFit="1" customWidth="1"/>
    <col min="6" max="6" width="11.44140625" style="85" bestFit="1" customWidth="1"/>
    <col min="7" max="7" width="11.21875" style="85" bestFit="1" customWidth="1"/>
    <col min="8" max="8" width="11.44140625" style="85" bestFit="1" customWidth="1"/>
    <col min="9" max="17" width="10.5546875" style="85" customWidth="1"/>
    <col min="18" max="18" width="6.21875" style="86" customWidth="1"/>
    <col min="19" max="19" width="6.21875" style="87" customWidth="1"/>
    <col min="20" max="20" width="0.5546875" style="86" customWidth="1"/>
    <col min="21" max="21" width="5.44140625" style="50" customWidth="1"/>
    <col min="22" max="22" width="6.44140625" style="84" customWidth="1"/>
    <col min="23" max="23" width="11.44140625" style="84" bestFit="1" customWidth="1"/>
    <col min="24" max="24" width="6.5546875" style="84" customWidth="1"/>
    <col min="25" max="25" width="7.5546875" style="84" customWidth="1"/>
    <col min="26" max="27" width="11.44140625" style="84" bestFit="1" customWidth="1"/>
    <col min="28" max="249" width="8.88671875" style="84"/>
    <col min="250" max="250" width="19.44140625" style="84" customWidth="1"/>
    <col min="251" max="251" width="25" style="84" customWidth="1"/>
    <col min="252" max="252" width="12.21875" style="84" customWidth="1"/>
    <col min="253" max="255" width="18.44140625" style="84" customWidth="1"/>
    <col min="256" max="272" width="11.77734375" style="84" customWidth="1"/>
    <col min="273" max="505" width="8.88671875" style="84"/>
    <col min="506" max="506" width="19.44140625" style="84" customWidth="1"/>
    <col min="507" max="507" width="25" style="84" customWidth="1"/>
    <col min="508" max="508" width="12.21875" style="84" customWidth="1"/>
    <col min="509" max="511" width="18.44140625" style="84" customWidth="1"/>
    <col min="512" max="528" width="11.77734375" style="84" customWidth="1"/>
    <col min="529" max="761" width="8.88671875" style="84"/>
    <col min="762" max="762" width="19.44140625" style="84" customWidth="1"/>
    <col min="763" max="763" width="25" style="84" customWidth="1"/>
    <col min="764" max="764" width="12.21875" style="84" customWidth="1"/>
    <col min="765" max="767" width="18.44140625" style="84" customWidth="1"/>
    <col min="768" max="784" width="11.77734375" style="84" customWidth="1"/>
    <col min="785" max="1017" width="8.88671875" style="84"/>
    <col min="1018" max="1018" width="19.44140625" style="84" customWidth="1"/>
    <col min="1019" max="1019" width="25" style="84" customWidth="1"/>
    <col min="1020" max="1020" width="12.21875" style="84" customWidth="1"/>
    <col min="1021" max="1023" width="18.44140625" style="84" customWidth="1"/>
    <col min="1024" max="1040" width="11.77734375" style="84" customWidth="1"/>
    <col min="1041" max="1273" width="8.88671875" style="84"/>
    <col min="1274" max="1274" width="19.44140625" style="84" customWidth="1"/>
    <col min="1275" max="1275" width="25" style="84" customWidth="1"/>
    <col min="1276" max="1276" width="12.21875" style="84" customWidth="1"/>
    <col min="1277" max="1279" width="18.44140625" style="84" customWidth="1"/>
    <col min="1280" max="1296" width="11.77734375" style="84" customWidth="1"/>
    <col min="1297" max="1529" width="8.88671875" style="84"/>
    <col min="1530" max="1530" width="19.44140625" style="84" customWidth="1"/>
    <col min="1531" max="1531" width="25" style="84" customWidth="1"/>
    <col min="1532" max="1532" width="12.21875" style="84" customWidth="1"/>
    <col min="1533" max="1535" width="18.44140625" style="84" customWidth="1"/>
    <col min="1536" max="1552" width="11.77734375" style="84" customWidth="1"/>
    <col min="1553" max="1785" width="8.88671875" style="84"/>
    <col min="1786" max="1786" width="19.44140625" style="84" customWidth="1"/>
    <col min="1787" max="1787" width="25" style="84" customWidth="1"/>
    <col min="1788" max="1788" width="12.21875" style="84" customWidth="1"/>
    <col min="1789" max="1791" width="18.44140625" style="84" customWidth="1"/>
    <col min="1792" max="1808" width="11.77734375" style="84" customWidth="1"/>
    <col min="1809" max="2041" width="8.88671875" style="84"/>
    <col min="2042" max="2042" width="19.44140625" style="84" customWidth="1"/>
    <col min="2043" max="2043" width="25" style="84" customWidth="1"/>
    <col min="2044" max="2044" width="12.21875" style="84" customWidth="1"/>
    <col min="2045" max="2047" width="18.44140625" style="84" customWidth="1"/>
    <col min="2048" max="2064" width="11.77734375" style="84" customWidth="1"/>
    <col min="2065" max="2297" width="8.88671875" style="84"/>
    <col min="2298" max="2298" width="19.44140625" style="84" customWidth="1"/>
    <col min="2299" max="2299" width="25" style="84" customWidth="1"/>
    <col min="2300" max="2300" width="12.21875" style="84" customWidth="1"/>
    <col min="2301" max="2303" width="18.44140625" style="84" customWidth="1"/>
    <col min="2304" max="2320" width="11.77734375" style="84" customWidth="1"/>
    <col min="2321" max="2553" width="8.88671875" style="84"/>
    <col min="2554" max="2554" width="19.44140625" style="84" customWidth="1"/>
    <col min="2555" max="2555" width="25" style="84" customWidth="1"/>
    <col min="2556" max="2556" width="12.21875" style="84" customWidth="1"/>
    <col min="2557" max="2559" width="18.44140625" style="84" customWidth="1"/>
    <col min="2560" max="2576" width="11.77734375" style="84" customWidth="1"/>
    <col min="2577" max="2809" width="8.88671875" style="84"/>
    <col min="2810" max="2810" width="19.44140625" style="84" customWidth="1"/>
    <col min="2811" max="2811" width="25" style="84" customWidth="1"/>
    <col min="2812" max="2812" width="12.21875" style="84" customWidth="1"/>
    <col min="2813" max="2815" width="18.44140625" style="84" customWidth="1"/>
    <col min="2816" max="2832" width="11.77734375" style="84" customWidth="1"/>
    <col min="2833" max="3065" width="8.88671875" style="84"/>
    <col min="3066" max="3066" width="19.44140625" style="84" customWidth="1"/>
    <col min="3067" max="3067" width="25" style="84" customWidth="1"/>
    <col min="3068" max="3068" width="12.21875" style="84" customWidth="1"/>
    <col min="3069" max="3071" width="18.44140625" style="84" customWidth="1"/>
    <col min="3072" max="3088" width="11.77734375" style="84" customWidth="1"/>
    <col min="3089" max="3321" width="8.88671875" style="84"/>
    <col min="3322" max="3322" width="19.44140625" style="84" customWidth="1"/>
    <col min="3323" max="3323" width="25" style="84" customWidth="1"/>
    <col min="3324" max="3324" width="12.21875" style="84" customWidth="1"/>
    <col min="3325" max="3327" width="18.44140625" style="84" customWidth="1"/>
    <col min="3328" max="3344" width="11.77734375" style="84" customWidth="1"/>
    <col min="3345" max="3577" width="8.88671875" style="84"/>
    <col min="3578" max="3578" width="19.44140625" style="84" customWidth="1"/>
    <col min="3579" max="3579" width="25" style="84" customWidth="1"/>
    <col min="3580" max="3580" width="12.21875" style="84" customWidth="1"/>
    <col min="3581" max="3583" width="18.44140625" style="84" customWidth="1"/>
    <col min="3584" max="3600" width="11.77734375" style="84" customWidth="1"/>
    <col min="3601" max="3833" width="8.88671875" style="84"/>
    <col min="3834" max="3834" width="19.44140625" style="84" customWidth="1"/>
    <col min="3835" max="3835" width="25" style="84" customWidth="1"/>
    <col min="3836" max="3836" width="12.21875" style="84" customWidth="1"/>
    <col min="3837" max="3839" width="18.44140625" style="84" customWidth="1"/>
    <col min="3840" max="3856" width="11.77734375" style="84" customWidth="1"/>
    <col min="3857" max="4089" width="8.88671875" style="84"/>
    <col min="4090" max="4090" width="19.44140625" style="84" customWidth="1"/>
    <col min="4091" max="4091" width="25" style="84" customWidth="1"/>
    <col min="4092" max="4092" width="12.21875" style="84" customWidth="1"/>
    <col min="4093" max="4095" width="18.44140625" style="84" customWidth="1"/>
    <col min="4096" max="4112" width="11.77734375" style="84" customWidth="1"/>
    <col min="4113" max="4345" width="8.88671875" style="84"/>
    <col min="4346" max="4346" width="19.44140625" style="84" customWidth="1"/>
    <col min="4347" max="4347" width="25" style="84" customWidth="1"/>
    <col min="4348" max="4348" width="12.21875" style="84" customWidth="1"/>
    <col min="4349" max="4351" width="18.44140625" style="84" customWidth="1"/>
    <col min="4352" max="4368" width="11.77734375" style="84" customWidth="1"/>
    <col min="4369" max="4601" width="8.88671875" style="84"/>
    <col min="4602" max="4602" width="19.44140625" style="84" customWidth="1"/>
    <col min="4603" max="4603" width="25" style="84" customWidth="1"/>
    <col min="4604" max="4604" width="12.21875" style="84" customWidth="1"/>
    <col min="4605" max="4607" width="18.44140625" style="84" customWidth="1"/>
    <col min="4608" max="4624" width="11.77734375" style="84" customWidth="1"/>
    <col min="4625" max="4857" width="8.88671875" style="84"/>
    <col min="4858" max="4858" width="19.44140625" style="84" customWidth="1"/>
    <col min="4859" max="4859" width="25" style="84" customWidth="1"/>
    <col min="4860" max="4860" width="12.21875" style="84" customWidth="1"/>
    <col min="4861" max="4863" width="18.44140625" style="84" customWidth="1"/>
    <col min="4864" max="4880" width="11.77734375" style="84" customWidth="1"/>
    <col min="4881" max="5113" width="8.88671875" style="84"/>
    <col min="5114" max="5114" width="19.44140625" style="84" customWidth="1"/>
    <col min="5115" max="5115" width="25" style="84" customWidth="1"/>
    <col min="5116" max="5116" width="12.21875" style="84" customWidth="1"/>
    <col min="5117" max="5119" width="18.44140625" style="84" customWidth="1"/>
    <col min="5120" max="5136" width="11.77734375" style="84" customWidth="1"/>
    <col min="5137" max="5369" width="8.88671875" style="84"/>
    <col min="5370" max="5370" width="19.44140625" style="84" customWidth="1"/>
    <col min="5371" max="5371" width="25" style="84" customWidth="1"/>
    <col min="5372" max="5372" width="12.21875" style="84" customWidth="1"/>
    <col min="5373" max="5375" width="18.44140625" style="84" customWidth="1"/>
    <col min="5376" max="5392" width="11.77734375" style="84" customWidth="1"/>
    <col min="5393" max="5625" width="8.88671875" style="84"/>
    <col min="5626" max="5626" width="19.44140625" style="84" customWidth="1"/>
    <col min="5627" max="5627" width="25" style="84" customWidth="1"/>
    <col min="5628" max="5628" width="12.21875" style="84" customWidth="1"/>
    <col min="5629" max="5631" width="18.44140625" style="84" customWidth="1"/>
    <col min="5632" max="5648" width="11.77734375" style="84" customWidth="1"/>
    <col min="5649" max="5881" width="8.88671875" style="84"/>
    <col min="5882" max="5882" width="19.44140625" style="84" customWidth="1"/>
    <col min="5883" max="5883" width="25" style="84" customWidth="1"/>
    <col min="5884" max="5884" width="12.21875" style="84" customWidth="1"/>
    <col min="5885" max="5887" width="18.44140625" style="84" customWidth="1"/>
    <col min="5888" max="5904" width="11.77734375" style="84" customWidth="1"/>
    <col min="5905" max="6137" width="8.88671875" style="84"/>
    <col min="6138" max="6138" width="19.44140625" style="84" customWidth="1"/>
    <col min="6139" max="6139" width="25" style="84" customWidth="1"/>
    <col min="6140" max="6140" width="12.21875" style="84" customWidth="1"/>
    <col min="6141" max="6143" width="18.44140625" style="84" customWidth="1"/>
    <col min="6144" max="6160" width="11.77734375" style="84" customWidth="1"/>
    <col min="6161" max="6393" width="8.88671875" style="84"/>
    <col min="6394" max="6394" width="19.44140625" style="84" customWidth="1"/>
    <col min="6395" max="6395" width="25" style="84" customWidth="1"/>
    <col min="6396" max="6396" width="12.21875" style="84" customWidth="1"/>
    <col min="6397" max="6399" width="18.44140625" style="84" customWidth="1"/>
    <col min="6400" max="6416" width="11.77734375" style="84" customWidth="1"/>
    <col min="6417" max="6649" width="8.88671875" style="84"/>
    <col min="6650" max="6650" width="19.44140625" style="84" customWidth="1"/>
    <col min="6651" max="6651" width="25" style="84" customWidth="1"/>
    <col min="6652" max="6652" width="12.21875" style="84" customWidth="1"/>
    <col min="6653" max="6655" width="18.44140625" style="84" customWidth="1"/>
    <col min="6656" max="6672" width="11.77734375" style="84" customWidth="1"/>
    <col min="6673" max="6905" width="8.88671875" style="84"/>
    <col min="6906" max="6906" width="19.44140625" style="84" customWidth="1"/>
    <col min="6907" max="6907" width="25" style="84" customWidth="1"/>
    <col min="6908" max="6908" width="12.21875" style="84" customWidth="1"/>
    <col min="6909" max="6911" width="18.44140625" style="84" customWidth="1"/>
    <col min="6912" max="6928" width="11.77734375" style="84" customWidth="1"/>
    <col min="6929" max="7161" width="8.88671875" style="84"/>
    <col min="7162" max="7162" width="19.44140625" style="84" customWidth="1"/>
    <col min="7163" max="7163" width="25" style="84" customWidth="1"/>
    <col min="7164" max="7164" width="12.21875" style="84" customWidth="1"/>
    <col min="7165" max="7167" width="18.44140625" style="84" customWidth="1"/>
    <col min="7168" max="7184" width="11.77734375" style="84" customWidth="1"/>
    <col min="7185" max="7417" width="8.88671875" style="84"/>
    <col min="7418" max="7418" width="19.44140625" style="84" customWidth="1"/>
    <col min="7419" max="7419" width="25" style="84" customWidth="1"/>
    <col min="7420" max="7420" width="12.21875" style="84" customWidth="1"/>
    <col min="7421" max="7423" width="18.44140625" style="84" customWidth="1"/>
    <col min="7424" max="7440" width="11.77734375" style="84" customWidth="1"/>
    <col min="7441" max="7673" width="8.88671875" style="84"/>
    <col min="7674" max="7674" width="19.44140625" style="84" customWidth="1"/>
    <col min="7675" max="7675" width="25" style="84" customWidth="1"/>
    <col min="7676" max="7676" width="12.21875" style="84" customWidth="1"/>
    <col min="7677" max="7679" width="18.44140625" style="84" customWidth="1"/>
    <col min="7680" max="7696" width="11.77734375" style="84" customWidth="1"/>
    <col min="7697" max="7929" width="8.88671875" style="84"/>
    <col min="7930" max="7930" width="19.44140625" style="84" customWidth="1"/>
    <col min="7931" max="7931" width="25" style="84" customWidth="1"/>
    <col min="7932" max="7932" width="12.21875" style="84" customWidth="1"/>
    <col min="7933" max="7935" width="18.44140625" style="84" customWidth="1"/>
    <col min="7936" max="7952" width="11.77734375" style="84" customWidth="1"/>
    <col min="7953" max="8185" width="8.88671875" style="84"/>
    <col min="8186" max="8186" width="19.44140625" style="84" customWidth="1"/>
    <col min="8187" max="8187" width="25" style="84" customWidth="1"/>
    <col min="8188" max="8188" width="12.21875" style="84" customWidth="1"/>
    <col min="8189" max="8191" width="18.44140625" style="84" customWidth="1"/>
    <col min="8192" max="8208" width="11.77734375" style="84" customWidth="1"/>
    <col min="8209" max="8441" width="8.88671875" style="84"/>
    <col min="8442" max="8442" width="19.44140625" style="84" customWidth="1"/>
    <col min="8443" max="8443" width="25" style="84" customWidth="1"/>
    <col min="8444" max="8444" width="12.21875" style="84" customWidth="1"/>
    <col min="8445" max="8447" width="18.44140625" style="84" customWidth="1"/>
    <col min="8448" max="8464" width="11.77734375" style="84" customWidth="1"/>
    <col min="8465" max="8697" width="8.88671875" style="84"/>
    <col min="8698" max="8698" width="19.44140625" style="84" customWidth="1"/>
    <col min="8699" max="8699" width="25" style="84" customWidth="1"/>
    <col min="8700" max="8700" width="12.21875" style="84" customWidth="1"/>
    <col min="8701" max="8703" width="18.44140625" style="84" customWidth="1"/>
    <col min="8704" max="8720" width="11.77734375" style="84" customWidth="1"/>
    <col min="8721" max="8953" width="8.88671875" style="84"/>
    <col min="8954" max="8954" width="19.44140625" style="84" customWidth="1"/>
    <col min="8955" max="8955" width="25" style="84" customWidth="1"/>
    <col min="8956" max="8956" width="12.21875" style="84" customWidth="1"/>
    <col min="8957" max="8959" width="18.44140625" style="84" customWidth="1"/>
    <col min="8960" max="8976" width="11.77734375" style="84" customWidth="1"/>
    <col min="8977" max="9209" width="8.88671875" style="84"/>
    <col min="9210" max="9210" width="19.44140625" style="84" customWidth="1"/>
    <col min="9211" max="9211" width="25" style="84" customWidth="1"/>
    <col min="9212" max="9212" width="12.21875" style="84" customWidth="1"/>
    <col min="9213" max="9215" width="18.44140625" style="84" customWidth="1"/>
    <col min="9216" max="9232" width="11.77734375" style="84" customWidth="1"/>
    <col min="9233" max="9465" width="8.88671875" style="84"/>
    <col min="9466" max="9466" width="19.44140625" style="84" customWidth="1"/>
    <col min="9467" max="9467" width="25" style="84" customWidth="1"/>
    <col min="9468" max="9468" width="12.21875" style="84" customWidth="1"/>
    <col min="9469" max="9471" width="18.44140625" style="84" customWidth="1"/>
    <col min="9472" max="9488" width="11.77734375" style="84" customWidth="1"/>
    <col min="9489" max="9721" width="8.88671875" style="84"/>
    <col min="9722" max="9722" width="19.44140625" style="84" customWidth="1"/>
    <col min="9723" max="9723" width="25" style="84" customWidth="1"/>
    <col min="9724" max="9724" width="12.21875" style="84" customWidth="1"/>
    <col min="9725" max="9727" width="18.44140625" style="84" customWidth="1"/>
    <col min="9728" max="9744" width="11.77734375" style="84" customWidth="1"/>
    <col min="9745" max="9977" width="8.88671875" style="84"/>
    <col min="9978" max="9978" width="19.44140625" style="84" customWidth="1"/>
    <col min="9979" max="9979" width="25" style="84" customWidth="1"/>
    <col min="9980" max="9980" width="12.21875" style="84" customWidth="1"/>
    <col min="9981" max="9983" width="18.44140625" style="84" customWidth="1"/>
    <col min="9984" max="10000" width="11.77734375" style="84" customWidth="1"/>
    <col min="10001" max="10233" width="8.88671875" style="84"/>
    <col min="10234" max="10234" width="19.44140625" style="84" customWidth="1"/>
    <col min="10235" max="10235" width="25" style="84" customWidth="1"/>
    <col min="10236" max="10236" width="12.21875" style="84" customWidth="1"/>
    <col min="10237" max="10239" width="18.44140625" style="84" customWidth="1"/>
    <col min="10240" max="10256" width="11.77734375" style="84" customWidth="1"/>
    <col min="10257" max="10489" width="8.88671875" style="84"/>
    <col min="10490" max="10490" width="19.44140625" style="84" customWidth="1"/>
    <col min="10491" max="10491" width="25" style="84" customWidth="1"/>
    <col min="10492" max="10492" width="12.21875" style="84" customWidth="1"/>
    <col min="10493" max="10495" width="18.44140625" style="84" customWidth="1"/>
    <col min="10496" max="10512" width="11.77734375" style="84" customWidth="1"/>
    <col min="10513" max="10745" width="8.88671875" style="84"/>
    <col min="10746" max="10746" width="19.44140625" style="84" customWidth="1"/>
    <col min="10747" max="10747" width="25" style="84" customWidth="1"/>
    <col min="10748" max="10748" width="12.21875" style="84" customWidth="1"/>
    <col min="10749" max="10751" width="18.44140625" style="84" customWidth="1"/>
    <col min="10752" max="10768" width="11.77734375" style="84" customWidth="1"/>
    <col min="10769" max="11001" width="8.88671875" style="84"/>
    <col min="11002" max="11002" width="19.44140625" style="84" customWidth="1"/>
    <col min="11003" max="11003" width="25" style="84" customWidth="1"/>
    <col min="11004" max="11004" width="12.21875" style="84" customWidth="1"/>
    <col min="11005" max="11007" width="18.44140625" style="84" customWidth="1"/>
    <col min="11008" max="11024" width="11.77734375" style="84" customWidth="1"/>
    <col min="11025" max="11257" width="8.88671875" style="84"/>
    <col min="11258" max="11258" width="19.44140625" style="84" customWidth="1"/>
    <col min="11259" max="11259" width="25" style="84" customWidth="1"/>
    <col min="11260" max="11260" width="12.21875" style="84" customWidth="1"/>
    <col min="11261" max="11263" width="18.44140625" style="84" customWidth="1"/>
    <col min="11264" max="11280" width="11.77734375" style="84" customWidth="1"/>
    <col min="11281" max="11513" width="8.88671875" style="84"/>
    <col min="11514" max="11514" width="19.44140625" style="84" customWidth="1"/>
    <col min="11515" max="11515" width="25" style="84" customWidth="1"/>
    <col min="11516" max="11516" width="12.21875" style="84" customWidth="1"/>
    <col min="11517" max="11519" width="18.44140625" style="84" customWidth="1"/>
    <col min="11520" max="11536" width="11.77734375" style="84" customWidth="1"/>
    <col min="11537" max="11769" width="8.88671875" style="84"/>
    <col min="11770" max="11770" width="19.44140625" style="84" customWidth="1"/>
    <col min="11771" max="11771" width="25" style="84" customWidth="1"/>
    <col min="11772" max="11772" width="12.21875" style="84" customWidth="1"/>
    <col min="11773" max="11775" width="18.44140625" style="84" customWidth="1"/>
    <col min="11776" max="11792" width="11.77734375" style="84" customWidth="1"/>
    <col min="11793" max="12025" width="8.88671875" style="84"/>
    <col min="12026" max="12026" width="19.44140625" style="84" customWidth="1"/>
    <col min="12027" max="12027" width="25" style="84" customWidth="1"/>
    <col min="12028" max="12028" width="12.21875" style="84" customWidth="1"/>
    <col min="12029" max="12031" width="18.44140625" style="84" customWidth="1"/>
    <col min="12032" max="12048" width="11.77734375" style="84" customWidth="1"/>
    <col min="12049" max="12281" width="8.88671875" style="84"/>
    <col min="12282" max="12282" width="19.44140625" style="84" customWidth="1"/>
    <col min="12283" max="12283" width="25" style="84" customWidth="1"/>
    <col min="12284" max="12284" width="12.21875" style="84" customWidth="1"/>
    <col min="12285" max="12287" width="18.44140625" style="84" customWidth="1"/>
    <col min="12288" max="12304" width="11.77734375" style="84" customWidth="1"/>
    <col min="12305" max="12537" width="8.88671875" style="84"/>
    <col min="12538" max="12538" width="19.44140625" style="84" customWidth="1"/>
    <col min="12539" max="12539" width="25" style="84" customWidth="1"/>
    <col min="12540" max="12540" width="12.21875" style="84" customWidth="1"/>
    <col min="12541" max="12543" width="18.44140625" style="84" customWidth="1"/>
    <col min="12544" max="12560" width="11.77734375" style="84" customWidth="1"/>
    <col min="12561" max="12793" width="8.88671875" style="84"/>
    <col min="12794" max="12794" width="19.44140625" style="84" customWidth="1"/>
    <col min="12795" max="12795" width="25" style="84" customWidth="1"/>
    <col min="12796" max="12796" width="12.21875" style="84" customWidth="1"/>
    <col min="12797" max="12799" width="18.44140625" style="84" customWidth="1"/>
    <col min="12800" max="12816" width="11.77734375" style="84" customWidth="1"/>
    <col min="12817" max="13049" width="8.88671875" style="84"/>
    <col min="13050" max="13050" width="19.44140625" style="84" customWidth="1"/>
    <col min="13051" max="13051" width="25" style="84" customWidth="1"/>
    <col min="13052" max="13052" width="12.21875" style="84" customWidth="1"/>
    <col min="13053" max="13055" width="18.44140625" style="84" customWidth="1"/>
    <col min="13056" max="13072" width="11.77734375" style="84" customWidth="1"/>
    <col min="13073" max="13305" width="8.88671875" style="84"/>
    <col min="13306" max="13306" width="19.44140625" style="84" customWidth="1"/>
    <col min="13307" max="13307" width="25" style="84" customWidth="1"/>
    <col min="13308" max="13308" width="12.21875" style="84" customWidth="1"/>
    <col min="13309" max="13311" width="18.44140625" style="84" customWidth="1"/>
    <col min="13312" max="13328" width="11.77734375" style="84" customWidth="1"/>
    <col min="13329" max="13561" width="8.88671875" style="84"/>
    <col min="13562" max="13562" width="19.44140625" style="84" customWidth="1"/>
    <col min="13563" max="13563" width="25" style="84" customWidth="1"/>
    <col min="13564" max="13564" width="12.21875" style="84" customWidth="1"/>
    <col min="13565" max="13567" width="18.44140625" style="84" customWidth="1"/>
    <col min="13568" max="13584" width="11.77734375" style="84" customWidth="1"/>
    <col min="13585" max="13817" width="8.88671875" style="84"/>
    <col min="13818" max="13818" width="19.44140625" style="84" customWidth="1"/>
    <col min="13819" max="13819" width="25" style="84" customWidth="1"/>
    <col min="13820" max="13820" width="12.21875" style="84" customWidth="1"/>
    <col min="13821" max="13823" width="18.44140625" style="84" customWidth="1"/>
    <col min="13824" max="13840" width="11.77734375" style="84" customWidth="1"/>
    <col min="13841" max="14073" width="8.88671875" style="84"/>
    <col min="14074" max="14074" width="19.44140625" style="84" customWidth="1"/>
    <col min="14075" max="14075" width="25" style="84" customWidth="1"/>
    <col min="14076" max="14076" width="12.21875" style="84" customWidth="1"/>
    <col min="14077" max="14079" width="18.44140625" style="84" customWidth="1"/>
    <col min="14080" max="14096" width="11.77734375" style="84" customWidth="1"/>
    <col min="14097" max="14329" width="8.88671875" style="84"/>
    <col min="14330" max="14330" width="19.44140625" style="84" customWidth="1"/>
    <col min="14331" max="14331" width="25" style="84" customWidth="1"/>
    <col min="14332" max="14332" width="12.21875" style="84" customWidth="1"/>
    <col min="14333" max="14335" width="18.44140625" style="84" customWidth="1"/>
    <col min="14336" max="14352" width="11.77734375" style="84" customWidth="1"/>
    <col min="14353" max="14585" width="8.88671875" style="84"/>
    <col min="14586" max="14586" width="19.44140625" style="84" customWidth="1"/>
    <col min="14587" max="14587" width="25" style="84" customWidth="1"/>
    <col min="14588" max="14588" width="12.21875" style="84" customWidth="1"/>
    <col min="14589" max="14591" width="18.44140625" style="84" customWidth="1"/>
    <col min="14592" max="14608" width="11.77734375" style="84" customWidth="1"/>
    <col min="14609" max="14841" width="8.88671875" style="84"/>
    <col min="14842" max="14842" width="19.44140625" style="84" customWidth="1"/>
    <col min="14843" max="14843" width="25" style="84" customWidth="1"/>
    <col min="14844" max="14844" width="12.21875" style="84" customWidth="1"/>
    <col min="14845" max="14847" width="18.44140625" style="84" customWidth="1"/>
    <col min="14848" max="14864" width="11.77734375" style="84" customWidth="1"/>
    <col min="14865" max="15097" width="8.88671875" style="84"/>
    <col min="15098" max="15098" width="19.44140625" style="84" customWidth="1"/>
    <col min="15099" max="15099" width="25" style="84" customWidth="1"/>
    <col min="15100" max="15100" width="12.21875" style="84" customWidth="1"/>
    <col min="15101" max="15103" width="18.44140625" style="84" customWidth="1"/>
    <col min="15104" max="15120" width="11.77734375" style="84" customWidth="1"/>
    <col min="15121" max="15353" width="8.88671875" style="84"/>
    <col min="15354" max="15354" width="19.44140625" style="84" customWidth="1"/>
    <col min="15355" max="15355" width="25" style="84" customWidth="1"/>
    <col min="15356" max="15356" width="12.21875" style="84" customWidth="1"/>
    <col min="15357" max="15359" width="18.44140625" style="84" customWidth="1"/>
    <col min="15360" max="15376" width="11.77734375" style="84" customWidth="1"/>
    <col min="15377" max="15609" width="8.88671875" style="84"/>
    <col min="15610" max="15610" width="19.44140625" style="84" customWidth="1"/>
    <col min="15611" max="15611" width="25" style="84" customWidth="1"/>
    <col min="15612" max="15612" width="12.21875" style="84" customWidth="1"/>
    <col min="15613" max="15615" width="18.44140625" style="84" customWidth="1"/>
    <col min="15616" max="15632" width="11.77734375" style="84" customWidth="1"/>
    <col min="15633" max="15865" width="8.88671875" style="84"/>
    <col min="15866" max="15866" width="19.44140625" style="84" customWidth="1"/>
    <col min="15867" max="15867" width="25" style="84" customWidth="1"/>
    <col min="15868" max="15868" width="12.21875" style="84" customWidth="1"/>
    <col min="15869" max="15871" width="18.44140625" style="84" customWidth="1"/>
    <col min="15872" max="15888" width="11.77734375" style="84" customWidth="1"/>
    <col min="15889" max="16121" width="8.88671875" style="84"/>
    <col min="16122" max="16122" width="19.44140625" style="84" customWidth="1"/>
    <col min="16123" max="16123" width="25" style="84" customWidth="1"/>
    <col min="16124" max="16124" width="12.21875" style="84" customWidth="1"/>
    <col min="16125" max="16127" width="18.44140625" style="84" customWidth="1"/>
    <col min="16128" max="16144" width="11.77734375" style="84" customWidth="1"/>
    <col min="16145" max="16376" width="8.88671875" style="84"/>
    <col min="16377" max="16380" width="9.21875" style="84" customWidth="1"/>
    <col min="16381" max="16382" width="8.88671875" style="84"/>
    <col min="16383" max="16384" width="9.21875" style="84" customWidth="1"/>
  </cols>
  <sheetData>
    <row r="1" spans="1:250" s="8" customFormat="1" ht="28.5" customHeight="1" x14ac:dyDescent="0.25">
      <c r="A1" s="92"/>
      <c r="B1" s="93"/>
      <c r="C1" s="109"/>
      <c r="D1" s="110"/>
      <c r="E1" s="111"/>
      <c r="F1" s="88"/>
      <c r="G1" s="89"/>
      <c r="H1" s="89"/>
      <c r="I1" s="89"/>
      <c r="J1" s="89"/>
      <c r="K1" s="89"/>
      <c r="L1" s="88"/>
      <c r="M1" s="89"/>
      <c r="N1" s="90"/>
      <c r="O1" s="90"/>
      <c r="P1" s="90"/>
      <c r="Q1" s="90"/>
      <c r="R1" s="1"/>
      <c r="S1" s="2"/>
      <c r="T1" s="3"/>
      <c r="U1" s="4" t="s">
        <v>0</v>
      </c>
      <c r="V1" s="5" t="s">
        <v>1</v>
      </c>
      <c r="W1" s="6">
        <v>44291</v>
      </c>
      <c r="X1" s="7" t="s">
        <v>2</v>
      </c>
    </row>
    <row r="2" spans="1:250" s="8" customFormat="1" ht="15.6" customHeight="1" x14ac:dyDescent="0.25">
      <c r="A2" s="94"/>
      <c r="B2" s="94"/>
      <c r="C2" s="112"/>
      <c r="D2" s="113"/>
      <c r="E2" s="114"/>
      <c r="F2" s="88">
        <v>44211</v>
      </c>
      <c r="G2" s="88">
        <f>F2+31</f>
        <v>44242</v>
      </c>
      <c r="H2" s="88">
        <f>G2+31</f>
        <v>44273</v>
      </c>
      <c r="I2" s="88">
        <f>H2+28</f>
        <v>44301</v>
      </c>
      <c r="J2" s="88">
        <f>I2+31</f>
        <v>44332</v>
      </c>
      <c r="K2" s="88">
        <f>J2+30</f>
        <v>44362</v>
      </c>
      <c r="L2" s="88">
        <f>K2+31</f>
        <v>44393</v>
      </c>
      <c r="M2" s="88">
        <f>L2+30</f>
        <v>44423</v>
      </c>
      <c r="N2" s="91">
        <f>+M2+31</f>
        <v>44454</v>
      </c>
      <c r="O2" s="91">
        <f>+N2+31</f>
        <v>44485</v>
      </c>
      <c r="P2" s="91">
        <f>+O2+31</f>
        <v>44516</v>
      </c>
      <c r="Q2" s="91">
        <f>+P2+31</f>
        <v>44547</v>
      </c>
      <c r="R2" s="1"/>
      <c r="S2" s="2"/>
      <c r="T2" s="3"/>
      <c r="U2" s="4">
        <v>1</v>
      </c>
      <c r="V2" s="9"/>
      <c r="W2" s="10"/>
    </row>
    <row r="3" spans="1:250" s="16" customFormat="1" ht="30.6" customHeight="1" x14ac:dyDescent="0.3">
      <c r="A3" s="95"/>
      <c r="B3" s="96"/>
      <c r="C3" s="103"/>
      <c r="D3" s="104"/>
      <c r="E3" s="105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 t="s">
        <v>3</v>
      </c>
      <c r="S3" s="12" t="s">
        <v>4</v>
      </c>
      <c r="T3" s="13"/>
      <c r="U3" s="4">
        <v>1</v>
      </c>
      <c r="V3" s="14" t="s">
        <v>5</v>
      </c>
      <c r="W3" s="15"/>
      <c r="X3" s="14" t="s">
        <v>6</v>
      </c>
    </row>
    <row r="4" spans="1:250" s="21" customFormat="1" ht="16.05" customHeight="1" x14ac:dyDescent="0.25">
      <c r="A4" s="94"/>
      <c r="B4" s="97"/>
      <c r="C4" s="106"/>
      <c r="D4" s="107"/>
      <c r="E4" s="10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>
        <f>SUBTOTAL(9,R6:R270)</f>
        <v>0</v>
      </c>
      <c r="S4" s="18" t="e">
        <f>+S56+S109+S162+S215+S268+#REF!+#REF!+#REF!+#REF!+#REF!+#REF!+#REF!+#REF!+#REF!+#REF!+#REF!+#REF!+#REF!</f>
        <v>#REF!</v>
      </c>
      <c r="T4" s="19"/>
      <c r="U4" s="4">
        <v>1</v>
      </c>
      <c r="V4" s="115">
        <f>SUBTOTAL(9,F4:G4)</f>
        <v>0</v>
      </c>
      <c r="W4" s="115"/>
      <c r="X4" s="115">
        <f>SUBTOTAL(9,F4:Q4)</f>
        <v>0</v>
      </c>
      <c r="Y4" s="115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</row>
    <row r="5" spans="1:250" s="28" customFormat="1" ht="15.6" customHeight="1" thickBot="1" x14ac:dyDescent="0.3">
      <c r="A5" s="98"/>
      <c r="B5" s="99"/>
      <c r="C5" s="100"/>
      <c r="D5" s="101"/>
      <c r="E5" s="102"/>
      <c r="F5" s="22"/>
      <c r="G5" s="22"/>
      <c r="H5" s="22"/>
      <c r="I5" s="22"/>
      <c r="J5" s="22"/>
      <c r="K5" s="22"/>
      <c r="L5" s="22"/>
      <c r="M5" s="22"/>
      <c r="N5" s="23"/>
      <c r="O5" s="23"/>
      <c r="P5" s="23"/>
      <c r="Q5" s="23"/>
      <c r="R5" s="24"/>
      <c r="S5" s="25"/>
      <c r="T5" s="26"/>
      <c r="U5" s="4">
        <v>1</v>
      </c>
      <c r="V5" s="27"/>
      <c r="W5" s="10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</row>
    <row r="6" spans="1:250" s="35" customFormat="1" ht="16.5" customHeight="1" x14ac:dyDescent="0.25">
      <c r="A6" s="29" t="s">
        <v>7</v>
      </c>
      <c r="B6" s="148"/>
      <c r="C6" s="116"/>
      <c r="D6" s="117"/>
      <c r="E6" s="118"/>
      <c r="F6" s="30">
        <f t="shared" ref="F6:Q6" si="0">F2</f>
        <v>44211</v>
      </c>
      <c r="G6" s="30">
        <f t="shared" si="0"/>
        <v>44242</v>
      </c>
      <c r="H6" s="30">
        <f t="shared" si="0"/>
        <v>44273</v>
      </c>
      <c r="I6" s="30">
        <f t="shared" si="0"/>
        <v>44301</v>
      </c>
      <c r="J6" s="30">
        <f t="shared" si="0"/>
        <v>44332</v>
      </c>
      <c r="K6" s="30">
        <f t="shared" si="0"/>
        <v>44362</v>
      </c>
      <c r="L6" s="30">
        <f t="shared" si="0"/>
        <v>44393</v>
      </c>
      <c r="M6" s="30">
        <f t="shared" si="0"/>
        <v>44423</v>
      </c>
      <c r="N6" s="31">
        <f t="shared" si="0"/>
        <v>44454</v>
      </c>
      <c r="O6" s="31">
        <f t="shared" si="0"/>
        <v>44485</v>
      </c>
      <c r="P6" s="31">
        <f t="shared" si="0"/>
        <v>44516</v>
      </c>
      <c r="Q6" s="31">
        <f t="shared" si="0"/>
        <v>44547</v>
      </c>
      <c r="R6" s="32"/>
      <c r="S6" s="33"/>
      <c r="T6" s="34"/>
      <c r="U6" s="4">
        <v>1</v>
      </c>
      <c r="X6" s="36"/>
      <c r="Y6" s="37">
        <f>Y8/12</f>
        <v>0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</row>
    <row r="7" spans="1:250" s="35" customFormat="1" ht="14.55" customHeight="1" x14ac:dyDescent="0.25">
      <c r="A7" s="38"/>
      <c r="B7" s="120"/>
      <c r="C7" s="119"/>
      <c r="D7" s="120"/>
      <c r="E7" s="121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2">
        <f t="shared" ref="R7:R47" si="1">SUM(F7:Q7)</f>
        <v>0</v>
      </c>
      <c r="S7" s="33"/>
      <c r="T7" s="34"/>
      <c r="U7" s="4">
        <f t="shared" ref="U7:U47" si="2">IF(OR($C7&lt;&gt;0,$D7&lt;&gt;0,$E7&lt;&gt;0,$E7="Est SAC",LEFT($A7,1)="0",LEFT($A7,1)="1",LEFT($A7,1)="9"),1,0)</f>
        <v>0</v>
      </c>
      <c r="W7" s="10"/>
    </row>
    <row r="8" spans="1:250" s="35" customFormat="1" ht="14.55" customHeight="1" x14ac:dyDescent="0.25">
      <c r="A8" s="38"/>
      <c r="B8" s="120"/>
      <c r="C8" s="119"/>
      <c r="D8" s="120"/>
      <c r="E8" s="121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2">
        <f t="shared" si="1"/>
        <v>0</v>
      </c>
      <c r="S8" s="33"/>
      <c r="T8" s="34"/>
      <c r="U8" s="4">
        <f t="shared" si="2"/>
        <v>0</v>
      </c>
    </row>
    <row r="9" spans="1:250" s="35" customFormat="1" ht="14.55" customHeight="1" x14ac:dyDescent="0.25">
      <c r="A9" s="38"/>
      <c r="B9" s="120"/>
      <c r="C9" s="119"/>
      <c r="D9" s="120"/>
      <c r="E9" s="121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2">
        <f t="shared" si="1"/>
        <v>0</v>
      </c>
      <c r="S9" s="33"/>
      <c r="T9" s="34"/>
      <c r="U9" s="4">
        <f t="shared" si="2"/>
        <v>0</v>
      </c>
      <c r="X9" s="40"/>
      <c r="Y9" s="40"/>
      <c r="Z9" s="40"/>
      <c r="AA9" s="40"/>
    </row>
    <row r="10" spans="1:250" s="35" customFormat="1" ht="14.55" customHeight="1" x14ac:dyDescent="0.25">
      <c r="A10" s="38"/>
      <c r="B10" s="120"/>
      <c r="C10" s="119"/>
      <c r="D10" s="120"/>
      <c r="E10" s="121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2">
        <f t="shared" si="1"/>
        <v>0</v>
      </c>
      <c r="S10" s="33"/>
      <c r="T10" s="34"/>
      <c r="U10" s="4">
        <f t="shared" si="2"/>
        <v>0</v>
      </c>
      <c r="W10" s="40">
        <f>C2*0.1</f>
        <v>0</v>
      </c>
      <c r="Z10" s="40"/>
      <c r="AA10" s="40"/>
    </row>
    <row r="11" spans="1:250" s="35" customFormat="1" ht="14.55" customHeight="1" x14ac:dyDescent="0.25">
      <c r="A11" s="38"/>
      <c r="B11" s="120"/>
      <c r="C11" s="119"/>
      <c r="D11" s="120"/>
      <c r="E11" s="121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2">
        <f t="shared" si="1"/>
        <v>0</v>
      </c>
      <c r="S11" s="33"/>
      <c r="T11" s="34"/>
      <c r="U11" s="4">
        <f t="shared" si="2"/>
        <v>0</v>
      </c>
    </row>
    <row r="12" spans="1:250" s="35" customFormat="1" ht="14.55" customHeight="1" x14ac:dyDescent="0.25">
      <c r="A12" s="38"/>
      <c r="B12" s="120"/>
      <c r="C12" s="119"/>
      <c r="D12" s="120"/>
      <c r="E12" s="12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2">
        <f t="shared" si="1"/>
        <v>0</v>
      </c>
      <c r="S12" s="33"/>
      <c r="T12" s="34"/>
      <c r="U12" s="4">
        <f t="shared" si="2"/>
        <v>0</v>
      </c>
    </row>
    <row r="13" spans="1:250" s="35" customFormat="1" ht="14.55" customHeight="1" x14ac:dyDescent="0.25">
      <c r="A13" s="38"/>
      <c r="B13" s="120"/>
      <c r="C13" s="119"/>
      <c r="D13" s="120"/>
      <c r="E13" s="121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2">
        <f t="shared" si="1"/>
        <v>0</v>
      </c>
      <c r="S13" s="33"/>
      <c r="T13" s="34"/>
      <c r="U13" s="4">
        <f t="shared" si="2"/>
        <v>0</v>
      </c>
    </row>
    <row r="14" spans="1:250" s="35" customFormat="1" ht="14.55" customHeight="1" x14ac:dyDescent="0.25">
      <c r="A14" s="38"/>
      <c r="B14" s="120"/>
      <c r="C14" s="119"/>
      <c r="D14" s="120"/>
      <c r="E14" s="121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2">
        <f t="shared" si="1"/>
        <v>0</v>
      </c>
      <c r="S14" s="33"/>
      <c r="T14" s="34"/>
      <c r="U14" s="4">
        <f t="shared" si="2"/>
        <v>0</v>
      </c>
    </row>
    <row r="15" spans="1:250" s="35" customFormat="1" ht="14.55" customHeight="1" x14ac:dyDescent="0.25">
      <c r="A15" s="38"/>
      <c r="B15" s="120"/>
      <c r="C15" s="119"/>
      <c r="D15" s="120"/>
      <c r="E15" s="12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2">
        <f t="shared" si="1"/>
        <v>0</v>
      </c>
      <c r="S15" s="33"/>
      <c r="T15" s="34"/>
      <c r="U15" s="4">
        <f t="shared" si="2"/>
        <v>0</v>
      </c>
    </row>
    <row r="16" spans="1:250" s="35" customFormat="1" ht="14.55" customHeight="1" x14ac:dyDescent="0.25">
      <c r="A16" s="38"/>
      <c r="B16" s="120"/>
      <c r="C16" s="119"/>
      <c r="D16" s="120"/>
      <c r="E16" s="12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2">
        <f t="shared" si="1"/>
        <v>0</v>
      </c>
      <c r="S16" s="33"/>
      <c r="T16" s="34"/>
      <c r="U16" s="4">
        <f t="shared" si="2"/>
        <v>0</v>
      </c>
    </row>
    <row r="17" spans="1:21" s="35" customFormat="1" ht="14.55" customHeight="1" x14ac:dyDescent="0.25">
      <c r="A17" s="38"/>
      <c r="B17" s="120"/>
      <c r="C17" s="119"/>
      <c r="D17" s="120"/>
      <c r="E17" s="12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2">
        <f t="shared" si="1"/>
        <v>0</v>
      </c>
      <c r="S17" s="33"/>
      <c r="T17" s="34"/>
      <c r="U17" s="4">
        <f t="shared" si="2"/>
        <v>0</v>
      </c>
    </row>
    <row r="18" spans="1:21" s="35" customFormat="1" ht="14.55" customHeight="1" x14ac:dyDescent="0.25">
      <c r="A18" s="38"/>
      <c r="B18" s="120"/>
      <c r="C18" s="119"/>
      <c r="D18" s="120"/>
      <c r="E18" s="12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2">
        <f t="shared" si="1"/>
        <v>0</v>
      </c>
      <c r="S18" s="33"/>
      <c r="T18" s="34"/>
      <c r="U18" s="4">
        <f t="shared" si="2"/>
        <v>0</v>
      </c>
    </row>
    <row r="19" spans="1:21" s="35" customFormat="1" ht="14.55" customHeight="1" x14ac:dyDescent="0.25">
      <c r="A19" s="38"/>
      <c r="B19" s="120"/>
      <c r="C19" s="119"/>
      <c r="D19" s="120"/>
      <c r="E19" s="121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2">
        <f t="shared" si="1"/>
        <v>0</v>
      </c>
      <c r="S19" s="33"/>
      <c r="T19" s="34"/>
      <c r="U19" s="4">
        <f t="shared" si="2"/>
        <v>0</v>
      </c>
    </row>
    <row r="20" spans="1:21" s="35" customFormat="1" ht="14.55" customHeight="1" x14ac:dyDescent="0.25">
      <c r="A20" s="38"/>
      <c r="B20" s="120"/>
      <c r="C20" s="119"/>
      <c r="D20" s="120"/>
      <c r="E20" s="12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2">
        <f t="shared" si="1"/>
        <v>0</v>
      </c>
      <c r="S20" s="33"/>
      <c r="T20" s="34"/>
      <c r="U20" s="4">
        <f t="shared" si="2"/>
        <v>0</v>
      </c>
    </row>
    <row r="21" spans="1:21" s="35" customFormat="1" ht="14.55" customHeight="1" x14ac:dyDescent="0.25">
      <c r="A21" s="38"/>
      <c r="B21" s="120"/>
      <c r="C21" s="119"/>
      <c r="D21" s="120"/>
      <c r="E21" s="12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2">
        <f t="shared" si="1"/>
        <v>0</v>
      </c>
      <c r="S21" s="33"/>
      <c r="T21" s="34"/>
      <c r="U21" s="4">
        <f t="shared" si="2"/>
        <v>0</v>
      </c>
    </row>
    <row r="22" spans="1:21" s="35" customFormat="1" ht="14.55" customHeight="1" x14ac:dyDescent="0.25">
      <c r="A22" s="38"/>
      <c r="B22" s="120"/>
      <c r="C22" s="119"/>
      <c r="D22" s="120"/>
      <c r="E22" s="121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2">
        <f t="shared" si="1"/>
        <v>0</v>
      </c>
      <c r="S22" s="33"/>
      <c r="T22" s="34"/>
      <c r="U22" s="4">
        <f t="shared" si="2"/>
        <v>0</v>
      </c>
    </row>
    <row r="23" spans="1:21" s="35" customFormat="1" ht="14.55" customHeight="1" x14ac:dyDescent="0.25">
      <c r="A23" s="38"/>
      <c r="B23" s="120"/>
      <c r="C23" s="119"/>
      <c r="D23" s="120"/>
      <c r="E23" s="12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2">
        <f t="shared" si="1"/>
        <v>0</v>
      </c>
      <c r="S23" s="33"/>
      <c r="T23" s="34"/>
      <c r="U23" s="4">
        <f t="shared" si="2"/>
        <v>0</v>
      </c>
    </row>
    <row r="24" spans="1:21" s="35" customFormat="1" ht="14.55" customHeight="1" x14ac:dyDescent="0.25">
      <c r="A24" s="38"/>
      <c r="B24" s="120"/>
      <c r="C24" s="119"/>
      <c r="D24" s="120"/>
      <c r="E24" s="121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2">
        <f t="shared" si="1"/>
        <v>0</v>
      </c>
      <c r="S24" s="33"/>
      <c r="T24" s="34"/>
      <c r="U24" s="4">
        <f t="shared" si="2"/>
        <v>0</v>
      </c>
    </row>
    <row r="25" spans="1:21" s="35" customFormat="1" ht="14.55" customHeight="1" x14ac:dyDescent="0.25">
      <c r="A25" s="38"/>
      <c r="B25" s="120"/>
      <c r="C25" s="119"/>
      <c r="D25" s="120"/>
      <c r="E25" s="121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2">
        <f t="shared" si="1"/>
        <v>0</v>
      </c>
      <c r="S25" s="33"/>
      <c r="T25" s="34"/>
      <c r="U25" s="4">
        <f t="shared" si="2"/>
        <v>0</v>
      </c>
    </row>
    <row r="26" spans="1:21" s="35" customFormat="1" ht="14.55" customHeight="1" x14ac:dyDescent="0.25">
      <c r="A26" s="38"/>
      <c r="B26" s="120"/>
      <c r="C26" s="119"/>
      <c r="D26" s="120"/>
      <c r="E26" s="121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2">
        <f t="shared" si="1"/>
        <v>0</v>
      </c>
      <c r="S26" s="33"/>
      <c r="T26" s="34"/>
      <c r="U26" s="4">
        <f t="shared" si="2"/>
        <v>0</v>
      </c>
    </row>
    <row r="27" spans="1:21" s="35" customFormat="1" ht="14.55" customHeight="1" x14ac:dyDescent="0.25">
      <c r="A27" s="38"/>
      <c r="B27" s="120"/>
      <c r="C27" s="119"/>
      <c r="D27" s="120"/>
      <c r="E27" s="121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2">
        <f t="shared" si="1"/>
        <v>0</v>
      </c>
      <c r="S27" s="33"/>
      <c r="T27" s="34"/>
      <c r="U27" s="4">
        <f t="shared" si="2"/>
        <v>0</v>
      </c>
    </row>
    <row r="28" spans="1:21" s="35" customFormat="1" ht="14.55" customHeight="1" x14ac:dyDescent="0.25">
      <c r="A28" s="38"/>
      <c r="B28" s="120"/>
      <c r="C28" s="119"/>
      <c r="D28" s="120"/>
      <c r="E28" s="121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2">
        <f t="shared" si="1"/>
        <v>0</v>
      </c>
      <c r="S28" s="33"/>
      <c r="T28" s="34"/>
      <c r="U28" s="4">
        <f t="shared" si="2"/>
        <v>0</v>
      </c>
    </row>
    <row r="29" spans="1:21" s="35" customFormat="1" ht="14.55" customHeight="1" x14ac:dyDescent="0.25">
      <c r="A29" s="38"/>
      <c r="B29" s="120"/>
      <c r="C29" s="119"/>
      <c r="D29" s="120"/>
      <c r="E29" s="12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2">
        <f t="shared" si="1"/>
        <v>0</v>
      </c>
      <c r="S29" s="33"/>
      <c r="T29" s="34"/>
      <c r="U29" s="4">
        <f t="shared" si="2"/>
        <v>0</v>
      </c>
    </row>
    <row r="30" spans="1:21" s="35" customFormat="1" ht="14.55" customHeight="1" x14ac:dyDescent="0.25">
      <c r="A30" s="38"/>
      <c r="B30" s="120"/>
      <c r="C30" s="119"/>
      <c r="D30" s="120"/>
      <c r="E30" s="121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2">
        <f t="shared" si="1"/>
        <v>0</v>
      </c>
      <c r="S30" s="33"/>
      <c r="T30" s="34"/>
      <c r="U30" s="4">
        <f t="shared" si="2"/>
        <v>0</v>
      </c>
    </row>
    <row r="31" spans="1:21" s="35" customFormat="1" ht="14.55" customHeight="1" x14ac:dyDescent="0.25">
      <c r="A31" s="38"/>
      <c r="B31" s="120"/>
      <c r="C31" s="119"/>
      <c r="D31" s="120"/>
      <c r="E31" s="121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2">
        <f t="shared" si="1"/>
        <v>0</v>
      </c>
      <c r="S31" s="33"/>
      <c r="T31" s="34"/>
      <c r="U31" s="4">
        <f t="shared" si="2"/>
        <v>0</v>
      </c>
    </row>
    <row r="32" spans="1:21" s="35" customFormat="1" ht="14.55" customHeight="1" x14ac:dyDescent="0.25">
      <c r="A32" s="38"/>
      <c r="B32" s="120"/>
      <c r="C32" s="119"/>
      <c r="D32" s="120"/>
      <c r="E32" s="121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2">
        <f t="shared" si="1"/>
        <v>0</v>
      </c>
      <c r="S32" s="33"/>
      <c r="T32" s="34"/>
      <c r="U32" s="4">
        <f t="shared" si="2"/>
        <v>0</v>
      </c>
    </row>
    <row r="33" spans="1:21" s="35" customFormat="1" ht="14.55" customHeight="1" x14ac:dyDescent="0.25">
      <c r="A33" s="38"/>
      <c r="B33" s="120"/>
      <c r="C33" s="119"/>
      <c r="D33" s="120"/>
      <c r="E33" s="121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2">
        <f t="shared" si="1"/>
        <v>0</v>
      </c>
      <c r="S33" s="33"/>
      <c r="T33" s="34"/>
      <c r="U33" s="4">
        <f t="shared" si="2"/>
        <v>0</v>
      </c>
    </row>
    <row r="34" spans="1:21" s="35" customFormat="1" ht="14.55" customHeight="1" x14ac:dyDescent="0.25">
      <c r="A34" s="38"/>
      <c r="B34" s="120"/>
      <c r="C34" s="119"/>
      <c r="D34" s="120"/>
      <c r="E34" s="12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2">
        <f t="shared" si="1"/>
        <v>0</v>
      </c>
      <c r="S34" s="33"/>
      <c r="T34" s="34"/>
      <c r="U34" s="4">
        <f t="shared" si="2"/>
        <v>0</v>
      </c>
    </row>
    <row r="35" spans="1:21" s="35" customFormat="1" ht="14.55" customHeight="1" x14ac:dyDescent="0.25">
      <c r="A35" s="38"/>
      <c r="B35" s="120"/>
      <c r="C35" s="119"/>
      <c r="D35" s="120"/>
      <c r="E35" s="121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2">
        <f t="shared" si="1"/>
        <v>0</v>
      </c>
      <c r="S35" s="33"/>
      <c r="T35" s="34"/>
      <c r="U35" s="4">
        <f t="shared" si="2"/>
        <v>0</v>
      </c>
    </row>
    <row r="36" spans="1:21" s="35" customFormat="1" ht="14.55" customHeight="1" x14ac:dyDescent="0.25">
      <c r="A36" s="38"/>
      <c r="B36" s="120"/>
      <c r="C36" s="119"/>
      <c r="D36" s="120"/>
      <c r="E36" s="121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2">
        <f t="shared" si="1"/>
        <v>0</v>
      </c>
      <c r="S36" s="33"/>
      <c r="T36" s="34"/>
      <c r="U36" s="4">
        <f t="shared" si="2"/>
        <v>0</v>
      </c>
    </row>
    <row r="37" spans="1:21" s="35" customFormat="1" ht="14.55" customHeight="1" x14ac:dyDescent="0.25">
      <c r="A37" s="38"/>
      <c r="B37" s="120"/>
      <c r="C37" s="119"/>
      <c r="D37" s="120"/>
      <c r="E37" s="121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2">
        <f t="shared" si="1"/>
        <v>0</v>
      </c>
      <c r="S37" s="33"/>
      <c r="T37" s="34"/>
      <c r="U37" s="4">
        <f t="shared" si="2"/>
        <v>0</v>
      </c>
    </row>
    <row r="38" spans="1:21" s="35" customFormat="1" ht="14.55" customHeight="1" x14ac:dyDescent="0.25">
      <c r="A38" s="38"/>
      <c r="B38" s="120"/>
      <c r="C38" s="119"/>
      <c r="D38" s="120"/>
      <c r="E38" s="121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2">
        <f t="shared" si="1"/>
        <v>0</v>
      </c>
      <c r="S38" s="33"/>
      <c r="T38" s="34"/>
      <c r="U38" s="4">
        <f t="shared" si="2"/>
        <v>0</v>
      </c>
    </row>
    <row r="39" spans="1:21" s="35" customFormat="1" ht="14.55" customHeight="1" x14ac:dyDescent="0.25">
      <c r="A39" s="38"/>
      <c r="B39" s="120"/>
      <c r="C39" s="119"/>
      <c r="D39" s="120"/>
      <c r="E39" s="121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2">
        <f t="shared" si="1"/>
        <v>0</v>
      </c>
      <c r="S39" s="33"/>
      <c r="T39" s="34"/>
      <c r="U39" s="4">
        <f t="shared" si="2"/>
        <v>0</v>
      </c>
    </row>
    <row r="40" spans="1:21" s="35" customFormat="1" ht="14.55" customHeight="1" x14ac:dyDescent="0.25">
      <c r="A40" s="38"/>
      <c r="B40" s="120"/>
      <c r="C40" s="119"/>
      <c r="D40" s="120"/>
      <c r="E40" s="121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2">
        <f t="shared" si="1"/>
        <v>0</v>
      </c>
      <c r="S40" s="33"/>
      <c r="T40" s="34"/>
      <c r="U40" s="4">
        <f t="shared" si="2"/>
        <v>0</v>
      </c>
    </row>
    <row r="41" spans="1:21" s="35" customFormat="1" ht="14.55" customHeight="1" x14ac:dyDescent="0.25">
      <c r="A41" s="38"/>
      <c r="B41" s="120"/>
      <c r="C41" s="119"/>
      <c r="D41" s="120"/>
      <c r="E41" s="121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2">
        <f t="shared" si="1"/>
        <v>0</v>
      </c>
      <c r="S41" s="33"/>
      <c r="T41" s="34"/>
      <c r="U41" s="4">
        <f t="shared" si="2"/>
        <v>0</v>
      </c>
    </row>
    <row r="42" spans="1:21" s="35" customFormat="1" ht="14.55" customHeight="1" x14ac:dyDescent="0.25">
      <c r="A42" s="38"/>
      <c r="B42" s="120"/>
      <c r="C42" s="119"/>
      <c r="D42" s="120"/>
      <c r="E42" s="121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2">
        <f t="shared" si="1"/>
        <v>0</v>
      </c>
      <c r="S42" s="33"/>
      <c r="T42" s="34"/>
      <c r="U42" s="4">
        <f t="shared" si="2"/>
        <v>0</v>
      </c>
    </row>
    <row r="43" spans="1:21" s="35" customFormat="1" ht="14.55" customHeight="1" x14ac:dyDescent="0.25">
      <c r="A43" s="38"/>
      <c r="B43" s="120"/>
      <c r="C43" s="119"/>
      <c r="D43" s="120"/>
      <c r="E43" s="121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2">
        <f t="shared" si="1"/>
        <v>0</v>
      </c>
      <c r="S43" s="33"/>
      <c r="T43" s="34"/>
      <c r="U43" s="4">
        <f t="shared" si="2"/>
        <v>0</v>
      </c>
    </row>
    <row r="44" spans="1:21" s="35" customFormat="1" ht="14.55" customHeight="1" x14ac:dyDescent="0.25">
      <c r="A44" s="38"/>
      <c r="B44" s="120"/>
      <c r="C44" s="119"/>
      <c r="D44" s="120"/>
      <c r="E44" s="121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2">
        <f t="shared" si="1"/>
        <v>0</v>
      </c>
      <c r="S44" s="33"/>
      <c r="T44" s="34"/>
      <c r="U44" s="4">
        <f t="shared" si="2"/>
        <v>0</v>
      </c>
    </row>
    <row r="45" spans="1:21" s="35" customFormat="1" ht="14.55" customHeight="1" x14ac:dyDescent="0.25">
      <c r="A45" s="38"/>
      <c r="B45" s="120"/>
      <c r="C45" s="119"/>
      <c r="D45" s="120"/>
      <c r="E45" s="121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2">
        <f t="shared" si="1"/>
        <v>0</v>
      </c>
      <c r="S45" s="33"/>
      <c r="T45" s="34"/>
      <c r="U45" s="4">
        <f t="shared" si="2"/>
        <v>0</v>
      </c>
    </row>
    <row r="46" spans="1:21" s="35" customFormat="1" ht="14.55" customHeight="1" x14ac:dyDescent="0.25">
      <c r="A46" s="38"/>
      <c r="B46" s="120"/>
      <c r="C46" s="119"/>
      <c r="D46" s="120"/>
      <c r="E46" s="121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2">
        <f t="shared" si="1"/>
        <v>0</v>
      </c>
      <c r="S46" s="33"/>
      <c r="T46" s="34"/>
      <c r="U46" s="4">
        <f t="shared" si="2"/>
        <v>0</v>
      </c>
    </row>
    <row r="47" spans="1:21" s="35" customFormat="1" ht="14.55" customHeight="1" x14ac:dyDescent="0.25">
      <c r="A47" s="38"/>
      <c r="B47" s="120"/>
      <c r="C47" s="119"/>
      <c r="D47" s="120"/>
      <c r="E47" s="121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2">
        <f t="shared" si="1"/>
        <v>0</v>
      </c>
      <c r="S47" s="33"/>
      <c r="T47" s="34"/>
      <c r="U47" s="4">
        <f t="shared" si="2"/>
        <v>0</v>
      </c>
    </row>
    <row r="48" spans="1:21" s="44" customFormat="1" ht="14.55" customHeight="1" x14ac:dyDescent="0.25">
      <c r="A48" s="41"/>
      <c r="B48" s="149"/>
      <c r="C48" s="122"/>
      <c r="D48" s="123"/>
      <c r="E48" s="124"/>
      <c r="F48" s="42"/>
      <c r="G48" s="42"/>
      <c r="H48" s="42"/>
      <c r="I48" s="42"/>
      <c r="J48" s="42"/>
      <c r="K48" s="42"/>
      <c r="L48" s="42"/>
      <c r="M48" s="42"/>
      <c r="N48" s="43"/>
      <c r="O48" s="43"/>
      <c r="P48" s="43"/>
      <c r="Q48" s="43"/>
      <c r="R48" s="32"/>
      <c r="S48" s="33"/>
      <c r="T48" s="34"/>
      <c r="U48" s="4">
        <v>1</v>
      </c>
    </row>
    <row r="49" spans="1:250" s="51" customFormat="1" ht="14.55" customHeight="1" x14ac:dyDescent="0.25">
      <c r="A49" s="45"/>
      <c r="B49" s="150"/>
      <c r="C49" s="125"/>
      <c r="D49" s="120"/>
      <c r="E49" s="121"/>
      <c r="F49" s="46"/>
      <c r="G49" s="46"/>
      <c r="H49" s="46"/>
      <c r="I49" s="46"/>
      <c r="J49" s="46"/>
      <c r="K49" s="46"/>
      <c r="L49" s="46"/>
      <c r="M49" s="46"/>
      <c r="N49" s="47"/>
      <c r="O49" s="47"/>
      <c r="P49" s="47"/>
      <c r="Q49" s="47"/>
      <c r="R49" s="48"/>
      <c r="S49" s="49"/>
      <c r="T49" s="49"/>
      <c r="U49" s="50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</row>
    <row r="50" spans="1:250" s="35" customFormat="1" ht="14.55" customHeight="1" x14ac:dyDescent="0.25">
      <c r="A50" s="45"/>
      <c r="B50" s="150"/>
      <c r="C50" s="125"/>
      <c r="D50" s="120"/>
      <c r="E50" s="121"/>
      <c r="F50" s="46"/>
      <c r="G50" s="46"/>
      <c r="H50" s="46"/>
      <c r="I50" s="46"/>
      <c r="J50" s="46"/>
      <c r="K50" s="46"/>
      <c r="L50" s="46"/>
      <c r="M50" s="46"/>
      <c r="N50" s="47"/>
      <c r="O50" s="47"/>
      <c r="P50" s="47"/>
      <c r="Q50" s="47"/>
      <c r="R50" s="48"/>
      <c r="S50" s="49"/>
      <c r="T50" s="49"/>
      <c r="U50" s="50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</row>
    <row r="51" spans="1:250" s="36" customFormat="1" ht="14.55" customHeight="1" x14ac:dyDescent="0.25">
      <c r="A51" s="45"/>
      <c r="B51" s="150"/>
      <c r="C51" s="125"/>
      <c r="D51" s="120"/>
      <c r="E51" s="121"/>
      <c r="F51" s="46"/>
      <c r="G51" s="46"/>
      <c r="H51" s="46"/>
      <c r="I51" s="46"/>
      <c r="J51" s="46"/>
      <c r="K51" s="46"/>
      <c r="L51" s="46"/>
      <c r="M51" s="46"/>
      <c r="N51" s="47"/>
      <c r="O51" s="47"/>
      <c r="P51" s="47"/>
      <c r="Q51" s="47"/>
      <c r="R51" s="48"/>
      <c r="S51" s="49"/>
      <c r="T51" s="49"/>
      <c r="U51" s="50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44"/>
      <c r="HE51" s="44"/>
      <c r="HF51" s="44"/>
      <c r="HG51" s="44"/>
      <c r="HH51" s="44"/>
      <c r="HI51" s="44"/>
      <c r="HJ51" s="44"/>
      <c r="HK51" s="44"/>
      <c r="HL51" s="44"/>
      <c r="HM51" s="44"/>
      <c r="HN51" s="44"/>
      <c r="HO51" s="44"/>
      <c r="HP51" s="44"/>
      <c r="HQ51" s="44"/>
      <c r="HR51" s="44"/>
      <c r="HS51" s="44"/>
      <c r="HT51" s="44"/>
      <c r="HU51" s="44"/>
      <c r="HV51" s="44"/>
      <c r="HW51" s="44"/>
      <c r="HX51" s="44"/>
      <c r="HY51" s="44"/>
      <c r="HZ51" s="44"/>
      <c r="IA51" s="44"/>
      <c r="IB51" s="44"/>
      <c r="IC51" s="44"/>
      <c r="ID51" s="44"/>
      <c r="IE51" s="44"/>
      <c r="IF51" s="44"/>
      <c r="IG51" s="44"/>
      <c r="IH51" s="44"/>
      <c r="II51" s="44"/>
      <c r="IJ51" s="44"/>
      <c r="IK51" s="44"/>
      <c r="IL51" s="44"/>
      <c r="IM51" s="44"/>
      <c r="IN51" s="44"/>
      <c r="IO51" s="44"/>
      <c r="IP51" s="44"/>
    </row>
    <row r="52" spans="1:250" s="35" customFormat="1" ht="14.55" customHeight="1" x14ac:dyDescent="0.25">
      <c r="A52" s="45"/>
      <c r="B52" s="150"/>
      <c r="C52" s="125"/>
      <c r="D52" s="120"/>
      <c r="E52" s="121"/>
      <c r="F52" s="46"/>
      <c r="G52" s="46"/>
      <c r="H52" s="46"/>
      <c r="I52" s="46"/>
      <c r="J52" s="46"/>
      <c r="K52" s="46"/>
      <c r="L52" s="46"/>
      <c r="M52" s="46"/>
      <c r="N52" s="47"/>
      <c r="O52" s="47"/>
      <c r="P52" s="47"/>
      <c r="Q52" s="47"/>
      <c r="R52" s="48"/>
      <c r="S52" s="49"/>
      <c r="T52" s="49"/>
      <c r="U52" s="50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/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</row>
    <row r="53" spans="1:250" s="35" customFormat="1" ht="14.55" customHeight="1" x14ac:dyDescent="0.25">
      <c r="A53" s="45"/>
      <c r="B53" s="150"/>
      <c r="C53" s="125"/>
      <c r="D53" s="120"/>
      <c r="E53" s="121"/>
      <c r="F53" s="46"/>
      <c r="G53" s="46"/>
      <c r="H53" s="46"/>
      <c r="I53" s="46"/>
      <c r="J53" s="46"/>
      <c r="K53" s="46"/>
      <c r="L53" s="46"/>
      <c r="M53" s="46"/>
      <c r="N53" s="47"/>
      <c r="O53" s="47"/>
      <c r="P53" s="47"/>
      <c r="Q53" s="47"/>
      <c r="R53" s="48"/>
      <c r="S53" s="49"/>
      <c r="T53" s="49"/>
      <c r="U53" s="50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</row>
    <row r="54" spans="1:250" s="35" customFormat="1" ht="14.55" customHeight="1" x14ac:dyDescent="0.25">
      <c r="A54" s="45"/>
      <c r="B54" s="150"/>
      <c r="C54" s="125"/>
      <c r="D54" s="120"/>
      <c r="E54" s="121"/>
      <c r="F54" s="46"/>
      <c r="G54" s="46"/>
      <c r="H54" s="46"/>
      <c r="I54" s="46"/>
      <c r="J54" s="46"/>
      <c r="K54" s="46"/>
      <c r="L54" s="46"/>
      <c r="M54" s="46"/>
      <c r="N54" s="47"/>
      <c r="O54" s="47"/>
      <c r="P54" s="47"/>
      <c r="Q54" s="47"/>
      <c r="R54" s="48"/>
      <c r="S54" s="49"/>
      <c r="T54" s="49"/>
      <c r="U54" s="50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</row>
    <row r="55" spans="1:250" s="35" customFormat="1" ht="14.55" customHeight="1" collapsed="1" x14ac:dyDescent="0.25">
      <c r="A55" s="52" t="s">
        <v>8</v>
      </c>
      <c r="B55" s="151"/>
      <c r="C55" s="126"/>
      <c r="D55" s="127"/>
      <c r="E55" s="128"/>
      <c r="F55" s="53"/>
      <c r="G55" s="53"/>
      <c r="H55" s="53"/>
      <c r="I55" s="53"/>
      <c r="J55" s="53"/>
      <c r="K55" s="53"/>
      <c r="L55" s="53"/>
      <c r="M55" s="53"/>
      <c r="N55" s="54"/>
      <c r="O55" s="54"/>
      <c r="P55" s="54"/>
      <c r="Q55" s="54"/>
      <c r="R55" s="48"/>
      <c r="S55" s="55"/>
      <c r="T55" s="49"/>
      <c r="U55" s="50">
        <v>1</v>
      </c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</row>
    <row r="56" spans="1:250" s="61" customFormat="1" ht="14.55" customHeight="1" x14ac:dyDescent="0.25">
      <c r="A56" s="56" t="s">
        <v>9</v>
      </c>
      <c r="B56" s="152"/>
      <c r="C56" s="129"/>
      <c r="D56" s="130"/>
      <c r="E56" s="131"/>
      <c r="F56" s="57"/>
      <c r="G56" s="57"/>
      <c r="H56" s="57"/>
      <c r="I56" s="57"/>
      <c r="J56" s="57"/>
      <c r="K56" s="57"/>
      <c r="L56" s="57"/>
      <c r="M56" s="57"/>
      <c r="N56" s="47"/>
      <c r="O56" s="47"/>
      <c r="P56" s="47"/>
      <c r="Q56" s="47"/>
      <c r="R56" s="58"/>
      <c r="S56" s="59">
        <f>SUBTOTAL(9,R6:R56)</f>
        <v>0</v>
      </c>
      <c r="T56" s="59"/>
      <c r="U56" s="4">
        <v>1</v>
      </c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  <c r="EM56" s="60"/>
      <c r="EN56" s="60"/>
      <c r="EO56" s="60"/>
      <c r="EP56" s="60"/>
      <c r="EQ56" s="60"/>
      <c r="ER56" s="60"/>
      <c r="ES56" s="60"/>
      <c r="ET56" s="60"/>
      <c r="EU56" s="60"/>
      <c r="EV56" s="60"/>
      <c r="EW56" s="60"/>
      <c r="EX56" s="60"/>
      <c r="EY56" s="60"/>
      <c r="EZ56" s="60"/>
      <c r="FA56" s="60"/>
      <c r="FB56" s="60"/>
      <c r="FC56" s="60"/>
      <c r="FD56" s="60"/>
      <c r="FE56" s="60"/>
      <c r="FF56" s="60"/>
      <c r="FG56" s="60"/>
      <c r="FH56" s="60"/>
      <c r="FI56" s="60"/>
      <c r="FJ56" s="60"/>
      <c r="FK56" s="60"/>
      <c r="FL56" s="60"/>
      <c r="FM56" s="60"/>
      <c r="FN56" s="60"/>
      <c r="FO56" s="60"/>
      <c r="FP56" s="60"/>
      <c r="FQ56" s="60"/>
      <c r="FR56" s="60"/>
      <c r="FS56" s="60"/>
      <c r="FT56" s="60"/>
      <c r="FU56" s="60"/>
      <c r="FV56" s="60"/>
      <c r="FW56" s="60"/>
      <c r="FX56" s="60"/>
      <c r="FY56" s="60"/>
      <c r="FZ56" s="60"/>
      <c r="GA56" s="60"/>
      <c r="GB56" s="60"/>
      <c r="GC56" s="60"/>
      <c r="GD56" s="60"/>
      <c r="GE56" s="60"/>
      <c r="GF56" s="60"/>
      <c r="GG56" s="60"/>
      <c r="GH56" s="60"/>
      <c r="GI56" s="60"/>
      <c r="GJ56" s="60"/>
      <c r="GK56" s="60"/>
      <c r="GL56" s="60"/>
      <c r="GM56" s="60"/>
      <c r="GN56" s="60"/>
      <c r="GO56" s="60"/>
      <c r="GP56" s="60"/>
      <c r="GQ56" s="60"/>
      <c r="GR56" s="60"/>
      <c r="GS56" s="60"/>
      <c r="GT56" s="60"/>
      <c r="GU56" s="60"/>
      <c r="GV56" s="60"/>
      <c r="GW56" s="60"/>
      <c r="GX56" s="60"/>
      <c r="GY56" s="60"/>
      <c r="GZ56" s="60"/>
      <c r="HA56" s="60"/>
      <c r="HB56" s="60"/>
      <c r="HC56" s="60"/>
      <c r="HD56" s="60"/>
      <c r="HE56" s="60"/>
      <c r="HF56" s="60"/>
      <c r="HG56" s="60"/>
      <c r="HH56" s="60"/>
      <c r="HI56" s="60"/>
      <c r="HJ56" s="60"/>
      <c r="HK56" s="60"/>
      <c r="HL56" s="60"/>
      <c r="HM56" s="60"/>
      <c r="HN56" s="60"/>
      <c r="HO56" s="60"/>
      <c r="HP56" s="60"/>
      <c r="HQ56" s="60"/>
      <c r="HR56" s="60"/>
      <c r="HS56" s="60"/>
      <c r="HT56" s="60"/>
      <c r="HU56" s="60"/>
      <c r="HV56" s="60"/>
      <c r="HW56" s="60"/>
      <c r="HX56" s="60"/>
      <c r="HY56" s="60"/>
      <c r="HZ56" s="60"/>
      <c r="IA56" s="60"/>
      <c r="IB56" s="60"/>
      <c r="IC56" s="60"/>
      <c r="ID56" s="60"/>
      <c r="IE56" s="60"/>
      <c r="IF56" s="60"/>
      <c r="IG56" s="60"/>
      <c r="IH56" s="60"/>
      <c r="II56" s="60"/>
      <c r="IJ56" s="60"/>
      <c r="IK56" s="60"/>
      <c r="IL56" s="60"/>
      <c r="IM56" s="60"/>
      <c r="IN56" s="60"/>
      <c r="IO56" s="60"/>
      <c r="IP56" s="60"/>
    </row>
    <row r="57" spans="1:250" s="35" customFormat="1" ht="14.55" customHeight="1" thickBot="1" x14ac:dyDescent="0.3">
      <c r="A57" s="62"/>
      <c r="B57" s="153"/>
      <c r="C57" s="132" t="s">
        <v>10</v>
      </c>
      <c r="D57" s="133"/>
      <c r="E57" s="134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32"/>
      <c r="S57" s="33"/>
      <c r="T57" s="34"/>
      <c r="U57" s="4">
        <v>1</v>
      </c>
    </row>
    <row r="58" spans="1:250" s="35" customFormat="1" ht="14.55" customHeight="1" x14ac:dyDescent="0.25">
      <c r="A58" s="64"/>
      <c r="B58" s="154"/>
      <c r="C58" s="135"/>
      <c r="D58" s="136"/>
      <c r="E58" s="137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32"/>
      <c r="S58" s="34"/>
      <c r="T58" s="34"/>
      <c r="U58" s="4">
        <v>2</v>
      </c>
    </row>
    <row r="59" spans="1:250" s="35" customFormat="1" ht="16.5" customHeight="1" x14ac:dyDescent="0.25">
      <c r="A59" s="66" t="s">
        <v>11</v>
      </c>
      <c r="B59" s="155"/>
      <c r="C59" s="138"/>
      <c r="D59" s="139"/>
      <c r="E59" s="140"/>
      <c r="F59" s="31">
        <f t="shared" ref="F59:Q59" si="3">F2</f>
        <v>44211</v>
      </c>
      <c r="G59" s="31">
        <f t="shared" si="3"/>
        <v>44242</v>
      </c>
      <c r="H59" s="31">
        <f t="shared" si="3"/>
        <v>44273</v>
      </c>
      <c r="I59" s="31">
        <f t="shared" si="3"/>
        <v>44301</v>
      </c>
      <c r="J59" s="31">
        <f t="shared" si="3"/>
        <v>44332</v>
      </c>
      <c r="K59" s="31">
        <f t="shared" si="3"/>
        <v>44362</v>
      </c>
      <c r="L59" s="31">
        <f t="shared" si="3"/>
        <v>44393</v>
      </c>
      <c r="M59" s="31">
        <f t="shared" si="3"/>
        <v>44423</v>
      </c>
      <c r="N59" s="31">
        <f t="shared" si="3"/>
        <v>44454</v>
      </c>
      <c r="O59" s="31">
        <f t="shared" si="3"/>
        <v>44485</v>
      </c>
      <c r="P59" s="31">
        <f t="shared" si="3"/>
        <v>44516</v>
      </c>
      <c r="Q59" s="31">
        <f t="shared" si="3"/>
        <v>44547</v>
      </c>
      <c r="R59" s="32"/>
      <c r="S59" s="33"/>
      <c r="T59" s="34"/>
      <c r="U59" s="4">
        <v>1</v>
      </c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</row>
    <row r="60" spans="1:250" s="35" customFormat="1" ht="14.55" customHeight="1" x14ac:dyDescent="0.25">
      <c r="A60" s="67"/>
      <c r="B60" s="120"/>
      <c r="C60" s="119"/>
      <c r="D60" s="120"/>
      <c r="E60" s="121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2">
        <f t="shared" ref="R60:R100" si="4">SUM(F60:Q60)</f>
        <v>0</v>
      </c>
      <c r="S60" s="33"/>
      <c r="T60" s="34"/>
      <c r="U60" s="4">
        <f t="shared" ref="U60:U100" si="5">IF(OR($C60&lt;&gt;0,$D60&lt;&gt;0,$E60&lt;&gt;0,$E60="Est SAC",LEFT($A60,1)="0",LEFT($A60,1)="1",LEFT($A60,1)="9"),1,0)</f>
        <v>0</v>
      </c>
    </row>
    <row r="61" spans="1:250" s="35" customFormat="1" ht="14.55" customHeight="1" x14ac:dyDescent="0.25">
      <c r="A61" s="67"/>
      <c r="B61" s="120"/>
      <c r="C61" s="119"/>
      <c r="D61" s="120"/>
      <c r="E61" s="121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2">
        <f t="shared" si="4"/>
        <v>0</v>
      </c>
      <c r="S61" s="33"/>
      <c r="T61" s="34"/>
      <c r="U61" s="4">
        <f t="shared" si="5"/>
        <v>0</v>
      </c>
    </row>
    <row r="62" spans="1:250" s="35" customFormat="1" ht="14.55" customHeight="1" x14ac:dyDescent="0.25">
      <c r="A62" s="67"/>
      <c r="B62" s="120"/>
      <c r="C62" s="119"/>
      <c r="D62" s="120"/>
      <c r="E62" s="121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2">
        <f t="shared" si="4"/>
        <v>0</v>
      </c>
      <c r="S62" s="33"/>
      <c r="T62" s="34"/>
      <c r="U62" s="4">
        <f t="shared" si="5"/>
        <v>0</v>
      </c>
    </row>
    <row r="63" spans="1:250" s="35" customFormat="1" ht="14.55" customHeight="1" x14ac:dyDescent="0.25">
      <c r="A63" s="67"/>
      <c r="B63" s="120"/>
      <c r="C63" s="119"/>
      <c r="D63" s="120"/>
      <c r="E63" s="121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2">
        <f t="shared" si="4"/>
        <v>0</v>
      </c>
      <c r="S63" s="33"/>
      <c r="T63" s="34"/>
      <c r="U63" s="4">
        <f t="shared" si="5"/>
        <v>0</v>
      </c>
    </row>
    <row r="64" spans="1:250" s="35" customFormat="1" ht="14.55" customHeight="1" x14ac:dyDescent="0.25">
      <c r="A64" s="67"/>
      <c r="B64" s="120"/>
      <c r="C64" s="119"/>
      <c r="D64" s="120"/>
      <c r="E64" s="121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2">
        <f t="shared" si="4"/>
        <v>0</v>
      </c>
      <c r="S64" s="33"/>
      <c r="T64" s="34"/>
      <c r="U64" s="4">
        <f t="shared" si="5"/>
        <v>0</v>
      </c>
    </row>
    <row r="65" spans="1:22" s="35" customFormat="1" ht="14.55" customHeight="1" x14ac:dyDescent="0.25">
      <c r="A65" s="67"/>
      <c r="B65" s="120"/>
      <c r="C65" s="119"/>
      <c r="D65" s="120"/>
      <c r="E65" s="121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2">
        <f t="shared" si="4"/>
        <v>0</v>
      </c>
      <c r="S65" s="33"/>
      <c r="T65" s="34"/>
      <c r="U65" s="4">
        <f t="shared" si="5"/>
        <v>0</v>
      </c>
    </row>
    <row r="66" spans="1:22" s="35" customFormat="1" ht="14.55" customHeight="1" x14ac:dyDescent="0.25">
      <c r="A66" s="67"/>
      <c r="B66" s="120"/>
      <c r="C66" s="119"/>
      <c r="D66" s="120"/>
      <c r="E66" s="121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2">
        <f t="shared" si="4"/>
        <v>0</v>
      </c>
      <c r="S66" s="33"/>
      <c r="T66" s="34"/>
      <c r="U66" s="4">
        <f t="shared" si="5"/>
        <v>0</v>
      </c>
      <c r="V66" s="68"/>
    </row>
    <row r="67" spans="1:22" s="35" customFormat="1" ht="14.55" customHeight="1" x14ac:dyDescent="0.25">
      <c r="A67" s="67"/>
      <c r="B67" s="120"/>
      <c r="C67" s="119"/>
      <c r="D67" s="120"/>
      <c r="E67" s="121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2">
        <f t="shared" si="4"/>
        <v>0</v>
      </c>
      <c r="S67" s="33"/>
      <c r="T67" s="34"/>
      <c r="U67" s="4">
        <f t="shared" si="5"/>
        <v>0</v>
      </c>
    </row>
    <row r="68" spans="1:22" s="35" customFormat="1" ht="14.55" customHeight="1" x14ac:dyDescent="0.25">
      <c r="A68" s="67"/>
      <c r="B68" s="120"/>
      <c r="C68" s="119"/>
      <c r="D68" s="120"/>
      <c r="E68" s="121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2">
        <f t="shared" si="4"/>
        <v>0</v>
      </c>
      <c r="S68" s="33"/>
      <c r="T68" s="34"/>
      <c r="U68" s="4">
        <f t="shared" si="5"/>
        <v>0</v>
      </c>
    </row>
    <row r="69" spans="1:22" s="35" customFormat="1" ht="14.55" customHeight="1" x14ac:dyDescent="0.25">
      <c r="A69" s="67"/>
      <c r="B69" s="120"/>
      <c r="C69" s="119"/>
      <c r="D69" s="120"/>
      <c r="E69" s="121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2">
        <f t="shared" si="4"/>
        <v>0</v>
      </c>
      <c r="S69" s="33"/>
      <c r="T69" s="34"/>
      <c r="U69" s="4">
        <f t="shared" si="5"/>
        <v>0</v>
      </c>
    </row>
    <row r="70" spans="1:22" s="35" customFormat="1" ht="14.55" customHeight="1" x14ac:dyDescent="0.25">
      <c r="A70" s="67"/>
      <c r="B70" s="120"/>
      <c r="C70" s="119"/>
      <c r="D70" s="120"/>
      <c r="E70" s="121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2">
        <f t="shared" si="4"/>
        <v>0</v>
      </c>
      <c r="S70" s="33"/>
      <c r="T70" s="34"/>
      <c r="U70" s="4">
        <f t="shared" si="5"/>
        <v>0</v>
      </c>
    </row>
    <row r="71" spans="1:22" s="35" customFormat="1" ht="14.55" customHeight="1" x14ac:dyDescent="0.25">
      <c r="A71" s="67"/>
      <c r="B71" s="120"/>
      <c r="C71" s="119"/>
      <c r="D71" s="120"/>
      <c r="E71" s="121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2">
        <f t="shared" si="4"/>
        <v>0</v>
      </c>
      <c r="S71" s="33"/>
      <c r="T71" s="34"/>
      <c r="U71" s="4">
        <f t="shared" si="5"/>
        <v>0</v>
      </c>
    </row>
    <row r="72" spans="1:22" s="35" customFormat="1" ht="14.55" customHeight="1" x14ac:dyDescent="0.25">
      <c r="A72" s="67"/>
      <c r="B72" s="120"/>
      <c r="C72" s="119"/>
      <c r="D72" s="120"/>
      <c r="E72" s="121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2">
        <f t="shared" si="4"/>
        <v>0</v>
      </c>
      <c r="S72" s="33"/>
      <c r="T72" s="34"/>
      <c r="U72" s="4">
        <f t="shared" si="5"/>
        <v>0</v>
      </c>
    </row>
    <row r="73" spans="1:22" s="35" customFormat="1" ht="14.55" customHeight="1" x14ac:dyDescent="0.25">
      <c r="A73" s="67"/>
      <c r="B73" s="120"/>
      <c r="C73" s="119"/>
      <c r="D73" s="120"/>
      <c r="E73" s="121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2">
        <f t="shared" si="4"/>
        <v>0</v>
      </c>
      <c r="S73" s="33"/>
      <c r="T73" s="34"/>
      <c r="U73" s="4">
        <f t="shared" si="5"/>
        <v>0</v>
      </c>
    </row>
    <row r="74" spans="1:22" s="35" customFormat="1" ht="14.55" customHeight="1" x14ac:dyDescent="0.25">
      <c r="A74" s="67"/>
      <c r="B74" s="120"/>
      <c r="C74" s="119"/>
      <c r="D74" s="120"/>
      <c r="E74" s="121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2">
        <f t="shared" si="4"/>
        <v>0</v>
      </c>
      <c r="S74" s="33"/>
      <c r="T74" s="34"/>
      <c r="U74" s="4">
        <f t="shared" si="5"/>
        <v>0</v>
      </c>
    </row>
    <row r="75" spans="1:22" s="35" customFormat="1" ht="14.55" customHeight="1" x14ac:dyDescent="0.25">
      <c r="A75" s="67"/>
      <c r="B75" s="120"/>
      <c r="C75" s="119"/>
      <c r="D75" s="120"/>
      <c r="E75" s="121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2">
        <f t="shared" si="4"/>
        <v>0</v>
      </c>
      <c r="S75" s="33"/>
      <c r="T75" s="34"/>
      <c r="U75" s="4">
        <f t="shared" si="5"/>
        <v>0</v>
      </c>
    </row>
    <row r="76" spans="1:22" s="35" customFormat="1" ht="14.55" customHeight="1" x14ac:dyDescent="0.25">
      <c r="A76" s="67"/>
      <c r="B76" s="120"/>
      <c r="C76" s="119"/>
      <c r="D76" s="120"/>
      <c r="E76" s="121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2">
        <f t="shared" si="4"/>
        <v>0</v>
      </c>
      <c r="S76" s="33"/>
      <c r="T76" s="34"/>
      <c r="U76" s="4">
        <f t="shared" si="5"/>
        <v>0</v>
      </c>
    </row>
    <row r="77" spans="1:22" s="35" customFormat="1" ht="14.55" customHeight="1" x14ac:dyDescent="0.25">
      <c r="A77" s="67"/>
      <c r="B77" s="120"/>
      <c r="C77" s="119"/>
      <c r="D77" s="120"/>
      <c r="E77" s="121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2">
        <f t="shared" si="4"/>
        <v>0</v>
      </c>
      <c r="S77" s="33"/>
      <c r="T77" s="34"/>
      <c r="U77" s="4">
        <f t="shared" si="5"/>
        <v>0</v>
      </c>
    </row>
    <row r="78" spans="1:22" s="35" customFormat="1" ht="14.55" customHeight="1" x14ac:dyDescent="0.25">
      <c r="A78" s="67"/>
      <c r="B78" s="120"/>
      <c r="C78" s="119"/>
      <c r="D78" s="120"/>
      <c r="E78" s="121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2">
        <f t="shared" si="4"/>
        <v>0</v>
      </c>
      <c r="S78" s="33"/>
      <c r="T78" s="34"/>
      <c r="U78" s="4">
        <f t="shared" si="5"/>
        <v>0</v>
      </c>
    </row>
    <row r="79" spans="1:22" s="35" customFormat="1" ht="14.55" customHeight="1" x14ac:dyDescent="0.25">
      <c r="A79" s="67"/>
      <c r="B79" s="120"/>
      <c r="C79" s="119"/>
      <c r="D79" s="120"/>
      <c r="E79" s="121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2">
        <f t="shared" si="4"/>
        <v>0</v>
      </c>
      <c r="S79" s="33"/>
      <c r="T79" s="34"/>
      <c r="U79" s="4">
        <f t="shared" si="5"/>
        <v>0</v>
      </c>
    </row>
    <row r="80" spans="1:22" s="35" customFormat="1" ht="14.55" customHeight="1" x14ac:dyDescent="0.25">
      <c r="A80" s="67"/>
      <c r="B80" s="120"/>
      <c r="C80" s="119"/>
      <c r="D80" s="120"/>
      <c r="E80" s="121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2">
        <f t="shared" si="4"/>
        <v>0</v>
      </c>
      <c r="S80" s="33"/>
      <c r="T80" s="34"/>
      <c r="U80" s="4">
        <f t="shared" si="5"/>
        <v>0</v>
      </c>
    </row>
    <row r="81" spans="1:21" s="35" customFormat="1" ht="14.55" customHeight="1" x14ac:dyDescent="0.25">
      <c r="A81" s="67"/>
      <c r="B81" s="120"/>
      <c r="C81" s="119"/>
      <c r="D81" s="120"/>
      <c r="E81" s="121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2">
        <f t="shared" si="4"/>
        <v>0</v>
      </c>
      <c r="S81" s="33"/>
      <c r="T81" s="34"/>
      <c r="U81" s="4">
        <f t="shared" si="5"/>
        <v>0</v>
      </c>
    </row>
    <row r="82" spans="1:21" s="35" customFormat="1" ht="14.55" customHeight="1" x14ac:dyDescent="0.25">
      <c r="A82" s="67"/>
      <c r="B82" s="120"/>
      <c r="C82" s="119"/>
      <c r="D82" s="120"/>
      <c r="E82" s="121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2">
        <f t="shared" si="4"/>
        <v>0</v>
      </c>
      <c r="S82" s="33"/>
      <c r="T82" s="34"/>
      <c r="U82" s="4">
        <f t="shared" si="5"/>
        <v>0</v>
      </c>
    </row>
    <row r="83" spans="1:21" s="35" customFormat="1" ht="14.55" customHeight="1" x14ac:dyDescent="0.25">
      <c r="A83" s="67"/>
      <c r="B83" s="120"/>
      <c r="C83" s="119"/>
      <c r="D83" s="120"/>
      <c r="E83" s="121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2">
        <f t="shared" si="4"/>
        <v>0</v>
      </c>
      <c r="S83" s="33"/>
      <c r="T83" s="34"/>
      <c r="U83" s="4">
        <f t="shared" si="5"/>
        <v>0</v>
      </c>
    </row>
    <row r="84" spans="1:21" s="35" customFormat="1" ht="14.55" customHeight="1" x14ac:dyDescent="0.25">
      <c r="A84" s="67"/>
      <c r="B84" s="120"/>
      <c r="C84" s="119"/>
      <c r="D84" s="120"/>
      <c r="E84" s="121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2">
        <f t="shared" si="4"/>
        <v>0</v>
      </c>
      <c r="S84" s="33"/>
      <c r="T84" s="34"/>
      <c r="U84" s="4">
        <f t="shared" si="5"/>
        <v>0</v>
      </c>
    </row>
    <row r="85" spans="1:21" s="35" customFormat="1" ht="14.55" customHeight="1" x14ac:dyDescent="0.25">
      <c r="A85" s="67"/>
      <c r="B85" s="120"/>
      <c r="C85" s="119"/>
      <c r="D85" s="120"/>
      <c r="E85" s="121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2">
        <f t="shared" si="4"/>
        <v>0</v>
      </c>
      <c r="S85" s="33"/>
      <c r="T85" s="34"/>
      <c r="U85" s="4">
        <f t="shared" si="5"/>
        <v>0</v>
      </c>
    </row>
    <row r="86" spans="1:21" s="35" customFormat="1" ht="14.55" customHeight="1" x14ac:dyDescent="0.25">
      <c r="A86" s="67"/>
      <c r="B86" s="120"/>
      <c r="C86" s="119"/>
      <c r="D86" s="120"/>
      <c r="E86" s="121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2">
        <f t="shared" si="4"/>
        <v>0</v>
      </c>
      <c r="S86" s="33"/>
      <c r="T86" s="34"/>
      <c r="U86" s="4">
        <f t="shared" si="5"/>
        <v>0</v>
      </c>
    </row>
    <row r="87" spans="1:21" s="35" customFormat="1" ht="14.55" customHeight="1" x14ac:dyDescent="0.25">
      <c r="A87" s="67"/>
      <c r="B87" s="120"/>
      <c r="C87" s="119"/>
      <c r="D87" s="120"/>
      <c r="E87" s="121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2">
        <f t="shared" si="4"/>
        <v>0</v>
      </c>
      <c r="S87" s="33"/>
      <c r="T87" s="34"/>
      <c r="U87" s="4">
        <f t="shared" si="5"/>
        <v>0</v>
      </c>
    </row>
    <row r="88" spans="1:21" s="35" customFormat="1" ht="14.55" customHeight="1" x14ac:dyDescent="0.25">
      <c r="A88" s="67"/>
      <c r="B88" s="120"/>
      <c r="C88" s="119"/>
      <c r="D88" s="120"/>
      <c r="E88" s="121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2">
        <f t="shared" si="4"/>
        <v>0</v>
      </c>
      <c r="S88" s="33"/>
      <c r="T88" s="34"/>
      <c r="U88" s="4">
        <f t="shared" si="5"/>
        <v>0</v>
      </c>
    </row>
    <row r="89" spans="1:21" s="35" customFormat="1" ht="14.55" customHeight="1" x14ac:dyDescent="0.25">
      <c r="A89" s="67"/>
      <c r="B89" s="120"/>
      <c r="C89" s="119"/>
      <c r="D89" s="120"/>
      <c r="E89" s="121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2">
        <f t="shared" si="4"/>
        <v>0</v>
      </c>
      <c r="S89" s="33"/>
      <c r="T89" s="34"/>
      <c r="U89" s="4">
        <f t="shared" si="5"/>
        <v>0</v>
      </c>
    </row>
    <row r="90" spans="1:21" s="35" customFormat="1" ht="14.55" customHeight="1" x14ac:dyDescent="0.25">
      <c r="A90" s="67"/>
      <c r="B90" s="120"/>
      <c r="C90" s="119"/>
      <c r="D90" s="120"/>
      <c r="E90" s="121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2">
        <f t="shared" si="4"/>
        <v>0</v>
      </c>
      <c r="S90" s="33"/>
      <c r="T90" s="34"/>
      <c r="U90" s="4">
        <f t="shared" si="5"/>
        <v>0</v>
      </c>
    </row>
    <row r="91" spans="1:21" s="35" customFormat="1" ht="14.55" customHeight="1" x14ac:dyDescent="0.25">
      <c r="A91" s="67"/>
      <c r="B91" s="120"/>
      <c r="C91" s="119"/>
      <c r="D91" s="120"/>
      <c r="E91" s="121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2">
        <f t="shared" si="4"/>
        <v>0</v>
      </c>
      <c r="S91" s="33"/>
      <c r="T91" s="34"/>
      <c r="U91" s="4">
        <f t="shared" si="5"/>
        <v>0</v>
      </c>
    </row>
    <row r="92" spans="1:21" s="35" customFormat="1" ht="14.55" customHeight="1" x14ac:dyDescent="0.25">
      <c r="A92" s="67"/>
      <c r="B92" s="120"/>
      <c r="C92" s="119"/>
      <c r="D92" s="120"/>
      <c r="E92" s="121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2">
        <f t="shared" si="4"/>
        <v>0</v>
      </c>
      <c r="S92" s="33"/>
      <c r="T92" s="34"/>
      <c r="U92" s="4">
        <f t="shared" si="5"/>
        <v>0</v>
      </c>
    </row>
    <row r="93" spans="1:21" s="35" customFormat="1" ht="14.55" customHeight="1" x14ac:dyDescent="0.25">
      <c r="A93" s="67"/>
      <c r="B93" s="120"/>
      <c r="C93" s="119"/>
      <c r="D93" s="120"/>
      <c r="E93" s="121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2">
        <f t="shared" si="4"/>
        <v>0</v>
      </c>
      <c r="S93" s="33"/>
      <c r="T93" s="34"/>
      <c r="U93" s="4">
        <f t="shared" si="5"/>
        <v>0</v>
      </c>
    </row>
    <row r="94" spans="1:21" s="35" customFormat="1" ht="14.55" customHeight="1" x14ac:dyDescent="0.25">
      <c r="A94" s="67"/>
      <c r="B94" s="120"/>
      <c r="C94" s="119"/>
      <c r="D94" s="120"/>
      <c r="E94" s="121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2">
        <f t="shared" si="4"/>
        <v>0</v>
      </c>
      <c r="S94" s="33"/>
      <c r="T94" s="34"/>
      <c r="U94" s="4">
        <f t="shared" si="5"/>
        <v>0</v>
      </c>
    </row>
    <row r="95" spans="1:21" s="35" customFormat="1" ht="14.55" customHeight="1" x14ac:dyDescent="0.25">
      <c r="A95" s="67"/>
      <c r="B95" s="120"/>
      <c r="C95" s="119"/>
      <c r="D95" s="120"/>
      <c r="E95" s="121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2">
        <f t="shared" si="4"/>
        <v>0</v>
      </c>
      <c r="S95" s="33"/>
      <c r="T95" s="34"/>
      <c r="U95" s="4">
        <f t="shared" si="5"/>
        <v>0</v>
      </c>
    </row>
    <row r="96" spans="1:21" s="35" customFormat="1" ht="14.55" customHeight="1" x14ac:dyDescent="0.25">
      <c r="A96" s="67"/>
      <c r="B96" s="120"/>
      <c r="C96" s="119"/>
      <c r="D96" s="120"/>
      <c r="E96" s="121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2">
        <f t="shared" si="4"/>
        <v>0</v>
      </c>
      <c r="S96" s="33"/>
      <c r="T96" s="34"/>
      <c r="U96" s="4">
        <f t="shared" si="5"/>
        <v>0</v>
      </c>
    </row>
    <row r="97" spans="1:250" s="35" customFormat="1" ht="14.55" customHeight="1" x14ac:dyDescent="0.25">
      <c r="A97" s="67"/>
      <c r="B97" s="120"/>
      <c r="C97" s="119"/>
      <c r="D97" s="120"/>
      <c r="E97" s="121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2">
        <f t="shared" si="4"/>
        <v>0</v>
      </c>
      <c r="S97" s="33"/>
      <c r="T97" s="34"/>
      <c r="U97" s="4">
        <f t="shared" si="5"/>
        <v>0</v>
      </c>
    </row>
    <row r="98" spans="1:250" s="35" customFormat="1" ht="14.55" customHeight="1" x14ac:dyDescent="0.25">
      <c r="A98" s="67"/>
      <c r="B98" s="120"/>
      <c r="C98" s="119"/>
      <c r="D98" s="120"/>
      <c r="E98" s="121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2">
        <f t="shared" si="4"/>
        <v>0</v>
      </c>
      <c r="S98" s="33"/>
      <c r="T98" s="34"/>
      <c r="U98" s="4">
        <f t="shared" si="5"/>
        <v>0</v>
      </c>
    </row>
    <row r="99" spans="1:250" s="35" customFormat="1" ht="14.55" customHeight="1" x14ac:dyDescent="0.25">
      <c r="A99" s="67"/>
      <c r="B99" s="120"/>
      <c r="C99" s="119"/>
      <c r="D99" s="120"/>
      <c r="E99" s="121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2">
        <f t="shared" si="4"/>
        <v>0</v>
      </c>
      <c r="S99" s="33"/>
      <c r="T99" s="34"/>
      <c r="U99" s="4">
        <f t="shared" si="5"/>
        <v>0</v>
      </c>
    </row>
    <row r="100" spans="1:250" s="35" customFormat="1" ht="14.55" customHeight="1" x14ac:dyDescent="0.25">
      <c r="A100" s="67"/>
      <c r="B100" s="120"/>
      <c r="C100" s="119"/>
      <c r="D100" s="120"/>
      <c r="E100" s="121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2">
        <f t="shared" si="4"/>
        <v>0</v>
      </c>
      <c r="S100" s="33"/>
      <c r="T100" s="34"/>
      <c r="U100" s="4">
        <f t="shared" si="5"/>
        <v>0</v>
      </c>
    </row>
    <row r="101" spans="1:250" s="35" customFormat="1" ht="14.55" customHeight="1" x14ac:dyDescent="0.25">
      <c r="A101" s="69"/>
      <c r="B101" s="123"/>
      <c r="C101" s="122"/>
      <c r="D101" s="123"/>
      <c r="E101" s="124"/>
      <c r="F101" s="42"/>
      <c r="G101" s="42"/>
      <c r="H101" s="42"/>
      <c r="I101" s="42"/>
      <c r="J101" s="42"/>
      <c r="K101" s="42"/>
      <c r="L101" s="42"/>
      <c r="M101" s="42"/>
      <c r="N101" s="43"/>
      <c r="O101" s="43"/>
      <c r="P101" s="43"/>
      <c r="Q101" s="43"/>
      <c r="R101" s="32"/>
      <c r="S101" s="34"/>
      <c r="T101" s="34"/>
      <c r="U101" s="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</row>
    <row r="102" spans="1:250" s="35" customFormat="1" ht="14.55" customHeight="1" x14ac:dyDescent="0.25">
      <c r="A102" s="70"/>
      <c r="B102" s="120"/>
      <c r="C102" s="125"/>
      <c r="D102" s="120"/>
      <c r="E102" s="121"/>
      <c r="F102" s="46"/>
      <c r="G102" s="46"/>
      <c r="H102" s="46"/>
      <c r="I102" s="46"/>
      <c r="J102" s="46"/>
      <c r="K102" s="46"/>
      <c r="L102" s="46"/>
      <c r="M102" s="46"/>
      <c r="N102" s="47"/>
      <c r="O102" s="47"/>
      <c r="P102" s="47"/>
      <c r="Q102" s="47"/>
      <c r="R102" s="48"/>
      <c r="S102" s="49"/>
      <c r="T102" s="49"/>
      <c r="U102" s="50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</row>
    <row r="103" spans="1:250" s="35" customFormat="1" ht="14.55" customHeight="1" x14ac:dyDescent="0.25">
      <c r="A103" s="70"/>
      <c r="B103" s="120"/>
      <c r="C103" s="125"/>
      <c r="D103" s="120"/>
      <c r="E103" s="121"/>
      <c r="F103" s="46"/>
      <c r="G103" s="46"/>
      <c r="H103" s="46"/>
      <c r="I103" s="46"/>
      <c r="J103" s="46"/>
      <c r="K103" s="46"/>
      <c r="L103" s="46"/>
      <c r="M103" s="46"/>
      <c r="N103" s="47"/>
      <c r="O103" s="47"/>
      <c r="P103" s="47"/>
      <c r="Q103" s="47"/>
      <c r="R103" s="48"/>
      <c r="S103" s="49"/>
      <c r="T103" s="49"/>
      <c r="U103" s="50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</row>
    <row r="104" spans="1:250" s="35" customFormat="1" ht="14.55" customHeight="1" x14ac:dyDescent="0.25">
      <c r="A104" s="70"/>
      <c r="B104" s="120"/>
      <c r="C104" s="125"/>
      <c r="D104" s="120"/>
      <c r="E104" s="121"/>
      <c r="F104" s="46"/>
      <c r="G104" s="46"/>
      <c r="H104" s="46"/>
      <c r="I104" s="46"/>
      <c r="J104" s="46"/>
      <c r="K104" s="46"/>
      <c r="L104" s="46"/>
      <c r="M104" s="46"/>
      <c r="N104" s="47"/>
      <c r="O104" s="47"/>
      <c r="P104" s="47"/>
      <c r="Q104" s="47"/>
      <c r="R104" s="48"/>
      <c r="S104" s="49"/>
      <c r="T104" s="49"/>
      <c r="U104" s="50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</row>
    <row r="105" spans="1:250" s="35" customFormat="1" ht="14.55" customHeight="1" x14ac:dyDescent="0.25">
      <c r="A105" s="70"/>
      <c r="B105" s="120"/>
      <c r="C105" s="125"/>
      <c r="D105" s="120"/>
      <c r="E105" s="121"/>
      <c r="F105" s="46"/>
      <c r="G105" s="46"/>
      <c r="H105" s="46"/>
      <c r="I105" s="46"/>
      <c r="J105" s="46"/>
      <c r="K105" s="46"/>
      <c r="L105" s="46"/>
      <c r="M105" s="46"/>
      <c r="N105" s="47"/>
      <c r="O105" s="47"/>
      <c r="P105" s="47"/>
      <c r="Q105" s="47"/>
      <c r="R105" s="48"/>
      <c r="S105" s="49"/>
      <c r="T105" s="49"/>
      <c r="U105" s="50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</row>
    <row r="106" spans="1:250" s="35" customFormat="1" ht="14.55" customHeight="1" x14ac:dyDescent="0.25">
      <c r="A106" s="70"/>
      <c r="B106" s="120"/>
      <c r="C106" s="125"/>
      <c r="D106" s="120"/>
      <c r="E106" s="121"/>
      <c r="F106" s="46"/>
      <c r="G106" s="46"/>
      <c r="H106" s="46"/>
      <c r="I106" s="46"/>
      <c r="J106" s="46"/>
      <c r="K106" s="46"/>
      <c r="L106" s="46"/>
      <c r="M106" s="46"/>
      <c r="N106" s="47"/>
      <c r="O106" s="47"/>
      <c r="P106" s="47"/>
      <c r="Q106" s="47"/>
      <c r="R106" s="48"/>
      <c r="S106" s="49"/>
      <c r="T106" s="49"/>
      <c r="U106" s="50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</row>
    <row r="107" spans="1:250" s="35" customFormat="1" ht="14.55" customHeight="1" x14ac:dyDescent="0.25">
      <c r="A107" s="70"/>
      <c r="B107" s="120"/>
      <c r="C107" s="125"/>
      <c r="D107" s="120"/>
      <c r="E107" s="121"/>
      <c r="F107" s="46"/>
      <c r="G107" s="46"/>
      <c r="H107" s="46"/>
      <c r="I107" s="46"/>
      <c r="J107" s="46"/>
      <c r="K107" s="46"/>
      <c r="L107" s="46"/>
      <c r="M107" s="46"/>
      <c r="N107" s="47"/>
      <c r="O107" s="47"/>
      <c r="P107" s="47"/>
      <c r="Q107" s="47"/>
      <c r="R107" s="48"/>
      <c r="S107" s="49"/>
      <c r="T107" s="49"/>
      <c r="U107" s="50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</row>
    <row r="108" spans="1:250" s="35" customFormat="1" ht="14.55" customHeight="1" x14ac:dyDescent="0.25">
      <c r="A108" s="52" t="s">
        <v>8</v>
      </c>
      <c r="B108" s="151"/>
      <c r="C108" s="126"/>
      <c r="D108" s="127"/>
      <c r="E108" s="128"/>
      <c r="F108" s="71"/>
      <c r="G108" s="71"/>
      <c r="H108" s="71"/>
      <c r="I108" s="71"/>
      <c r="J108" s="71"/>
      <c r="K108" s="71"/>
      <c r="L108" s="71"/>
      <c r="M108" s="71"/>
      <c r="N108" s="54"/>
      <c r="O108" s="54"/>
      <c r="P108" s="54"/>
      <c r="Q108" s="54"/>
      <c r="R108" s="32"/>
      <c r="S108" s="34"/>
      <c r="T108" s="34"/>
      <c r="U108" s="50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</row>
    <row r="109" spans="1:250" s="61" customFormat="1" ht="14.55" customHeight="1" x14ac:dyDescent="0.25">
      <c r="A109" s="56" t="s">
        <v>9</v>
      </c>
      <c r="B109" s="152"/>
      <c r="C109" s="129"/>
      <c r="D109" s="141"/>
      <c r="E109" s="142"/>
      <c r="F109" s="71"/>
      <c r="G109" s="71"/>
      <c r="H109" s="71"/>
      <c r="I109" s="71"/>
      <c r="J109" s="71"/>
      <c r="K109" s="71"/>
      <c r="L109" s="71"/>
      <c r="M109" s="71"/>
      <c r="N109" s="54"/>
      <c r="O109" s="54"/>
      <c r="P109" s="54"/>
      <c r="Q109" s="54"/>
      <c r="R109" s="58"/>
      <c r="S109" s="59">
        <f>SUBTOTAL(9,R59:R109)</f>
        <v>0</v>
      </c>
      <c r="T109" s="59"/>
      <c r="U109" s="4">
        <v>1</v>
      </c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  <c r="DS109" s="60"/>
      <c r="DT109" s="60"/>
      <c r="DU109" s="60"/>
      <c r="DV109" s="60"/>
      <c r="DW109" s="60"/>
      <c r="DX109" s="60"/>
      <c r="DY109" s="60"/>
      <c r="DZ109" s="60"/>
      <c r="EA109" s="60"/>
      <c r="EB109" s="60"/>
      <c r="EC109" s="60"/>
      <c r="ED109" s="60"/>
      <c r="EE109" s="60"/>
      <c r="EF109" s="60"/>
      <c r="EG109" s="60"/>
      <c r="EH109" s="60"/>
      <c r="EI109" s="60"/>
      <c r="EJ109" s="60"/>
      <c r="EK109" s="60"/>
      <c r="EL109" s="60"/>
      <c r="EM109" s="60"/>
      <c r="EN109" s="60"/>
      <c r="EO109" s="60"/>
      <c r="EP109" s="60"/>
      <c r="EQ109" s="60"/>
      <c r="ER109" s="60"/>
      <c r="ES109" s="60"/>
      <c r="ET109" s="60"/>
      <c r="EU109" s="60"/>
      <c r="EV109" s="60"/>
      <c r="EW109" s="60"/>
      <c r="EX109" s="60"/>
      <c r="EY109" s="60"/>
      <c r="EZ109" s="60"/>
      <c r="FA109" s="60"/>
      <c r="FB109" s="60"/>
      <c r="FC109" s="60"/>
      <c r="FD109" s="60"/>
      <c r="FE109" s="60"/>
      <c r="FF109" s="60"/>
      <c r="FG109" s="60"/>
      <c r="FH109" s="60"/>
      <c r="FI109" s="60"/>
      <c r="FJ109" s="60"/>
      <c r="FK109" s="60"/>
      <c r="FL109" s="60"/>
      <c r="FM109" s="60"/>
      <c r="FN109" s="60"/>
      <c r="FO109" s="60"/>
      <c r="FP109" s="60"/>
      <c r="FQ109" s="60"/>
      <c r="FR109" s="60"/>
      <c r="FS109" s="60"/>
      <c r="FT109" s="60"/>
      <c r="FU109" s="60"/>
      <c r="FV109" s="60"/>
      <c r="FW109" s="60"/>
      <c r="FX109" s="60"/>
      <c r="FY109" s="60"/>
      <c r="FZ109" s="60"/>
      <c r="GA109" s="60"/>
      <c r="GB109" s="60"/>
      <c r="GC109" s="60"/>
      <c r="GD109" s="60"/>
      <c r="GE109" s="60"/>
      <c r="GF109" s="60"/>
      <c r="GG109" s="60"/>
      <c r="GH109" s="60"/>
      <c r="GI109" s="60"/>
      <c r="GJ109" s="60"/>
      <c r="GK109" s="60"/>
      <c r="GL109" s="60"/>
      <c r="GM109" s="60"/>
      <c r="GN109" s="60"/>
      <c r="GO109" s="60"/>
      <c r="GP109" s="60"/>
      <c r="GQ109" s="60"/>
      <c r="GR109" s="60"/>
      <c r="GS109" s="60"/>
      <c r="GT109" s="60"/>
      <c r="GU109" s="60"/>
      <c r="GV109" s="60"/>
      <c r="GW109" s="60"/>
      <c r="GX109" s="60"/>
      <c r="GY109" s="60"/>
      <c r="GZ109" s="60"/>
      <c r="HA109" s="60"/>
      <c r="HB109" s="60"/>
      <c r="HC109" s="60"/>
      <c r="HD109" s="60"/>
      <c r="HE109" s="60"/>
      <c r="HF109" s="60"/>
      <c r="HG109" s="60"/>
      <c r="HH109" s="60"/>
      <c r="HI109" s="60"/>
      <c r="HJ109" s="60"/>
      <c r="HK109" s="60"/>
      <c r="HL109" s="60"/>
      <c r="HM109" s="60"/>
      <c r="HN109" s="60"/>
      <c r="HO109" s="60"/>
      <c r="HP109" s="60"/>
      <c r="HQ109" s="60"/>
      <c r="HR109" s="60"/>
      <c r="HS109" s="60"/>
      <c r="HT109" s="60"/>
      <c r="HU109" s="60"/>
      <c r="HV109" s="60"/>
      <c r="HW109" s="60"/>
      <c r="HX109" s="60"/>
      <c r="HY109" s="60"/>
      <c r="HZ109" s="60"/>
      <c r="IA109" s="60"/>
      <c r="IB109" s="60"/>
      <c r="IC109" s="60"/>
      <c r="ID109" s="60"/>
      <c r="IE109" s="60"/>
      <c r="IF109" s="60"/>
      <c r="IG109" s="60"/>
      <c r="IH109" s="60"/>
      <c r="II109" s="60"/>
      <c r="IJ109" s="60"/>
      <c r="IK109" s="60"/>
      <c r="IL109" s="60"/>
      <c r="IM109" s="60"/>
      <c r="IN109" s="60"/>
      <c r="IO109" s="60"/>
      <c r="IP109" s="60"/>
    </row>
    <row r="110" spans="1:250" s="35" customFormat="1" ht="14.55" customHeight="1" thickBot="1" x14ac:dyDescent="0.3">
      <c r="A110" s="62"/>
      <c r="B110" s="153"/>
      <c r="C110" s="132" t="s">
        <v>10</v>
      </c>
      <c r="D110" s="133"/>
      <c r="E110" s="134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32"/>
      <c r="S110" s="33"/>
      <c r="T110" s="34"/>
      <c r="U110" s="4">
        <v>1</v>
      </c>
    </row>
    <row r="111" spans="1:250" s="35" customFormat="1" ht="14.55" customHeight="1" x14ac:dyDescent="0.25">
      <c r="A111" s="64"/>
      <c r="B111" s="154"/>
      <c r="C111" s="135"/>
      <c r="D111" s="136"/>
      <c r="E111" s="137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32"/>
      <c r="S111" s="34"/>
      <c r="T111" s="34"/>
      <c r="U111" s="4">
        <v>2</v>
      </c>
    </row>
    <row r="112" spans="1:250" s="76" customFormat="1" ht="16.5" customHeight="1" x14ac:dyDescent="0.25">
      <c r="A112" s="66" t="s">
        <v>12</v>
      </c>
      <c r="B112" s="155"/>
      <c r="C112" s="138"/>
      <c r="D112" s="139"/>
      <c r="E112" s="140"/>
      <c r="F112" s="31">
        <f t="shared" ref="F112:Q112" si="6">F2</f>
        <v>44211</v>
      </c>
      <c r="G112" s="31">
        <f t="shared" si="6"/>
        <v>44242</v>
      </c>
      <c r="H112" s="31">
        <f t="shared" si="6"/>
        <v>44273</v>
      </c>
      <c r="I112" s="31">
        <f t="shared" si="6"/>
        <v>44301</v>
      </c>
      <c r="J112" s="31">
        <f t="shared" si="6"/>
        <v>44332</v>
      </c>
      <c r="K112" s="31">
        <f t="shared" si="6"/>
        <v>44362</v>
      </c>
      <c r="L112" s="31">
        <f t="shared" si="6"/>
        <v>44393</v>
      </c>
      <c r="M112" s="31">
        <f t="shared" si="6"/>
        <v>44423</v>
      </c>
      <c r="N112" s="31">
        <f t="shared" si="6"/>
        <v>44454</v>
      </c>
      <c r="O112" s="31">
        <f t="shared" si="6"/>
        <v>44485</v>
      </c>
      <c r="P112" s="31">
        <f t="shared" si="6"/>
        <v>44516</v>
      </c>
      <c r="Q112" s="31">
        <f t="shared" si="6"/>
        <v>44547</v>
      </c>
      <c r="R112" s="72"/>
      <c r="S112" s="73"/>
      <c r="T112" s="74"/>
      <c r="U112" s="4">
        <v>1</v>
      </c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  <c r="DP112" s="75"/>
      <c r="DQ112" s="75"/>
      <c r="DR112" s="75"/>
      <c r="DS112" s="75"/>
      <c r="DT112" s="75"/>
      <c r="DU112" s="75"/>
      <c r="DV112" s="75"/>
      <c r="DW112" s="75"/>
      <c r="DX112" s="75"/>
      <c r="DY112" s="75"/>
      <c r="DZ112" s="75"/>
      <c r="EA112" s="75"/>
      <c r="EB112" s="75"/>
      <c r="EC112" s="75"/>
      <c r="ED112" s="75"/>
      <c r="EE112" s="75"/>
      <c r="EF112" s="75"/>
      <c r="EG112" s="75"/>
      <c r="EH112" s="75"/>
      <c r="EI112" s="75"/>
      <c r="EJ112" s="75"/>
      <c r="EK112" s="75"/>
      <c r="EL112" s="75"/>
      <c r="EM112" s="75"/>
      <c r="EN112" s="75"/>
      <c r="EO112" s="75"/>
      <c r="EP112" s="75"/>
      <c r="EQ112" s="75"/>
      <c r="ER112" s="75"/>
      <c r="ES112" s="75"/>
      <c r="ET112" s="75"/>
      <c r="EU112" s="75"/>
      <c r="EV112" s="75"/>
      <c r="EW112" s="75"/>
      <c r="EX112" s="75"/>
      <c r="EY112" s="75"/>
      <c r="EZ112" s="75"/>
      <c r="FA112" s="75"/>
      <c r="FB112" s="75"/>
      <c r="FC112" s="75"/>
      <c r="FD112" s="75"/>
      <c r="FE112" s="75"/>
      <c r="FF112" s="75"/>
      <c r="FG112" s="75"/>
      <c r="FH112" s="75"/>
      <c r="FI112" s="75"/>
      <c r="FJ112" s="75"/>
      <c r="FK112" s="75"/>
      <c r="FL112" s="75"/>
      <c r="FM112" s="75"/>
      <c r="FN112" s="75"/>
      <c r="FO112" s="75"/>
      <c r="FP112" s="75"/>
      <c r="FQ112" s="75"/>
      <c r="FR112" s="75"/>
      <c r="FS112" s="75"/>
      <c r="FT112" s="75"/>
      <c r="FU112" s="75"/>
      <c r="FV112" s="75"/>
      <c r="FW112" s="75"/>
      <c r="FX112" s="75"/>
      <c r="FY112" s="75"/>
      <c r="FZ112" s="75"/>
      <c r="GA112" s="75"/>
      <c r="GB112" s="75"/>
      <c r="GC112" s="75"/>
      <c r="GD112" s="75"/>
      <c r="GE112" s="75"/>
      <c r="GF112" s="75"/>
      <c r="GG112" s="75"/>
      <c r="GH112" s="75"/>
      <c r="GI112" s="75"/>
      <c r="GJ112" s="75"/>
      <c r="GK112" s="75"/>
      <c r="GL112" s="75"/>
      <c r="GM112" s="75"/>
      <c r="GN112" s="75"/>
      <c r="GO112" s="75"/>
      <c r="GP112" s="75"/>
      <c r="GQ112" s="75"/>
      <c r="GR112" s="75"/>
      <c r="GS112" s="75"/>
      <c r="GT112" s="75"/>
      <c r="GU112" s="75"/>
      <c r="GV112" s="75"/>
      <c r="GW112" s="75"/>
      <c r="GX112" s="75"/>
      <c r="GY112" s="75"/>
      <c r="GZ112" s="75"/>
      <c r="HA112" s="75"/>
      <c r="HB112" s="75"/>
      <c r="HC112" s="75"/>
      <c r="HD112" s="75"/>
      <c r="HE112" s="75"/>
      <c r="HF112" s="75"/>
      <c r="HG112" s="75"/>
      <c r="HH112" s="75"/>
      <c r="HI112" s="75"/>
      <c r="HJ112" s="75"/>
      <c r="HK112" s="75"/>
      <c r="HL112" s="75"/>
      <c r="HM112" s="75"/>
      <c r="HN112" s="75"/>
      <c r="HO112" s="75"/>
      <c r="HP112" s="75"/>
      <c r="HQ112" s="75"/>
      <c r="HR112" s="75"/>
      <c r="HS112" s="75"/>
      <c r="HT112" s="75"/>
      <c r="HU112" s="75"/>
      <c r="HV112" s="75"/>
      <c r="HW112" s="75"/>
      <c r="HX112" s="75"/>
      <c r="HY112" s="75"/>
      <c r="HZ112" s="75"/>
      <c r="IA112" s="75"/>
      <c r="IB112" s="75"/>
      <c r="IC112" s="75"/>
      <c r="ID112" s="75"/>
      <c r="IE112" s="75"/>
      <c r="IF112" s="75"/>
      <c r="IG112" s="75"/>
      <c r="IH112" s="75"/>
      <c r="II112" s="75"/>
      <c r="IJ112" s="75"/>
      <c r="IK112" s="75"/>
      <c r="IL112" s="75"/>
      <c r="IM112" s="75"/>
      <c r="IN112" s="75"/>
      <c r="IO112" s="75"/>
      <c r="IP112" s="75"/>
    </row>
    <row r="113" spans="1:22" s="35" customFormat="1" ht="14.55" customHeight="1" x14ac:dyDescent="0.25">
      <c r="A113" s="67"/>
      <c r="B113" s="120"/>
      <c r="C113" s="119"/>
      <c r="D113" s="120"/>
      <c r="E113" s="121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2">
        <f t="shared" ref="R113:R153" si="7">SUM(F113:Q113)</f>
        <v>0</v>
      </c>
      <c r="S113" s="33"/>
      <c r="T113" s="34"/>
      <c r="U113" s="4">
        <f t="shared" ref="U113:U153" si="8">IF(OR($C113&lt;&gt;0,$D113&lt;&gt;0,$E113&lt;&gt;0,$E113="Est SAC",LEFT($A113,1)="0",LEFT($A113,1)="1",LEFT($A113,1)="9"),1,0)</f>
        <v>0</v>
      </c>
    </row>
    <row r="114" spans="1:22" s="35" customFormat="1" ht="14.55" customHeight="1" x14ac:dyDescent="0.25">
      <c r="A114" s="67"/>
      <c r="B114" s="120"/>
      <c r="C114" s="119"/>
      <c r="D114" s="120"/>
      <c r="E114" s="121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2">
        <f t="shared" si="7"/>
        <v>0</v>
      </c>
      <c r="S114" s="33"/>
      <c r="T114" s="34"/>
      <c r="U114" s="4">
        <f t="shared" si="8"/>
        <v>0</v>
      </c>
    </row>
    <row r="115" spans="1:22" s="35" customFormat="1" ht="14.55" customHeight="1" x14ac:dyDescent="0.25">
      <c r="A115" s="67"/>
      <c r="B115" s="120"/>
      <c r="C115" s="119"/>
      <c r="D115" s="120"/>
      <c r="E115" s="121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2">
        <f t="shared" si="7"/>
        <v>0</v>
      </c>
      <c r="S115" s="33"/>
      <c r="T115" s="34"/>
      <c r="U115" s="4">
        <f t="shared" si="8"/>
        <v>0</v>
      </c>
      <c r="V115" s="68"/>
    </row>
    <row r="116" spans="1:22" s="35" customFormat="1" ht="14.55" customHeight="1" x14ac:dyDescent="0.25">
      <c r="A116" s="67"/>
      <c r="B116" s="120"/>
      <c r="C116" s="119"/>
      <c r="D116" s="120"/>
      <c r="E116" s="121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2">
        <f t="shared" si="7"/>
        <v>0</v>
      </c>
      <c r="S116" s="33"/>
      <c r="T116" s="34"/>
      <c r="U116" s="4">
        <f t="shared" si="8"/>
        <v>0</v>
      </c>
    </row>
    <row r="117" spans="1:22" s="35" customFormat="1" ht="14.55" customHeight="1" x14ac:dyDescent="0.25">
      <c r="A117" s="67"/>
      <c r="B117" s="120"/>
      <c r="C117" s="119"/>
      <c r="D117" s="120"/>
      <c r="E117" s="121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2">
        <f t="shared" si="7"/>
        <v>0</v>
      </c>
      <c r="S117" s="33"/>
      <c r="T117" s="34"/>
      <c r="U117" s="4">
        <f t="shared" si="8"/>
        <v>0</v>
      </c>
    </row>
    <row r="118" spans="1:22" s="35" customFormat="1" ht="14.55" customHeight="1" x14ac:dyDescent="0.25">
      <c r="A118" s="67"/>
      <c r="B118" s="120"/>
      <c r="C118" s="119"/>
      <c r="D118" s="120"/>
      <c r="E118" s="121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2">
        <f t="shared" si="7"/>
        <v>0</v>
      </c>
      <c r="S118" s="33"/>
      <c r="T118" s="34"/>
      <c r="U118" s="4">
        <f t="shared" si="8"/>
        <v>0</v>
      </c>
    </row>
    <row r="119" spans="1:22" s="35" customFormat="1" ht="14.55" customHeight="1" x14ac:dyDescent="0.25">
      <c r="A119" s="67"/>
      <c r="B119" s="120"/>
      <c r="C119" s="119"/>
      <c r="D119" s="120"/>
      <c r="E119" s="121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2">
        <f t="shared" si="7"/>
        <v>0</v>
      </c>
      <c r="S119" s="33"/>
      <c r="T119" s="34"/>
      <c r="U119" s="4">
        <f t="shared" si="8"/>
        <v>0</v>
      </c>
    </row>
    <row r="120" spans="1:22" s="35" customFormat="1" ht="14.55" customHeight="1" x14ac:dyDescent="0.25">
      <c r="A120" s="67"/>
      <c r="B120" s="120"/>
      <c r="C120" s="119"/>
      <c r="D120" s="120"/>
      <c r="E120" s="121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2">
        <f t="shared" si="7"/>
        <v>0</v>
      </c>
      <c r="S120" s="33"/>
      <c r="T120" s="34"/>
      <c r="U120" s="4">
        <f t="shared" si="8"/>
        <v>0</v>
      </c>
    </row>
    <row r="121" spans="1:22" s="35" customFormat="1" ht="14.55" customHeight="1" x14ac:dyDescent="0.25">
      <c r="A121" s="67"/>
      <c r="B121" s="120"/>
      <c r="C121" s="119"/>
      <c r="D121" s="120"/>
      <c r="E121" s="121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2">
        <f t="shared" si="7"/>
        <v>0</v>
      </c>
      <c r="S121" s="33"/>
      <c r="T121" s="34"/>
      <c r="U121" s="4">
        <f t="shared" si="8"/>
        <v>0</v>
      </c>
    </row>
    <row r="122" spans="1:22" s="35" customFormat="1" ht="14.55" customHeight="1" x14ac:dyDescent="0.25">
      <c r="A122" s="67"/>
      <c r="B122" s="120"/>
      <c r="C122" s="119"/>
      <c r="D122" s="120"/>
      <c r="E122" s="121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2">
        <f t="shared" si="7"/>
        <v>0</v>
      </c>
      <c r="S122" s="33"/>
      <c r="T122" s="34"/>
      <c r="U122" s="4">
        <f t="shared" si="8"/>
        <v>0</v>
      </c>
    </row>
    <row r="123" spans="1:22" s="35" customFormat="1" ht="14.55" customHeight="1" x14ac:dyDescent="0.25">
      <c r="A123" s="67"/>
      <c r="B123" s="120"/>
      <c r="C123" s="119"/>
      <c r="D123" s="120"/>
      <c r="E123" s="121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2">
        <f t="shared" si="7"/>
        <v>0</v>
      </c>
      <c r="S123" s="33"/>
      <c r="T123" s="34"/>
      <c r="U123" s="4">
        <f t="shared" si="8"/>
        <v>0</v>
      </c>
    </row>
    <row r="124" spans="1:22" s="35" customFormat="1" ht="14.55" customHeight="1" x14ac:dyDescent="0.25">
      <c r="A124" s="67"/>
      <c r="B124" s="120"/>
      <c r="C124" s="119"/>
      <c r="D124" s="120"/>
      <c r="E124" s="121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2">
        <f t="shared" si="7"/>
        <v>0</v>
      </c>
      <c r="S124" s="33"/>
      <c r="T124" s="34"/>
      <c r="U124" s="4">
        <f t="shared" si="8"/>
        <v>0</v>
      </c>
    </row>
    <row r="125" spans="1:22" s="35" customFormat="1" ht="14.55" customHeight="1" x14ac:dyDescent="0.25">
      <c r="A125" s="67"/>
      <c r="B125" s="120"/>
      <c r="C125" s="119"/>
      <c r="D125" s="120"/>
      <c r="E125" s="121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2">
        <f t="shared" si="7"/>
        <v>0</v>
      </c>
      <c r="S125" s="33"/>
      <c r="T125" s="34"/>
      <c r="U125" s="4">
        <f t="shared" si="8"/>
        <v>0</v>
      </c>
    </row>
    <row r="126" spans="1:22" s="35" customFormat="1" ht="14.55" customHeight="1" x14ac:dyDescent="0.25">
      <c r="A126" s="67"/>
      <c r="B126" s="120"/>
      <c r="C126" s="119"/>
      <c r="D126" s="120"/>
      <c r="E126" s="121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2">
        <f t="shared" si="7"/>
        <v>0</v>
      </c>
      <c r="S126" s="33"/>
      <c r="T126" s="34"/>
      <c r="U126" s="4">
        <f t="shared" si="8"/>
        <v>0</v>
      </c>
    </row>
    <row r="127" spans="1:22" s="35" customFormat="1" ht="14.55" customHeight="1" x14ac:dyDescent="0.25">
      <c r="A127" s="67"/>
      <c r="B127" s="120"/>
      <c r="C127" s="119"/>
      <c r="D127" s="120"/>
      <c r="E127" s="121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2">
        <f t="shared" si="7"/>
        <v>0</v>
      </c>
      <c r="S127" s="33"/>
      <c r="T127" s="34"/>
      <c r="U127" s="4">
        <f t="shared" si="8"/>
        <v>0</v>
      </c>
    </row>
    <row r="128" spans="1:22" s="35" customFormat="1" ht="14.55" customHeight="1" x14ac:dyDescent="0.25">
      <c r="A128" s="67"/>
      <c r="B128" s="120"/>
      <c r="C128" s="119"/>
      <c r="D128" s="120"/>
      <c r="E128" s="121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2">
        <f t="shared" si="7"/>
        <v>0</v>
      </c>
      <c r="S128" s="33"/>
      <c r="T128" s="34"/>
      <c r="U128" s="4">
        <f t="shared" si="8"/>
        <v>0</v>
      </c>
    </row>
    <row r="129" spans="1:21" s="35" customFormat="1" ht="14.55" customHeight="1" x14ac:dyDescent="0.25">
      <c r="A129" s="67"/>
      <c r="B129" s="120"/>
      <c r="C129" s="119"/>
      <c r="D129" s="120"/>
      <c r="E129" s="121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2">
        <f t="shared" si="7"/>
        <v>0</v>
      </c>
      <c r="S129" s="33"/>
      <c r="T129" s="34"/>
      <c r="U129" s="4">
        <f t="shared" si="8"/>
        <v>0</v>
      </c>
    </row>
    <row r="130" spans="1:21" s="35" customFormat="1" ht="14.55" customHeight="1" x14ac:dyDescent="0.25">
      <c r="A130" s="67"/>
      <c r="B130" s="120"/>
      <c r="C130" s="119"/>
      <c r="D130" s="120"/>
      <c r="E130" s="121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2">
        <f t="shared" si="7"/>
        <v>0</v>
      </c>
      <c r="S130" s="33"/>
      <c r="T130" s="34"/>
      <c r="U130" s="4">
        <f t="shared" si="8"/>
        <v>0</v>
      </c>
    </row>
    <row r="131" spans="1:21" s="35" customFormat="1" ht="14.55" customHeight="1" x14ac:dyDescent="0.25">
      <c r="A131" s="67"/>
      <c r="B131" s="120"/>
      <c r="C131" s="119"/>
      <c r="D131" s="120"/>
      <c r="E131" s="121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2">
        <f t="shared" si="7"/>
        <v>0</v>
      </c>
      <c r="S131" s="33"/>
      <c r="T131" s="34"/>
      <c r="U131" s="4">
        <f t="shared" si="8"/>
        <v>0</v>
      </c>
    </row>
    <row r="132" spans="1:21" s="35" customFormat="1" ht="14.55" customHeight="1" x14ac:dyDescent="0.25">
      <c r="A132" s="67"/>
      <c r="B132" s="120"/>
      <c r="C132" s="119"/>
      <c r="D132" s="120"/>
      <c r="E132" s="121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2">
        <f t="shared" si="7"/>
        <v>0</v>
      </c>
      <c r="S132" s="33"/>
      <c r="T132" s="34"/>
      <c r="U132" s="4">
        <f t="shared" si="8"/>
        <v>0</v>
      </c>
    </row>
    <row r="133" spans="1:21" s="35" customFormat="1" ht="14.55" customHeight="1" x14ac:dyDescent="0.25">
      <c r="A133" s="67"/>
      <c r="B133" s="120"/>
      <c r="C133" s="119"/>
      <c r="D133" s="120"/>
      <c r="E133" s="121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2">
        <f t="shared" si="7"/>
        <v>0</v>
      </c>
      <c r="S133" s="33"/>
      <c r="T133" s="34"/>
      <c r="U133" s="4">
        <f t="shared" si="8"/>
        <v>0</v>
      </c>
    </row>
    <row r="134" spans="1:21" s="35" customFormat="1" ht="14.55" customHeight="1" x14ac:dyDescent="0.25">
      <c r="A134" s="67"/>
      <c r="B134" s="120"/>
      <c r="C134" s="119"/>
      <c r="D134" s="120"/>
      <c r="E134" s="121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2">
        <f t="shared" si="7"/>
        <v>0</v>
      </c>
      <c r="S134" s="33"/>
      <c r="T134" s="34"/>
      <c r="U134" s="4">
        <f t="shared" si="8"/>
        <v>0</v>
      </c>
    </row>
    <row r="135" spans="1:21" s="35" customFormat="1" ht="14.55" customHeight="1" x14ac:dyDescent="0.25">
      <c r="A135" s="67"/>
      <c r="B135" s="120"/>
      <c r="C135" s="119"/>
      <c r="D135" s="120"/>
      <c r="E135" s="121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2">
        <f t="shared" si="7"/>
        <v>0</v>
      </c>
      <c r="S135" s="33"/>
      <c r="T135" s="34"/>
      <c r="U135" s="4">
        <f t="shared" si="8"/>
        <v>0</v>
      </c>
    </row>
    <row r="136" spans="1:21" s="35" customFormat="1" ht="14.55" customHeight="1" x14ac:dyDescent="0.25">
      <c r="A136" s="67"/>
      <c r="B136" s="120"/>
      <c r="C136" s="119"/>
      <c r="D136" s="120"/>
      <c r="E136" s="121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2">
        <f t="shared" si="7"/>
        <v>0</v>
      </c>
      <c r="S136" s="33"/>
      <c r="T136" s="34"/>
      <c r="U136" s="4">
        <f t="shared" si="8"/>
        <v>0</v>
      </c>
    </row>
    <row r="137" spans="1:21" s="35" customFormat="1" ht="14.55" customHeight="1" x14ac:dyDescent="0.25">
      <c r="A137" s="67"/>
      <c r="B137" s="120"/>
      <c r="C137" s="119"/>
      <c r="D137" s="120"/>
      <c r="E137" s="121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2">
        <f t="shared" si="7"/>
        <v>0</v>
      </c>
      <c r="S137" s="33"/>
      <c r="T137" s="34"/>
      <c r="U137" s="4">
        <f t="shared" si="8"/>
        <v>0</v>
      </c>
    </row>
    <row r="138" spans="1:21" s="35" customFormat="1" ht="14.55" customHeight="1" x14ac:dyDescent="0.25">
      <c r="A138" s="67"/>
      <c r="B138" s="120"/>
      <c r="C138" s="119"/>
      <c r="D138" s="120"/>
      <c r="E138" s="121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2">
        <f t="shared" si="7"/>
        <v>0</v>
      </c>
      <c r="S138" s="33"/>
      <c r="T138" s="34"/>
      <c r="U138" s="4">
        <f t="shared" si="8"/>
        <v>0</v>
      </c>
    </row>
    <row r="139" spans="1:21" s="35" customFormat="1" ht="14.55" customHeight="1" x14ac:dyDescent="0.25">
      <c r="A139" s="67"/>
      <c r="B139" s="120"/>
      <c r="C139" s="119"/>
      <c r="D139" s="120"/>
      <c r="E139" s="121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2">
        <f t="shared" si="7"/>
        <v>0</v>
      </c>
      <c r="S139" s="33"/>
      <c r="T139" s="34"/>
      <c r="U139" s="4">
        <f t="shared" si="8"/>
        <v>0</v>
      </c>
    </row>
    <row r="140" spans="1:21" s="35" customFormat="1" ht="14.55" customHeight="1" x14ac:dyDescent="0.25">
      <c r="A140" s="67"/>
      <c r="B140" s="120"/>
      <c r="C140" s="119"/>
      <c r="D140" s="120"/>
      <c r="E140" s="121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2">
        <f t="shared" si="7"/>
        <v>0</v>
      </c>
      <c r="S140" s="33"/>
      <c r="T140" s="34"/>
      <c r="U140" s="4">
        <f t="shared" si="8"/>
        <v>0</v>
      </c>
    </row>
    <row r="141" spans="1:21" s="35" customFormat="1" ht="14.55" customHeight="1" x14ac:dyDescent="0.25">
      <c r="A141" s="67"/>
      <c r="B141" s="120"/>
      <c r="C141" s="119"/>
      <c r="D141" s="120"/>
      <c r="E141" s="121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2">
        <f t="shared" si="7"/>
        <v>0</v>
      </c>
      <c r="S141" s="33"/>
      <c r="T141" s="34"/>
      <c r="U141" s="4">
        <f t="shared" si="8"/>
        <v>0</v>
      </c>
    </row>
    <row r="142" spans="1:21" s="35" customFormat="1" ht="14.55" customHeight="1" x14ac:dyDescent="0.25">
      <c r="A142" s="67"/>
      <c r="B142" s="120"/>
      <c r="C142" s="119"/>
      <c r="D142" s="120"/>
      <c r="E142" s="121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2">
        <f t="shared" si="7"/>
        <v>0</v>
      </c>
      <c r="S142" s="33"/>
      <c r="T142" s="34"/>
      <c r="U142" s="4">
        <f t="shared" si="8"/>
        <v>0</v>
      </c>
    </row>
    <row r="143" spans="1:21" s="35" customFormat="1" ht="14.55" customHeight="1" x14ac:dyDescent="0.25">
      <c r="A143" s="67"/>
      <c r="B143" s="120"/>
      <c r="C143" s="119"/>
      <c r="D143" s="120"/>
      <c r="E143" s="121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2">
        <f t="shared" si="7"/>
        <v>0</v>
      </c>
      <c r="S143" s="33"/>
      <c r="T143" s="34"/>
      <c r="U143" s="4">
        <f t="shared" si="8"/>
        <v>0</v>
      </c>
    </row>
    <row r="144" spans="1:21" s="35" customFormat="1" ht="14.55" customHeight="1" x14ac:dyDescent="0.25">
      <c r="A144" s="67"/>
      <c r="B144" s="120"/>
      <c r="C144" s="119"/>
      <c r="D144" s="120"/>
      <c r="E144" s="121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2">
        <f t="shared" si="7"/>
        <v>0</v>
      </c>
      <c r="S144" s="33"/>
      <c r="T144" s="34"/>
      <c r="U144" s="4">
        <f t="shared" si="8"/>
        <v>0</v>
      </c>
    </row>
    <row r="145" spans="1:250" s="35" customFormat="1" ht="14.55" customHeight="1" x14ac:dyDescent="0.25">
      <c r="A145" s="67"/>
      <c r="B145" s="120"/>
      <c r="C145" s="119"/>
      <c r="D145" s="120"/>
      <c r="E145" s="121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2">
        <f t="shared" si="7"/>
        <v>0</v>
      </c>
      <c r="S145" s="33"/>
      <c r="T145" s="34"/>
      <c r="U145" s="4">
        <f t="shared" si="8"/>
        <v>0</v>
      </c>
    </row>
    <row r="146" spans="1:250" s="35" customFormat="1" ht="14.55" customHeight="1" x14ac:dyDescent="0.25">
      <c r="A146" s="67"/>
      <c r="B146" s="120"/>
      <c r="C146" s="119"/>
      <c r="D146" s="120"/>
      <c r="E146" s="121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2">
        <f t="shared" si="7"/>
        <v>0</v>
      </c>
      <c r="S146" s="33"/>
      <c r="T146" s="34"/>
      <c r="U146" s="4">
        <f t="shared" si="8"/>
        <v>0</v>
      </c>
    </row>
    <row r="147" spans="1:250" s="35" customFormat="1" ht="14.55" customHeight="1" x14ac:dyDescent="0.25">
      <c r="A147" s="67"/>
      <c r="B147" s="120"/>
      <c r="C147" s="119"/>
      <c r="D147" s="120"/>
      <c r="E147" s="121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2">
        <f t="shared" si="7"/>
        <v>0</v>
      </c>
      <c r="S147" s="33"/>
      <c r="T147" s="34"/>
      <c r="U147" s="4">
        <f t="shared" si="8"/>
        <v>0</v>
      </c>
    </row>
    <row r="148" spans="1:250" s="35" customFormat="1" ht="14.55" customHeight="1" x14ac:dyDescent="0.25">
      <c r="A148" s="67"/>
      <c r="B148" s="120"/>
      <c r="C148" s="119"/>
      <c r="D148" s="120"/>
      <c r="E148" s="121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2">
        <f t="shared" si="7"/>
        <v>0</v>
      </c>
      <c r="S148" s="33"/>
      <c r="T148" s="34"/>
      <c r="U148" s="4">
        <f t="shared" si="8"/>
        <v>0</v>
      </c>
    </row>
    <row r="149" spans="1:250" s="35" customFormat="1" ht="14.55" customHeight="1" x14ac:dyDescent="0.25">
      <c r="A149" s="67"/>
      <c r="B149" s="120"/>
      <c r="C149" s="119"/>
      <c r="D149" s="120"/>
      <c r="E149" s="121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2">
        <f t="shared" si="7"/>
        <v>0</v>
      </c>
      <c r="S149" s="33"/>
      <c r="T149" s="34"/>
      <c r="U149" s="4">
        <f t="shared" si="8"/>
        <v>0</v>
      </c>
    </row>
    <row r="150" spans="1:250" s="35" customFormat="1" ht="14.55" customHeight="1" x14ac:dyDescent="0.25">
      <c r="A150" s="67"/>
      <c r="B150" s="120"/>
      <c r="C150" s="119"/>
      <c r="D150" s="120"/>
      <c r="E150" s="121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2">
        <f t="shared" si="7"/>
        <v>0</v>
      </c>
      <c r="S150" s="33"/>
      <c r="T150" s="34"/>
      <c r="U150" s="4">
        <f t="shared" si="8"/>
        <v>0</v>
      </c>
    </row>
    <row r="151" spans="1:250" s="35" customFormat="1" ht="14.55" customHeight="1" x14ac:dyDescent="0.25">
      <c r="A151" s="67"/>
      <c r="B151" s="120"/>
      <c r="C151" s="119"/>
      <c r="D151" s="120"/>
      <c r="E151" s="121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2">
        <f t="shared" si="7"/>
        <v>0</v>
      </c>
      <c r="S151" s="33"/>
      <c r="T151" s="34"/>
      <c r="U151" s="4">
        <f t="shared" si="8"/>
        <v>0</v>
      </c>
    </row>
    <row r="152" spans="1:250" s="35" customFormat="1" ht="14.55" customHeight="1" x14ac:dyDescent="0.25">
      <c r="A152" s="67"/>
      <c r="B152" s="120"/>
      <c r="C152" s="119"/>
      <c r="D152" s="120"/>
      <c r="E152" s="121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2">
        <f t="shared" si="7"/>
        <v>0</v>
      </c>
      <c r="S152" s="33"/>
      <c r="T152" s="34"/>
      <c r="U152" s="4">
        <f t="shared" si="8"/>
        <v>0</v>
      </c>
    </row>
    <row r="153" spans="1:250" s="35" customFormat="1" ht="14.55" customHeight="1" x14ac:dyDescent="0.25">
      <c r="A153" s="67"/>
      <c r="B153" s="120"/>
      <c r="C153" s="119"/>
      <c r="D153" s="120"/>
      <c r="E153" s="121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2">
        <f t="shared" si="7"/>
        <v>0</v>
      </c>
      <c r="S153" s="33"/>
      <c r="T153" s="34"/>
      <c r="U153" s="4">
        <f t="shared" si="8"/>
        <v>0</v>
      </c>
    </row>
    <row r="154" spans="1:250" s="35" customFormat="1" ht="14.55" customHeight="1" collapsed="1" x14ac:dyDescent="0.25">
      <c r="A154" s="69"/>
      <c r="B154" s="123"/>
      <c r="C154" s="143"/>
      <c r="D154" s="123"/>
      <c r="E154" s="124"/>
      <c r="F154" s="42"/>
      <c r="G154" s="42"/>
      <c r="H154" s="42"/>
      <c r="I154" s="42"/>
      <c r="J154" s="42"/>
      <c r="K154" s="42"/>
      <c r="L154" s="42"/>
      <c r="M154" s="42"/>
      <c r="N154" s="43"/>
      <c r="O154" s="43"/>
      <c r="P154" s="43"/>
      <c r="Q154" s="43"/>
      <c r="R154" s="32"/>
      <c r="S154" s="34"/>
      <c r="T154" s="34"/>
      <c r="U154" s="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  <c r="EA154" s="44"/>
      <c r="EB154" s="44"/>
      <c r="EC154" s="44"/>
      <c r="ED154" s="44"/>
      <c r="EE154" s="44"/>
      <c r="EF154" s="44"/>
      <c r="EG154" s="44"/>
      <c r="EH154" s="44"/>
      <c r="EI154" s="44"/>
      <c r="EJ154" s="44"/>
      <c r="EK154" s="44"/>
      <c r="EL154" s="44"/>
      <c r="EM154" s="44"/>
      <c r="EN154" s="44"/>
      <c r="EO154" s="44"/>
      <c r="EP154" s="44"/>
      <c r="EQ154" s="44"/>
      <c r="ER154" s="44"/>
      <c r="ES154" s="44"/>
      <c r="ET154" s="44"/>
      <c r="EU154" s="44"/>
      <c r="EV154" s="44"/>
      <c r="EW154" s="44"/>
      <c r="EX154" s="44"/>
      <c r="EY154" s="44"/>
      <c r="EZ154" s="44"/>
      <c r="FA154" s="44"/>
      <c r="FB154" s="44"/>
      <c r="FC154" s="44"/>
      <c r="FD154" s="44"/>
      <c r="FE154" s="44"/>
      <c r="FF154" s="44"/>
      <c r="FG154" s="44"/>
      <c r="FH154" s="44"/>
      <c r="FI154" s="44"/>
      <c r="FJ154" s="44"/>
      <c r="FK154" s="44"/>
      <c r="FL154" s="44"/>
      <c r="FM154" s="44"/>
      <c r="FN154" s="44"/>
      <c r="FO154" s="44"/>
      <c r="FP154" s="44"/>
      <c r="FQ154" s="44"/>
      <c r="FR154" s="44"/>
      <c r="FS154" s="44"/>
      <c r="FT154" s="44"/>
      <c r="FU154" s="44"/>
      <c r="FV154" s="44"/>
      <c r="FW154" s="44"/>
      <c r="FX154" s="44"/>
      <c r="FY154" s="44"/>
      <c r="FZ154" s="44"/>
      <c r="GA154" s="44"/>
      <c r="GB154" s="44"/>
      <c r="GC154" s="44"/>
      <c r="GD154" s="44"/>
      <c r="GE154" s="44"/>
      <c r="GF154" s="44"/>
      <c r="GG154" s="44"/>
      <c r="GH154" s="44"/>
      <c r="GI154" s="44"/>
      <c r="GJ154" s="44"/>
      <c r="GK154" s="44"/>
      <c r="GL154" s="44"/>
      <c r="GM154" s="44"/>
      <c r="GN154" s="44"/>
      <c r="GO154" s="44"/>
      <c r="GP154" s="44"/>
      <c r="GQ154" s="44"/>
      <c r="GR154" s="44"/>
      <c r="GS154" s="44"/>
      <c r="GT154" s="44"/>
      <c r="GU154" s="44"/>
      <c r="GV154" s="44"/>
      <c r="GW154" s="44"/>
      <c r="GX154" s="44"/>
      <c r="GY154" s="44"/>
      <c r="GZ154" s="44"/>
      <c r="HA154" s="44"/>
      <c r="HB154" s="44"/>
      <c r="HC154" s="44"/>
      <c r="HD154" s="44"/>
      <c r="HE154" s="44"/>
      <c r="HF154" s="44"/>
      <c r="HG154" s="44"/>
      <c r="HH154" s="44"/>
      <c r="HI154" s="44"/>
      <c r="HJ154" s="44"/>
      <c r="HK154" s="44"/>
      <c r="HL154" s="44"/>
      <c r="HM154" s="44"/>
      <c r="HN154" s="44"/>
      <c r="HO154" s="44"/>
      <c r="HP154" s="44"/>
      <c r="HQ154" s="44"/>
      <c r="HR154" s="44"/>
      <c r="HS154" s="44"/>
      <c r="HT154" s="44"/>
      <c r="HU154" s="44"/>
      <c r="HV154" s="44"/>
      <c r="HW154" s="44"/>
      <c r="HX154" s="44"/>
      <c r="HY154" s="44"/>
      <c r="HZ154" s="44"/>
      <c r="IA154" s="44"/>
      <c r="IB154" s="44"/>
      <c r="IC154" s="44"/>
      <c r="ID154" s="44"/>
      <c r="IE154" s="44"/>
      <c r="IF154" s="44"/>
      <c r="IG154" s="44"/>
      <c r="IH154" s="44"/>
      <c r="II154" s="44"/>
      <c r="IJ154" s="44"/>
      <c r="IK154" s="44"/>
      <c r="IL154" s="44"/>
      <c r="IM154" s="44"/>
      <c r="IN154" s="44"/>
      <c r="IO154" s="44"/>
      <c r="IP154" s="44"/>
    </row>
    <row r="155" spans="1:250" s="35" customFormat="1" ht="14.55" customHeight="1" x14ac:dyDescent="0.25">
      <c r="A155" s="70"/>
      <c r="B155" s="120"/>
      <c r="C155" s="125"/>
      <c r="D155" s="120"/>
      <c r="E155" s="121"/>
      <c r="F155" s="46"/>
      <c r="G155" s="46"/>
      <c r="H155" s="46"/>
      <c r="I155" s="46"/>
      <c r="J155" s="46"/>
      <c r="K155" s="46"/>
      <c r="L155" s="46"/>
      <c r="M155" s="46"/>
      <c r="N155" s="47"/>
      <c r="O155" s="47"/>
      <c r="P155" s="47"/>
      <c r="Q155" s="47"/>
      <c r="R155" s="48"/>
      <c r="S155" s="49"/>
      <c r="T155" s="49"/>
      <c r="U155" s="50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  <c r="EA155" s="44"/>
      <c r="EB155" s="44"/>
      <c r="EC155" s="44"/>
      <c r="ED155" s="44"/>
      <c r="EE155" s="44"/>
      <c r="EF155" s="44"/>
      <c r="EG155" s="44"/>
      <c r="EH155" s="44"/>
      <c r="EI155" s="44"/>
      <c r="EJ155" s="44"/>
      <c r="EK155" s="44"/>
      <c r="EL155" s="44"/>
      <c r="EM155" s="44"/>
      <c r="EN155" s="44"/>
      <c r="EO155" s="44"/>
      <c r="EP155" s="44"/>
      <c r="EQ155" s="44"/>
      <c r="ER155" s="44"/>
      <c r="ES155" s="44"/>
      <c r="ET155" s="44"/>
      <c r="EU155" s="44"/>
      <c r="EV155" s="44"/>
      <c r="EW155" s="44"/>
      <c r="EX155" s="44"/>
      <c r="EY155" s="44"/>
      <c r="EZ155" s="44"/>
      <c r="FA155" s="44"/>
      <c r="FB155" s="44"/>
      <c r="FC155" s="44"/>
      <c r="FD155" s="44"/>
      <c r="FE155" s="44"/>
      <c r="FF155" s="44"/>
      <c r="FG155" s="44"/>
      <c r="FH155" s="44"/>
      <c r="FI155" s="44"/>
      <c r="FJ155" s="44"/>
      <c r="FK155" s="44"/>
      <c r="FL155" s="44"/>
      <c r="FM155" s="44"/>
      <c r="FN155" s="44"/>
      <c r="FO155" s="44"/>
      <c r="FP155" s="44"/>
      <c r="FQ155" s="44"/>
      <c r="FR155" s="44"/>
      <c r="FS155" s="44"/>
      <c r="FT155" s="44"/>
      <c r="FU155" s="44"/>
      <c r="FV155" s="44"/>
      <c r="FW155" s="44"/>
      <c r="FX155" s="44"/>
      <c r="FY155" s="44"/>
      <c r="FZ155" s="44"/>
      <c r="GA155" s="44"/>
      <c r="GB155" s="44"/>
      <c r="GC155" s="44"/>
      <c r="GD155" s="44"/>
      <c r="GE155" s="44"/>
      <c r="GF155" s="44"/>
      <c r="GG155" s="44"/>
      <c r="GH155" s="44"/>
      <c r="GI155" s="44"/>
      <c r="GJ155" s="44"/>
      <c r="GK155" s="44"/>
      <c r="GL155" s="44"/>
      <c r="GM155" s="44"/>
      <c r="GN155" s="44"/>
      <c r="GO155" s="44"/>
      <c r="GP155" s="44"/>
      <c r="GQ155" s="44"/>
      <c r="GR155" s="44"/>
      <c r="GS155" s="44"/>
      <c r="GT155" s="44"/>
      <c r="GU155" s="44"/>
      <c r="GV155" s="44"/>
      <c r="GW155" s="44"/>
      <c r="GX155" s="44"/>
      <c r="GY155" s="44"/>
      <c r="GZ155" s="44"/>
      <c r="HA155" s="44"/>
      <c r="HB155" s="44"/>
      <c r="HC155" s="44"/>
      <c r="HD155" s="44"/>
      <c r="HE155" s="44"/>
      <c r="HF155" s="44"/>
      <c r="HG155" s="44"/>
      <c r="HH155" s="44"/>
      <c r="HI155" s="44"/>
      <c r="HJ155" s="44"/>
      <c r="HK155" s="44"/>
      <c r="HL155" s="44"/>
      <c r="HM155" s="44"/>
      <c r="HN155" s="44"/>
      <c r="HO155" s="44"/>
      <c r="HP155" s="44"/>
      <c r="HQ155" s="44"/>
      <c r="HR155" s="44"/>
      <c r="HS155" s="44"/>
      <c r="HT155" s="44"/>
      <c r="HU155" s="44"/>
      <c r="HV155" s="44"/>
      <c r="HW155" s="44"/>
      <c r="HX155" s="44"/>
      <c r="HY155" s="44"/>
      <c r="HZ155" s="44"/>
      <c r="IA155" s="44"/>
      <c r="IB155" s="44"/>
      <c r="IC155" s="44"/>
      <c r="ID155" s="44"/>
      <c r="IE155" s="44"/>
      <c r="IF155" s="44"/>
      <c r="IG155" s="44"/>
      <c r="IH155" s="44"/>
      <c r="II155" s="44"/>
      <c r="IJ155" s="44"/>
      <c r="IK155" s="44"/>
      <c r="IL155" s="44"/>
      <c r="IM155" s="44"/>
      <c r="IN155" s="44"/>
      <c r="IO155" s="44"/>
      <c r="IP155" s="44"/>
    </row>
    <row r="156" spans="1:250" s="35" customFormat="1" ht="14.55" customHeight="1" x14ac:dyDescent="0.25">
      <c r="A156" s="70"/>
      <c r="B156" s="120"/>
      <c r="C156" s="125"/>
      <c r="D156" s="120"/>
      <c r="E156" s="121"/>
      <c r="F156" s="46"/>
      <c r="G156" s="46"/>
      <c r="H156" s="46"/>
      <c r="I156" s="46"/>
      <c r="J156" s="46"/>
      <c r="K156" s="46"/>
      <c r="L156" s="46"/>
      <c r="M156" s="46"/>
      <c r="N156" s="47"/>
      <c r="O156" s="47"/>
      <c r="P156" s="47"/>
      <c r="Q156" s="47"/>
      <c r="R156" s="48"/>
      <c r="S156" s="49"/>
      <c r="T156" s="49"/>
      <c r="U156" s="50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  <c r="EA156" s="44"/>
      <c r="EB156" s="44"/>
      <c r="EC156" s="44"/>
      <c r="ED156" s="44"/>
      <c r="EE156" s="44"/>
      <c r="EF156" s="44"/>
      <c r="EG156" s="44"/>
      <c r="EH156" s="44"/>
      <c r="EI156" s="44"/>
      <c r="EJ156" s="44"/>
      <c r="EK156" s="44"/>
      <c r="EL156" s="44"/>
      <c r="EM156" s="44"/>
      <c r="EN156" s="44"/>
      <c r="EO156" s="44"/>
      <c r="EP156" s="44"/>
      <c r="EQ156" s="44"/>
      <c r="ER156" s="44"/>
      <c r="ES156" s="44"/>
      <c r="ET156" s="44"/>
      <c r="EU156" s="44"/>
      <c r="EV156" s="44"/>
      <c r="EW156" s="44"/>
      <c r="EX156" s="44"/>
      <c r="EY156" s="44"/>
      <c r="EZ156" s="44"/>
      <c r="FA156" s="44"/>
      <c r="FB156" s="44"/>
      <c r="FC156" s="44"/>
      <c r="FD156" s="44"/>
      <c r="FE156" s="44"/>
      <c r="FF156" s="44"/>
      <c r="FG156" s="44"/>
      <c r="FH156" s="44"/>
      <c r="FI156" s="44"/>
      <c r="FJ156" s="44"/>
      <c r="FK156" s="44"/>
      <c r="FL156" s="44"/>
      <c r="FM156" s="44"/>
      <c r="FN156" s="44"/>
      <c r="FO156" s="44"/>
      <c r="FP156" s="44"/>
      <c r="FQ156" s="44"/>
      <c r="FR156" s="44"/>
      <c r="FS156" s="44"/>
      <c r="FT156" s="44"/>
      <c r="FU156" s="44"/>
      <c r="FV156" s="44"/>
      <c r="FW156" s="44"/>
      <c r="FX156" s="44"/>
      <c r="FY156" s="44"/>
      <c r="FZ156" s="44"/>
      <c r="GA156" s="44"/>
      <c r="GB156" s="44"/>
      <c r="GC156" s="44"/>
      <c r="GD156" s="44"/>
      <c r="GE156" s="44"/>
      <c r="GF156" s="44"/>
      <c r="GG156" s="44"/>
      <c r="GH156" s="44"/>
      <c r="GI156" s="44"/>
      <c r="GJ156" s="44"/>
      <c r="GK156" s="44"/>
      <c r="GL156" s="44"/>
      <c r="GM156" s="44"/>
      <c r="GN156" s="44"/>
      <c r="GO156" s="44"/>
      <c r="GP156" s="44"/>
      <c r="GQ156" s="44"/>
      <c r="GR156" s="44"/>
      <c r="GS156" s="44"/>
      <c r="GT156" s="44"/>
      <c r="GU156" s="44"/>
      <c r="GV156" s="44"/>
      <c r="GW156" s="44"/>
      <c r="GX156" s="44"/>
      <c r="GY156" s="44"/>
      <c r="GZ156" s="44"/>
      <c r="HA156" s="44"/>
      <c r="HB156" s="44"/>
      <c r="HC156" s="44"/>
      <c r="HD156" s="44"/>
      <c r="HE156" s="44"/>
      <c r="HF156" s="44"/>
      <c r="HG156" s="44"/>
      <c r="HH156" s="44"/>
      <c r="HI156" s="44"/>
      <c r="HJ156" s="44"/>
      <c r="HK156" s="44"/>
      <c r="HL156" s="44"/>
      <c r="HM156" s="44"/>
      <c r="HN156" s="44"/>
      <c r="HO156" s="44"/>
      <c r="HP156" s="44"/>
      <c r="HQ156" s="44"/>
      <c r="HR156" s="44"/>
      <c r="HS156" s="44"/>
      <c r="HT156" s="44"/>
      <c r="HU156" s="44"/>
      <c r="HV156" s="44"/>
      <c r="HW156" s="44"/>
      <c r="HX156" s="44"/>
      <c r="HY156" s="44"/>
      <c r="HZ156" s="44"/>
      <c r="IA156" s="44"/>
      <c r="IB156" s="44"/>
      <c r="IC156" s="44"/>
      <c r="ID156" s="44"/>
      <c r="IE156" s="44"/>
      <c r="IF156" s="44"/>
      <c r="IG156" s="44"/>
      <c r="IH156" s="44"/>
      <c r="II156" s="44"/>
      <c r="IJ156" s="44"/>
      <c r="IK156" s="44"/>
      <c r="IL156" s="44"/>
      <c r="IM156" s="44"/>
      <c r="IN156" s="44"/>
      <c r="IO156" s="44"/>
      <c r="IP156" s="44"/>
    </row>
    <row r="157" spans="1:250" s="35" customFormat="1" ht="14.55" customHeight="1" x14ac:dyDescent="0.25">
      <c r="A157" s="70"/>
      <c r="B157" s="120"/>
      <c r="C157" s="125"/>
      <c r="D157" s="120"/>
      <c r="E157" s="121"/>
      <c r="F157" s="46"/>
      <c r="G157" s="46"/>
      <c r="H157" s="46"/>
      <c r="I157" s="46"/>
      <c r="J157" s="46"/>
      <c r="K157" s="46"/>
      <c r="L157" s="46"/>
      <c r="M157" s="46"/>
      <c r="N157" s="47"/>
      <c r="O157" s="47"/>
      <c r="P157" s="47"/>
      <c r="Q157" s="47"/>
      <c r="R157" s="48"/>
      <c r="S157" s="49"/>
      <c r="T157" s="49"/>
      <c r="U157" s="50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 s="44"/>
      <c r="DY157" s="44"/>
      <c r="DZ157" s="44"/>
      <c r="EA157" s="44"/>
      <c r="EB157" s="44"/>
      <c r="EC157" s="44"/>
      <c r="ED157" s="44"/>
      <c r="EE157" s="44"/>
      <c r="EF157" s="44"/>
      <c r="EG157" s="44"/>
      <c r="EH157" s="44"/>
      <c r="EI157" s="44"/>
      <c r="EJ157" s="44"/>
      <c r="EK157" s="44"/>
      <c r="EL157" s="44"/>
      <c r="EM157" s="44"/>
      <c r="EN157" s="44"/>
      <c r="EO157" s="44"/>
      <c r="EP157" s="44"/>
      <c r="EQ157" s="44"/>
      <c r="ER157" s="44"/>
      <c r="ES157" s="44"/>
      <c r="ET157" s="44"/>
      <c r="EU157" s="44"/>
      <c r="EV157" s="44"/>
      <c r="EW157" s="44"/>
      <c r="EX157" s="44"/>
      <c r="EY157" s="44"/>
      <c r="EZ157" s="44"/>
      <c r="FA157" s="44"/>
      <c r="FB157" s="44"/>
      <c r="FC157" s="44"/>
      <c r="FD157" s="44"/>
      <c r="FE157" s="44"/>
      <c r="FF157" s="44"/>
      <c r="FG157" s="44"/>
      <c r="FH157" s="44"/>
      <c r="FI157" s="44"/>
      <c r="FJ157" s="44"/>
      <c r="FK157" s="44"/>
      <c r="FL157" s="44"/>
      <c r="FM157" s="44"/>
      <c r="FN157" s="44"/>
      <c r="FO157" s="44"/>
      <c r="FP157" s="44"/>
      <c r="FQ157" s="44"/>
      <c r="FR157" s="44"/>
      <c r="FS157" s="44"/>
      <c r="FT157" s="44"/>
      <c r="FU157" s="44"/>
      <c r="FV157" s="44"/>
      <c r="FW157" s="44"/>
      <c r="FX157" s="44"/>
      <c r="FY157" s="44"/>
      <c r="FZ157" s="44"/>
      <c r="GA157" s="44"/>
      <c r="GB157" s="44"/>
      <c r="GC157" s="44"/>
      <c r="GD157" s="44"/>
      <c r="GE157" s="44"/>
      <c r="GF157" s="44"/>
      <c r="GG157" s="44"/>
      <c r="GH157" s="44"/>
      <c r="GI157" s="44"/>
      <c r="GJ157" s="44"/>
      <c r="GK157" s="44"/>
      <c r="GL157" s="44"/>
      <c r="GM157" s="44"/>
      <c r="GN157" s="44"/>
      <c r="GO157" s="44"/>
      <c r="GP157" s="44"/>
      <c r="GQ157" s="44"/>
      <c r="GR157" s="44"/>
      <c r="GS157" s="44"/>
      <c r="GT157" s="44"/>
      <c r="GU157" s="44"/>
      <c r="GV157" s="44"/>
      <c r="GW157" s="44"/>
      <c r="GX157" s="44"/>
      <c r="GY157" s="44"/>
      <c r="GZ157" s="44"/>
      <c r="HA157" s="44"/>
      <c r="HB157" s="44"/>
      <c r="HC157" s="44"/>
      <c r="HD157" s="44"/>
      <c r="HE157" s="44"/>
      <c r="HF157" s="44"/>
      <c r="HG157" s="44"/>
      <c r="HH157" s="44"/>
      <c r="HI157" s="44"/>
      <c r="HJ157" s="44"/>
      <c r="HK157" s="44"/>
      <c r="HL157" s="44"/>
      <c r="HM157" s="44"/>
      <c r="HN157" s="44"/>
      <c r="HO157" s="44"/>
      <c r="HP157" s="44"/>
      <c r="HQ157" s="44"/>
      <c r="HR157" s="44"/>
      <c r="HS157" s="44"/>
      <c r="HT157" s="44"/>
      <c r="HU157" s="44"/>
      <c r="HV157" s="44"/>
      <c r="HW157" s="44"/>
      <c r="HX157" s="44"/>
      <c r="HY157" s="44"/>
      <c r="HZ157" s="44"/>
      <c r="IA157" s="44"/>
      <c r="IB157" s="44"/>
      <c r="IC157" s="44"/>
      <c r="ID157" s="44"/>
      <c r="IE157" s="44"/>
      <c r="IF157" s="44"/>
      <c r="IG157" s="44"/>
      <c r="IH157" s="44"/>
      <c r="II157" s="44"/>
      <c r="IJ157" s="44"/>
      <c r="IK157" s="44"/>
      <c r="IL157" s="44"/>
      <c r="IM157" s="44"/>
      <c r="IN157" s="44"/>
      <c r="IO157" s="44"/>
      <c r="IP157" s="44"/>
    </row>
    <row r="158" spans="1:250" s="35" customFormat="1" ht="14.55" customHeight="1" x14ac:dyDescent="0.25">
      <c r="A158" s="70"/>
      <c r="B158" s="120"/>
      <c r="C158" s="125"/>
      <c r="D158" s="120"/>
      <c r="E158" s="121"/>
      <c r="F158" s="46"/>
      <c r="G158" s="46"/>
      <c r="H158" s="46"/>
      <c r="I158" s="46"/>
      <c r="J158" s="46"/>
      <c r="K158" s="46"/>
      <c r="L158" s="46"/>
      <c r="M158" s="46"/>
      <c r="N158" s="47"/>
      <c r="O158" s="47"/>
      <c r="P158" s="47"/>
      <c r="Q158" s="47"/>
      <c r="R158" s="48"/>
      <c r="S158" s="49"/>
      <c r="T158" s="49"/>
      <c r="U158" s="50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  <c r="DX158" s="44"/>
      <c r="DY158" s="44"/>
      <c r="DZ158" s="44"/>
      <c r="EA158" s="44"/>
      <c r="EB158" s="44"/>
      <c r="EC158" s="44"/>
      <c r="ED158" s="44"/>
      <c r="EE158" s="44"/>
      <c r="EF158" s="44"/>
      <c r="EG158" s="44"/>
      <c r="EH158" s="44"/>
      <c r="EI158" s="44"/>
      <c r="EJ158" s="44"/>
      <c r="EK158" s="44"/>
      <c r="EL158" s="44"/>
      <c r="EM158" s="44"/>
      <c r="EN158" s="44"/>
      <c r="EO158" s="44"/>
      <c r="EP158" s="44"/>
      <c r="EQ158" s="44"/>
      <c r="ER158" s="44"/>
      <c r="ES158" s="44"/>
      <c r="ET158" s="44"/>
      <c r="EU158" s="44"/>
      <c r="EV158" s="44"/>
      <c r="EW158" s="44"/>
      <c r="EX158" s="44"/>
      <c r="EY158" s="44"/>
      <c r="EZ158" s="44"/>
      <c r="FA158" s="44"/>
      <c r="FB158" s="44"/>
      <c r="FC158" s="44"/>
      <c r="FD158" s="44"/>
      <c r="FE158" s="44"/>
      <c r="FF158" s="44"/>
      <c r="FG158" s="44"/>
      <c r="FH158" s="44"/>
      <c r="FI158" s="44"/>
      <c r="FJ158" s="44"/>
      <c r="FK158" s="44"/>
      <c r="FL158" s="44"/>
      <c r="FM158" s="44"/>
      <c r="FN158" s="44"/>
      <c r="FO158" s="44"/>
      <c r="FP158" s="44"/>
      <c r="FQ158" s="44"/>
      <c r="FR158" s="44"/>
      <c r="FS158" s="44"/>
      <c r="FT158" s="44"/>
      <c r="FU158" s="44"/>
      <c r="FV158" s="44"/>
      <c r="FW158" s="44"/>
      <c r="FX158" s="44"/>
      <c r="FY158" s="44"/>
      <c r="FZ158" s="44"/>
      <c r="GA158" s="44"/>
      <c r="GB158" s="44"/>
      <c r="GC158" s="44"/>
      <c r="GD158" s="44"/>
      <c r="GE158" s="44"/>
      <c r="GF158" s="44"/>
      <c r="GG158" s="44"/>
      <c r="GH158" s="44"/>
      <c r="GI158" s="44"/>
      <c r="GJ158" s="44"/>
      <c r="GK158" s="44"/>
      <c r="GL158" s="44"/>
      <c r="GM158" s="44"/>
      <c r="GN158" s="44"/>
      <c r="GO158" s="44"/>
      <c r="GP158" s="44"/>
      <c r="GQ158" s="44"/>
      <c r="GR158" s="44"/>
      <c r="GS158" s="44"/>
      <c r="GT158" s="44"/>
      <c r="GU158" s="44"/>
      <c r="GV158" s="44"/>
      <c r="GW158" s="44"/>
      <c r="GX158" s="44"/>
      <c r="GY158" s="44"/>
      <c r="GZ158" s="44"/>
      <c r="HA158" s="44"/>
      <c r="HB158" s="44"/>
      <c r="HC158" s="44"/>
      <c r="HD158" s="44"/>
      <c r="HE158" s="44"/>
      <c r="HF158" s="44"/>
      <c r="HG158" s="44"/>
      <c r="HH158" s="44"/>
      <c r="HI158" s="44"/>
      <c r="HJ158" s="44"/>
      <c r="HK158" s="44"/>
      <c r="HL158" s="44"/>
      <c r="HM158" s="44"/>
      <c r="HN158" s="44"/>
      <c r="HO158" s="44"/>
      <c r="HP158" s="44"/>
      <c r="HQ158" s="44"/>
      <c r="HR158" s="44"/>
      <c r="HS158" s="44"/>
      <c r="HT158" s="44"/>
      <c r="HU158" s="44"/>
      <c r="HV158" s="44"/>
      <c r="HW158" s="44"/>
      <c r="HX158" s="44"/>
      <c r="HY158" s="44"/>
      <c r="HZ158" s="44"/>
      <c r="IA158" s="44"/>
      <c r="IB158" s="44"/>
      <c r="IC158" s="44"/>
      <c r="ID158" s="44"/>
      <c r="IE158" s="44"/>
      <c r="IF158" s="44"/>
      <c r="IG158" s="44"/>
      <c r="IH158" s="44"/>
      <c r="II158" s="44"/>
      <c r="IJ158" s="44"/>
      <c r="IK158" s="44"/>
      <c r="IL158" s="44"/>
      <c r="IM158" s="44"/>
      <c r="IN158" s="44"/>
      <c r="IO158" s="44"/>
      <c r="IP158" s="44"/>
    </row>
    <row r="159" spans="1:250" s="35" customFormat="1" ht="14.55" customHeight="1" x14ac:dyDescent="0.25">
      <c r="A159" s="70"/>
      <c r="B159" s="120"/>
      <c r="C159" s="125"/>
      <c r="D159" s="120"/>
      <c r="E159" s="121"/>
      <c r="F159" s="46"/>
      <c r="G159" s="46"/>
      <c r="H159" s="46"/>
      <c r="I159" s="46"/>
      <c r="J159" s="46"/>
      <c r="K159" s="46"/>
      <c r="L159" s="46"/>
      <c r="M159" s="46"/>
      <c r="N159" s="47"/>
      <c r="O159" s="47"/>
      <c r="P159" s="47"/>
      <c r="Q159" s="47"/>
      <c r="R159" s="48"/>
      <c r="S159" s="49"/>
      <c r="T159" s="49"/>
      <c r="U159" s="50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  <c r="EK159" s="44"/>
      <c r="EL159" s="44"/>
      <c r="EM159" s="44"/>
      <c r="EN159" s="44"/>
      <c r="EO159" s="44"/>
      <c r="EP159" s="44"/>
      <c r="EQ159" s="44"/>
      <c r="ER159" s="44"/>
      <c r="ES159" s="44"/>
      <c r="ET159" s="44"/>
      <c r="EU159" s="44"/>
      <c r="EV159" s="44"/>
      <c r="EW159" s="44"/>
      <c r="EX159" s="44"/>
      <c r="EY159" s="44"/>
      <c r="EZ159" s="44"/>
      <c r="FA159" s="44"/>
      <c r="FB159" s="44"/>
      <c r="FC159" s="44"/>
      <c r="FD159" s="44"/>
      <c r="FE159" s="44"/>
      <c r="FF159" s="44"/>
      <c r="FG159" s="44"/>
      <c r="FH159" s="44"/>
      <c r="FI159" s="44"/>
      <c r="FJ159" s="44"/>
      <c r="FK159" s="44"/>
      <c r="FL159" s="44"/>
      <c r="FM159" s="44"/>
      <c r="FN159" s="44"/>
      <c r="FO159" s="44"/>
      <c r="FP159" s="44"/>
      <c r="FQ159" s="44"/>
      <c r="FR159" s="44"/>
      <c r="FS159" s="44"/>
      <c r="FT159" s="44"/>
      <c r="FU159" s="44"/>
      <c r="FV159" s="44"/>
      <c r="FW159" s="44"/>
      <c r="FX159" s="44"/>
      <c r="FY159" s="44"/>
      <c r="FZ159" s="44"/>
      <c r="GA159" s="44"/>
      <c r="GB159" s="44"/>
      <c r="GC159" s="44"/>
      <c r="GD159" s="44"/>
      <c r="GE159" s="44"/>
      <c r="GF159" s="44"/>
      <c r="GG159" s="44"/>
      <c r="GH159" s="44"/>
      <c r="GI159" s="44"/>
      <c r="GJ159" s="44"/>
      <c r="GK159" s="44"/>
      <c r="GL159" s="44"/>
      <c r="GM159" s="44"/>
      <c r="GN159" s="44"/>
      <c r="GO159" s="44"/>
      <c r="GP159" s="44"/>
      <c r="GQ159" s="44"/>
      <c r="GR159" s="44"/>
      <c r="GS159" s="44"/>
      <c r="GT159" s="44"/>
      <c r="GU159" s="44"/>
      <c r="GV159" s="44"/>
      <c r="GW159" s="44"/>
      <c r="GX159" s="44"/>
      <c r="GY159" s="44"/>
      <c r="GZ159" s="44"/>
      <c r="HA159" s="44"/>
      <c r="HB159" s="44"/>
      <c r="HC159" s="44"/>
      <c r="HD159" s="44"/>
      <c r="HE159" s="44"/>
      <c r="HF159" s="44"/>
      <c r="HG159" s="44"/>
      <c r="HH159" s="44"/>
      <c r="HI159" s="44"/>
      <c r="HJ159" s="44"/>
      <c r="HK159" s="44"/>
      <c r="HL159" s="44"/>
      <c r="HM159" s="44"/>
      <c r="HN159" s="44"/>
      <c r="HO159" s="44"/>
      <c r="HP159" s="44"/>
      <c r="HQ159" s="44"/>
      <c r="HR159" s="44"/>
      <c r="HS159" s="44"/>
      <c r="HT159" s="44"/>
      <c r="HU159" s="44"/>
      <c r="HV159" s="44"/>
      <c r="HW159" s="44"/>
      <c r="HX159" s="44"/>
      <c r="HY159" s="44"/>
      <c r="HZ159" s="44"/>
      <c r="IA159" s="44"/>
      <c r="IB159" s="44"/>
      <c r="IC159" s="44"/>
      <c r="ID159" s="44"/>
      <c r="IE159" s="44"/>
      <c r="IF159" s="44"/>
      <c r="IG159" s="44"/>
      <c r="IH159" s="44"/>
      <c r="II159" s="44"/>
      <c r="IJ159" s="44"/>
      <c r="IK159" s="44"/>
      <c r="IL159" s="44"/>
      <c r="IM159" s="44"/>
      <c r="IN159" s="44"/>
      <c r="IO159" s="44"/>
      <c r="IP159" s="44"/>
    </row>
    <row r="160" spans="1:250" s="35" customFormat="1" ht="14.55" customHeight="1" x14ac:dyDescent="0.25">
      <c r="A160" s="70"/>
      <c r="B160" s="120"/>
      <c r="C160" s="125"/>
      <c r="D160" s="120"/>
      <c r="E160" s="121"/>
      <c r="F160" s="46"/>
      <c r="G160" s="46"/>
      <c r="H160" s="46"/>
      <c r="I160" s="46"/>
      <c r="J160" s="46"/>
      <c r="K160" s="46"/>
      <c r="L160" s="46"/>
      <c r="M160" s="46"/>
      <c r="N160" s="47"/>
      <c r="O160" s="47"/>
      <c r="P160" s="47"/>
      <c r="Q160" s="47"/>
      <c r="R160" s="48"/>
      <c r="S160" s="49"/>
      <c r="T160" s="49"/>
      <c r="U160" s="50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  <c r="EL160" s="44"/>
      <c r="EM160" s="44"/>
      <c r="EN160" s="44"/>
      <c r="EO160" s="44"/>
      <c r="EP160" s="44"/>
      <c r="EQ160" s="44"/>
      <c r="ER160" s="44"/>
      <c r="ES160" s="44"/>
      <c r="ET160" s="44"/>
      <c r="EU160" s="44"/>
      <c r="EV160" s="44"/>
      <c r="EW160" s="44"/>
      <c r="EX160" s="44"/>
      <c r="EY160" s="44"/>
      <c r="EZ160" s="44"/>
      <c r="FA160" s="44"/>
      <c r="FB160" s="44"/>
      <c r="FC160" s="44"/>
      <c r="FD160" s="44"/>
      <c r="FE160" s="44"/>
      <c r="FF160" s="44"/>
      <c r="FG160" s="44"/>
      <c r="FH160" s="44"/>
      <c r="FI160" s="44"/>
      <c r="FJ160" s="44"/>
      <c r="FK160" s="44"/>
      <c r="FL160" s="44"/>
      <c r="FM160" s="44"/>
      <c r="FN160" s="44"/>
      <c r="FO160" s="44"/>
      <c r="FP160" s="44"/>
      <c r="FQ160" s="44"/>
      <c r="FR160" s="44"/>
      <c r="FS160" s="44"/>
      <c r="FT160" s="44"/>
      <c r="FU160" s="44"/>
      <c r="FV160" s="44"/>
      <c r="FW160" s="44"/>
      <c r="FX160" s="44"/>
      <c r="FY160" s="44"/>
      <c r="FZ160" s="44"/>
      <c r="GA160" s="44"/>
      <c r="GB160" s="44"/>
      <c r="GC160" s="44"/>
      <c r="GD160" s="44"/>
      <c r="GE160" s="44"/>
      <c r="GF160" s="44"/>
      <c r="GG160" s="44"/>
      <c r="GH160" s="44"/>
      <c r="GI160" s="44"/>
      <c r="GJ160" s="44"/>
      <c r="GK160" s="44"/>
      <c r="GL160" s="44"/>
      <c r="GM160" s="44"/>
      <c r="GN160" s="44"/>
      <c r="GO160" s="44"/>
      <c r="GP160" s="44"/>
      <c r="GQ160" s="44"/>
      <c r="GR160" s="44"/>
      <c r="GS160" s="44"/>
      <c r="GT160" s="44"/>
      <c r="GU160" s="44"/>
      <c r="GV160" s="44"/>
      <c r="GW160" s="44"/>
      <c r="GX160" s="44"/>
      <c r="GY160" s="44"/>
      <c r="GZ160" s="44"/>
      <c r="HA160" s="44"/>
      <c r="HB160" s="44"/>
      <c r="HC160" s="44"/>
      <c r="HD160" s="44"/>
      <c r="HE160" s="44"/>
      <c r="HF160" s="44"/>
      <c r="HG160" s="44"/>
      <c r="HH160" s="44"/>
      <c r="HI160" s="44"/>
      <c r="HJ160" s="44"/>
      <c r="HK160" s="44"/>
      <c r="HL160" s="44"/>
      <c r="HM160" s="44"/>
      <c r="HN160" s="44"/>
      <c r="HO160" s="44"/>
      <c r="HP160" s="44"/>
      <c r="HQ160" s="44"/>
      <c r="HR160" s="44"/>
      <c r="HS160" s="44"/>
      <c r="HT160" s="44"/>
      <c r="HU160" s="44"/>
      <c r="HV160" s="44"/>
      <c r="HW160" s="44"/>
      <c r="HX160" s="44"/>
      <c r="HY160" s="44"/>
      <c r="HZ160" s="44"/>
      <c r="IA160" s="44"/>
      <c r="IB160" s="44"/>
      <c r="IC160" s="44"/>
      <c r="ID160" s="44"/>
      <c r="IE160" s="44"/>
      <c r="IF160" s="44"/>
      <c r="IG160" s="44"/>
      <c r="IH160" s="44"/>
      <c r="II160" s="44"/>
      <c r="IJ160" s="44"/>
      <c r="IK160" s="44"/>
      <c r="IL160" s="44"/>
      <c r="IM160" s="44"/>
      <c r="IN160" s="44"/>
      <c r="IO160" s="44"/>
      <c r="IP160" s="44"/>
    </row>
    <row r="161" spans="1:250" s="35" customFormat="1" ht="14.55" customHeight="1" collapsed="1" x14ac:dyDescent="0.25">
      <c r="A161" s="52" t="s">
        <v>8</v>
      </c>
      <c r="B161" s="151"/>
      <c r="C161" s="126"/>
      <c r="D161" s="127"/>
      <c r="E161" s="128"/>
      <c r="F161" s="71"/>
      <c r="G161" s="71"/>
      <c r="H161" s="71"/>
      <c r="I161" s="71"/>
      <c r="J161" s="71"/>
      <c r="K161" s="71"/>
      <c r="L161" s="71"/>
      <c r="M161" s="71"/>
      <c r="N161" s="54"/>
      <c r="O161" s="54"/>
      <c r="P161" s="54"/>
      <c r="Q161" s="54"/>
      <c r="R161" s="32"/>
      <c r="S161" s="34"/>
      <c r="T161" s="34"/>
      <c r="U161" s="50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  <c r="EA161" s="44"/>
      <c r="EB161" s="44"/>
      <c r="EC161" s="44"/>
      <c r="ED161" s="44"/>
      <c r="EE161" s="44"/>
      <c r="EF161" s="44"/>
      <c r="EG161" s="44"/>
      <c r="EH161" s="44"/>
      <c r="EI161" s="44"/>
      <c r="EJ161" s="44"/>
      <c r="EK161" s="44"/>
      <c r="EL161" s="44"/>
      <c r="EM161" s="44"/>
      <c r="EN161" s="44"/>
      <c r="EO161" s="44"/>
      <c r="EP161" s="44"/>
      <c r="EQ161" s="44"/>
      <c r="ER161" s="44"/>
      <c r="ES161" s="44"/>
      <c r="ET161" s="44"/>
      <c r="EU161" s="44"/>
      <c r="EV161" s="44"/>
      <c r="EW161" s="44"/>
      <c r="EX161" s="44"/>
      <c r="EY161" s="44"/>
      <c r="EZ161" s="44"/>
      <c r="FA161" s="44"/>
      <c r="FB161" s="44"/>
      <c r="FC161" s="44"/>
      <c r="FD161" s="44"/>
      <c r="FE161" s="44"/>
      <c r="FF161" s="44"/>
      <c r="FG161" s="44"/>
      <c r="FH161" s="44"/>
      <c r="FI161" s="44"/>
      <c r="FJ161" s="44"/>
      <c r="FK161" s="44"/>
      <c r="FL161" s="44"/>
      <c r="FM161" s="44"/>
      <c r="FN161" s="44"/>
      <c r="FO161" s="44"/>
      <c r="FP161" s="44"/>
      <c r="FQ161" s="44"/>
      <c r="FR161" s="44"/>
      <c r="FS161" s="44"/>
      <c r="FT161" s="44"/>
      <c r="FU161" s="44"/>
      <c r="FV161" s="44"/>
      <c r="FW161" s="44"/>
      <c r="FX161" s="44"/>
      <c r="FY161" s="44"/>
      <c r="FZ161" s="44"/>
      <c r="GA161" s="44"/>
      <c r="GB161" s="44"/>
      <c r="GC161" s="44"/>
      <c r="GD161" s="44"/>
      <c r="GE161" s="44"/>
      <c r="GF161" s="44"/>
      <c r="GG161" s="44"/>
      <c r="GH161" s="44"/>
      <c r="GI161" s="44"/>
      <c r="GJ161" s="44"/>
      <c r="GK161" s="44"/>
      <c r="GL161" s="44"/>
      <c r="GM161" s="44"/>
      <c r="GN161" s="44"/>
      <c r="GO161" s="44"/>
      <c r="GP161" s="44"/>
      <c r="GQ161" s="44"/>
      <c r="GR161" s="44"/>
      <c r="GS161" s="44"/>
      <c r="GT161" s="44"/>
      <c r="GU161" s="44"/>
      <c r="GV161" s="44"/>
      <c r="GW161" s="44"/>
      <c r="GX161" s="44"/>
      <c r="GY161" s="44"/>
      <c r="GZ161" s="44"/>
      <c r="HA161" s="44"/>
      <c r="HB161" s="44"/>
      <c r="HC161" s="44"/>
      <c r="HD161" s="44"/>
      <c r="HE161" s="44"/>
      <c r="HF161" s="44"/>
      <c r="HG161" s="44"/>
      <c r="HH161" s="44"/>
      <c r="HI161" s="44"/>
      <c r="HJ161" s="44"/>
      <c r="HK161" s="44"/>
      <c r="HL161" s="44"/>
      <c r="HM161" s="44"/>
      <c r="HN161" s="44"/>
      <c r="HO161" s="44"/>
      <c r="HP161" s="44"/>
      <c r="HQ161" s="44"/>
      <c r="HR161" s="44"/>
      <c r="HS161" s="44"/>
      <c r="HT161" s="44"/>
      <c r="HU161" s="44"/>
      <c r="HV161" s="44"/>
      <c r="HW161" s="44"/>
      <c r="HX161" s="44"/>
      <c r="HY161" s="44"/>
      <c r="HZ161" s="44"/>
      <c r="IA161" s="44"/>
      <c r="IB161" s="44"/>
      <c r="IC161" s="44"/>
      <c r="ID161" s="44"/>
      <c r="IE161" s="44"/>
      <c r="IF161" s="44"/>
      <c r="IG161" s="44"/>
      <c r="IH161" s="44"/>
      <c r="II161" s="44"/>
      <c r="IJ161" s="44"/>
      <c r="IK161" s="44"/>
      <c r="IL161" s="44"/>
      <c r="IM161" s="44"/>
      <c r="IN161" s="44"/>
      <c r="IO161" s="44"/>
      <c r="IP161" s="44"/>
    </row>
    <row r="162" spans="1:250" s="61" customFormat="1" ht="14.55" customHeight="1" x14ac:dyDescent="0.25">
      <c r="A162" s="56" t="s">
        <v>9</v>
      </c>
      <c r="B162" s="152"/>
      <c r="C162" s="129"/>
      <c r="D162" s="141"/>
      <c r="E162" s="142"/>
      <c r="F162" s="71"/>
      <c r="G162" s="71"/>
      <c r="H162" s="71"/>
      <c r="I162" s="71"/>
      <c r="J162" s="71"/>
      <c r="K162" s="71"/>
      <c r="L162" s="71"/>
      <c r="M162" s="71"/>
      <c r="N162" s="54"/>
      <c r="O162" s="54"/>
      <c r="P162" s="54"/>
      <c r="Q162" s="54"/>
      <c r="R162" s="58"/>
      <c r="S162" s="59">
        <f>SUBTOTAL(9,R112:R162)</f>
        <v>0</v>
      </c>
      <c r="T162" s="59"/>
      <c r="U162" s="4">
        <v>1</v>
      </c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  <c r="DS162" s="60"/>
      <c r="DT162" s="60"/>
      <c r="DU162" s="60"/>
      <c r="DV162" s="60"/>
      <c r="DW162" s="60"/>
      <c r="DX162" s="60"/>
      <c r="DY162" s="60"/>
      <c r="DZ162" s="60"/>
      <c r="EA162" s="60"/>
      <c r="EB162" s="60"/>
      <c r="EC162" s="60"/>
      <c r="ED162" s="60"/>
      <c r="EE162" s="60"/>
      <c r="EF162" s="60"/>
      <c r="EG162" s="60"/>
      <c r="EH162" s="60"/>
      <c r="EI162" s="60"/>
      <c r="EJ162" s="60"/>
      <c r="EK162" s="60"/>
      <c r="EL162" s="60"/>
      <c r="EM162" s="60"/>
      <c r="EN162" s="60"/>
      <c r="EO162" s="60"/>
      <c r="EP162" s="60"/>
      <c r="EQ162" s="60"/>
      <c r="ER162" s="60"/>
      <c r="ES162" s="60"/>
      <c r="ET162" s="60"/>
      <c r="EU162" s="60"/>
      <c r="EV162" s="60"/>
      <c r="EW162" s="60"/>
      <c r="EX162" s="60"/>
      <c r="EY162" s="60"/>
      <c r="EZ162" s="60"/>
      <c r="FA162" s="60"/>
      <c r="FB162" s="60"/>
      <c r="FC162" s="60"/>
      <c r="FD162" s="60"/>
      <c r="FE162" s="60"/>
      <c r="FF162" s="60"/>
      <c r="FG162" s="60"/>
      <c r="FH162" s="60"/>
      <c r="FI162" s="60"/>
      <c r="FJ162" s="60"/>
      <c r="FK162" s="60"/>
      <c r="FL162" s="60"/>
      <c r="FM162" s="60"/>
      <c r="FN162" s="60"/>
      <c r="FO162" s="60"/>
      <c r="FP162" s="60"/>
      <c r="FQ162" s="60"/>
      <c r="FR162" s="60"/>
      <c r="FS162" s="60"/>
      <c r="FT162" s="60"/>
      <c r="FU162" s="60"/>
      <c r="FV162" s="60"/>
      <c r="FW162" s="60"/>
      <c r="FX162" s="60"/>
      <c r="FY162" s="60"/>
      <c r="FZ162" s="60"/>
      <c r="GA162" s="60"/>
      <c r="GB162" s="60"/>
      <c r="GC162" s="60"/>
      <c r="GD162" s="60"/>
      <c r="GE162" s="60"/>
      <c r="GF162" s="60"/>
      <c r="GG162" s="60"/>
      <c r="GH162" s="60"/>
      <c r="GI162" s="60"/>
      <c r="GJ162" s="60"/>
      <c r="GK162" s="60"/>
      <c r="GL162" s="60"/>
      <c r="GM162" s="60"/>
      <c r="GN162" s="60"/>
      <c r="GO162" s="60"/>
      <c r="GP162" s="60"/>
      <c r="GQ162" s="60"/>
      <c r="GR162" s="60"/>
      <c r="GS162" s="60"/>
      <c r="GT162" s="60"/>
      <c r="GU162" s="60"/>
      <c r="GV162" s="60"/>
      <c r="GW162" s="60"/>
      <c r="GX162" s="60"/>
      <c r="GY162" s="60"/>
      <c r="GZ162" s="60"/>
      <c r="HA162" s="60"/>
      <c r="HB162" s="60"/>
      <c r="HC162" s="60"/>
      <c r="HD162" s="60"/>
      <c r="HE162" s="60"/>
      <c r="HF162" s="60"/>
      <c r="HG162" s="60"/>
      <c r="HH162" s="60"/>
      <c r="HI162" s="60"/>
      <c r="HJ162" s="60"/>
      <c r="HK162" s="60"/>
      <c r="HL162" s="60"/>
      <c r="HM162" s="60"/>
      <c r="HN162" s="60"/>
      <c r="HO162" s="60"/>
      <c r="HP162" s="60"/>
      <c r="HQ162" s="60"/>
      <c r="HR162" s="60"/>
      <c r="HS162" s="60"/>
      <c r="HT162" s="60"/>
      <c r="HU162" s="60"/>
      <c r="HV162" s="60"/>
      <c r="HW162" s="60"/>
      <c r="HX162" s="60"/>
      <c r="HY162" s="60"/>
      <c r="HZ162" s="60"/>
      <c r="IA162" s="60"/>
      <c r="IB162" s="60"/>
      <c r="IC162" s="60"/>
      <c r="ID162" s="60"/>
      <c r="IE162" s="60"/>
      <c r="IF162" s="60"/>
      <c r="IG162" s="60"/>
      <c r="IH162" s="60"/>
      <c r="II162" s="60"/>
      <c r="IJ162" s="60"/>
      <c r="IK162" s="60"/>
      <c r="IL162" s="60"/>
      <c r="IM162" s="60"/>
      <c r="IN162" s="60"/>
      <c r="IO162" s="60"/>
      <c r="IP162" s="60"/>
    </row>
    <row r="163" spans="1:250" s="35" customFormat="1" ht="14.55" customHeight="1" thickBot="1" x14ac:dyDescent="0.3">
      <c r="A163" s="62"/>
      <c r="B163" s="153"/>
      <c r="C163" s="132" t="s">
        <v>10</v>
      </c>
      <c r="D163" s="133"/>
      <c r="E163" s="134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32"/>
      <c r="S163" s="33"/>
      <c r="T163" s="34"/>
      <c r="U163" s="4">
        <v>1</v>
      </c>
    </row>
    <row r="164" spans="1:250" s="35" customFormat="1" ht="14.55" customHeight="1" x14ac:dyDescent="0.25">
      <c r="A164" s="64"/>
      <c r="B164" s="154"/>
      <c r="C164" s="135"/>
      <c r="D164" s="136"/>
      <c r="E164" s="137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32"/>
      <c r="S164" s="34"/>
      <c r="T164" s="34"/>
      <c r="U164" s="4">
        <v>2</v>
      </c>
    </row>
    <row r="165" spans="1:250" s="76" customFormat="1" ht="16.5" customHeight="1" x14ac:dyDescent="0.25">
      <c r="A165" s="66" t="s">
        <v>13</v>
      </c>
      <c r="B165" s="155"/>
      <c r="C165" s="138"/>
      <c r="D165" s="139"/>
      <c r="E165" s="140"/>
      <c r="F165" s="31">
        <v>44211</v>
      </c>
      <c r="G165" s="31">
        <v>44242</v>
      </c>
      <c r="H165" s="31">
        <v>44273</v>
      </c>
      <c r="I165" s="31">
        <v>44301</v>
      </c>
      <c r="J165" s="31">
        <v>44332</v>
      </c>
      <c r="K165" s="31">
        <v>44362</v>
      </c>
      <c r="L165" s="31">
        <v>44393</v>
      </c>
      <c r="M165" s="31">
        <v>44423</v>
      </c>
      <c r="N165" s="31">
        <v>44454</v>
      </c>
      <c r="O165" s="31">
        <v>44485</v>
      </c>
      <c r="P165" s="31">
        <v>44516</v>
      </c>
      <c r="Q165" s="31">
        <v>44547</v>
      </c>
      <c r="R165" s="72"/>
      <c r="S165" s="73"/>
      <c r="T165" s="74"/>
      <c r="U165" s="4">
        <v>1</v>
      </c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/>
      <c r="CN165" s="75"/>
      <c r="CO165" s="75"/>
      <c r="CP165" s="75"/>
      <c r="CQ165" s="75"/>
      <c r="CR165" s="75"/>
      <c r="CS165" s="75"/>
      <c r="CT165" s="75"/>
      <c r="CU165" s="75"/>
      <c r="CV165" s="75"/>
      <c r="CW165" s="75"/>
      <c r="CX165" s="75"/>
      <c r="CY165" s="75"/>
      <c r="CZ165" s="75"/>
      <c r="DA165" s="75"/>
      <c r="DB165" s="75"/>
      <c r="DC165" s="75"/>
      <c r="DD165" s="75"/>
      <c r="DE165" s="75"/>
      <c r="DF165" s="75"/>
      <c r="DG165" s="75"/>
      <c r="DH165" s="75"/>
      <c r="DI165" s="75"/>
      <c r="DJ165" s="75"/>
      <c r="DK165" s="75"/>
      <c r="DL165" s="75"/>
      <c r="DM165" s="75"/>
      <c r="DN165" s="75"/>
      <c r="DO165" s="75"/>
      <c r="DP165" s="75"/>
      <c r="DQ165" s="75"/>
      <c r="DR165" s="75"/>
      <c r="DS165" s="75"/>
      <c r="DT165" s="75"/>
      <c r="DU165" s="75"/>
      <c r="DV165" s="75"/>
      <c r="DW165" s="75"/>
      <c r="DX165" s="75"/>
      <c r="DY165" s="75"/>
      <c r="DZ165" s="75"/>
      <c r="EA165" s="75"/>
      <c r="EB165" s="75"/>
      <c r="EC165" s="75"/>
      <c r="ED165" s="75"/>
      <c r="EE165" s="75"/>
      <c r="EF165" s="75"/>
      <c r="EG165" s="75"/>
      <c r="EH165" s="75"/>
      <c r="EI165" s="75"/>
      <c r="EJ165" s="75"/>
      <c r="EK165" s="75"/>
      <c r="EL165" s="75"/>
      <c r="EM165" s="75"/>
      <c r="EN165" s="75"/>
      <c r="EO165" s="75"/>
      <c r="EP165" s="75"/>
      <c r="EQ165" s="75"/>
      <c r="ER165" s="75"/>
      <c r="ES165" s="75"/>
      <c r="ET165" s="75"/>
      <c r="EU165" s="75"/>
      <c r="EV165" s="75"/>
      <c r="EW165" s="75"/>
      <c r="EX165" s="75"/>
      <c r="EY165" s="75"/>
      <c r="EZ165" s="75"/>
      <c r="FA165" s="75"/>
      <c r="FB165" s="75"/>
      <c r="FC165" s="75"/>
      <c r="FD165" s="75"/>
      <c r="FE165" s="75"/>
      <c r="FF165" s="75"/>
      <c r="FG165" s="75"/>
      <c r="FH165" s="75"/>
      <c r="FI165" s="75"/>
      <c r="FJ165" s="75"/>
      <c r="FK165" s="75"/>
      <c r="FL165" s="75"/>
      <c r="FM165" s="75"/>
      <c r="FN165" s="75"/>
      <c r="FO165" s="75"/>
      <c r="FP165" s="75"/>
      <c r="FQ165" s="75"/>
      <c r="FR165" s="75"/>
      <c r="FS165" s="75"/>
      <c r="FT165" s="75"/>
      <c r="FU165" s="75"/>
      <c r="FV165" s="75"/>
      <c r="FW165" s="75"/>
      <c r="FX165" s="75"/>
      <c r="FY165" s="75"/>
      <c r="FZ165" s="75"/>
      <c r="GA165" s="75"/>
      <c r="GB165" s="75"/>
      <c r="GC165" s="75"/>
      <c r="GD165" s="75"/>
      <c r="GE165" s="75"/>
      <c r="GF165" s="75"/>
      <c r="GG165" s="75"/>
      <c r="GH165" s="75"/>
      <c r="GI165" s="75"/>
      <c r="GJ165" s="75"/>
      <c r="GK165" s="75"/>
      <c r="GL165" s="75"/>
      <c r="GM165" s="75"/>
      <c r="GN165" s="75"/>
      <c r="GO165" s="75"/>
      <c r="GP165" s="75"/>
      <c r="GQ165" s="75"/>
      <c r="GR165" s="75"/>
      <c r="GS165" s="75"/>
      <c r="GT165" s="75"/>
      <c r="GU165" s="75"/>
      <c r="GV165" s="75"/>
      <c r="GW165" s="75"/>
      <c r="GX165" s="75"/>
      <c r="GY165" s="75"/>
      <c r="GZ165" s="75"/>
      <c r="HA165" s="75"/>
      <c r="HB165" s="75"/>
      <c r="HC165" s="75"/>
      <c r="HD165" s="75"/>
      <c r="HE165" s="75"/>
      <c r="HF165" s="75"/>
      <c r="HG165" s="75"/>
      <c r="HH165" s="75"/>
      <c r="HI165" s="75"/>
      <c r="HJ165" s="75"/>
      <c r="HK165" s="75"/>
      <c r="HL165" s="75"/>
      <c r="HM165" s="75"/>
      <c r="HN165" s="75"/>
      <c r="HO165" s="75"/>
      <c r="HP165" s="75"/>
      <c r="HQ165" s="75"/>
      <c r="HR165" s="75"/>
      <c r="HS165" s="75"/>
      <c r="HT165" s="75"/>
      <c r="HU165" s="75"/>
      <c r="HV165" s="75"/>
      <c r="HW165" s="75"/>
      <c r="HX165" s="75"/>
      <c r="HY165" s="75"/>
      <c r="HZ165" s="75"/>
      <c r="IA165" s="75"/>
      <c r="IB165" s="75"/>
      <c r="IC165" s="75"/>
      <c r="ID165" s="75"/>
      <c r="IE165" s="75"/>
      <c r="IF165" s="75"/>
      <c r="IG165" s="75"/>
      <c r="IH165" s="75"/>
      <c r="II165" s="75"/>
      <c r="IJ165" s="75"/>
      <c r="IK165" s="75"/>
      <c r="IL165" s="75"/>
      <c r="IM165" s="75"/>
      <c r="IN165" s="75"/>
      <c r="IO165" s="75"/>
      <c r="IP165" s="75"/>
    </row>
    <row r="166" spans="1:250" s="35" customFormat="1" ht="14.55" customHeight="1" x14ac:dyDescent="0.25">
      <c r="A166" s="67"/>
      <c r="B166" s="120"/>
      <c r="C166" s="119"/>
      <c r="D166" s="120"/>
      <c r="E166" s="121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2">
        <f t="shared" ref="R166:R206" si="9">SUM(F166:Q166)</f>
        <v>0</v>
      </c>
      <c r="S166" s="33"/>
      <c r="T166" s="34"/>
      <c r="U166" s="4">
        <f t="shared" ref="U166:U206" si="10">IF(OR($C166&lt;&gt;0,$D166&lt;&gt;0,$E166&lt;&gt;0,$E166="Est SAC",LEFT($A166,1)="0",LEFT($A166,1)="1",LEFT($A166,1)="9"),1,0)</f>
        <v>0</v>
      </c>
    </row>
    <row r="167" spans="1:250" s="35" customFormat="1" ht="14.55" customHeight="1" x14ac:dyDescent="0.25">
      <c r="A167" s="67"/>
      <c r="B167" s="120"/>
      <c r="C167" s="119"/>
      <c r="D167" s="120"/>
      <c r="E167" s="121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2">
        <f t="shared" si="9"/>
        <v>0</v>
      </c>
      <c r="S167" s="33"/>
      <c r="T167" s="34"/>
      <c r="U167" s="4">
        <f t="shared" si="10"/>
        <v>0</v>
      </c>
    </row>
    <row r="168" spans="1:250" s="35" customFormat="1" ht="14.55" customHeight="1" x14ac:dyDescent="0.25">
      <c r="A168" s="67"/>
      <c r="B168" s="120"/>
      <c r="C168" s="119"/>
      <c r="D168" s="120"/>
      <c r="E168" s="121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2">
        <f t="shared" si="9"/>
        <v>0</v>
      </c>
      <c r="S168" s="33"/>
      <c r="T168" s="34"/>
      <c r="U168" s="4">
        <f t="shared" si="10"/>
        <v>0</v>
      </c>
    </row>
    <row r="169" spans="1:250" s="35" customFormat="1" ht="14.55" customHeight="1" x14ac:dyDescent="0.25">
      <c r="A169" s="67"/>
      <c r="B169" s="120"/>
      <c r="C169" s="119"/>
      <c r="D169" s="120"/>
      <c r="E169" s="121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2">
        <f t="shared" si="9"/>
        <v>0</v>
      </c>
      <c r="S169" s="33"/>
      <c r="T169" s="34"/>
      <c r="U169" s="4">
        <f t="shared" si="10"/>
        <v>0</v>
      </c>
    </row>
    <row r="170" spans="1:250" s="35" customFormat="1" ht="14.55" customHeight="1" x14ac:dyDescent="0.25">
      <c r="A170" s="67"/>
      <c r="B170" s="120"/>
      <c r="C170" s="119"/>
      <c r="D170" s="120"/>
      <c r="E170" s="121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2">
        <f t="shared" si="9"/>
        <v>0</v>
      </c>
      <c r="S170" s="33"/>
      <c r="T170" s="34"/>
      <c r="U170" s="4">
        <f t="shared" si="10"/>
        <v>0</v>
      </c>
    </row>
    <row r="171" spans="1:250" s="35" customFormat="1" ht="14.55" customHeight="1" x14ac:dyDescent="0.25">
      <c r="A171" s="67"/>
      <c r="B171" s="120"/>
      <c r="C171" s="119"/>
      <c r="D171" s="120"/>
      <c r="E171" s="121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2">
        <f t="shared" si="9"/>
        <v>0</v>
      </c>
      <c r="S171" s="33"/>
      <c r="T171" s="34"/>
      <c r="U171" s="4">
        <f t="shared" si="10"/>
        <v>0</v>
      </c>
    </row>
    <row r="172" spans="1:250" s="35" customFormat="1" ht="14.55" customHeight="1" x14ac:dyDescent="0.25">
      <c r="A172" s="67"/>
      <c r="B172" s="120"/>
      <c r="C172" s="119"/>
      <c r="D172" s="120"/>
      <c r="E172" s="121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2">
        <f t="shared" si="9"/>
        <v>0</v>
      </c>
      <c r="S172" s="33"/>
      <c r="T172" s="34"/>
      <c r="U172" s="4">
        <f t="shared" si="10"/>
        <v>0</v>
      </c>
    </row>
    <row r="173" spans="1:250" s="35" customFormat="1" ht="14.55" customHeight="1" x14ac:dyDescent="0.25">
      <c r="A173" s="67"/>
      <c r="B173" s="120"/>
      <c r="C173" s="119"/>
      <c r="D173" s="120"/>
      <c r="E173" s="121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2">
        <f t="shared" si="9"/>
        <v>0</v>
      </c>
      <c r="S173" s="33"/>
      <c r="T173" s="34"/>
      <c r="U173" s="4">
        <f t="shared" si="10"/>
        <v>0</v>
      </c>
    </row>
    <row r="174" spans="1:250" s="35" customFormat="1" ht="14.55" customHeight="1" x14ac:dyDescent="0.25">
      <c r="A174" s="67"/>
      <c r="B174" s="120"/>
      <c r="C174" s="119"/>
      <c r="D174" s="120"/>
      <c r="E174" s="121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2">
        <f t="shared" si="9"/>
        <v>0</v>
      </c>
      <c r="S174" s="33"/>
      <c r="T174" s="34"/>
      <c r="U174" s="4">
        <f t="shared" si="10"/>
        <v>0</v>
      </c>
      <c r="V174" s="68"/>
    </row>
    <row r="175" spans="1:250" s="35" customFormat="1" ht="14.55" customHeight="1" x14ac:dyDescent="0.25">
      <c r="A175" s="67"/>
      <c r="B175" s="120"/>
      <c r="C175" s="119"/>
      <c r="D175" s="120"/>
      <c r="E175" s="121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2">
        <f t="shared" si="9"/>
        <v>0</v>
      </c>
      <c r="S175" s="33"/>
      <c r="T175" s="34"/>
      <c r="U175" s="4">
        <f t="shared" si="10"/>
        <v>0</v>
      </c>
    </row>
    <row r="176" spans="1:250" s="35" customFormat="1" ht="14.55" customHeight="1" x14ac:dyDescent="0.25">
      <c r="A176" s="67"/>
      <c r="B176" s="120"/>
      <c r="C176" s="119"/>
      <c r="D176" s="120"/>
      <c r="E176" s="121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2">
        <f t="shared" si="9"/>
        <v>0</v>
      </c>
      <c r="S176" s="33"/>
      <c r="T176" s="34"/>
      <c r="U176" s="4">
        <f t="shared" si="10"/>
        <v>0</v>
      </c>
      <c r="V176" s="68"/>
    </row>
    <row r="177" spans="1:21" s="35" customFormat="1" ht="14.55" customHeight="1" x14ac:dyDescent="0.25">
      <c r="A177" s="67"/>
      <c r="B177" s="120"/>
      <c r="C177" s="119"/>
      <c r="D177" s="120"/>
      <c r="E177" s="121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2">
        <f t="shared" si="9"/>
        <v>0</v>
      </c>
      <c r="S177" s="33"/>
      <c r="T177" s="34"/>
      <c r="U177" s="4">
        <f t="shared" si="10"/>
        <v>0</v>
      </c>
    </row>
    <row r="178" spans="1:21" s="35" customFormat="1" ht="14.55" customHeight="1" x14ac:dyDescent="0.25">
      <c r="A178" s="67"/>
      <c r="B178" s="120"/>
      <c r="C178" s="119"/>
      <c r="D178" s="120"/>
      <c r="E178" s="121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2">
        <f t="shared" si="9"/>
        <v>0</v>
      </c>
      <c r="S178" s="33"/>
      <c r="T178" s="34"/>
      <c r="U178" s="4">
        <f t="shared" si="10"/>
        <v>0</v>
      </c>
    </row>
    <row r="179" spans="1:21" s="35" customFormat="1" ht="14.55" customHeight="1" x14ac:dyDescent="0.25">
      <c r="A179" s="67"/>
      <c r="B179" s="120"/>
      <c r="C179" s="119"/>
      <c r="D179" s="120"/>
      <c r="E179" s="121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2">
        <f t="shared" si="9"/>
        <v>0</v>
      </c>
      <c r="S179" s="33"/>
      <c r="T179" s="34"/>
      <c r="U179" s="4">
        <f t="shared" si="10"/>
        <v>0</v>
      </c>
    </row>
    <row r="180" spans="1:21" s="35" customFormat="1" ht="14.55" customHeight="1" x14ac:dyDescent="0.25">
      <c r="A180" s="67"/>
      <c r="B180" s="120"/>
      <c r="C180" s="119"/>
      <c r="D180" s="120"/>
      <c r="E180" s="121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2">
        <f t="shared" si="9"/>
        <v>0</v>
      </c>
      <c r="S180" s="33"/>
      <c r="T180" s="34"/>
      <c r="U180" s="4">
        <f t="shared" si="10"/>
        <v>0</v>
      </c>
    </row>
    <row r="181" spans="1:21" s="35" customFormat="1" ht="14.55" customHeight="1" x14ac:dyDescent="0.25">
      <c r="A181" s="67"/>
      <c r="B181" s="120"/>
      <c r="C181" s="119"/>
      <c r="D181" s="120"/>
      <c r="E181" s="121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2">
        <f t="shared" si="9"/>
        <v>0</v>
      </c>
      <c r="S181" s="33"/>
      <c r="T181" s="34"/>
      <c r="U181" s="4">
        <f t="shared" si="10"/>
        <v>0</v>
      </c>
    </row>
    <row r="182" spans="1:21" s="35" customFormat="1" ht="14.55" customHeight="1" x14ac:dyDescent="0.25">
      <c r="A182" s="67"/>
      <c r="B182" s="120"/>
      <c r="C182" s="119"/>
      <c r="D182" s="120"/>
      <c r="E182" s="121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2">
        <f t="shared" si="9"/>
        <v>0</v>
      </c>
      <c r="S182" s="33"/>
      <c r="T182" s="34"/>
      <c r="U182" s="4">
        <f t="shared" si="10"/>
        <v>0</v>
      </c>
    </row>
    <row r="183" spans="1:21" s="35" customFormat="1" ht="14.55" customHeight="1" x14ac:dyDescent="0.25">
      <c r="A183" s="67"/>
      <c r="B183" s="120"/>
      <c r="C183" s="119"/>
      <c r="D183" s="120"/>
      <c r="E183" s="121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2">
        <f t="shared" si="9"/>
        <v>0</v>
      </c>
      <c r="S183" s="33"/>
      <c r="T183" s="34"/>
      <c r="U183" s="4">
        <f t="shared" si="10"/>
        <v>0</v>
      </c>
    </row>
    <row r="184" spans="1:21" s="35" customFormat="1" ht="14.55" customHeight="1" x14ac:dyDescent="0.25">
      <c r="A184" s="67"/>
      <c r="B184" s="120"/>
      <c r="C184" s="119"/>
      <c r="D184" s="120"/>
      <c r="E184" s="121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2">
        <f t="shared" si="9"/>
        <v>0</v>
      </c>
      <c r="S184" s="33"/>
      <c r="T184" s="34"/>
      <c r="U184" s="4">
        <f t="shared" si="10"/>
        <v>0</v>
      </c>
    </row>
    <row r="185" spans="1:21" s="35" customFormat="1" ht="14.55" customHeight="1" x14ac:dyDescent="0.25">
      <c r="A185" s="67"/>
      <c r="B185" s="120"/>
      <c r="C185" s="119"/>
      <c r="D185" s="120"/>
      <c r="E185" s="121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2">
        <f t="shared" si="9"/>
        <v>0</v>
      </c>
      <c r="S185" s="33"/>
      <c r="T185" s="34"/>
      <c r="U185" s="4">
        <f t="shared" si="10"/>
        <v>0</v>
      </c>
    </row>
    <row r="186" spans="1:21" s="35" customFormat="1" ht="14.55" customHeight="1" x14ac:dyDescent="0.25">
      <c r="A186" s="67"/>
      <c r="B186" s="120"/>
      <c r="C186" s="119"/>
      <c r="D186" s="120"/>
      <c r="E186" s="121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2">
        <f t="shared" si="9"/>
        <v>0</v>
      </c>
      <c r="S186" s="33"/>
      <c r="T186" s="34"/>
      <c r="U186" s="4">
        <f t="shared" si="10"/>
        <v>0</v>
      </c>
    </row>
    <row r="187" spans="1:21" s="35" customFormat="1" ht="14.55" customHeight="1" x14ac:dyDescent="0.25">
      <c r="A187" s="67"/>
      <c r="B187" s="120"/>
      <c r="C187" s="119"/>
      <c r="D187" s="120"/>
      <c r="E187" s="121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2">
        <f t="shared" si="9"/>
        <v>0</v>
      </c>
      <c r="S187" s="33"/>
      <c r="T187" s="34"/>
      <c r="U187" s="4">
        <f t="shared" si="10"/>
        <v>0</v>
      </c>
    </row>
    <row r="188" spans="1:21" s="35" customFormat="1" ht="14.55" customHeight="1" x14ac:dyDescent="0.25">
      <c r="A188" s="67"/>
      <c r="B188" s="120"/>
      <c r="C188" s="119"/>
      <c r="D188" s="120"/>
      <c r="E188" s="121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2">
        <f t="shared" si="9"/>
        <v>0</v>
      </c>
      <c r="S188" s="33"/>
      <c r="T188" s="34"/>
      <c r="U188" s="4">
        <f t="shared" si="10"/>
        <v>0</v>
      </c>
    </row>
    <row r="189" spans="1:21" s="35" customFormat="1" ht="14.55" customHeight="1" x14ac:dyDescent="0.25">
      <c r="A189" s="67"/>
      <c r="B189" s="120"/>
      <c r="C189" s="119"/>
      <c r="D189" s="120"/>
      <c r="E189" s="121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2">
        <f t="shared" si="9"/>
        <v>0</v>
      </c>
      <c r="S189" s="33"/>
      <c r="T189" s="34"/>
      <c r="U189" s="4">
        <f t="shared" si="10"/>
        <v>0</v>
      </c>
    </row>
    <row r="190" spans="1:21" s="35" customFormat="1" ht="14.55" customHeight="1" x14ac:dyDescent="0.25">
      <c r="A190" s="67"/>
      <c r="B190" s="120"/>
      <c r="C190" s="119"/>
      <c r="D190" s="120"/>
      <c r="E190" s="121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2">
        <f t="shared" si="9"/>
        <v>0</v>
      </c>
      <c r="S190" s="33"/>
      <c r="T190" s="34"/>
      <c r="U190" s="4">
        <f t="shared" si="10"/>
        <v>0</v>
      </c>
    </row>
    <row r="191" spans="1:21" s="35" customFormat="1" ht="14.55" customHeight="1" x14ac:dyDescent="0.25">
      <c r="A191" s="67"/>
      <c r="B191" s="120"/>
      <c r="C191" s="119"/>
      <c r="D191" s="120"/>
      <c r="E191" s="121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2">
        <f t="shared" si="9"/>
        <v>0</v>
      </c>
      <c r="S191" s="33"/>
      <c r="T191" s="34"/>
      <c r="U191" s="4">
        <f t="shared" si="10"/>
        <v>0</v>
      </c>
    </row>
    <row r="192" spans="1:21" s="35" customFormat="1" ht="14.55" customHeight="1" x14ac:dyDescent="0.25">
      <c r="A192" s="67"/>
      <c r="B192" s="120"/>
      <c r="C192" s="119"/>
      <c r="D192" s="120"/>
      <c r="E192" s="121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2">
        <f t="shared" si="9"/>
        <v>0</v>
      </c>
      <c r="S192" s="33"/>
      <c r="T192" s="34"/>
      <c r="U192" s="4">
        <f t="shared" si="10"/>
        <v>0</v>
      </c>
    </row>
    <row r="193" spans="1:250" s="35" customFormat="1" ht="14.55" customHeight="1" x14ac:dyDescent="0.25">
      <c r="A193" s="67"/>
      <c r="B193" s="120"/>
      <c r="C193" s="119"/>
      <c r="D193" s="120"/>
      <c r="E193" s="121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2">
        <f t="shared" si="9"/>
        <v>0</v>
      </c>
      <c r="S193" s="33"/>
      <c r="T193" s="34"/>
      <c r="U193" s="4">
        <f t="shared" si="10"/>
        <v>0</v>
      </c>
    </row>
    <row r="194" spans="1:250" s="35" customFormat="1" ht="14.55" customHeight="1" x14ac:dyDescent="0.25">
      <c r="A194" s="67"/>
      <c r="B194" s="120"/>
      <c r="C194" s="119"/>
      <c r="D194" s="120"/>
      <c r="E194" s="121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2">
        <f t="shared" si="9"/>
        <v>0</v>
      </c>
      <c r="S194" s="33"/>
      <c r="T194" s="34"/>
      <c r="U194" s="4">
        <f t="shared" si="10"/>
        <v>0</v>
      </c>
    </row>
    <row r="195" spans="1:250" s="35" customFormat="1" ht="14.55" customHeight="1" x14ac:dyDescent="0.25">
      <c r="A195" s="67"/>
      <c r="B195" s="120"/>
      <c r="C195" s="119"/>
      <c r="D195" s="120"/>
      <c r="E195" s="121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2">
        <f t="shared" si="9"/>
        <v>0</v>
      </c>
      <c r="S195" s="33"/>
      <c r="T195" s="34"/>
      <c r="U195" s="4">
        <f t="shared" si="10"/>
        <v>0</v>
      </c>
    </row>
    <row r="196" spans="1:250" s="35" customFormat="1" ht="14.55" customHeight="1" x14ac:dyDescent="0.25">
      <c r="A196" s="67"/>
      <c r="B196" s="120"/>
      <c r="C196" s="119"/>
      <c r="D196" s="120"/>
      <c r="E196" s="121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2">
        <f t="shared" si="9"/>
        <v>0</v>
      </c>
      <c r="S196" s="33"/>
      <c r="T196" s="34"/>
      <c r="U196" s="4">
        <f t="shared" si="10"/>
        <v>0</v>
      </c>
    </row>
    <row r="197" spans="1:250" s="35" customFormat="1" ht="14.55" customHeight="1" x14ac:dyDescent="0.25">
      <c r="A197" s="67"/>
      <c r="B197" s="120"/>
      <c r="C197" s="119"/>
      <c r="D197" s="120"/>
      <c r="E197" s="121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2">
        <f t="shared" si="9"/>
        <v>0</v>
      </c>
      <c r="S197" s="33"/>
      <c r="T197" s="34"/>
      <c r="U197" s="4">
        <f t="shared" si="10"/>
        <v>0</v>
      </c>
    </row>
    <row r="198" spans="1:250" s="35" customFormat="1" ht="14.55" customHeight="1" x14ac:dyDescent="0.25">
      <c r="A198" s="67"/>
      <c r="B198" s="120"/>
      <c r="C198" s="119"/>
      <c r="D198" s="120"/>
      <c r="E198" s="121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2">
        <f t="shared" si="9"/>
        <v>0</v>
      </c>
      <c r="S198" s="33"/>
      <c r="T198" s="34"/>
      <c r="U198" s="4">
        <f t="shared" si="10"/>
        <v>0</v>
      </c>
    </row>
    <row r="199" spans="1:250" s="35" customFormat="1" ht="14.55" customHeight="1" x14ac:dyDescent="0.25">
      <c r="A199" s="67"/>
      <c r="B199" s="120"/>
      <c r="C199" s="119"/>
      <c r="D199" s="120"/>
      <c r="E199" s="121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2">
        <f t="shared" si="9"/>
        <v>0</v>
      </c>
      <c r="S199" s="33"/>
      <c r="T199" s="34"/>
      <c r="U199" s="4">
        <f t="shared" si="10"/>
        <v>0</v>
      </c>
    </row>
    <row r="200" spans="1:250" s="35" customFormat="1" ht="14.55" customHeight="1" x14ac:dyDescent="0.25">
      <c r="A200" s="67"/>
      <c r="B200" s="120"/>
      <c r="C200" s="119"/>
      <c r="D200" s="120"/>
      <c r="E200" s="121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2">
        <f t="shared" si="9"/>
        <v>0</v>
      </c>
      <c r="S200" s="33"/>
      <c r="T200" s="34"/>
      <c r="U200" s="4">
        <f t="shared" si="10"/>
        <v>0</v>
      </c>
    </row>
    <row r="201" spans="1:250" s="35" customFormat="1" ht="14.55" customHeight="1" x14ac:dyDescent="0.25">
      <c r="A201" s="67"/>
      <c r="B201" s="120"/>
      <c r="C201" s="119"/>
      <c r="D201" s="120"/>
      <c r="E201" s="121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2">
        <f t="shared" si="9"/>
        <v>0</v>
      </c>
      <c r="S201" s="33"/>
      <c r="T201" s="34"/>
      <c r="U201" s="4">
        <f t="shared" si="10"/>
        <v>0</v>
      </c>
    </row>
    <row r="202" spans="1:250" s="35" customFormat="1" ht="14.55" customHeight="1" x14ac:dyDescent="0.25">
      <c r="A202" s="67"/>
      <c r="B202" s="120"/>
      <c r="C202" s="119"/>
      <c r="D202" s="120"/>
      <c r="E202" s="121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2">
        <f t="shared" si="9"/>
        <v>0</v>
      </c>
      <c r="S202" s="33"/>
      <c r="T202" s="34"/>
      <c r="U202" s="4">
        <f t="shared" si="10"/>
        <v>0</v>
      </c>
    </row>
    <row r="203" spans="1:250" s="35" customFormat="1" ht="14.55" customHeight="1" x14ac:dyDescent="0.25">
      <c r="A203" s="67"/>
      <c r="B203" s="120"/>
      <c r="C203" s="119"/>
      <c r="D203" s="120"/>
      <c r="E203" s="121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2">
        <f t="shared" si="9"/>
        <v>0</v>
      </c>
      <c r="S203" s="33"/>
      <c r="T203" s="34"/>
      <c r="U203" s="4">
        <f t="shared" si="10"/>
        <v>0</v>
      </c>
    </row>
    <row r="204" spans="1:250" s="35" customFormat="1" ht="14.55" customHeight="1" x14ac:dyDescent="0.25">
      <c r="A204" s="67"/>
      <c r="B204" s="120"/>
      <c r="C204" s="119"/>
      <c r="D204" s="120"/>
      <c r="E204" s="121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2">
        <f t="shared" si="9"/>
        <v>0</v>
      </c>
      <c r="S204" s="33"/>
      <c r="T204" s="34"/>
      <c r="U204" s="4">
        <f t="shared" si="10"/>
        <v>0</v>
      </c>
    </row>
    <row r="205" spans="1:250" s="35" customFormat="1" ht="14.55" customHeight="1" x14ac:dyDescent="0.25">
      <c r="A205" s="67"/>
      <c r="B205" s="120"/>
      <c r="C205" s="119"/>
      <c r="D205" s="120"/>
      <c r="E205" s="121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2">
        <f t="shared" si="9"/>
        <v>0</v>
      </c>
      <c r="S205" s="33"/>
      <c r="T205" s="34"/>
      <c r="U205" s="4">
        <f t="shared" si="10"/>
        <v>0</v>
      </c>
    </row>
    <row r="206" spans="1:250" s="35" customFormat="1" ht="14.55" customHeight="1" x14ac:dyDescent="0.25">
      <c r="A206" s="67"/>
      <c r="B206" s="120"/>
      <c r="C206" s="144"/>
      <c r="D206" s="120"/>
      <c r="E206" s="121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2">
        <f t="shared" si="9"/>
        <v>0</v>
      </c>
      <c r="S206" s="33"/>
      <c r="T206" s="34"/>
      <c r="U206" s="4">
        <f t="shared" si="10"/>
        <v>0</v>
      </c>
    </row>
    <row r="207" spans="1:250" s="35" customFormat="1" ht="14.55" customHeight="1" collapsed="1" x14ac:dyDescent="0.25">
      <c r="A207" s="69"/>
      <c r="B207" s="123"/>
      <c r="C207" s="119"/>
      <c r="D207" s="123"/>
      <c r="E207" s="124"/>
      <c r="F207" s="42"/>
      <c r="G207" s="42"/>
      <c r="H207" s="42"/>
      <c r="I207" s="42"/>
      <c r="J207" s="42"/>
      <c r="K207" s="42"/>
      <c r="L207" s="42"/>
      <c r="M207" s="42"/>
      <c r="N207" s="43"/>
      <c r="O207" s="43"/>
      <c r="P207" s="43"/>
      <c r="Q207" s="43"/>
      <c r="R207" s="32"/>
      <c r="S207" s="34"/>
      <c r="T207" s="34"/>
      <c r="U207" s="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4"/>
      <c r="EU207" s="44"/>
      <c r="EV207" s="44"/>
      <c r="EW207" s="44"/>
      <c r="EX207" s="44"/>
      <c r="EY207" s="44"/>
      <c r="EZ207" s="44"/>
      <c r="FA207" s="44"/>
      <c r="FB207" s="44"/>
      <c r="FC207" s="44"/>
      <c r="FD207" s="44"/>
      <c r="FE207" s="44"/>
      <c r="FF207" s="44"/>
      <c r="FG207" s="44"/>
      <c r="FH207" s="44"/>
      <c r="FI207" s="44"/>
      <c r="FJ207" s="44"/>
      <c r="FK207" s="44"/>
      <c r="FL207" s="44"/>
      <c r="FM207" s="44"/>
      <c r="FN207" s="44"/>
      <c r="FO207" s="44"/>
      <c r="FP207" s="44"/>
      <c r="FQ207" s="44"/>
      <c r="FR207" s="44"/>
      <c r="FS207" s="44"/>
      <c r="FT207" s="44"/>
      <c r="FU207" s="44"/>
      <c r="FV207" s="44"/>
      <c r="FW207" s="44"/>
      <c r="FX207" s="44"/>
      <c r="FY207" s="44"/>
      <c r="FZ207" s="44"/>
      <c r="GA207" s="44"/>
      <c r="GB207" s="44"/>
      <c r="GC207" s="44"/>
      <c r="GD207" s="44"/>
      <c r="GE207" s="44"/>
      <c r="GF207" s="44"/>
      <c r="GG207" s="44"/>
      <c r="GH207" s="44"/>
      <c r="GI207" s="44"/>
      <c r="GJ207" s="44"/>
      <c r="GK207" s="44"/>
      <c r="GL207" s="44"/>
      <c r="GM207" s="44"/>
      <c r="GN207" s="44"/>
      <c r="GO207" s="44"/>
      <c r="GP207" s="44"/>
      <c r="GQ207" s="44"/>
      <c r="GR207" s="44"/>
      <c r="GS207" s="44"/>
      <c r="GT207" s="44"/>
      <c r="GU207" s="44"/>
      <c r="GV207" s="44"/>
      <c r="GW207" s="44"/>
      <c r="GX207" s="44"/>
      <c r="GY207" s="44"/>
      <c r="GZ207" s="44"/>
      <c r="HA207" s="44"/>
      <c r="HB207" s="44"/>
      <c r="HC207" s="44"/>
      <c r="HD207" s="44"/>
      <c r="HE207" s="44"/>
      <c r="HF207" s="44"/>
      <c r="HG207" s="44"/>
      <c r="HH207" s="44"/>
      <c r="HI207" s="44"/>
      <c r="HJ207" s="44"/>
      <c r="HK207" s="44"/>
      <c r="HL207" s="44"/>
      <c r="HM207" s="44"/>
      <c r="HN207" s="44"/>
      <c r="HO207" s="44"/>
      <c r="HP207" s="44"/>
      <c r="HQ207" s="44"/>
      <c r="HR207" s="44"/>
      <c r="HS207" s="44"/>
      <c r="HT207" s="44"/>
      <c r="HU207" s="44"/>
      <c r="HV207" s="44"/>
      <c r="HW207" s="44"/>
      <c r="HX207" s="44"/>
      <c r="HY207" s="44"/>
      <c r="HZ207" s="44"/>
      <c r="IA207" s="44"/>
      <c r="IB207" s="44"/>
      <c r="IC207" s="44"/>
      <c r="ID207" s="44"/>
      <c r="IE207" s="44"/>
      <c r="IF207" s="44"/>
      <c r="IG207" s="44"/>
      <c r="IH207" s="44"/>
      <c r="II207" s="44"/>
      <c r="IJ207" s="44"/>
      <c r="IK207" s="44"/>
      <c r="IL207" s="44"/>
      <c r="IM207" s="44"/>
      <c r="IN207" s="44"/>
      <c r="IO207" s="44"/>
      <c r="IP207" s="44"/>
    </row>
    <row r="208" spans="1:250" s="35" customFormat="1" ht="14.55" customHeight="1" x14ac:dyDescent="0.25">
      <c r="A208" s="70"/>
      <c r="B208" s="120"/>
      <c r="C208" s="119"/>
      <c r="D208" s="120"/>
      <c r="E208" s="121"/>
      <c r="F208" s="46"/>
      <c r="G208" s="46"/>
      <c r="H208" s="46"/>
      <c r="I208" s="46"/>
      <c r="J208" s="46"/>
      <c r="K208" s="46"/>
      <c r="L208" s="46"/>
      <c r="M208" s="46"/>
      <c r="N208" s="47"/>
      <c r="O208" s="47"/>
      <c r="P208" s="47"/>
      <c r="Q208" s="47"/>
      <c r="R208" s="48"/>
      <c r="S208" s="49"/>
      <c r="T208" s="49"/>
      <c r="U208" s="50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4"/>
      <c r="EU208" s="44"/>
      <c r="EV208" s="44"/>
      <c r="EW208" s="44"/>
      <c r="EX208" s="44"/>
      <c r="EY208" s="44"/>
      <c r="EZ208" s="44"/>
      <c r="FA208" s="44"/>
      <c r="FB208" s="44"/>
      <c r="FC208" s="44"/>
      <c r="FD208" s="44"/>
      <c r="FE208" s="44"/>
      <c r="FF208" s="44"/>
      <c r="FG208" s="44"/>
      <c r="FH208" s="44"/>
      <c r="FI208" s="44"/>
      <c r="FJ208" s="44"/>
      <c r="FK208" s="44"/>
      <c r="FL208" s="44"/>
      <c r="FM208" s="44"/>
      <c r="FN208" s="44"/>
      <c r="FO208" s="44"/>
      <c r="FP208" s="44"/>
      <c r="FQ208" s="44"/>
      <c r="FR208" s="44"/>
      <c r="FS208" s="44"/>
      <c r="FT208" s="44"/>
      <c r="FU208" s="44"/>
      <c r="FV208" s="44"/>
      <c r="FW208" s="44"/>
      <c r="FX208" s="44"/>
      <c r="FY208" s="44"/>
      <c r="FZ208" s="44"/>
      <c r="GA208" s="44"/>
      <c r="GB208" s="44"/>
      <c r="GC208" s="44"/>
      <c r="GD208" s="44"/>
      <c r="GE208" s="44"/>
      <c r="GF208" s="44"/>
      <c r="GG208" s="44"/>
      <c r="GH208" s="44"/>
      <c r="GI208" s="44"/>
      <c r="GJ208" s="44"/>
      <c r="GK208" s="44"/>
      <c r="GL208" s="44"/>
      <c r="GM208" s="44"/>
      <c r="GN208" s="44"/>
      <c r="GO208" s="44"/>
      <c r="GP208" s="44"/>
      <c r="GQ208" s="44"/>
      <c r="GR208" s="44"/>
      <c r="GS208" s="44"/>
      <c r="GT208" s="44"/>
      <c r="GU208" s="44"/>
      <c r="GV208" s="44"/>
      <c r="GW208" s="44"/>
      <c r="GX208" s="44"/>
      <c r="GY208" s="44"/>
      <c r="GZ208" s="44"/>
      <c r="HA208" s="44"/>
      <c r="HB208" s="44"/>
      <c r="HC208" s="44"/>
      <c r="HD208" s="44"/>
      <c r="HE208" s="44"/>
      <c r="HF208" s="44"/>
      <c r="HG208" s="44"/>
      <c r="HH208" s="44"/>
      <c r="HI208" s="44"/>
      <c r="HJ208" s="44"/>
      <c r="HK208" s="44"/>
      <c r="HL208" s="44"/>
      <c r="HM208" s="44"/>
      <c r="HN208" s="44"/>
      <c r="HO208" s="44"/>
      <c r="HP208" s="44"/>
      <c r="HQ208" s="44"/>
      <c r="HR208" s="44"/>
      <c r="HS208" s="44"/>
      <c r="HT208" s="44"/>
      <c r="HU208" s="44"/>
      <c r="HV208" s="44"/>
      <c r="HW208" s="44"/>
      <c r="HX208" s="44"/>
      <c r="HY208" s="44"/>
      <c r="HZ208" s="44"/>
      <c r="IA208" s="44"/>
      <c r="IB208" s="44"/>
      <c r="IC208" s="44"/>
      <c r="ID208" s="44"/>
      <c r="IE208" s="44"/>
      <c r="IF208" s="44"/>
      <c r="IG208" s="44"/>
      <c r="IH208" s="44"/>
      <c r="II208" s="44"/>
      <c r="IJ208" s="44"/>
      <c r="IK208" s="44"/>
      <c r="IL208" s="44"/>
      <c r="IM208" s="44"/>
      <c r="IN208" s="44"/>
      <c r="IO208" s="44"/>
      <c r="IP208" s="44"/>
    </row>
    <row r="209" spans="1:250" s="35" customFormat="1" ht="14.55" customHeight="1" x14ac:dyDescent="0.25">
      <c r="A209" s="70"/>
      <c r="B209" s="120"/>
      <c r="C209" s="119"/>
      <c r="D209" s="120"/>
      <c r="E209" s="121"/>
      <c r="F209" s="46"/>
      <c r="G209" s="46"/>
      <c r="H209" s="46"/>
      <c r="I209" s="46"/>
      <c r="J209" s="46"/>
      <c r="K209" s="46"/>
      <c r="L209" s="46"/>
      <c r="M209" s="46"/>
      <c r="N209" s="47"/>
      <c r="O209" s="47"/>
      <c r="P209" s="47"/>
      <c r="Q209" s="47"/>
      <c r="R209" s="48"/>
      <c r="S209" s="49"/>
      <c r="T209" s="49"/>
      <c r="U209" s="50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4"/>
      <c r="EU209" s="44"/>
      <c r="EV209" s="44"/>
      <c r="EW209" s="44"/>
      <c r="EX209" s="44"/>
      <c r="EY209" s="44"/>
      <c r="EZ209" s="44"/>
      <c r="FA209" s="44"/>
      <c r="FB209" s="44"/>
      <c r="FC209" s="44"/>
      <c r="FD209" s="44"/>
      <c r="FE209" s="44"/>
      <c r="FF209" s="44"/>
      <c r="FG209" s="44"/>
      <c r="FH209" s="44"/>
      <c r="FI209" s="44"/>
      <c r="FJ209" s="44"/>
      <c r="FK209" s="44"/>
      <c r="FL209" s="44"/>
      <c r="FM209" s="44"/>
      <c r="FN209" s="44"/>
      <c r="FO209" s="44"/>
      <c r="FP209" s="44"/>
      <c r="FQ209" s="44"/>
      <c r="FR209" s="44"/>
      <c r="FS209" s="44"/>
      <c r="FT209" s="44"/>
      <c r="FU209" s="44"/>
      <c r="FV209" s="44"/>
      <c r="FW209" s="44"/>
      <c r="FX209" s="44"/>
      <c r="FY209" s="44"/>
      <c r="FZ209" s="44"/>
      <c r="GA209" s="44"/>
      <c r="GB209" s="44"/>
      <c r="GC209" s="44"/>
      <c r="GD209" s="44"/>
      <c r="GE209" s="44"/>
      <c r="GF209" s="44"/>
      <c r="GG209" s="44"/>
      <c r="GH209" s="44"/>
      <c r="GI209" s="44"/>
      <c r="GJ209" s="44"/>
      <c r="GK209" s="44"/>
      <c r="GL209" s="44"/>
      <c r="GM209" s="44"/>
      <c r="GN209" s="44"/>
      <c r="GO209" s="44"/>
      <c r="GP209" s="44"/>
      <c r="GQ209" s="44"/>
      <c r="GR209" s="44"/>
      <c r="GS209" s="44"/>
      <c r="GT209" s="44"/>
      <c r="GU209" s="44"/>
      <c r="GV209" s="44"/>
      <c r="GW209" s="44"/>
      <c r="GX209" s="44"/>
      <c r="GY209" s="44"/>
      <c r="GZ209" s="44"/>
      <c r="HA209" s="44"/>
      <c r="HB209" s="44"/>
      <c r="HC209" s="44"/>
      <c r="HD209" s="44"/>
      <c r="HE209" s="44"/>
      <c r="HF209" s="44"/>
      <c r="HG209" s="44"/>
      <c r="HH209" s="44"/>
      <c r="HI209" s="44"/>
      <c r="HJ209" s="44"/>
      <c r="HK209" s="44"/>
      <c r="HL209" s="44"/>
      <c r="HM209" s="44"/>
      <c r="HN209" s="44"/>
      <c r="HO209" s="44"/>
      <c r="HP209" s="44"/>
      <c r="HQ209" s="44"/>
      <c r="HR209" s="44"/>
      <c r="HS209" s="44"/>
      <c r="HT209" s="44"/>
      <c r="HU209" s="44"/>
      <c r="HV209" s="44"/>
      <c r="HW209" s="44"/>
      <c r="HX209" s="44"/>
      <c r="HY209" s="44"/>
      <c r="HZ209" s="44"/>
      <c r="IA209" s="44"/>
      <c r="IB209" s="44"/>
      <c r="IC209" s="44"/>
      <c r="ID209" s="44"/>
      <c r="IE209" s="44"/>
      <c r="IF209" s="44"/>
      <c r="IG209" s="44"/>
      <c r="IH209" s="44"/>
      <c r="II209" s="44"/>
      <c r="IJ209" s="44"/>
      <c r="IK209" s="44"/>
      <c r="IL209" s="44"/>
      <c r="IM209" s="44"/>
      <c r="IN209" s="44"/>
      <c r="IO209" s="44"/>
      <c r="IP209" s="44"/>
    </row>
    <row r="210" spans="1:250" s="35" customFormat="1" ht="14.55" customHeight="1" x14ac:dyDescent="0.25">
      <c r="A210" s="70"/>
      <c r="B210" s="120"/>
      <c r="C210" s="119"/>
      <c r="D210" s="120"/>
      <c r="E210" s="121"/>
      <c r="F210" s="46"/>
      <c r="G210" s="46"/>
      <c r="H210" s="46"/>
      <c r="I210" s="46"/>
      <c r="J210" s="46"/>
      <c r="K210" s="46"/>
      <c r="L210" s="46"/>
      <c r="M210" s="46"/>
      <c r="N210" s="47"/>
      <c r="O210" s="47"/>
      <c r="P210" s="47"/>
      <c r="Q210" s="47"/>
      <c r="R210" s="48"/>
      <c r="S210" s="49"/>
      <c r="T210" s="49"/>
      <c r="U210" s="50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4"/>
      <c r="EU210" s="44"/>
      <c r="EV210" s="44"/>
      <c r="EW210" s="44"/>
      <c r="EX210" s="44"/>
      <c r="EY210" s="44"/>
      <c r="EZ210" s="44"/>
      <c r="FA210" s="44"/>
      <c r="FB210" s="44"/>
      <c r="FC210" s="44"/>
      <c r="FD210" s="44"/>
      <c r="FE210" s="44"/>
      <c r="FF210" s="44"/>
      <c r="FG210" s="44"/>
      <c r="FH210" s="44"/>
      <c r="FI210" s="44"/>
      <c r="FJ210" s="44"/>
      <c r="FK210" s="44"/>
      <c r="FL210" s="44"/>
      <c r="FM210" s="44"/>
      <c r="FN210" s="44"/>
      <c r="FO210" s="44"/>
      <c r="FP210" s="44"/>
      <c r="FQ210" s="44"/>
      <c r="FR210" s="44"/>
      <c r="FS210" s="44"/>
      <c r="FT210" s="44"/>
      <c r="FU210" s="44"/>
      <c r="FV210" s="44"/>
      <c r="FW210" s="44"/>
      <c r="FX210" s="44"/>
      <c r="FY210" s="44"/>
      <c r="FZ210" s="44"/>
      <c r="GA210" s="44"/>
      <c r="GB210" s="44"/>
      <c r="GC210" s="44"/>
      <c r="GD210" s="44"/>
      <c r="GE210" s="44"/>
      <c r="GF210" s="44"/>
      <c r="GG210" s="44"/>
      <c r="GH210" s="44"/>
      <c r="GI210" s="44"/>
      <c r="GJ210" s="44"/>
      <c r="GK210" s="44"/>
      <c r="GL210" s="44"/>
      <c r="GM210" s="44"/>
      <c r="GN210" s="44"/>
      <c r="GO210" s="44"/>
      <c r="GP210" s="44"/>
      <c r="GQ210" s="44"/>
      <c r="GR210" s="44"/>
      <c r="GS210" s="44"/>
      <c r="GT210" s="44"/>
      <c r="GU210" s="44"/>
      <c r="GV210" s="44"/>
      <c r="GW210" s="44"/>
      <c r="GX210" s="44"/>
      <c r="GY210" s="44"/>
      <c r="GZ210" s="44"/>
      <c r="HA210" s="44"/>
      <c r="HB210" s="44"/>
      <c r="HC210" s="44"/>
      <c r="HD210" s="44"/>
      <c r="HE210" s="44"/>
      <c r="HF210" s="44"/>
      <c r="HG210" s="44"/>
      <c r="HH210" s="44"/>
      <c r="HI210" s="44"/>
      <c r="HJ210" s="44"/>
      <c r="HK210" s="44"/>
      <c r="HL210" s="44"/>
      <c r="HM210" s="44"/>
      <c r="HN210" s="44"/>
      <c r="HO210" s="44"/>
      <c r="HP210" s="44"/>
      <c r="HQ210" s="44"/>
      <c r="HR210" s="44"/>
      <c r="HS210" s="44"/>
      <c r="HT210" s="44"/>
      <c r="HU210" s="44"/>
      <c r="HV210" s="44"/>
      <c r="HW210" s="44"/>
      <c r="HX210" s="44"/>
      <c r="HY210" s="44"/>
      <c r="HZ210" s="44"/>
      <c r="IA210" s="44"/>
      <c r="IB210" s="44"/>
      <c r="IC210" s="44"/>
      <c r="ID210" s="44"/>
      <c r="IE210" s="44"/>
      <c r="IF210" s="44"/>
      <c r="IG210" s="44"/>
      <c r="IH210" s="44"/>
      <c r="II210" s="44"/>
      <c r="IJ210" s="44"/>
      <c r="IK210" s="44"/>
      <c r="IL210" s="44"/>
      <c r="IM210" s="44"/>
      <c r="IN210" s="44"/>
      <c r="IO210" s="44"/>
      <c r="IP210" s="44"/>
    </row>
    <row r="211" spans="1:250" s="35" customFormat="1" ht="14.55" customHeight="1" x14ac:dyDescent="0.25">
      <c r="A211" s="70"/>
      <c r="B211" s="120"/>
      <c r="C211" s="119"/>
      <c r="D211" s="120"/>
      <c r="E211" s="121"/>
      <c r="F211" s="46"/>
      <c r="G211" s="46"/>
      <c r="H211" s="46"/>
      <c r="I211" s="46"/>
      <c r="J211" s="46"/>
      <c r="K211" s="46"/>
      <c r="L211" s="46"/>
      <c r="M211" s="46"/>
      <c r="N211" s="47"/>
      <c r="O211" s="47"/>
      <c r="P211" s="47"/>
      <c r="Q211" s="47"/>
      <c r="R211" s="48"/>
      <c r="S211" s="49"/>
      <c r="T211" s="49"/>
      <c r="U211" s="50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4"/>
      <c r="EU211" s="44"/>
      <c r="EV211" s="44"/>
      <c r="EW211" s="44"/>
      <c r="EX211" s="44"/>
      <c r="EY211" s="44"/>
      <c r="EZ211" s="44"/>
      <c r="FA211" s="44"/>
      <c r="FB211" s="44"/>
      <c r="FC211" s="44"/>
      <c r="FD211" s="44"/>
      <c r="FE211" s="44"/>
      <c r="FF211" s="44"/>
      <c r="FG211" s="44"/>
      <c r="FH211" s="44"/>
      <c r="FI211" s="44"/>
      <c r="FJ211" s="44"/>
      <c r="FK211" s="44"/>
      <c r="FL211" s="44"/>
      <c r="FM211" s="44"/>
      <c r="FN211" s="44"/>
      <c r="FO211" s="44"/>
      <c r="FP211" s="44"/>
      <c r="FQ211" s="44"/>
      <c r="FR211" s="44"/>
      <c r="FS211" s="44"/>
      <c r="FT211" s="44"/>
      <c r="FU211" s="44"/>
      <c r="FV211" s="44"/>
      <c r="FW211" s="44"/>
      <c r="FX211" s="44"/>
      <c r="FY211" s="44"/>
      <c r="FZ211" s="44"/>
      <c r="GA211" s="44"/>
      <c r="GB211" s="44"/>
      <c r="GC211" s="44"/>
      <c r="GD211" s="44"/>
      <c r="GE211" s="44"/>
      <c r="GF211" s="44"/>
      <c r="GG211" s="44"/>
      <c r="GH211" s="44"/>
      <c r="GI211" s="44"/>
      <c r="GJ211" s="44"/>
      <c r="GK211" s="44"/>
      <c r="GL211" s="44"/>
      <c r="GM211" s="44"/>
      <c r="GN211" s="44"/>
      <c r="GO211" s="44"/>
      <c r="GP211" s="44"/>
      <c r="GQ211" s="44"/>
      <c r="GR211" s="44"/>
      <c r="GS211" s="44"/>
      <c r="GT211" s="44"/>
      <c r="GU211" s="44"/>
      <c r="GV211" s="44"/>
      <c r="GW211" s="44"/>
      <c r="GX211" s="44"/>
      <c r="GY211" s="44"/>
      <c r="GZ211" s="44"/>
      <c r="HA211" s="44"/>
      <c r="HB211" s="44"/>
      <c r="HC211" s="44"/>
      <c r="HD211" s="44"/>
      <c r="HE211" s="44"/>
      <c r="HF211" s="44"/>
      <c r="HG211" s="44"/>
      <c r="HH211" s="44"/>
      <c r="HI211" s="44"/>
      <c r="HJ211" s="44"/>
      <c r="HK211" s="44"/>
      <c r="HL211" s="44"/>
      <c r="HM211" s="44"/>
      <c r="HN211" s="44"/>
      <c r="HO211" s="44"/>
      <c r="HP211" s="44"/>
      <c r="HQ211" s="44"/>
      <c r="HR211" s="44"/>
      <c r="HS211" s="44"/>
      <c r="HT211" s="44"/>
      <c r="HU211" s="44"/>
      <c r="HV211" s="44"/>
      <c r="HW211" s="44"/>
      <c r="HX211" s="44"/>
      <c r="HY211" s="44"/>
      <c r="HZ211" s="44"/>
      <c r="IA211" s="44"/>
      <c r="IB211" s="44"/>
      <c r="IC211" s="44"/>
      <c r="ID211" s="44"/>
      <c r="IE211" s="44"/>
      <c r="IF211" s="44"/>
      <c r="IG211" s="44"/>
      <c r="IH211" s="44"/>
      <c r="II211" s="44"/>
      <c r="IJ211" s="44"/>
      <c r="IK211" s="44"/>
      <c r="IL211" s="44"/>
      <c r="IM211" s="44"/>
      <c r="IN211" s="44"/>
      <c r="IO211" s="44"/>
      <c r="IP211" s="44"/>
    </row>
    <row r="212" spans="1:250" s="35" customFormat="1" ht="14.55" customHeight="1" x14ac:dyDescent="0.25">
      <c r="A212" s="70"/>
      <c r="B212" s="120"/>
      <c r="C212" s="119"/>
      <c r="D212" s="120"/>
      <c r="E212" s="121"/>
      <c r="F212" s="46"/>
      <c r="G212" s="46"/>
      <c r="H212" s="46"/>
      <c r="I212" s="46"/>
      <c r="J212" s="46"/>
      <c r="K212" s="46"/>
      <c r="L212" s="46"/>
      <c r="M212" s="46"/>
      <c r="N212" s="47"/>
      <c r="O212" s="47"/>
      <c r="P212" s="47"/>
      <c r="Q212" s="47"/>
      <c r="R212" s="48"/>
      <c r="S212" s="49"/>
      <c r="T212" s="49"/>
      <c r="U212" s="50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4"/>
      <c r="EU212" s="44"/>
      <c r="EV212" s="44"/>
      <c r="EW212" s="44"/>
      <c r="EX212" s="44"/>
      <c r="EY212" s="44"/>
      <c r="EZ212" s="44"/>
      <c r="FA212" s="44"/>
      <c r="FB212" s="44"/>
      <c r="FC212" s="44"/>
      <c r="FD212" s="44"/>
      <c r="FE212" s="44"/>
      <c r="FF212" s="44"/>
      <c r="FG212" s="44"/>
      <c r="FH212" s="44"/>
      <c r="FI212" s="44"/>
      <c r="FJ212" s="44"/>
      <c r="FK212" s="44"/>
      <c r="FL212" s="44"/>
      <c r="FM212" s="44"/>
      <c r="FN212" s="44"/>
      <c r="FO212" s="44"/>
      <c r="FP212" s="44"/>
      <c r="FQ212" s="44"/>
      <c r="FR212" s="44"/>
      <c r="FS212" s="44"/>
      <c r="FT212" s="44"/>
      <c r="FU212" s="44"/>
      <c r="FV212" s="44"/>
      <c r="FW212" s="44"/>
      <c r="FX212" s="44"/>
      <c r="FY212" s="44"/>
      <c r="FZ212" s="44"/>
      <c r="GA212" s="44"/>
      <c r="GB212" s="44"/>
      <c r="GC212" s="44"/>
      <c r="GD212" s="44"/>
      <c r="GE212" s="44"/>
      <c r="GF212" s="44"/>
      <c r="GG212" s="44"/>
      <c r="GH212" s="44"/>
      <c r="GI212" s="44"/>
      <c r="GJ212" s="44"/>
      <c r="GK212" s="44"/>
      <c r="GL212" s="44"/>
      <c r="GM212" s="44"/>
      <c r="GN212" s="44"/>
      <c r="GO212" s="44"/>
      <c r="GP212" s="44"/>
      <c r="GQ212" s="44"/>
      <c r="GR212" s="44"/>
      <c r="GS212" s="44"/>
      <c r="GT212" s="44"/>
      <c r="GU212" s="44"/>
      <c r="GV212" s="44"/>
      <c r="GW212" s="44"/>
      <c r="GX212" s="44"/>
      <c r="GY212" s="44"/>
      <c r="GZ212" s="44"/>
      <c r="HA212" s="44"/>
      <c r="HB212" s="44"/>
      <c r="HC212" s="44"/>
      <c r="HD212" s="44"/>
      <c r="HE212" s="44"/>
      <c r="HF212" s="44"/>
      <c r="HG212" s="44"/>
      <c r="HH212" s="44"/>
      <c r="HI212" s="44"/>
      <c r="HJ212" s="44"/>
      <c r="HK212" s="44"/>
      <c r="HL212" s="44"/>
      <c r="HM212" s="44"/>
      <c r="HN212" s="44"/>
      <c r="HO212" s="44"/>
      <c r="HP212" s="44"/>
      <c r="HQ212" s="44"/>
      <c r="HR212" s="44"/>
      <c r="HS212" s="44"/>
      <c r="HT212" s="44"/>
      <c r="HU212" s="44"/>
      <c r="HV212" s="44"/>
      <c r="HW212" s="44"/>
      <c r="HX212" s="44"/>
      <c r="HY212" s="44"/>
      <c r="HZ212" s="44"/>
      <c r="IA212" s="44"/>
      <c r="IB212" s="44"/>
      <c r="IC212" s="44"/>
      <c r="ID212" s="44"/>
      <c r="IE212" s="44"/>
      <c r="IF212" s="44"/>
      <c r="IG212" s="44"/>
      <c r="IH212" s="44"/>
      <c r="II212" s="44"/>
      <c r="IJ212" s="44"/>
      <c r="IK212" s="44"/>
      <c r="IL212" s="44"/>
      <c r="IM212" s="44"/>
      <c r="IN212" s="44"/>
      <c r="IO212" s="44"/>
      <c r="IP212" s="44"/>
    </row>
    <row r="213" spans="1:250" s="35" customFormat="1" ht="14.55" customHeight="1" x14ac:dyDescent="0.25">
      <c r="A213" s="70"/>
      <c r="B213" s="120"/>
      <c r="C213" s="119"/>
      <c r="D213" s="120"/>
      <c r="E213" s="121"/>
      <c r="F213" s="46"/>
      <c r="G213" s="46"/>
      <c r="H213" s="46"/>
      <c r="I213" s="46"/>
      <c r="J213" s="46"/>
      <c r="K213" s="46"/>
      <c r="L213" s="46"/>
      <c r="M213" s="46"/>
      <c r="N213" s="47"/>
      <c r="O213" s="47"/>
      <c r="P213" s="47"/>
      <c r="Q213" s="47"/>
      <c r="R213" s="48"/>
      <c r="S213" s="49"/>
      <c r="T213" s="49"/>
      <c r="U213" s="50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4"/>
      <c r="EU213" s="44"/>
      <c r="EV213" s="44"/>
      <c r="EW213" s="44"/>
      <c r="EX213" s="44"/>
      <c r="EY213" s="44"/>
      <c r="EZ213" s="44"/>
      <c r="FA213" s="44"/>
      <c r="FB213" s="44"/>
      <c r="FC213" s="44"/>
      <c r="FD213" s="44"/>
      <c r="FE213" s="44"/>
      <c r="FF213" s="44"/>
      <c r="FG213" s="44"/>
      <c r="FH213" s="44"/>
      <c r="FI213" s="44"/>
      <c r="FJ213" s="44"/>
      <c r="FK213" s="44"/>
      <c r="FL213" s="44"/>
      <c r="FM213" s="44"/>
      <c r="FN213" s="44"/>
      <c r="FO213" s="44"/>
      <c r="FP213" s="44"/>
      <c r="FQ213" s="44"/>
      <c r="FR213" s="44"/>
      <c r="FS213" s="44"/>
      <c r="FT213" s="44"/>
      <c r="FU213" s="44"/>
      <c r="FV213" s="44"/>
      <c r="FW213" s="44"/>
      <c r="FX213" s="44"/>
      <c r="FY213" s="44"/>
      <c r="FZ213" s="44"/>
      <c r="GA213" s="44"/>
      <c r="GB213" s="44"/>
      <c r="GC213" s="44"/>
      <c r="GD213" s="44"/>
      <c r="GE213" s="44"/>
      <c r="GF213" s="44"/>
      <c r="GG213" s="44"/>
      <c r="GH213" s="44"/>
      <c r="GI213" s="44"/>
      <c r="GJ213" s="44"/>
      <c r="GK213" s="44"/>
      <c r="GL213" s="44"/>
      <c r="GM213" s="44"/>
      <c r="GN213" s="44"/>
      <c r="GO213" s="44"/>
      <c r="GP213" s="44"/>
      <c r="GQ213" s="44"/>
      <c r="GR213" s="44"/>
      <c r="GS213" s="44"/>
      <c r="GT213" s="44"/>
      <c r="GU213" s="44"/>
      <c r="GV213" s="44"/>
      <c r="GW213" s="44"/>
      <c r="GX213" s="44"/>
      <c r="GY213" s="44"/>
      <c r="GZ213" s="44"/>
      <c r="HA213" s="44"/>
      <c r="HB213" s="44"/>
      <c r="HC213" s="44"/>
      <c r="HD213" s="44"/>
      <c r="HE213" s="44"/>
      <c r="HF213" s="44"/>
      <c r="HG213" s="44"/>
      <c r="HH213" s="44"/>
      <c r="HI213" s="44"/>
      <c r="HJ213" s="44"/>
      <c r="HK213" s="44"/>
      <c r="HL213" s="44"/>
      <c r="HM213" s="44"/>
      <c r="HN213" s="44"/>
      <c r="HO213" s="44"/>
      <c r="HP213" s="44"/>
      <c r="HQ213" s="44"/>
      <c r="HR213" s="44"/>
      <c r="HS213" s="44"/>
      <c r="HT213" s="44"/>
      <c r="HU213" s="44"/>
      <c r="HV213" s="44"/>
      <c r="HW213" s="44"/>
      <c r="HX213" s="44"/>
      <c r="HY213" s="44"/>
      <c r="HZ213" s="44"/>
      <c r="IA213" s="44"/>
      <c r="IB213" s="44"/>
      <c r="IC213" s="44"/>
      <c r="ID213" s="44"/>
      <c r="IE213" s="44"/>
      <c r="IF213" s="44"/>
      <c r="IG213" s="44"/>
      <c r="IH213" s="44"/>
      <c r="II213" s="44"/>
      <c r="IJ213" s="44"/>
      <c r="IK213" s="44"/>
      <c r="IL213" s="44"/>
      <c r="IM213" s="44"/>
      <c r="IN213" s="44"/>
      <c r="IO213" s="44"/>
      <c r="IP213" s="44"/>
    </row>
    <row r="214" spans="1:250" s="35" customFormat="1" ht="14.55" customHeight="1" collapsed="1" x14ac:dyDescent="0.25">
      <c r="A214" s="52" t="s">
        <v>8</v>
      </c>
      <c r="B214" s="151"/>
      <c r="C214" s="126"/>
      <c r="D214" s="127"/>
      <c r="E214" s="128"/>
      <c r="F214" s="71"/>
      <c r="G214" s="71"/>
      <c r="H214" s="71"/>
      <c r="I214" s="71"/>
      <c r="J214" s="71"/>
      <c r="K214" s="71"/>
      <c r="L214" s="71"/>
      <c r="M214" s="71"/>
      <c r="N214" s="54"/>
      <c r="O214" s="54"/>
      <c r="P214" s="54"/>
      <c r="Q214" s="54"/>
      <c r="R214" s="32"/>
      <c r="S214" s="34"/>
      <c r="T214" s="34"/>
      <c r="U214" s="50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4"/>
      <c r="EU214" s="44"/>
      <c r="EV214" s="44"/>
      <c r="EW214" s="44"/>
      <c r="EX214" s="44"/>
      <c r="EY214" s="44"/>
      <c r="EZ214" s="44"/>
      <c r="FA214" s="44"/>
      <c r="FB214" s="44"/>
      <c r="FC214" s="44"/>
      <c r="FD214" s="44"/>
      <c r="FE214" s="44"/>
      <c r="FF214" s="44"/>
      <c r="FG214" s="44"/>
      <c r="FH214" s="44"/>
      <c r="FI214" s="44"/>
      <c r="FJ214" s="44"/>
      <c r="FK214" s="44"/>
      <c r="FL214" s="44"/>
      <c r="FM214" s="44"/>
      <c r="FN214" s="44"/>
      <c r="FO214" s="44"/>
      <c r="FP214" s="44"/>
      <c r="FQ214" s="44"/>
      <c r="FR214" s="44"/>
      <c r="FS214" s="44"/>
      <c r="FT214" s="44"/>
      <c r="FU214" s="44"/>
      <c r="FV214" s="44"/>
      <c r="FW214" s="44"/>
      <c r="FX214" s="44"/>
      <c r="FY214" s="44"/>
      <c r="FZ214" s="44"/>
      <c r="GA214" s="44"/>
      <c r="GB214" s="44"/>
      <c r="GC214" s="44"/>
      <c r="GD214" s="44"/>
      <c r="GE214" s="44"/>
      <c r="GF214" s="44"/>
      <c r="GG214" s="44"/>
      <c r="GH214" s="44"/>
      <c r="GI214" s="44"/>
      <c r="GJ214" s="44"/>
      <c r="GK214" s="44"/>
      <c r="GL214" s="44"/>
      <c r="GM214" s="44"/>
      <c r="GN214" s="44"/>
      <c r="GO214" s="44"/>
      <c r="GP214" s="44"/>
      <c r="GQ214" s="44"/>
      <c r="GR214" s="44"/>
      <c r="GS214" s="44"/>
      <c r="GT214" s="44"/>
      <c r="GU214" s="44"/>
      <c r="GV214" s="44"/>
      <c r="GW214" s="44"/>
      <c r="GX214" s="44"/>
      <c r="GY214" s="44"/>
      <c r="GZ214" s="44"/>
      <c r="HA214" s="44"/>
      <c r="HB214" s="44"/>
      <c r="HC214" s="44"/>
      <c r="HD214" s="44"/>
      <c r="HE214" s="44"/>
      <c r="HF214" s="44"/>
      <c r="HG214" s="44"/>
      <c r="HH214" s="44"/>
      <c r="HI214" s="44"/>
      <c r="HJ214" s="44"/>
      <c r="HK214" s="44"/>
      <c r="HL214" s="44"/>
      <c r="HM214" s="44"/>
      <c r="HN214" s="44"/>
      <c r="HO214" s="44"/>
      <c r="HP214" s="44"/>
      <c r="HQ214" s="44"/>
      <c r="HR214" s="44"/>
      <c r="HS214" s="44"/>
      <c r="HT214" s="44"/>
      <c r="HU214" s="44"/>
      <c r="HV214" s="44"/>
      <c r="HW214" s="44"/>
      <c r="HX214" s="44"/>
      <c r="HY214" s="44"/>
      <c r="HZ214" s="44"/>
      <c r="IA214" s="44"/>
      <c r="IB214" s="44"/>
      <c r="IC214" s="44"/>
      <c r="ID214" s="44"/>
      <c r="IE214" s="44"/>
      <c r="IF214" s="44"/>
      <c r="IG214" s="44"/>
      <c r="IH214" s="44"/>
      <c r="II214" s="44"/>
      <c r="IJ214" s="44"/>
      <c r="IK214" s="44"/>
      <c r="IL214" s="44"/>
      <c r="IM214" s="44"/>
      <c r="IN214" s="44"/>
      <c r="IO214" s="44"/>
      <c r="IP214" s="44"/>
    </row>
    <row r="215" spans="1:250" s="61" customFormat="1" ht="14.55" customHeight="1" x14ac:dyDescent="0.25">
      <c r="A215" s="56" t="s">
        <v>9</v>
      </c>
      <c r="B215" s="152"/>
      <c r="C215" s="129"/>
      <c r="D215" s="141"/>
      <c r="E215" s="142"/>
      <c r="F215" s="71"/>
      <c r="G215" s="71"/>
      <c r="H215" s="71"/>
      <c r="I215" s="71"/>
      <c r="J215" s="71"/>
      <c r="K215" s="71"/>
      <c r="L215" s="71"/>
      <c r="M215" s="71"/>
      <c r="N215" s="54"/>
      <c r="O215" s="54"/>
      <c r="P215" s="54"/>
      <c r="Q215" s="54"/>
      <c r="R215" s="58"/>
      <c r="S215" s="59">
        <f>SUBTOTAL(9,R165:R215)</f>
        <v>0</v>
      </c>
      <c r="T215" s="59"/>
      <c r="U215" s="4">
        <v>1</v>
      </c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  <c r="DS215" s="60"/>
      <c r="DT215" s="60"/>
      <c r="DU215" s="60"/>
      <c r="DV215" s="60"/>
      <c r="DW215" s="60"/>
      <c r="DX215" s="60"/>
      <c r="DY215" s="60"/>
      <c r="DZ215" s="60"/>
      <c r="EA215" s="60"/>
      <c r="EB215" s="60"/>
      <c r="EC215" s="60"/>
      <c r="ED215" s="60"/>
      <c r="EE215" s="60"/>
      <c r="EF215" s="60"/>
      <c r="EG215" s="60"/>
      <c r="EH215" s="60"/>
      <c r="EI215" s="60"/>
      <c r="EJ215" s="60"/>
      <c r="EK215" s="60"/>
      <c r="EL215" s="60"/>
      <c r="EM215" s="60"/>
      <c r="EN215" s="60"/>
      <c r="EO215" s="60"/>
      <c r="EP215" s="60"/>
      <c r="EQ215" s="60"/>
      <c r="ER215" s="60"/>
      <c r="ES215" s="60"/>
      <c r="ET215" s="60"/>
      <c r="EU215" s="60"/>
      <c r="EV215" s="60"/>
      <c r="EW215" s="60"/>
      <c r="EX215" s="60"/>
      <c r="EY215" s="60"/>
      <c r="EZ215" s="60"/>
      <c r="FA215" s="60"/>
      <c r="FB215" s="60"/>
      <c r="FC215" s="60"/>
      <c r="FD215" s="60"/>
      <c r="FE215" s="60"/>
      <c r="FF215" s="60"/>
      <c r="FG215" s="60"/>
      <c r="FH215" s="60"/>
      <c r="FI215" s="60"/>
      <c r="FJ215" s="60"/>
      <c r="FK215" s="60"/>
      <c r="FL215" s="60"/>
      <c r="FM215" s="60"/>
      <c r="FN215" s="60"/>
      <c r="FO215" s="60"/>
      <c r="FP215" s="60"/>
      <c r="FQ215" s="60"/>
      <c r="FR215" s="60"/>
      <c r="FS215" s="60"/>
      <c r="FT215" s="60"/>
      <c r="FU215" s="60"/>
      <c r="FV215" s="60"/>
      <c r="FW215" s="60"/>
      <c r="FX215" s="60"/>
      <c r="FY215" s="60"/>
      <c r="FZ215" s="60"/>
      <c r="GA215" s="60"/>
      <c r="GB215" s="60"/>
      <c r="GC215" s="60"/>
      <c r="GD215" s="60"/>
      <c r="GE215" s="60"/>
      <c r="GF215" s="60"/>
      <c r="GG215" s="60"/>
      <c r="GH215" s="60"/>
      <c r="GI215" s="60"/>
      <c r="GJ215" s="60"/>
      <c r="GK215" s="60"/>
      <c r="GL215" s="60"/>
      <c r="GM215" s="60"/>
      <c r="GN215" s="60"/>
      <c r="GO215" s="60"/>
      <c r="GP215" s="60"/>
      <c r="GQ215" s="60"/>
      <c r="GR215" s="60"/>
      <c r="GS215" s="60"/>
      <c r="GT215" s="60"/>
      <c r="GU215" s="60"/>
      <c r="GV215" s="60"/>
      <c r="GW215" s="60"/>
      <c r="GX215" s="60"/>
      <c r="GY215" s="60"/>
      <c r="GZ215" s="60"/>
      <c r="HA215" s="60"/>
      <c r="HB215" s="60"/>
      <c r="HC215" s="60"/>
      <c r="HD215" s="60"/>
      <c r="HE215" s="60"/>
      <c r="HF215" s="60"/>
      <c r="HG215" s="60"/>
      <c r="HH215" s="60"/>
      <c r="HI215" s="60"/>
      <c r="HJ215" s="60"/>
      <c r="HK215" s="60"/>
      <c r="HL215" s="60"/>
      <c r="HM215" s="60"/>
      <c r="HN215" s="60"/>
      <c r="HO215" s="60"/>
      <c r="HP215" s="60"/>
      <c r="HQ215" s="60"/>
      <c r="HR215" s="60"/>
      <c r="HS215" s="60"/>
      <c r="HT215" s="60"/>
      <c r="HU215" s="60"/>
      <c r="HV215" s="60"/>
      <c r="HW215" s="60"/>
      <c r="HX215" s="60"/>
      <c r="HY215" s="60"/>
      <c r="HZ215" s="60"/>
      <c r="IA215" s="60"/>
      <c r="IB215" s="60"/>
      <c r="IC215" s="60"/>
      <c r="ID215" s="60"/>
      <c r="IE215" s="60"/>
      <c r="IF215" s="60"/>
      <c r="IG215" s="60"/>
      <c r="IH215" s="60"/>
      <c r="II215" s="60"/>
      <c r="IJ215" s="60"/>
      <c r="IK215" s="60"/>
      <c r="IL215" s="60"/>
      <c r="IM215" s="60"/>
      <c r="IN215" s="60"/>
      <c r="IO215" s="60"/>
      <c r="IP215" s="60"/>
    </row>
    <row r="216" spans="1:250" s="35" customFormat="1" ht="14.55" customHeight="1" thickBot="1" x14ac:dyDescent="0.3">
      <c r="A216" s="62"/>
      <c r="B216" s="153"/>
      <c r="C216" s="132" t="s">
        <v>10</v>
      </c>
      <c r="D216" s="133"/>
      <c r="E216" s="134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32"/>
      <c r="S216" s="33"/>
      <c r="T216" s="34"/>
      <c r="U216" s="4">
        <v>1</v>
      </c>
    </row>
    <row r="217" spans="1:250" s="35" customFormat="1" ht="14.55" customHeight="1" x14ac:dyDescent="0.25">
      <c r="A217" s="64"/>
      <c r="B217" s="154"/>
      <c r="C217" s="135"/>
      <c r="D217" s="136"/>
      <c r="E217" s="137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32"/>
      <c r="S217" s="34"/>
      <c r="T217" s="34"/>
      <c r="U217" s="4">
        <v>2</v>
      </c>
    </row>
    <row r="218" spans="1:250" s="76" customFormat="1" ht="16.5" customHeight="1" x14ac:dyDescent="0.25">
      <c r="A218" s="66" t="s">
        <v>14</v>
      </c>
      <c r="B218" s="155"/>
      <c r="C218" s="138"/>
      <c r="D218" s="139"/>
      <c r="E218" s="140"/>
      <c r="F218" s="31">
        <v>44211</v>
      </c>
      <c r="G218" s="31">
        <v>44242</v>
      </c>
      <c r="H218" s="31">
        <v>44273</v>
      </c>
      <c r="I218" s="31">
        <v>44301</v>
      </c>
      <c r="J218" s="31">
        <v>44332</v>
      </c>
      <c r="K218" s="31">
        <v>44362</v>
      </c>
      <c r="L218" s="31">
        <v>44393</v>
      </c>
      <c r="M218" s="31">
        <v>44423</v>
      </c>
      <c r="N218" s="31">
        <v>44454</v>
      </c>
      <c r="O218" s="31">
        <v>44485</v>
      </c>
      <c r="P218" s="31">
        <v>44516</v>
      </c>
      <c r="Q218" s="31">
        <v>44547</v>
      </c>
      <c r="R218" s="77"/>
      <c r="S218" s="78"/>
      <c r="T218" s="79"/>
      <c r="U218" s="4">
        <v>1</v>
      </c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  <c r="CF218" s="80"/>
      <c r="CG218" s="80"/>
      <c r="CH218" s="80"/>
      <c r="CI218" s="80"/>
      <c r="CJ218" s="80"/>
      <c r="CK218" s="80"/>
      <c r="CL218" s="80"/>
      <c r="CM218" s="80"/>
      <c r="CN218" s="80"/>
      <c r="CO218" s="80"/>
      <c r="CP218" s="80"/>
      <c r="CQ218" s="80"/>
      <c r="CR218" s="80"/>
      <c r="CS218" s="80"/>
      <c r="CT218" s="80"/>
      <c r="CU218" s="80"/>
      <c r="CV218" s="80"/>
      <c r="CW218" s="80"/>
      <c r="CX218" s="80"/>
      <c r="CY218" s="80"/>
      <c r="CZ218" s="80"/>
      <c r="DA218" s="80"/>
      <c r="DB218" s="80"/>
      <c r="DC218" s="80"/>
      <c r="DD218" s="80"/>
      <c r="DE218" s="80"/>
      <c r="DF218" s="80"/>
      <c r="DG218" s="80"/>
      <c r="DH218" s="80"/>
      <c r="DI218" s="80"/>
      <c r="DJ218" s="80"/>
      <c r="DK218" s="80"/>
      <c r="DL218" s="80"/>
      <c r="DM218" s="80"/>
      <c r="DN218" s="80"/>
      <c r="DO218" s="80"/>
      <c r="DP218" s="80"/>
      <c r="DQ218" s="80"/>
      <c r="DR218" s="80"/>
      <c r="DS218" s="80"/>
      <c r="DT218" s="80"/>
      <c r="DU218" s="80"/>
      <c r="DV218" s="80"/>
      <c r="DW218" s="80"/>
      <c r="DX218" s="80"/>
      <c r="DY218" s="80"/>
      <c r="DZ218" s="80"/>
      <c r="EA218" s="80"/>
      <c r="EB218" s="80"/>
      <c r="EC218" s="80"/>
      <c r="ED218" s="80"/>
      <c r="EE218" s="80"/>
      <c r="EF218" s="80"/>
      <c r="EG218" s="80"/>
      <c r="EH218" s="80"/>
      <c r="EI218" s="80"/>
      <c r="EJ218" s="80"/>
      <c r="EK218" s="80"/>
      <c r="EL218" s="80"/>
      <c r="EM218" s="80"/>
      <c r="EN218" s="80"/>
      <c r="EO218" s="80"/>
      <c r="EP218" s="80"/>
      <c r="EQ218" s="80"/>
      <c r="ER218" s="80"/>
      <c r="ES218" s="80"/>
      <c r="ET218" s="80"/>
      <c r="EU218" s="80"/>
      <c r="EV218" s="80"/>
      <c r="EW218" s="80"/>
      <c r="EX218" s="80"/>
      <c r="EY218" s="80"/>
      <c r="EZ218" s="80"/>
      <c r="FA218" s="80"/>
      <c r="FB218" s="80"/>
      <c r="FC218" s="80"/>
      <c r="FD218" s="80"/>
      <c r="FE218" s="80"/>
      <c r="FF218" s="80"/>
      <c r="FG218" s="80"/>
      <c r="FH218" s="80"/>
      <c r="FI218" s="80"/>
      <c r="FJ218" s="80"/>
      <c r="FK218" s="80"/>
      <c r="FL218" s="80"/>
      <c r="FM218" s="80"/>
      <c r="FN218" s="80"/>
      <c r="FO218" s="80"/>
      <c r="FP218" s="80"/>
      <c r="FQ218" s="80"/>
      <c r="FR218" s="80"/>
      <c r="FS218" s="80"/>
      <c r="FT218" s="80"/>
      <c r="FU218" s="80"/>
      <c r="FV218" s="80"/>
      <c r="FW218" s="80"/>
      <c r="FX218" s="80"/>
      <c r="FY218" s="80"/>
      <c r="FZ218" s="80"/>
      <c r="GA218" s="80"/>
      <c r="GB218" s="80"/>
      <c r="GC218" s="80"/>
      <c r="GD218" s="80"/>
      <c r="GE218" s="80"/>
      <c r="GF218" s="80"/>
      <c r="GG218" s="80"/>
      <c r="GH218" s="80"/>
      <c r="GI218" s="80"/>
      <c r="GJ218" s="80"/>
      <c r="GK218" s="80"/>
      <c r="GL218" s="80"/>
      <c r="GM218" s="80"/>
      <c r="GN218" s="80"/>
      <c r="GO218" s="80"/>
      <c r="GP218" s="80"/>
      <c r="GQ218" s="80"/>
      <c r="GR218" s="80"/>
      <c r="GS218" s="80"/>
      <c r="GT218" s="80"/>
      <c r="GU218" s="80"/>
      <c r="GV218" s="80"/>
      <c r="GW218" s="80"/>
      <c r="GX218" s="80"/>
      <c r="GY218" s="80"/>
      <c r="GZ218" s="80"/>
      <c r="HA218" s="80"/>
      <c r="HB218" s="80"/>
      <c r="HC218" s="80"/>
      <c r="HD218" s="80"/>
      <c r="HE218" s="80"/>
      <c r="HF218" s="80"/>
      <c r="HG218" s="80"/>
      <c r="HH218" s="80"/>
      <c r="HI218" s="80"/>
      <c r="HJ218" s="80"/>
      <c r="HK218" s="80"/>
      <c r="HL218" s="80"/>
      <c r="HM218" s="80"/>
      <c r="HN218" s="80"/>
      <c r="HO218" s="80"/>
      <c r="HP218" s="80"/>
      <c r="HQ218" s="80"/>
      <c r="HR218" s="80"/>
      <c r="HS218" s="80"/>
      <c r="HT218" s="80"/>
      <c r="HU218" s="80"/>
      <c r="HV218" s="80"/>
      <c r="HW218" s="80"/>
      <c r="HX218" s="80"/>
      <c r="HY218" s="80"/>
      <c r="HZ218" s="80"/>
      <c r="IA218" s="80"/>
      <c r="IB218" s="80"/>
      <c r="IC218" s="80"/>
      <c r="ID218" s="80"/>
      <c r="IE218" s="80"/>
      <c r="IF218" s="80"/>
      <c r="IG218" s="80"/>
      <c r="IH218" s="80"/>
      <c r="II218" s="80"/>
      <c r="IJ218" s="80"/>
      <c r="IK218" s="80"/>
      <c r="IL218" s="80"/>
      <c r="IM218" s="80"/>
      <c r="IN218" s="80"/>
      <c r="IO218" s="80"/>
      <c r="IP218" s="80"/>
    </row>
    <row r="219" spans="1:250" s="35" customFormat="1" ht="14.55" customHeight="1" x14ac:dyDescent="0.25">
      <c r="A219" s="67"/>
      <c r="B219" s="120"/>
      <c r="C219" s="119"/>
      <c r="D219" s="120"/>
      <c r="E219" s="121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2">
        <f t="shared" ref="R219:R259" si="11">SUM(F219:Q219)</f>
        <v>0</v>
      </c>
      <c r="S219" s="33"/>
      <c r="T219" s="34"/>
      <c r="U219" s="4">
        <f t="shared" ref="U219:U259" si="12">IF(OR($C219&lt;&gt;0,$D219&lt;&gt;0,$E219&lt;&gt;0,$E219="Est SAC",LEFT($A219,1)="0",LEFT($A219,1)="1",LEFT($A219,1)="9"),1,0)</f>
        <v>0</v>
      </c>
    </row>
    <row r="220" spans="1:250" s="35" customFormat="1" ht="14.55" customHeight="1" x14ac:dyDescent="0.25">
      <c r="A220" s="67"/>
      <c r="B220" s="120"/>
      <c r="C220" s="119"/>
      <c r="D220" s="120"/>
      <c r="E220" s="121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2">
        <f t="shared" si="11"/>
        <v>0</v>
      </c>
      <c r="S220" s="33"/>
      <c r="T220" s="34"/>
      <c r="U220" s="4">
        <f t="shared" si="12"/>
        <v>0</v>
      </c>
      <c r="V220" s="68"/>
    </row>
    <row r="221" spans="1:250" s="35" customFormat="1" ht="14.55" customHeight="1" x14ac:dyDescent="0.25">
      <c r="A221" s="67"/>
      <c r="B221" s="120"/>
      <c r="C221" s="119"/>
      <c r="D221" s="120"/>
      <c r="E221" s="121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2">
        <f t="shared" si="11"/>
        <v>0</v>
      </c>
      <c r="S221" s="33"/>
      <c r="T221" s="34"/>
      <c r="U221" s="4">
        <f t="shared" si="12"/>
        <v>0</v>
      </c>
    </row>
    <row r="222" spans="1:250" s="35" customFormat="1" ht="14.55" customHeight="1" x14ac:dyDescent="0.25">
      <c r="A222" s="67"/>
      <c r="B222" s="120"/>
      <c r="C222" s="119"/>
      <c r="D222" s="120"/>
      <c r="E222" s="121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2">
        <f t="shared" si="11"/>
        <v>0</v>
      </c>
      <c r="S222" s="33"/>
      <c r="T222" s="34"/>
      <c r="U222" s="4">
        <f t="shared" si="12"/>
        <v>0</v>
      </c>
    </row>
    <row r="223" spans="1:250" s="35" customFormat="1" ht="14.55" customHeight="1" x14ac:dyDescent="0.25">
      <c r="A223" s="67"/>
      <c r="B223" s="120"/>
      <c r="C223" s="119"/>
      <c r="D223" s="120"/>
      <c r="E223" s="121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2">
        <f t="shared" si="11"/>
        <v>0</v>
      </c>
      <c r="S223" s="33"/>
      <c r="T223" s="34"/>
      <c r="U223" s="4">
        <f t="shared" si="12"/>
        <v>0</v>
      </c>
    </row>
    <row r="224" spans="1:250" s="35" customFormat="1" ht="14.55" customHeight="1" x14ac:dyDescent="0.25">
      <c r="A224" s="67"/>
      <c r="B224" s="120"/>
      <c r="C224" s="119"/>
      <c r="D224" s="120"/>
      <c r="E224" s="121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2">
        <f t="shared" si="11"/>
        <v>0</v>
      </c>
      <c r="S224" s="33"/>
      <c r="T224" s="34"/>
      <c r="U224" s="4">
        <f t="shared" si="12"/>
        <v>0</v>
      </c>
    </row>
    <row r="225" spans="1:22" s="35" customFormat="1" ht="14.55" customHeight="1" x14ac:dyDescent="0.25">
      <c r="A225" s="67"/>
      <c r="B225" s="120"/>
      <c r="C225" s="119"/>
      <c r="D225" s="120"/>
      <c r="E225" s="121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2">
        <f t="shared" si="11"/>
        <v>0</v>
      </c>
      <c r="S225" s="33"/>
      <c r="T225" s="34"/>
      <c r="U225" s="4">
        <f t="shared" si="12"/>
        <v>0</v>
      </c>
      <c r="V225" s="68"/>
    </row>
    <row r="226" spans="1:22" s="35" customFormat="1" ht="14.55" customHeight="1" x14ac:dyDescent="0.25">
      <c r="A226" s="67"/>
      <c r="B226" s="120"/>
      <c r="C226" s="119"/>
      <c r="D226" s="120"/>
      <c r="E226" s="121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2">
        <f t="shared" si="11"/>
        <v>0</v>
      </c>
      <c r="S226" s="33"/>
      <c r="T226" s="34"/>
      <c r="U226" s="4">
        <f t="shared" si="12"/>
        <v>0</v>
      </c>
      <c r="V226" s="39"/>
    </row>
    <row r="227" spans="1:22" s="35" customFormat="1" ht="14.55" customHeight="1" x14ac:dyDescent="0.25">
      <c r="A227" s="67"/>
      <c r="B227" s="120"/>
      <c r="C227" s="119"/>
      <c r="D227" s="120"/>
      <c r="E227" s="121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2">
        <f t="shared" si="11"/>
        <v>0</v>
      </c>
      <c r="S227" s="33"/>
      <c r="T227" s="34"/>
      <c r="U227" s="4">
        <f t="shared" si="12"/>
        <v>0</v>
      </c>
      <c r="V227" s="81"/>
    </row>
    <row r="228" spans="1:22" s="35" customFormat="1" ht="14.55" customHeight="1" x14ac:dyDescent="0.25">
      <c r="A228" s="67"/>
      <c r="B228" s="120"/>
      <c r="C228" s="119"/>
      <c r="D228" s="120"/>
      <c r="E228" s="121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2">
        <f t="shared" si="11"/>
        <v>0</v>
      </c>
      <c r="S228" s="33"/>
      <c r="T228" s="34"/>
      <c r="U228" s="4">
        <f t="shared" si="12"/>
        <v>0</v>
      </c>
      <c r="V228" s="39"/>
    </row>
    <row r="229" spans="1:22" s="35" customFormat="1" ht="14.55" customHeight="1" x14ac:dyDescent="0.25">
      <c r="A229" s="67"/>
      <c r="B229" s="120"/>
      <c r="C229" s="119"/>
      <c r="D229" s="120"/>
      <c r="E229" s="121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2">
        <f t="shared" si="11"/>
        <v>0</v>
      </c>
      <c r="S229" s="33"/>
      <c r="T229" s="34"/>
      <c r="U229" s="4">
        <f t="shared" si="12"/>
        <v>0</v>
      </c>
      <c r="V229" s="39"/>
    </row>
    <row r="230" spans="1:22" s="35" customFormat="1" ht="14.55" customHeight="1" x14ac:dyDescent="0.25">
      <c r="A230" s="67"/>
      <c r="B230" s="120"/>
      <c r="C230" s="119"/>
      <c r="D230" s="120"/>
      <c r="E230" s="121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2">
        <f t="shared" si="11"/>
        <v>0</v>
      </c>
      <c r="S230" s="33"/>
      <c r="T230" s="34"/>
      <c r="U230" s="4">
        <f t="shared" si="12"/>
        <v>0</v>
      </c>
      <c r="V230" s="68"/>
    </row>
    <row r="231" spans="1:22" s="35" customFormat="1" ht="14.55" customHeight="1" x14ac:dyDescent="0.25">
      <c r="A231" s="67"/>
      <c r="B231" s="120"/>
      <c r="C231" s="119"/>
      <c r="D231" s="120"/>
      <c r="E231" s="121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2">
        <f t="shared" si="11"/>
        <v>0</v>
      </c>
      <c r="S231" s="33"/>
      <c r="T231" s="34"/>
      <c r="U231" s="4">
        <f t="shared" si="12"/>
        <v>0</v>
      </c>
    </row>
    <row r="232" spans="1:22" s="35" customFormat="1" ht="14.55" customHeight="1" x14ac:dyDescent="0.25">
      <c r="A232" s="67"/>
      <c r="B232" s="120"/>
      <c r="C232" s="119"/>
      <c r="D232" s="120"/>
      <c r="E232" s="121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2">
        <f t="shared" si="11"/>
        <v>0</v>
      </c>
      <c r="S232" s="33"/>
      <c r="T232" s="34"/>
      <c r="U232" s="4">
        <f t="shared" si="12"/>
        <v>0</v>
      </c>
    </row>
    <row r="233" spans="1:22" s="35" customFormat="1" ht="14.55" customHeight="1" x14ac:dyDescent="0.25">
      <c r="A233" s="67"/>
      <c r="B233" s="120"/>
      <c r="C233" s="119"/>
      <c r="D233" s="120"/>
      <c r="E233" s="121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2">
        <f t="shared" si="11"/>
        <v>0</v>
      </c>
      <c r="S233" s="33"/>
      <c r="T233" s="34"/>
      <c r="U233" s="4">
        <f t="shared" si="12"/>
        <v>0</v>
      </c>
    </row>
    <row r="234" spans="1:22" s="35" customFormat="1" ht="14.55" customHeight="1" x14ac:dyDescent="0.25">
      <c r="A234" s="67"/>
      <c r="B234" s="120"/>
      <c r="C234" s="119"/>
      <c r="D234" s="120"/>
      <c r="E234" s="121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2">
        <f t="shared" si="11"/>
        <v>0</v>
      </c>
      <c r="S234" s="33"/>
      <c r="T234" s="34"/>
      <c r="U234" s="4">
        <f t="shared" si="12"/>
        <v>0</v>
      </c>
    </row>
    <row r="235" spans="1:22" s="35" customFormat="1" ht="14.55" customHeight="1" x14ac:dyDescent="0.25">
      <c r="A235" s="67"/>
      <c r="B235" s="120"/>
      <c r="C235" s="119"/>
      <c r="D235" s="120"/>
      <c r="E235" s="121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2">
        <f t="shared" si="11"/>
        <v>0</v>
      </c>
      <c r="S235" s="33"/>
      <c r="T235" s="34"/>
      <c r="U235" s="4">
        <f t="shared" si="12"/>
        <v>0</v>
      </c>
    </row>
    <row r="236" spans="1:22" s="35" customFormat="1" ht="14.55" customHeight="1" x14ac:dyDescent="0.25">
      <c r="A236" s="67"/>
      <c r="B236" s="120"/>
      <c r="C236" s="119"/>
      <c r="D236" s="120"/>
      <c r="E236" s="121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2">
        <f t="shared" si="11"/>
        <v>0</v>
      </c>
      <c r="S236" s="33"/>
      <c r="T236" s="34"/>
      <c r="U236" s="4">
        <f t="shared" si="12"/>
        <v>0</v>
      </c>
      <c r="V236" s="39"/>
    </row>
    <row r="237" spans="1:22" s="35" customFormat="1" ht="14.55" customHeight="1" x14ac:dyDescent="0.25">
      <c r="A237" s="67"/>
      <c r="B237" s="120"/>
      <c r="C237" s="119"/>
      <c r="D237" s="120"/>
      <c r="E237" s="121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2">
        <f t="shared" si="11"/>
        <v>0</v>
      </c>
      <c r="S237" s="33"/>
      <c r="T237" s="34"/>
      <c r="U237" s="4">
        <f t="shared" si="12"/>
        <v>0</v>
      </c>
      <c r="V237" s="39"/>
    </row>
    <row r="238" spans="1:22" s="35" customFormat="1" ht="14.55" customHeight="1" x14ac:dyDescent="0.25">
      <c r="A238" s="67"/>
      <c r="B238" s="120"/>
      <c r="C238" s="119"/>
      <c r="D238" s="120"/>
      <c r="E238" s="121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2">
        <f t="shared" si="11"/>
        <v>0</v>
      </c>
      <c r="S238" s="33"/>
      <c r="T238" s="34"/>
      <c r="U238" s="4">
        <f t="shared" si="12"/>
        <v>0</v>
      </c>
      <c r="V238" s="39"/>
    </row>
    <row r="239" spans="1:22" s="35" customFormat="1" ht="14.55" customHeight="1" x14ac:dyDescent="0.25">
      <c r="A239" s="67"/>
      <c r="B239" s="120"/>
      <c r="C239" s="119"/>
      <c r="D239" s="120"/>
      <c r="E239" s="121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2">
        <f t="shared" si="11"/>
        <v>0</v>
      </c>
      <c r="S239" s="33"/>
      <c r="T239" s="34"/>
      <c r="U239" s="4">
        <f t="shared" si="12"/>
        <v>0</v>
      </c>
      <c r="V239" s="39"/>
    </row>
    <row r="240" spans="1:22" s="35" customFormat="1" ht="14.55" customHeight="1" x14ac:dyDescent="0.25">
      <c r="A240" s="67"/>
      <c r="B240" s="120"/>
      <c r="C240" s="119"/>
      <c r="D240" s="120"/>
      <c r="E240" s="121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2">
        <f t="shared" si="11"/>
        <v>0</v>
      </c>
      <c r="S240" s="33"/>
      <c r="T240" s="34"/>
      <c r="U240" s="4">
        <f t="shared" si="12"/>
        <v>0</v>
      </c>
      <c r="V240" s="39"/>
    </row>
    <row r="241" spans="1:22" s="35" customFormat="1" ht="14.55" customHeight="1" x14ac:dyDescent="0.25">
      <c r="A241" s="67"/>
      <c r="B241" s="120"/>
      <c r="C241" s="119"/>
      <c r="D241" s="120"/>
      <c r="E241" s="121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2">
        <f t="shared" si="11"/>
        <v>0</v>
      </c>
      <c r="S241" s="33"/>
      <c r="T241" s="34"/>
      <c r="U241" s="4">
        <f t="shared" si="12"/>
        <v>0</v>
      </c>
      <c r="V241" s="39"/>
    </row>
    <row r="242" spans="1:22" s="35" customFormat="1" ht="14.55" customHeight="1" x14ac:dyDescent="0.25">
      <c r="A242" s="67"/>
      <c r="B242" s="120"/>
      <c r="C242" s="119"/>
      <c r="D242" s="120"/>
      <c r="E242" s="121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2">
        <f t="shared" si="11"/>
        <v>0</v>
      </c>
      <c r="S242" s="33"/>
      <c r="T242" s="34"/>
      <c r="U242" s="4">
        <f t="shared" si="12"/>
        <v>0</v>
      </c>
      <c r="V242" s="39"/>
    </row>
    <row r="243" spans="1:22" s="35" customFormat="1" ht="14.55" customHeight="1" x14ac:dyDescent="0.25">
      <c r="A243" s="67"/>
      <c r="B243" s="120"/>
      <c r="C243" s="119"/>
      <c r="D243" s="120"/>
      <c r="E243" s="121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2">
        <f t="shared" si="11"/>
        <v>0</v>
      </c>
      <c r="S243" s="33"/>
      <c r="T243" s="34"/>
      <c r="U243" s="4">
        <f t="shared" si="12"/>
        <v>0</v>
      </c>
      <c r="V243" s="39"/>
    </row>
    <row r="244" spans="1:22" s="35" customFormat="1" ht="14.55" customHeight="1" x14ac:dyDescent="0.25">
      <c r="A244" s="67"/>
      <c r="B244" s="120"/>
      <c r="C244" s="119"/>
      <c r="D244" s="120"/>
      <c r="E244" s="121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2">
        <f t="shared" si="11"/>
        <v>0</v>
      </c>
      <c r="S244" s="33"/>
      <c r="T244" s="34"/>
      <c r="U244" s="4">
        <f t="shared" si="12"/>
        <v>0</v>
      </c>
      <c r="V244" s="39"/>
    </row>
    <row r="245" spans="1:22" s="35" customFormat="1" ht="14.55" customHeight="1" x14ac:dyDescent="0.25">
      <c r="A245" s="67"/>
      <c r="B245" s="120"/>
      <c r="C245" s="119"/>
      <c r="D245" s="120"/>
      <c r="E245" s="121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2">
        <f t="shared" si="11"/>
        <v>0</v>
      </c>
      <c r="S245" s="33"/>
      <c r="T245" s="34"/>
      <c r="U245" s="4">
        <f t="shared" si="12"/>
        <v>0</v>
      </c>
      <c r="V245" s="39"/>
    </row>
    <row r="246" spans="1:22" s="35" customFormat="1" ht="14.55" customHeight="1" x14ac:dyDescent="0.25">
      <c r="A246" s="67"/>
      <c r="B246" s="120"/>
      <c r="C246" s="119"/>
      <c r="D246" s="120"/>
      <c r="E246" s="121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2">
        <f t="shared" si="11"/>
        <v>0</v>
      </c>
      <c r="S246" s="33"/>
      <c r="T246" s="34"/>
      <c r="U246" s="4">
        <f t="shared" si="12"/>
        <v>0</v>
      </c>
      <c r="V246" s="39"/>
    </row>
    <row r="247" spans="1:22" s="35" customFormat="1" ht="14.55" customHeight="1" x14ac:dyDescent="0.25">
      <c r="A247" s="67"/>
      <c r="B247" s="120"/>
      <c r="C247" s="119"/>
      <c r="D247" s="120"/>
      <c r="E247" s="121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2">
        <f t="shared" si="11"/>
        <v>0</v>
      </c>
      <c r="S247" s="33"/>
      <c r="T247" s="34"/>
      <c r="U247" s="4">
        <f t="shared" si="12"/>
        <v>0</v>
      </c>
      <c r="V247" s="39"/>
    </row>
    <row r="248" spans="1:22" s="35" customFormat="1" ht="14.55" customHeight="1" x14ac:dyDescent="0.25">
      <c r="A248" s="67"/>
      <c r="B248" s="120"/>
      <c r="C248" s="119"/>
      <c r="D248" s="120"/>
      <c r="E248" s="121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2">
        <f t="shared" si="11"/>
        <v>0</v>
      </c>
      <c r="S248" s="33"/>
      <c r="T248" s="34"/>
      <c r="U248" s="4">
        <f t="shared" si="12"/>
        <v>0</v>
      </c>
      <c r="V248" s="39"/>
    </row>
    <row r="249" spans="1:22" s="35" customFormat="1" ht="14.55" customHeight="1" x14ac:dyDescent="0.25">
      <c r="A249" s="67"/>
      <c r="B249" s="120"/>
      <c r="C249" s="119"/>
      <c r="D249" s="120"/>
      <c r="E249" s="121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2">
        <f t="shared" si="11"/>
        <v>0</v>
      </c>
      <c r="S249" s="33"/>
      <c r="T249" s="34"/>
      <c r="U249" s="4">
        <f t="shared" si="12"/>
        <v>0</v>
      </c>
      <c r="V249" s="39"/>
    </row>
    <row r="250" spans="1:22" s="35" customFormat="1" ht="14.55" customHeight="1" x14ac:dyDescent="0.25">
      <c r="A250" s="67"/>
      <c r="B250" s="120"/>
      <c r="C250" s="119"/>
      <c r="D250" s="120"/>
      <c r="E250" s="121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2">
        <f t="shared" si="11"/>
        <v>0</v>
      </c>
      <c r="S250" s="33"/>
      <c r="T250" s="34"/>
      <c r="U250" s="4">
        <f t="shared" si="12"/>
        <v>0</v>
      </c>
      <c r="V250" s="39"/>
    </row>
    <row r="251" spans="1:22" s="35" customFormat="1" ht="14.55" customHeight="1" x14ac:dyDescent="0.25">
      <c r="A251" s="67"/>
      <c r="B251" s="120"/>
      <c r="C251" s="119"/>
      <c r="D251" s="120"/>
      <c r="E251" s="121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2">
        <f t="shared" si="11"/>
        <v>0</v>
      </c>
      <c r="S251" s="33"/>
      <c r="T251" s="34"/>
      <c r="U251" s="4">
        <f t="shared" si="12"/>
        <v>0</v>
      </c>
      <c r="V251" s="39"/>
    </row>
    <row r="252" spans="1:22" s="35" customFormat="1" ht="14.55" customHeight="1" x14ac:dyDescent="0.25">
      <c r="A252" s="67"/>
      <c r="B252" s="120"/>
      <c r="C252" s="119"/>
      <c r="D252" s="120"/>
      <c r="E252" s="121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2">
        <f t="shared" si="11"/>
        <v>0</v>
      </c>
      <c r="S252" s="33"/>
      <c r="T252" s="34"/>
      <c r="U252" s="4">
        <f t="shared" si="12"/>
        <v>0</v>
      </c>
      <c r="V252" s="39"/>
    </row>
    <row r="253" spans="1:22" s="35" customFormat="1" ht="14.55" customHeight="1" x14ac:dyDescent="0.25">
      <c r="A253" s="67"/>
      <c r="B253" s="120"/>
      <c r="C253" s="119"/>
      <c r="D253" s="120"/>
      <c r="E253" s="121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2">
        <f t="shared" si="11"/>
        <v>0</v>
      </c>
      <c r="S253" s="33"/>
      <c r="T253" s="34"/>
      <c r="U253" s="4">
        <f t="shared" si="12"/>
        <v>0</v>
      </c>
      <c r="V253" s="39"/>
    </row>
    <row r="254" spans="1:22" s="35" customFormat="1" ht="14.55" customHeight="1" x14ac:dyDescent="0.25">
      <c r="A254" s="67"/>
      <c r="B254" s="120"/>
      <c r="C254" s="119"/>
      <c r="D254" s="120"/>
      <c r="E254" s="121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2">
        <f t="shared" si="11"/>
        <v>0</v>
      </c>
      <c r="S254" s="33"/>
      <c r="T254" s="34"/>
      <c r="U254" s="4">
        <f t="shared" si="12"/>
        <v>0</v>
      </c>
      <c r="V254" s="39"/>
    </row>
    <row r="255" spans="1:22" s="35" customFormat="1" ht="14.55" customHeight="1" x14ac:dyDescent="0.25">
      <c r="A255" s="67"/>
      <c r="B255" s="120"/>
      <c r="C255" s="119"/>
      <c r="D255" s="120"/>
      <c r="E255" s="121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2">
        <f t="shared" si="11"/>
        <v>0</v>
      </c>
      <c r="S255" s="33"/>
      <c r="T255" s="34"/>
      <c r="U255" s="4">
        <f t="shared" si="12"/>
        <v>0</v>
      </c>
      <c r="V255" s="39"/>
    </row>
    <row r="256" spans="1:22" s="35" customFormat="1" ht="14.55" customHeight="1" x14ac:dyDescent="0.25">
      <c r="A256" s="67"/>
      <c r="B256" s="120"/>
      <c r="C256" s="119"/>
      <c r="D256" s="120"/>
      <c r="E256" s="121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2">
        <f t="shared" si="11"/>
        <v>0</v>
      </c>
      <c r="S256" s="33"/>
      <c r="T256" s="34"/>
      <c r="U256" s="4">
        <f t="shared" si="12"/>
        <v>0</v>
      </c>
      <c r="V256" s="39"/>
    </row>
    <row r="257" spans="1:250" s="35" customFormat="1" ht="14.55" customHeight="1" x14ac:dyDescent="0.25">
      <c r="A257" s="67"/>
      <c r="B257" s="120"/>
      <c r="C257" s="119"/>
      <c r="D257" s="120"/>
      <c r="E257" s="121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2">
        <f t="shared" si="11"/>
        <v>0</v>
      </c>
      <c r="S257" s="33"/>
      <c r="T257" s="34"/>
      <c r="U257" s="4">
        <f t="shared" si="12"/>
        <v>0</v>
      </c>
      <c r="V257" s="39"/>
    </row>
    <row r="258" spans="1:250" s="35" customFormat="1" ht="14.55" customHeight="1" x14ac:dyDescent="0.25">
      <c r="A258" s="67"/>
      <c r="B258" s="120"/>
      <c r="C258" s="119"/>
      <c r="D258" s="120"/>
      <c r="E258" s="121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2">
        <f t="shared" si="11"/>
        <v>0</v>
      </c>
      <c r="S258" s="33"/>
      <c r="T258" s="34"/>
      <c r="U258" s="4">
        <f t="shared" si="12"/>
        <v>0</v>
      </c>
      <c r="V258" s="39"/>
    </row>
    <row r="259" spans="1:250" s="35" customFormat="1" ht="14.55" customHeight="1" x14ac:dyDescent="0.25">
      <c r="A259" s="67"/>
      <c r="B259" s="120"/>
      <c r="C259" s="119"/>
      <c r="D259" s="120"/>
      <c r="E259" s="121"/>
      <c r="F259" s="39"/>
      <c r="G259" s="39"/>
      <c r="H259" s="39"/>
      <c r="I259" s="39"/>
      <c r="J259" s="39"/>
      <c r="K259" s="39"/>
      <c r="L259" s="39"/>
      <c r="M259" s="82"/>
      <c r="N259" s="82"/>
      <c r="O259" s="82"/>
      <c r="P259" s="82"/>
      <c r="Q259" s="82"/>
      <c r="R259" s="32">
        <f t="shared" si="11"/>
        <v>0</v>
      </c>
      <c r="S259" s="33"/>
      <c r="T259" s="34"/>
      <c r="U259" s="4">
        <f t="shared" si="12"/>
        <v>0</v>
      </c>
      <c r="V259" s="39"/>
    </row>
    <row r="260" spans="1:250" s="35" customFormat="1" ht="14.55" customHeight="1" collapsed="1" x14ac:dyDescent="0.25">
      <c r="A260" s="69"/>
      <c r="B260" s="123"/>
      <c r="C260" s="122"/>
      <c r="D260" s="123"/>
      <c r="E260" s="124"/>
      <c r="F260" s="42"/>
      <c r="G260" s="42"/>
      <c r="H260" s="42"/>
      <c r="I260" s="42"/>
      <c r="J260" s="42"/>
      <c r="K260" s="42"/>
      <c r="L260" s="42"/>
      <c r="M260" s="39"/>
      <c r="N260" s="39"/>
      <c r="O260" s="39"/>
      <c r="P260" s="39"/>
      <c r="Q260" s="39"/>
      <c r="R260" s="32">
        <f t="shared" ref="R260:R266" si="13">SUM(F260:N260)</f>
        <v>0</v>
      </c>
      <c r="S260" s="34"/>
      <c r="T260" s="34"/>
      <c r="U260" s="4"/>
      <c r="V260" s="39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4"/>
      <c r="EU260" s="44"/>
      <c r="EV260" s="44"/>
      <c r="EW260" s="44"/>
      <c r="EX260" s="44"/>
      <c r="EY260" s="44"/>
      <c r="EZ260" s="44"/>
      <c r="FA260" s="44"/>
      <c r="FB260" s="44"/>
      <c r="FC260" s="44"/>
      <c r="FD260" s="44"/>
      <c r="FE260" s="44"/>
      <c r="FF260" s="44"/>
      <c r="FG260" s="44"/>
      <c r="FH260" s="44"/>
      <c r="FI260" s="44"/>
      <c r="FJ260" s="44"/>
      <c r="FK260" s="44"/>
      <c r="FL260" s="44"/>
      <c r="FM260" s="44"/>
      <c r="FN260" s="44"/>
      <c r="FO260" s="44"/>
      <c r="FP260" s="44"/>
      <c r="FQ260" s="44"/>
      <c r="FR260" s="44"/>
      <c r="FS260" s="44"/>
      <c r="FT260" s="44"/>
      <c r="FU260" s="44"/>
      <c r="FV260" s="44"/>
      <c r="FW260" s="44"/>
      <c r="FX260" s="44"/>
      <c r="FY260" s="44"/>
      <c r="FZ260" s="44"/>
      <c r="GA260" s="44"/>
      <c r="GB260" s="44"/>
      <c r="GC260" s="44"/>
      <c r="GD260" s="44"/>
      <c r="GE260" s="44"/>
      <c r="GF260" s="44"/>
      <c r="GG260" s="44"/>
      <c r="GH260" s="44"/>
      <c r="GI260" s="44"/>
      <c r="GJ260" s="44"/>
      <c r="GK260" s="44"/>
      <c r="GL260" s="44"/>
      <c r="GM260" s="44"/>
      <c r="GN260" s="44"/>
      <c r="GO260" s="44"/>
      <c r="GP260" s="44"/>
      <c r="GQ260" s="44"/>
      <c r="GR260" s="44"/>
      <c r="GS260" s="44"/>
      <c r="GT260" s="44"/>
      <c r="GU260" s="44"/>
      <c r="GV260" s="44"/>
      <c r="GW260" s="44"/>
      <c r="GX260" s="44"/>
      <c r="GY260" s="44"/>
      <c r="GZ260" s="44"/>
      <c r="HA260" s="44"/>
      <c r="HB260" s="44"/>
      <c r="HC260" s="44"/>
      <c r="HD260" s="44"/>
      <c r="HE260" s="44"/>
      <c r="HF260" s="44"/>
      <c r="HG260" s="44"/>
      <c r="HH260" s="44"/>
      <c r="HI260" s="44"/>
      <c r="HJ260" s="44"/>
      <c r="HK260" s="44"/>
      <c r="HL260" s="44"/>
      <c r="HM260" s="44"/>
      <c r="HN260" s="44"/>
      <c r="HO260" s="44"/>
      <c r="HP260" s="44"/>
      <c r="HQ260" s="44"/>
      <c r="HR260" s="44"/>
      <c r="HS260" s="44"/>
      <c r="HT260" s="44"/>
      <c r="HU260" s="44"/>
      <c r="HV260" s="44"/>
      <c r="HW260" s="44"/>
      <c r="HX260" s="44"/>
      <c r="HY260" s="44"/>
      <c r="HZ260" s="44"/>
      <c r="IA260" s="44"/>
      <c r="IB260" s="44"/>
      <c r="IC260" s="44"/>
      <c r="ID260" s="44"/>
      <c r="IE260" s="44"/>
      <c r="IF260" s="44"/>
      <c r="IG260" s="44"/>
      <c r="IH260" s="44"/>
      <c r="II260" s="44"/>
      <c r="IJ260" s="44"/>
      <c r="IK260" s="44"/>
      <c r="IL260" s="44"/>
      <c r="IM260" s="44"/>
      <c r="IN260" s="44"/>
      <c r="IO260" s="44"/>
      <c r="IP260" s="44"/>
    </row>
    <row r="261" spans="1:250" s="35" customFormat="1" ht="14.55" customHeight="1" x14ac:dyDescent="0.25">
      <c r="A261" s="70"/>
      <c r="B261" s="120"/>
      <c r="C261" s="125"/>
      <c r="D261" s="120"/>
      <c r="E261" s="121"/>
      <c r="F261" s="46"/>
      <c r="G261" s="46"/>
      <c r="H261" s="46"/>
      <c r="I261" s="46"/>
      <c r="J261" s="46"/>
      <c r="K261" s="46"/>
      <c r="L261" s="46"/>
      <c r="M261" s="39"/>
      <c r="N261" s="39"/>
      <c r="O261" s="39"/>
      <c r="P261" s="39"/>
      <c r="Q261" s="39"/>
      <c r="R261" s="32">
        <f t="shared" si="13"/>
        <v>0</v>
      </c>
      <c r="S261" s="34"/>
      <c r="T261" s="34"/>
      <c r="U261" s="50"/>
      <c r="V261" s="39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  <c r="DS261" s="44"/>
      <c r="DT261" s="44"/>
      <c r="DU261" s="44"/>
      <c r="DV261" s="44"/>
      <c r="DW261" s="44"/>
      <c r="DX261" s="44"/>
      <c r="DY261" s="44"/>
      <c r="DZ261" s="44"/>
      <c r="EA261" s="44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4"/>
      <c r="EU261" s="44"/>
      <c r="EV261" s="44"/>
      <c r="EW261" s="44"/>
      <c r="EX261" s="44"/>
      <c r="EY261" s="44"/>
      <c r="EZ261" s="44"/>
      <c r="FA261" s="44"/>
      <c r="FB261" s="44"/>
      <c r="FC261" s="44"/>
      <c r="FD261" s="44"/>
      <c r="FE261" s="44"/>
      <c r="FF261" s="44"/>
      <c r="FG261" s="44"/>
      <c r="FH261" s="44"/>
      <c r="FI261" s="44"/>
      <c r="FJ261" s="44"/>
      <c r="FK261" s="44"/>
      <c r="FL261" s="44"/>
      <c r="FM261" s="44"/>
      <c r="FN261" s="44"/>
      <c r="FO261" s="44"/>
      <c r="FP261" s="44"/>
      <c r="FQ261" s="44"/>
      <c r="FR261" s="44"/>
      <c r="FS261" s="44"/>
      <c r="FT261" s="44"/>
      <c r="FU261" s="44"/>
      <c r="FV261" s="44"/>
      <c r="FW261" s="44"/>
      <c r="FX261" s="44"/>
      <c r="FY261" s="44"/>
      <c r="FZ261" s="44"/>
      <c r="GA261" s="44"/>
      <c r="GB261" s="44"/>
      <c r="GC261" s="44"/>
      <c r="GD261" s="44"/>
      <c r="GE261" s="44"/>
      <c r="GF261" s="44"/>
      <c r="GG261" s="44"/>
      <c r="GH261" s="44"/>
      <c r="GI261" s="44"/>
      <c r="GJ261" s="44"/>
      <c r="GK261" s="44"/>
      <c r="GL261" s="44"/>
      <c r="GM261" s="44"/>
      <c r="GN261" s="44"/>
      <c r="GO261" s="44"/>
      <c r="GP261" s="44"/>
      <c r="GQ261" s="44"/>
      <c r="GR261" s="44"/>
      <c r="GS261" s="44"/>
      <c r="GT261" s="44"/>
      <c r="GU261" s="44"/>
      <c r="GV261" s="44"/>
      <c r="GW261" s="44"/>
      <c r="GX261" s="44"/>
      <c r="GY261" s="44"/>
      <c r="GZ261" s="44"/>
      <c r="HA261" s="44"/>
      <c r="HB261" s="44"/>
      <c r="HC261" s="44"/>
      <c r="HD261" s="44"/>
      <c r="HE261" s="44"/>
      <c r="HF261" s="44"/>
      <c r="HG261" s="44"/>
      <c r="HH261" s="44"/>
      <c r="HI261" s="44"/>
      <c r="HJ261" s="44"/>
      <c r="HK261" s="44"/>
      <c r="HL261" s="44"/>
      <c r="HM261" s="44"/>
      <c r="HN261" s="44"/>
      <c r="HO261" s="44"/>
      <c r="HP261" s="44"/>
      <c r="HQ261" s="44"/>
      <c r="HR261" s="44"/>
      <c r="HS261" s="44"/>
      <c r="HT261" s="44"/>
      <c r="HU261" s="44"/>
      <c r="HV261" s="44"/>
      <c r="HW261" s="44"/>
      <c r="HX261" s="44"/>
      <c r="HY261" s="44"/>
      <c r="HZ261" s="44"/>
      <c r="IA261" s="44"/>
      <c r="IB261" s="44"/>
      <c r="IC261" s="44"/>
      <c r="ID261" s="44"/>
      <c r="IE261" s="44"/>
      <c r="IF261" s="44"/>
      <c r="IG261" s="44"/>
      <c r="IH261" s="44"/>
      <c r="II261" s="44"/>
      <c r="IJ261" s="44"/>
      <c r="IK261" s="44"/>
      <c r="IL261" s="44"/>
      <c r="IM261" s="44"/>
      <c r="IN261" s="44"/>
      <c r="IO261" s="44"/>
      <c r="IP261" s="44"/>
    </row>
    <row r="262" spans="1:250" s="35" customFormat="1" ht="14.55" customHeight="1" x14ac:dyDescent="0.25">
      <c r="A262" s="70"/>
      <c r="B262" s="120"/>
      <c r="C262" s="125"/>
      <c r="D262" s="120"/>
      <c r="E262" s="121"/>
      <c r="F262" s="46"/>
      <c r="G262" s="46"/>
      <c r="H262" s="46"/>
      <c r="I262" s="46"/>
      <c r="J262" s="46"/>
      <c r="K262" s="46"/>
      <c r="L262" s="46"/>
      <c r="M262" s="39"/>
      <c r="N262" s="39"/>
      <c r="O262" s="39"/>
      <c r="P262" s="39"/>
      <c r="Q262" s="39"/>
      <c r="R262" s="32">
        <f t="shared" si="13"/>
        <v>0</v>
      </c>
      <c r="S262" s="34"/>
      <c r="T262" s="34"/>
      <c r="U262" s="50"/>
      <c r="V262" s="39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44"/>
      <c r="DV262" s="44"/>
      <c r="DW262" s="44"/>
      <c r="DX262" s="44"/>
      <c r="DY262" s="44"/>
      <c r="DZ262" s="44"/>
      <c r="EA262" s="44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4"/>
      <c r="EU262" s="44"/>
      <c r="EV262" s="44"/>
      <c r="EW262" s="44"/>
      <c r="EX262" s="44"/>
      <c r="EY262" s="44"/>
      <c r="EZ262" s="44"/>
      <c r="FA262" s="44"/>
      <c r="FB262" s="44"/>
      <c r="FC262" s="44"/>
      <c r="FD262" s="44"/>
      <c r="FE262" s="44"/>
      <c r="FF262" s="44"/>
      <c r="FG262" s="44"/>
      <c r="FH262" s="44"/>
      <c r="FI262" s="44"/>
      <c r="FJ262" s="44"/>
      <c r="FK262" s="44"/>
      <c r="FL262" s="44"/>
      <c r="FM262" s="44"/>
      <c r="FN262" s="44"/>
      <c r="FO262" s="44"/>
      <c r="FP262" s="44"/>
      <c r="FQ262" s="44"/>
      <c r="FR262" s="44"/>
      <c r="FS262" s="44"/>
      <c r="FT262" s="44"/>
      <c r="FU262" s="44"/>
      <c r="FV262" s="44"/>
      <c r="FW262" s="44"/>
      <c r="FX262" s="44"/>
      <c r="FY262" s="44"/>
      <c r="FZ262" s="44"/>
      <c r="GA262" s="44"/>
      <c r="GB262" s="44"/>
      <c r="GC262" s="44"/>
      <c r="GD262" s="44"/>
      <c r="GE262" s="44"/>
      <c r="GF262" s="44"/>
      <c r="GG262" s="44"/>
      <c r="GH262" s="44"/>
      <c r="GI262" s="44"/>
      <c r="GJ262" s="44"/>
      <c r="GK262" s="44"/>
      <c r="GL262" s="44"/>
      <c r="GM262" s="44"/>
      <c r="GN262" s="44"/>
      <c r="GO262" s="44"/>
      <c r="GP262" s="44"/>
      <c r="GQ262" s="44"/>
      <c r="GR262" s="44"/>
      <c r="GS262" s="44"/>
      <c r="GT262" s="44"/>
      <c r="GU262" s="44"/>
      <c r="GV262" s="44"/>
      <c r="GW262" s="44"/>
      <c r="GX262" s="44"/>
      <c r="GY262" s="44"/>
      <c r="GZ262" s="44"/>
      <c r="HA262" s="44"/>
      <c r="HB262" s="44"/>
      <c r="HC262" s="44"/>
      <c r="HD262" s="44"/>
      <c r="HE262" s="44"/>
      <c r="HF262" s="44"/>
      <c r="HG262" s="44"/>
      <c r="HH262" s="44"/>
      <c r="HI262" s="44"/>
      <c r="HJ262" s="44"/>
      <c r="HK262" s="44"/>
      <c r="HL262" s="44"/>
      <c r="HM262" s="44"/>
      <c r="HN262" s="44"/>
      <c r="HO262" s="44"/>
      <c r="HP262" s="44"/>
      <c r="HQ262" s="44"/>
      <c r="HR262" s="44"/>
      <c r="HS262" s="44"/>
      <c r="HT262" s="44"/>
      <c r="HU262" s="44"/>
      <c r="HV262" s="44"/>
      <c r="HW262" s="44"/>
      <c r="HX262" s="44"/>
      <c r="HY262" s="44"/>
      <c r="HZ262" s="44"/>
      <c r="IA262" s="44"/>
      <c r="IB262" s="44"/>
      <c r="IC262" s="44"/>
      <c r="ID262" s="44"/>
      <c r="IE262" s="44"/>
      <c r="IF262" s="44"/>
      <c r="IG262" s="44"/>
      <c r="IH262" s="44"/>
      <c r="II262" s="44"/>
      <c r="IJ262" s="44"/>
      <c r="IK262" s="44"/>
      <c r="IL262" s="44"/>
      <c r="IM262" s="44"/>
      <c r="IN262" s="44"/>
      <c r="IO262" s="44"/>
      <c r="IP262" s="44"/>
    </row>
    <row r="263" spans="1:250" s="35" customFormat="1" ht="14.55" customHeight="1" x14ac:dyDescent="0.25">
      <c r="A263" s="70"/>
      <c r="B263" s="120"/>
      <c r="C263" s="125"/>
      <c r="D263" s="120"/>
      <c r="E263" s="121"/>
      <c r="F263" s="46"/>
      <c r="G263" s="46"/>
      <c r="H263" s="46"/>
      <c r="I263" s="46"/>
      <c r="J263" s="46"/>
      <c r="K263" s="46"/>
      <c r="L263" s="46"/>
      <c r="M263" s="39"/>
      <c r="N263" s="39"/>
      <c r="O263" s="39"/>
      <c r="P263" s="39"/>
      <c r="Q263" s="39"/>
      <c r="R263" s="32">
        <f t="shared" si="13"/>
        <v>0</v>
      </c>
      <c r="S263" s="34"/>
      <c r="T263" s="34"/>
      <c r="U263" s="50"/>
      <c r="V263" s="39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44"/>
      <c r="DV263" s="44"/>
      <c r="DW263" s="44"/>
      <c r="DX263" s="44"/>
      <c r="DY263" s="44"/>
      <c r="DZ263" s="44"/>
      <c r="EA263" s="44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4"/>
      <c r="EU263" s="44"/>
      <c r="EV263" s="44"/>
      <c r="EW263" s="44"/>
      <c r="EX263" s="44"/>
      <c r="EY263" s="44"/>
      <c r="EZ263" s="44"/>
      <c r="FA263" s="44"/>
      <c r="FB263" s="44"/>
      <c r="FC263" s="44"/>
      <c r="FD263" s="44"/>
      <c r="FE263" s="44"/>
      <c r="FF263" s="44"/>
      <c r="FG263" s="44"/>
      <c r="FH263" s="44"/>
      <c r="FI263" s="44"/>
      <c r="FJ263" s="44"/>
      <c r="FK263" s="44"/>
      <c r="FL263" s="44"/>
      <c r="FM263" s="44"/>
      <c r="FN263" s="44"/>
      <c r="FO263" s="44"/>
      <c r="FP263" s="44"/>
      <c r="FQ263" s="44"/>
      <c r="FR263" s="44"/>
      <c r="FS263" s="44"/>
      <c r="FT263" s="44"/>
      <c r="FU263" s="44"/>
      <c r="FV263" s="44"/>
      <c r="FW263" s="44"/>
      <c r="FX263" s="44"/>
      <c r="FY263" s="44"/>
      <c r="FZ263" s="44"/>
      <c r="GA263" s="44"/>
      <c r="GB263" s="44"/>
      <c r="GC263" s="44"/>
      <c r="GD263" s="44"/>
      <c r="GE263" s="44"/>
      <c r="GF263" s="44"/>
      <c r="GG263" s="44"/>
      <c r="GH263" s="44"/>
      <c r="GI263" s="44"/>
      <c r="GJ263" s="44"/>
      <c r="GK263" s="44"/>
      <c r="GL263" s="44"/>
      <c r="GM263" s="44"/>
      <c r="GN263" s="44"/>
      <c r="GO263" s="44"/>
      <c r="GP263" s="44"/>
      <c r="GQ263" s="44"/>
      <c r="GR263" s="44"/>
      <c r="GS263" s="44"/>
      <c r="GT263" s="44"/>
      <c r="GU263" s="44"/>
      <c r="GV263" s="44"/>
      <c r="GW263" s="44"/>
      <c r="GX263" s="44"/>
      <c r="GY263" s="44"/>
      <c r="GZ263" s="44"/>
      <c r="HA263" s="44"/>
      <c r="HB263" s="44"/>
      <c r="HC263" s="44"/>
      <c r="HD263" s="44"/>
      <c r="HE263" s="44"/>
      <c r="HF263" s="44"/>
      <c r="HG263" s="44"/>
      <c r="HH263" s="44"/>
      <c r="HI263" s="44"/>
      <c r="HJ263" s="44"/>
      <c r="HK263" s="44"/>
      <c r="HL263" s="44"/>
      <c r="HM263" s="44"/>
      <c r="HN263" s="44"/>
      <c r="HO263" s="44"/>
      <c r="HP263" s="44"/>
      <c r="HQ263" s="44"/>
      <c r="HR263" s="44"/>
      <c r="HS263" s="44"/>
      <c r="HT263" s="44"/>
      <c r="HU263" s="44"/>
      <c r="HV263" s="44"/>
      <c r="HW263" s="44"/>
      <c r="HX263" s="44"/>
      <c r="HY263" s="44"/>
      <c r="HZ263" s="44"/>
      <c r="IA263" s="44"/>
      <c r="IB263" s="44"/>
      <c r="IC263" s="44"/>
      <c r="ID263" s="44"/>
      <c r="IE263" s="44"/>
      <c r="IF263" s="44"/>
      <c r="IG263" s="44"/>
      <c r="IH263" s="44"/>
      <c r="II263" s="44"/>
      <c r="IJ263" s="44"/>
      <c r="IK263" s="44"/>
      <c r="IL263" s="44"/>
      <c r="IM263" s="44"/>
      <c r="IN263" s="44"/>
      <c r="IO263" s="44"/>
      <c r="IP263" s="44"/>
    </row>
    <row r="264" spans="1:250" s="35" customFormat="1" ht="14.55" customHeight="1" x14ac:dyDescent="0.25">
      <c r="A264" s="70"/>
      <c r="B264" s="120"/>
      <c r="C264" s="125"/>
      <c r="D264" s="120"/>
      <c r="E264" s="121"/>
      <c r="F264" s="46"/>
      <c r="G264" s="46"/>
      <c r="H264" s="46"/>
      <c r="I264" s="46"/>
      <c r="J264" s="46"/>
      <c r="K264" s="46"/>
      <c r="L264" s="46"/>
      <c r="M264" s="39"/>
      <c r="N264" s="39"/>
      <c r="O264" s="39"/>
      <c r="P264" s="39"/>
      <c r="Q264" s="39"/>
      <c r="R264" s="32">
        <f t="shared" si="13"/>
        <v>0</v>
      </c>
      <c r="S264" s="34"/>
      <c r="T264" s="34"/>
      <c r="U264" s="50"/>
      <c r="V264" s="39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44"/>
      <c r="DV264" s="44"/>
      <c r="DW264" s="44"/>
      <c r="DX264" s="44"/>
      <c r="DY264" s="44"/>
      <c r="DZ264" s="44"/>
      <c r="EA264" s="44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4"/>
      <c r="EU264" s="44"/>
      <c r="EV264" s="44"/>
      <c r="EW264" s="44"/>
      <c r="EX264" s="44"/>
      <c r="EY264" s="44"/>
      <c r="EZ264" s="44"/>
      <c r="FA264" s="44"/>
      <c r="FB264" s="44"/>
      <c r="FC264" s="44"/>
      <c r="FD264" s="44"/>
      <c r="FE264" s="44"/>
      <c r="FF264" s="44"/>
      <c r="FG264" s="44"/>
      <c r="FH264" s="44"/>
      <c r="FI264" s="44"/>
      <c r="FJ264" s="44"/>
      <c r="FK264" s="44"/>
      <c r="FL264" s="44"/>
      <c r="FM264" s="44"/>
      <c r="FN264" s="44"/>
      <c r="FO264" s="44"/>
      <c r="FP264" s="44"/>
      <c r="FQ264" s="44"/>
      <c r="FR264" s="44"/>
      <c r="FS264" s="44"/>
      <c r="FT264" s="44"/>
      <c r="FU264" s="44"/>
      <c r="FV264" s="44"/>
      <c r="FW264" s="44"/>
      <c r="FX264" s="44"/>
      <c r="FY264" s="44"/>
      <c r="FZ264" s="44"/>
      <c r="GA264" s="44"/>
      <c r="GB264" s="44"/>
      <c r="GC264" s="44"/>
      <c r="GD264" s="44"/>
      <c r="GE264" s="44"/>
      <c r="GF264" s="44"/>
      <c r="GG264" s="44"/>
      <c r="GH264" s="44"/>
      <c r="GI264" s="44"/>
      <c r="GJ264" s="44"/>
      <c r="GK264" s="44"/>
      <c r="GL264" s="44"/>
      <c r="GM264" s="44"/>
      <c r="GN264" s="44"/>
      <c r="GO264" s="44"/>
      <c r="GP264" s="44"/>
      <c r="GQ264" s="44"/>
      <c r="GR264" s="44"/>
      <c r="GS264" s="44"/>
      <c r="GT264" s="44"/>
      <c r="GU264" s="44"/>
      <c r="GV264" s="44"/>
      <c r="GW264" s="44"/>
      <c r="GX264" s="44"/>
      <c r="GY264" s="44"/>
      <c r="GZ264" s="44"/>
      <c r="HA264" s="44"/>
      <c r="HB264" s="44"/>
      <c r="HC264" s="44"/>
      <c r="HD264" s="44"/>
      <c r="HE264" s="44"/>
      <c r="HF264" s="44"/>
      <c r="HG264" s="44"/>
      <c r="HH264" s="44"/>
      <c r="HI264" s="44"/>
      <c r="HJ264" s="44"/>
      <c r="HK264" s="44"/>
      <c r="HL264" s="44"/>
      <c r="HM264" s="44"/>
      <c r="HN264" s="44"/>
      <c r="HO264" s="44"/>
      <c r="HP264" s="44"/>
      <c r="HQ264" s="44"/>
      <c r="HR264" s="44"/>
      <c r="HS264" s="44"/>
      <c r="HT264" s="44"/>
      <c r="HU264" s="44"/>
      <c r="HV264" s="44"/>
      <c r="HW264" s="44"/>
      <c r="HX264" s="44"/>
      <c r="HY264" s="44"/>
      <c r="HZ264" s="44"/>
      <c r="IA264" s="44"/>
      <c r="IB264" s="44"/>
      <c r="IC264" s="44"/>
      <c r="ID264" s="44"/>
      <c r="IE264" s="44"/>
      <c r="IF264" s="44"/>
      <c r="IG264" s="44"/>
      <c r="IH264" s="44"/>
      <c r="II264" s="44"/>
      <c r="IJ264" s="44"/>
      <c r="IK264" s="44"/>
      <c r="IL264" s="44"/>
      <c r="IM264" s="44"/>
      <c r="IN264" s="44"/>
      <c r="IO264" s="44"/>
      <c r="IP264" s="44"/>
    </row>
    <row r="265" spans="1:250" s="35" customFormat="1" ht="14.55" customHeight="1" x14ac:dyDescent="0.25">
      <c r="A265" s="70"/>
      <c r="B265" s="120"/>
      <c r="C265" s="125"/>
      <c r="D265" s="120"/>
      <c r="E265" s="121"/>
      <c r="F265" s="46"/>
      <c r="G265" s="46"/>
      <c r="H265" s="46"/>
      <c r="I265" s="46"/>
      <c r="J265" s="46"/>
      <c r="K265" s="46"/>
      <c r="L265" s="46"/>
      <c r="M265" s="39"/>
      <c r="N265" s="39"/>
      <c r="O265" s="39"/>
      <c r="P265" s="39"/>
      <c r="Q265" s="39"/>
      <c r="R265" s="32">
        <f t="shared" si="13"/>
        <v>0</v>
      </c>
      <c r="S265" s="34"/>
      <c r="T265" s="34"/>
      <c r="U265" s="50"/>
      <c r="V265" s="39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44"/>
      <c r="DV265" s="44"/>
      <c r="DW265" s="44"/>
      <c r="DX265" s="44"/>
      <c r="DY265" s="44"/>
      <c r="DZ265" s="44"/>
      <c r="EA265" s="44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4"/>
      <c r="EU265" s="44"/>
      <c r="EV265" s="44"/>
      <c r="EW265" s="44"/>
      <c r="EX265" s="44"/>
      <c r="EY265" s="44"/>
      <c r="EZ265" s="44"/>
      <c r="FA265" s="44"/>
      <c r="FB265" s="44"/>
      <c r="FC265" s="44"/>
      <c r="FD265" s="44"/>
      <c r="FE265" s="44"/>
      <c r="FF265" s="44"/>
      <c r="FG265" s="44"/>
      <c r="FH265" s="44"/>
      <c r="FI265" s="44"/>
      <c r="FJ265" s="44"/>
      <c r="FK265" s="44"/>
      <c r="FL265" s="44"/>
      <c r="FM265" s="44"/>
      <c r="FN265" s="44"/>
      <c r="FO265" s="44"/>
      <c r="FP265" s="44"/>
      <c r="FQ265" s="44"/>
      <c r="FR265" s="44"/>
      <c r="FS265" s="44"/>
      <c r="FT265" s="44"/>
      <c r="FU265" s="44"/>
      <c r="FV265" s="44"/>
      <c r="FW265" s="44"/>
      <c r="FX265" s="44"/>
      <c r="FY265" s="44"/>
      <c r="FZ265" s="44"/>
      <c r="GA265" s="44"/>
      <c r="GB265" s="44"/>
      <c r="GC265" s="44"/>
      <c r="GD265" s="44"/>
      <c r="GE265" s="44"/>
      <c r="GF265" s="44"/>
      <c r="GG265" s="44"/>
      <c r="GH265" s="44"/>
      <c r="GI265" s="44"/>
      <c r="GJ265" s="44"/>
      <c r="GK265" s="44"/>
      <c r="GL265" s="44"/>
      <c r="GM265" s="44"/>
      <c r="GN265" s="44"/>
      <c r="GO265" s="44"/>
      <c r="GP265" s="44"/>
      <c r="GQ265" s="44"/>
      <c r="GR265" s="44"/>
      <c r="GS265" s="44"/>
      <c r="GT265" s="44"/>
      <c r="GU265" s="44"/>
      <c r="GV265" s="44"/>
      <c r="GW265" s="44"/>
      <c r="GX265" s="44"/>
      <c r="GY265" s="44"/>
      <c r="GZ265" s="44"/>
      <c r="HA265" s="44"/>
      <c r="HB265" s="44"/>
      <c r="HC265" s="44"/>
      <c r="HD265" s="44"/>
      <c r="HE265" s="44"/>
      <c r="HF265" s="44"/>
      <c r="HG265" s="44"/>
      <c r="HH265" s="44"/>
      <c r="HI265" s="44"/>
      <c r="HJ265" s="44"/>
      <c r="HK265" s="44"/>
      <c r="HL265" s="44"/>
      <c r="HM265" s="44"/>
      <c r="HN265" s="44"/>
      <c r="HO265" s="44"/>
      <c r="HP265" s="44"/>
      <c r="HQ265" s="44"/>
      <c r="HR265" s="44"/>
      <c r="HS265" s="44"/>
      <c r="HT265" s="44"/>
      <c r="HU265" s="44"/>
      <c r="HV265" s="44"/>
      <c r="HW265" s="44"/>
      <c r="HX265" s="44"/>
      <c r="HY265" s="44"/>
      <c r="HZ265" s="44"/>
      <c r="IA265" s="44"/>
      <c r="IB265" s="44"/>
      <c r="IC265" s="44"/>
      <c r="ID265" s="44"/>
      <c r="IE265" s="44"/>
      <c r="IF265" s="44"/>
      <c r="IG265" s="44"/>
      <c r="IH265" s="44"/>
      <c r="II265" s="44"/>
      <c r="IJ265" s="44"/>
      <c r="IK265" s="44"/>
      <c r="IL265" s="44"/>
      <c r="IM265" s="44"/>
      <c r="IN265" s="44"/>
      <c r="IO265" s="44"/>
      <c r="IP265" s="44"/>
    </row>
    <row r="266" spans="1:250" s="35" customFormat="1" ht="14.55" customHeight="1" x14ac:dyDescent="0.25">
      <c r="A266" s="70"/>
      <c r="B266" s="120"/>
      <c r="C266" s="125"/>
      <c r="D266" s="120"/>
      <c r="E266" s="121"/>
      <c r="F266" s="46"/>
      <c r="G266" s="46"/>
      <c r="H266" s="46"/>
      <c r="I266" s="46"/>
      <c r="J266" s="46"/>
      <c r="K266" s="46"/>
      <c r="L266" s="46"/>
      <c r="M266" s="39"/>
      <c r="N266" s="39"/>
      <c r="O266" s="39"/>
      <c r="P266" s="39"/>
      <c r="Q266" s="39"/>
      <c r="R266" s="32">
        <f t="shared" si="13"/>
        <v>0</v>
      </c>
      <c r="S266" s="34"/>
      <c r="T266" s="34"/>
      <c r="U266" s="50"/>
      <c r="V266" s="39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  <c r="DS266" s="44"/>
      <c r="DT266" s="44"/>
      <c r="DU266" s="44"/>
      <c r="DV266" s="44"/>
      <c r="DW266" s="44"/>
      <c r="DX266" s="44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4"/>
      <c r="EU266" s="44"/>
      <c r="EV266" s="44"/>
      <c r="EW266" s="44"/>
      <c r="EX266" s="44"/>
      <c r="EY266" s="44"/>
      <c r="EZ266" s="44"/>
      <c r="FA266" s="44"/>
      <c r="FB266" s="44"/>
      <c r="FC266" s="44"/>
      <c r="FD266" s="44"/>
      <c r="FE266" s="44"/>
      <c r="FF266" s="44"/>
      <c r="FG266" s="44"/>
      <c r="FH266" s="44"/>
      <c r="FI266" s="44"/>
      <c r="FJ266" s="44"/>
      <c r="FK266" s="44"/>
      <c r="FL266" s="44"/>
      <c r="FM266" s="44"/>
      <c r="FN266" s="44"/>
      <c r="FO266" s="44"/>
      <c r="FP266" s="44"/>
      <c r="FQ266" s="44"/>
      <c r="FR266" s="44"/>
      <c r="FS266" s="44"/>
      <c r="FT266" s="44"/>
      <c r="FU266" s="44"/>
      <c r="FV266" s="44"/>
      <c r="FW266" s="44"/>
      <c r="FX266" s="44"/>
      <c r="FY266" s="44"/>
      <c r="FZ266" s="44"/>
      <c r="GA266" s="44"/>
      <c r="GB266" s="44"/>
      <c r="GC266" s="44"/>
      <c r="GD266" s="44"/>
      <c r="GE266" s="44"/>
      <c r="GF266" s="44"/>
      <c r="GG266" s="44"/>
      <c r="GH266" s="44"/>
      <c r="GI266" s="44"/>
      <c r="GJ266" s="44"/>
      <c r="GK266" s="44"/>
      <c r="GL266" s="44"/>
      <c r="GM266" s="44"/>
      <c r="GN266" s="44"/>
      <c r="GO266" s="44"/>
      <c r="GP266" s="44"/>
      <c r="GQ266" s="44"/>
      <c r="GR266" s="44"/>
      <c r="GS266" s="44"/>
      <c r="GT266" s="44"/>
      <c r="GU266" s="44"/>
      <c r="GV266" s="44"/>
      <c r="GW266" s="44"/>
      <c r="GX266" s="44"/>
      <c r="GY266" s="44"/>
      <c r="GZ266" s="44"/>
      <c r="HA266" s="44"/>
      <c r="HB266" s="44"/>
      <c r="HC266" s="44"/>
      <c r="HD266" s="44"/>
      <c r="HE266" s="44"/>
      <c r="HF266" s="44"/>
      <c r="HG266" s="44"/>
      <c r="HH266" s="44"/>
      <c r="HI266" s="44"/>
      <c r="HJ266" s="44"/>
      <c r="HK266" s="44"/>
      <c r="HL266" s="44"/>
      <c r="HM266" s="44"/>
      <c r="HN266" s="44"/>
      <c r="HO266" s="44"/>
      <c r="HP266" s="44"/>
      <c r="HQ266" s="44"/>
      <c r="HR266" s="44"/>
      <c r="HS266" s="44"/>
      <c r="HT266" s="44"/>
      <c r="HU266" s="44"/>
      <c r="HV266" s="44"/>
      <c r="HW266" s="44"/>
      <c r="HX266" s="44"/>
      <c r="HY266" s="44"/>
      <c r="HZ266" s="44"/>
      <c r="IA266" s="44"/>
      <c r="IB266" s="44"/>
      <c r="IC266" s="44"/>
      <c r="ID266" s="44"/>
      <c r="IE266" s="44"/>
      <c r="IF266" s="44"/>
      <c r="IG266" s="44"/>
      <c r="IH266" s="44"/>
      <c r="II266" s="44"/>
      <c r="IJ266" s="44"/>
      <c r="IK266" s="44"/>
      <c r="IL266" s="44"/>
      <c r="IM266" s="44"/>
      <c r="IN266" s="44"/>
      <c r="IO266" s="44"/>
      <c r="IP266" s="44"/>
    </row>
    <row r="267" spans="1:250" s="35" customFormat="1" ht="14.55" customHeight="1" collapsed="1" x14ac:dyDescent="0.25">
      <c r="A267" s="52" t="s">
        <v>8</v>
      </c>
      <c r="B267" s="151"/>
      <c r="C267" s="126"/>
      <c r="D267" s="127"/>
      <c r="E267" s="128"/>
      <c r="F267" s="71"/>
      <c r="G267" s="71"/>
      <c r="H267" s="71"/>
      <c r="I267" s="71"/>
      <c r="J267" s="71"/>
      <c r="K267" s="71"/>
      <c r="L267" s="71"/>
      <c r="M267" s="71"/>
      <c r="N267" s="54"/>
      <c r="O267" s="54"/>
      <c r="P267" s="54"/>
      <c r="Q267" s="54"/>
      <c r="R267" s="32"/>
      <c r="S267" s="34"/>
      <c r="T267" s="34"/>
      <c r="U267" s="50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44"/>
      <c r="DV267" s="44"/>
      <c r="DW267" s="44"/>
      <c r="DX267" s="44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4"/>
      <c r="EU267" s="44"/>
      <c r="EV267" s="44"/>
      <c r="EW267" s="44"/>
      <c r="EX267" s="44"/>
      <c r="EY267" s="44"/>
      <c r="EZ267" s="44"/>
      <c r="FA267" s="44"/>
      <c r="FB267" s="44"/>
      <c r="FC267" s="44"/>
      <c r="FD267" s="44"/>
      <c r="FE267" s="44"/>
      <c r="FF267" s="44"/>
      <c r="FG267" s="44"/>
      <c r="FH267" s="44"/>
      <c r="FI267" s="44"/>
      <c r="FJ267" s="44"/>
      <c r="FK267" s="44"/>
      <c r="FL267" s="44"/>
      <c r="FM267" s="44"/>
      <c r="FN267" s="44"/>
      <c r="FO267" s="44"/>
      <c r="FP267" s="44"/>
      <c r="FQ267" s="44"/>
      <c r="FR267" s="44"/>
      <c r="FS267" s="44"/>
      <c r="FT267" s="44"/>
      <c r="FU267" s="44"/>
      <c r="FV267" s="44"/>
      <c r="FW267" s="44"/>
      <c r="FX267" s="44"/>
      <c r="FY267" s="44"/>
      <c r="FZ267" s="44"/>
      <c r="GA267" s="44"/>
      <c r="GB267" s="44"/>
      <c r="GC267" s="44"/>
      <c r="GD267" s="44"/>
      <c r="GE267" s="44"/>
      <c r="GF267" s="44"/>
      <c r="GG267" s="44"/>
      <c r="GH267" s="44"/>
      <c r="GI267" s="44"/>
      <c r="GJ267" s="44"/>
      <c r="GK267" s="44"/>
      <c r="GL267" s="44"/>
      <c r="GM267" s="44"/>
      <c r="GN267" s="44"/>
      <c r="GO267" s="44"/>
      <c r="GP267" s="44"/>
      <c r="GQ267" s="44"/>
      <c r="GR267" s="44"/>
      <c r="GS267" s="44"/>
      <c r="GT267" s="44"/>
      <c r="GU267" s="44"/>
      <c r="GV267" s="44"/>
      <c r="GW267" s="44"/>
      <c r="GX267" s="44"/>
      <c r="GY267" s="44"/>
      <c r="GZ267" s="44"/>
      <c r="HA267" s="44"/>
      <c r="HB267" s="44"/>
      <c r="HC267" s="44"/>
      <c r="HD267" s="44"/>
      <c r="HE267" s="44"/>
      <c r="HF267" s="44"/>
      <c r="HG267" s="44"/>
      <c r="HH267" s="44"/>
      <c r="HI267" s="44"/>
      <c r="HJ267" s="44"/>
      <c r="HK267" s="44"/>
      <c r="HL267" s="44"/>
      <c r="HM267" s="44"/>
      <c r="HN267" s="44"/>
      <c r="HO267" s="44"/>
      <c r="HP267" s="44"/>
      <c r="HQ267" s="44"/>
      <c r="HR267" s="44"/>
      <c r="HS267" s="44"/>
      <c r="HT267" s="44"/>
      <c r="HU267" s="44"/>
      <c r="HV267" s="44"/>
      <c r="HW267" s="44"/>
      <c r="HX267" s="44"/>
      <c r="HY267" s="44"/>
      <c r="HZ267" s="44"/>
      <c r="IA267" s="44"/>
      <c r="IB267" s="44"/>
      <c r="IC267" s="44"/>
      <c r="ID267" s="44"/>
      <c r="IE267" s="44"/>
      <c r="IF267" s="44"/>
      <c r="IG267" s="44"/>
      <c r="IH267" s="44"/>
      <c r="II267" s="44"/>
      <c r="IJ267" s="44"/>
      <c r="IK267" s="44"/>
      <c r="IL267" s="44"/>
      <c r="IM267" s="44"/>
      <c r="IN267" s="44"/>
      <c r="IO267" s="44"/>
      <c r="IP267" s="44"/>
    </row>
    <row r="268" spans="1:250" s="61" customFormat="1" ht="14.55" customHeight="1" x14ac:dyDescent="0.25">
      <c r="A268" s="56" t="s">
        <v>9</v>
      </c>
      <c r="B268" s="152"/>
      <c r="C268" s="129"/>
      <c r="D268" s="141"/>
      <c r="E268" s="142"/>
      <c r="F268" s="83"/>
      <c r="G268" s="71"/>
      <c r="H268" s="71"/>
      <c r="I268" s="71"/>
      <c r="J268" s="71"/>
      <c r="K268" s="71"/>
      <c r="L268" s="71"/>
      <c r="M268" s="71"/>
      <c r="N268" s="54"/>
      <c r="O268" s="54"/>
      <c r="P268" s="54"/>
      <c r="Q268" s="54"/>
      <c r="R268" s="58"/>
      <c r="S268" s="59">
        <f>SUBTOTAL(9,R218:R268)</f>
        <v>0</v>
      </c>
      <c r="T268" s="59"/>
      <c r="U268" s="4">
        <v>1</v>
      </c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  <c r="DS268" s="60"/>
      <c r="DT268" s="60"/>
      <c r="DU268" s="60"/>
      <c r="DV268" s="60"/>
      <c r="DW268" s="60"/>
      <c r="DX268" s="60"/>
      <c r="DY268" s="60"/>
      <c r="DZ268" s="60"/>
      <c r="EA268" s="60"/>
      <c r="EB268" s="60"/>
      <c r="EC268" s="60"/>
      <c r="ED268" s="60"/>
      <c r="EE268" s="60"/>
      <c r="EF268" s="60"/>
      <c r="EG268" s="60"/>
      <c r="EH268" s="60"/>
      <c r="EI268" s="60"/>
      <c r="EJ268" s="60"/>
      <c r="EK268" s="60"/>
      <c r="EL268" s="60"/>
      <c r="EM268" s="60"/>
      <c r="EN268" s="60"/>
      <c r="EO268" s="60"/>
      <c r="EP268" s="60"/>
      <c r="EQ268" s="60"/>
      <c r="ER268" s="60"/>
      <c r="ES268" s="60"/>
      <c r="ET268" s="60"/>
      <c r="EU268" s="60"/>
      <c r="EV268" s="60"/>
      <c r="EW268" s="60"/>
      <c r="EX268" s="60"/>
      <c r="EY268" s="60"/>
      <c r="EZ268" s="60"/>
      <c r="FA268" s="60"/>
      <c r="FB268" s="60"/>
      <c r="FC268" s="60"/>
      <c r="FD268" s="60"/>
      <c r="FE268" s="60"/>
      <c r="FF268" s="60"/>
      <c r="FG268" s="60"/>
      <c r="FH268" s="60"/>
      <c r="FI268" s="60"/>
      <c r="FJ268" s="60"/>
      <c r="FK268" s="60"/>
      <c r="FL268" s="60"/>
      <c r="FM268" s="60"/>
      <c r="FN268" s="60"/>
      <c r="FO268" s="60"/>
      <c r="FP268" s="60"/>
      <c r="FQ268" s="60"/>
      <c r="FR268" s="60"/>
      <c r="FS268" s="60"/>
      <c r="FT268" s="60"/>
      <c r="FU268" s="60"/>
      <c r="FV268" s="60"/>
      <c r="FW268" s="60"/>
      <c r="FX268" s="60"/>
      <c r="FY268" s="60"/>
      <c r="FZ268" s="60"/>
      <c r="GA268" s="60"/>
      <c r="GB268" s="60"/>
      <c r="GC268" s="60"/>
      <c r="GD268" s="60"/>
      <c r="GE268" s="60"/>
      <c r="GF268" s="60"/>
      <c r="GG268" s="60"/>
      <c r="GH268" s="60"/>
      <c r="GI268" s="60"/>
      <c r="GJ268" s="60"/>
      <c r="GK268" s="60"/>
      <c r="GL268" s="60"/>
      <c r="GM268" s="60"/>
      <c r="GN268" s="60"/>
      <c r="GO268" s="60"/>
      <c r="GP268" s="60"/>
      <c r="GQ268" s="60"/>
      <c r="GR268" s="60"/>
      <c r="GS268" s="60"/>
      <c r="GT268" s="60"/>
      <c r="GU268" s="60"/>
      <c r="GV268" s="60"/>
      <c r="GW268" s="60"/>
      <c r="GX268" s="60"/>
      <c r="GY268" s="60"/>
      <c r="GZ268" s="60"/>
      <c r="HA268" s="60"/>
      <c r="HB268" s="60"/>
      <c r="HC268" s="60"/>
      <c r="HD268" s="60"/>
      <c r="HE268" s="60"/>
      <c r="HF268" s="60"/>
      <c r="HG268" s="60"/>
      <c r="HH268" s="60"/>
      <c r="HI268" s="60"/>
      <c r="HJ268" s="60"/>
      <c r="HK268" s="60"/>
      <c r="HL268" s="60"/>
      <c r="HM268" s="60"/>
      <c r="HN268" s="60"/>
      <c r="HO268" s="60"/>
      <c r="HP268" s="60"/>
      <c r="HQ268" s="60"/>
      <c r="HR268" s="60"/>
      <c r="HS268" s="60"/>
      <c r="HT268" s="60"/>
      <c r="HU268" s="60"/>
      <c r="HV268" s="60"/>
      <c r="HW268" s="60"/>
      <c r="HX268" s="60"/>
      <c r="HY268" s="60"/>
      <c r="HZ268" s="60"/>
      <c r="IA268" s="60"/>
      <c r="IB268" s="60"/>
      <c r="IC268" s="60"/>
      <c r="ID268" s="60"/>
      <c r="IE268" s="60"/>
      <c r="IF268" s="60"/>
      <c r="IG268" s="60"/>
      <c r="IH268" s="60"/>
      <c r="II268" s="60"/>
      <c r="IJ268" s="60"/>
      <c r="IK268" s="60"/>
      <c r="IL268" s="60"/>
      <c r="IM268" s="60"/>
      <c r="IN268" s="60"/>
      <c r="IO268" s="60"/>
      <c r="IP268" s="60"/>
    </row>
    <row r="269" spans="1:250" s="35" customFormat="1" ht="14.55" customHeight="1" thickBot="1" x14ac:dyDescent="0.3">
      <c r="A269" s="62"/>
      <c r="B269" s="153"/>
      <c r="C269" s="132" t="s">
        <v>10</v>
      </c>
      <c r="D269" s="133"/>
      <c r="E269" s="134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32"/>
      <c r="S269" s="33"/>
      <c r="T269" s="34"/>
      <c r="U269" s="4">
        <v>1</v>
      </c>
    </row>
    <row r="270" spans="1:250" s="35" customFormat="1" ht="14.55" customHeight="1" x14ac:dyDescent="0.25">
      <c r="A270" s="64"/>
      <c r="B270" s="154"/>
      <c r="C270" s="135"/>
      <c r="D270" s="136"/>
      <c r="E270" s="137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32"/>
      <c r="S270" s="34"/>
      <c r="T270" s="34"/>
      <c r="U270" s="4">
        <v>2</v>
      </c>
    </row>
    <row r="271" spans="1:250" ht="14.55" customHeight="1" x14ac:dyDescent="0.25"/>
    <row r="272" spans="1:250" ht="14.55" customHeight="1" x14ac:dyDescent="0.25"/>
    <row r="273" ht="14.55" customHeight="1" x14ac:dyDescent="0.25"/>
    <row r="274" ht="14.55" customHeight="1" x14ac:dyDescent="0.25"/>
    <row r="275" ht="14.55" customHeight="1" x14ac:dyDescent="0.25"/>
    <row r="276" ht="14.55" customHeight="1" x14ac:dyDescent="0.25"/>
    <row r="277" ht="14.55" customHeight="1" x14ac:dyDescent="0.25"/>
    <row r="278" ht="14.55" customHeight="1" x14ac:dyDescent="0.25"/>
    <row r="279" ht="14.55" customHeight="1" x14ac:dyDescent="0.25"/>
    <row r="280" ht="14.55" customHeight="1" x14ac:dyDescent="0.25"/>
    <row r="281" ht="14.55" customHeight="1" x14ac:dyDescent="0.25"/>
    <row r="282" ht="14.55" customHeight="1" x14ac:dyDescent="0.25"/>
    <row r="283" ht="14.55" customHeight="1" x14ac:dyDescent="0.25"/>
    <row r="284" ht="14.55" customHeight="1" x14ac:dyDescent="0.25"/>
    <row r="285" ht="14.55" customHeight="1" x14ac:dyDescent="0.25"/>
    <row r="286" ht="14.55" customHeight="1" x14ac:dyDescent="0.25"/>
    <row r="287" ht="14.55" customHeight="1" x14ac:dyDescent="0.25"/>
    <row r="288" ht="14.55" customHeight="1" x14ac:dyDescent="0.25"/>
    <row r="289" ht="14.55" customHeight="1" x14ac:dyDescent="0.25"/>
    <row r="290" ht="14.55" customHeight="1" x14ac:dyDescent="0.25"/>
    <row r="291" ht="14.55" customHeight="1" x14ac:dyDescent="0.25"/>
    <row r="292" ht="14.55" customHeight="1" x14ac:dyDescent="0.25"/>
    <row r="293" ht="14.55" customHeight="1" x14ac:dyDescent="0.25"/>
    <row r="294" ht="14.55" customHeight="1" x14ac:dyDescent="0.25"/>
    <row r="295" ht="14.55" customHeight="1" x14ac:dyDescent="0.25"/>
    <row r="296" ht="14.55" customHeight="1" x14ac:dyDescent="0.25"/>
    <row r="297" ht="14.55" customHeight="1" x14ac:dyDescent="0.25"/>
    <row r="298" ht="14.55" customHeight="1" x14ac:dyDescent="0.25"/>
    <row r="299" ht="14.55" customHeight="1" x14ac:dyDescent="0.25"/>
    <row r="300" ht="14.55" customHeight="1" x14ac:dyDescent="0.25"/>
    <row r="301" ht="14.55" customHeight="1" x14ac:dyDescent="0.25"/>
    <row r="302" ht="14.55" customHeight="1" x14ac:dyDescent="0.25"/>
    <row r="303" ht="14.55" customHeight="1" x14ac:dyDescent="0.25"/>
    <row r="304" ht="14.55" customHeight="1" x14ac:dyDescent="0.25"/>
    <row r="305" ht="14.55" customHeight="1" x14ac:dyDescent="0.25"/>
    <row r="306" ht="14.55" customHeight="1" x14ac:dyDescent="0.25"/>
    <row r="307" ht="14.55" customHeight="1" x14ac:dyDescent="0.25"/>
    <row r="308" ht="14.55" customHeight="1" x14ac:dyDescent="0.25"/>
    <row r="309" ht="14.55" customHeight="1" x14ac:dyDescent="0.25"/>
    <row r="310" ht="14.55" customHeight="1" x14ac:dyDescent="0.25"/>
    <row r="311" ht="14.55" customHeight="1" x14ac:dyDescent="0.25"/>
    <row r="312" ht="14.55" customHeight="1" x14ac:dyDescent="0.25"/>
    <row r="313" ht="14.55" customHeight="1" x14ac:dyDescent="0.25"/>
    <row r="314" ht="14.55" customHeight="1" x14ac:dyDescent="0.25"/>
    <row r="315" ht="14.55" customHeight="1" x14ac:dyDescent="0.25"/>
    <row r="316" ht="14.55" customHeight="1" x14ac:dyDescent="0.25"/>
    <row r="317" ht="14.55" customHeight="1" x14ac:dyDescent="0.25"/>
    <row r="318" ht="14.55" customHeight="1" x14ac:dyDescent="0.25"/>
    <row r="319" ht="14.55" customHeight="1" x14ac:dyDescent="0.25"/>
    <row r="320" ht="14.55" customHeight="1" x14ac:dyDescent="0.25"/>
    <row r="321" ht="14.55" customHeight="1" x14ac:dyDescent="0.25"/>
    <row r="322" ht="14.55" customHeight="1" x14ac:dyDescent="0.25"/>
    <row r="323" ht="14.55" customHeight="1" x14ac:dyDescent="0.25"/>
    <row r="324" ht="14.55" customHeight="1" x14ac:dyDescent="0.25"/>
    <row r="325" ht="14.55" customHeight="1" x14ac:dyDescent="0.25"/>
    <row r="326" ht="14.55" customHeight="1" x14ac:dyDescent="0.25"/>
    <row r="327" ht="14.55" customHeight="1" x14ac:dyDescent="0.25"/>
    <row r="328" ht="14.55" customHeight="1" x14ac:dyDescent="0.25"/>
    <row r="329" ht="14.55" customHeight="1" x14ac:dyDescent="0.25"/>
    <row r="330" ht="14.55" customHeight="1" x14ac:dyDescent="0.25"/>
    <row r="331" ht="14.55" customHeight="1" x14ac:dyDescent="0.25"/>
    <row r="332" ht="14.55" customHeight="1" x14ac:dyDescent="0.25"/>
    <row r="333" ht="14.55" customHeight="1" x14ac:dyDescent="0.25"/>
    <row r="334" ht="14.55" customHeight="1" x14ac:dyDescent="0.25"/>
    <row r="335" ht="14.55" customHeight="1" x14ac:dyDescent="0.25"/>
    <row r="336" ht="14.55" customHeight="1" x14ac:dyDescent="0.25"/>
    <row r="337" ht="14.55" customHeight="1" x14ac:dyDescent="0.25"/>
    <row r="338" ht="14.55" customHeight="1" x14ac:dyDescent="0.25"/>
    <row r="339" ht="14.55" customHeight="1" x14ac:dyDescent="0.25"/>
    <row r="340" ht="14.55" customHeight="1" x14ac:dyDescent="0.25"/>
    <row r="341" ht="14.55" customHeight="1" x14ac:dyDescent="0.25"/>
    <row r="342" ht="14.55" customHeight="1" x14ac:dyDescent="0.25"/>
    <row r="343" ht="14.55" customHeight="1" x14ac:dyDescent="0.25"/>
    <row r="344" ht="14.55" customHeight="1" x14ac:dyDescent="0.25"/>
    <row r="345" ht="14.55" customHeight="1" x14ac:dyDescent="0.25"/>
    <row r="346" ht="14.55" customHeight="1" x14ac:dyDescent="0.25"/>
    <row r="347" ht="14.55" customHeight="1" x14ac:dyDescent="0.25"/>
    <row r="348" ht="14.55" customHeight="1" x14ac:dyDescent="0.25"/>
    <row r="349" ht="14.55" customHeight="1" x14ac:dyDescent="0.25"/>
    <row r="350" ht="14.55" customHeight="1" x14ac:dyDescent="0.25"/>
    <row r="351" ht="14.55" customHeight="1" x14ac:dyDescent="0.25"/>
    <row r="352" ht="14.55" customHeight="1" x14ac:dyDescent="0.25"/>
    <row r="353" ht="14.55" customHeight="1" x14ac:dyDescent="0.25"/>
    <row r="354" ht="14.55" customHeight="1" x14ac:dyDescent="0.25"/>
    <row r="355" ht="14.55" customHeight="1" x14ac:dyDescent="0.25"/>
    <row r="356" ht="14.55" customHeight="1" x14ac:dyDescent="0.25"/>
    <row r="357" ht="14.55" customHeight="1" x14ac:dyDescent="0.25"/>
    <row r="358" ht="14.55" customHeight="1" x14ac:dyDescent="0.25"/>
    <row r="359" ht="14.55" customHeight="1" x14ac:dyDescent="0.25"/>
    <row r="360" ht="14.55" customHeight="1" x14ac:dyDescent="0.25"/>
    <row r="361" ht="14.55" customHeight="1" x14ac:dyDescent="0.25"/>
    <row r="362" ht="14.55" customHeight="1" x14ac:dyDescent="0.25"/>
    <row r="363" ht="14.55" customHeight="1" x14ac:dyDescent="0.25"/>
    <row r="364" ht="14.55" customHeight="1" x14ac:dyDescent="0.25"/>
    <row r="365" ht="14.55" customHeight="1" x14ac:dyDescent="0.25"/>
    <row r="366" ht="14.55" customHeight="1" x14ac:dyDescent="0.25"/>
    <row r="367" ht="14.55" customHeight="1" x14ac:dyDescent="0.25"/>
    <row r="368" ht="14.55" customHeight="1" x14ac:dyDescent="0.25"/>
    <row r="369" ht="14.55" customHeight="1" x14ac:dyDescent="0.25"/>
    <row r="370" ht="14.55" customHeight="1" x14ac:dyDescent="0.25"/>
    <row r="371" ht="14.55" customHeight="1" x14ac:dyDescent="0.25"/>
    <row r="372" ht="14.55" customHeight="1" x14ac:dyDescent="0.25"/>
    <row r="373" ht="14.55" customHeight="1" x14ac:dyDescent="0.25"/>
    <row r="374" ht="14.55" customHeight="1" x14ac:dyDescent="0.25"/>
    <row r="375" ht="14.55" customHeight="1" x14ac:dyDescent="0.25"/>
    <row r="376" ht="14.55" customHeight="1" x14ac:dyDescent="0.25"/>
    <row r="377" ht="14.55" customHeight="1" x14ac:dyDescent="0.25"/>
    <row r="378" ht="14.55" customHeight="1" x14ac:dyDescent="0.25"/>
    <row r="379" ht="14.55" customHeight="1" x14ac:dyDescent="0.25"/>
    <row r="380" ht="14.55" customHeight="1" x14ac:dyDescent="0.25"/>
  </sheetData>
  <autoFilter ref="A1:U270" xr:uid="{1618FEC8-5C3C-4C45-9F28-3B99800AF718}"/>
  <mergeCells count="2">
    <mergeCell ref="V4:W4"/>
    <mergeCell ref="X4:Y4"/>
  </mergeCells>
  <conditionalFormatting sqref="D4:E4">
    <cfRule type="cellIs" dxfId="130" priority="130" operator="greaterThan">
      <formula>#REF!</formula>
    </cfRule>
  </conditionalFormatting>
  <conditionalFormatting sqref="A57:A58">
    <cfRule type="expression" dxfId="129" priority="131" stopIfTrue="1">
      <formula>ISNA(VLOOKUP(A57,#REF!,1,FALSE))</formula>
    </cfRule>
  </conditionalFormatting>
  <conditionalFormatting sqref="F113:N114 F60:N61 F219:N221 F267:N268 F226:L229 F89:N109 F133:N162 F204:N215 F240:L241 F7:G7 F20:G25 F19 F27:G27 F26 F28 F63:N64 F62 F66:N77 F65 F78 F117:N117 H115:N115 F116 I116:N116 F119:N121 F118 F132 I132:N132 F225:N225 F222:F224 F243:L266 F242 I242:L242 F17:G18 I118:N118 I222:N224 I18:N18 F29:G47 I29:N47 I27:N27 I20:N25 I7:N7 F48:N56 F8:F16">
    <cfRule type="expression" dxfId="128" priority="129">
      <formula>F$3=0</formula>
    </cfRule>
  </conditionalFormatting>
  <conditionalFormatting sqref="F4:T4">
    <cfRule type="expression" dxfId="127" priority="128">
      <formula>F$3&gt;0</formula>
    </cfRule>
  </conditionalFormatting>
  <conditionalFormatting sqref="R240:T267 R89:T108 R132:T161 R187:T214 R110:T110 R163:T163 R216:T216 R269:T269 R1:T3 R57:T78 R5:T55 R112:T121 R165:T176 R218:T229 R271:T1048576">
    <cfRule type="cellIs" dxfId="126" priority="127" operator="equal">
      <formula>0</formula>
    </cfRule>
  </conditionalFormatting>
  <conditionalFormatting sqref="M226:N229 V226:V229 V240:V266 M240:N266">
    <cfRule type="expression" dxfId="125" priority="126">
      <formula>M$3=0</formula>
    </cfRule>
  </conditionalFormatting>
  <conditionalFormatting sqref="F80:N83 F79 F85:N88 F84">
    <cfRule type="expression" dxfId="124" priority="125">
      <formula>F$3=0</formula>
    </cfRule>
  </conditionalFormatting>
  <conditionalFormatting sqref="R79:T88">
    <cfRule type="cellIs" dxfId="123" priority="124" operator="equal">
      <formula>0</formula>
    </cfRule>
  </conditionalFormatting>
  <conditionalFormatting sqref="F122:N130 F131:I131">
    <cfRule type="expression" dxfId="122" priority="123">
      <formula>F$3=0</formula>
    </cfRule>
  </conditionalFormatting>
  <conditionalFormatting sqref="R122:T131">
    <cfRule type="cellIs" dxfId="121" priority="122" operator="equal">
      <formula>0</formula>
    </cfRule>
  </conditionalFormatting>
  <conditionalFormatting sqref="R177:T186">
    <cfRule type="cellIs" dxfId="120" priority="121" operator="equal">
      <formula>0</formula>
    </cfRule>
  </conditionalFormatting>
  <conditionalFormatting sqref="F230:N235 F236:L236 F239:L239 F237:F238 I237:K238">
    <cfRule type="expression" dxfId="119" priority="120">
      <formula>F$3=0</formula>
    </cfRule>
  </conditionalFormatting>
  <conditionalFormatting sqref="R230:T239">
    <cfRule type="cellIs" dxfId="118" priority="119" operator="equal">
      <formula>0</formula>
    </cfRule>
  </conditionalFormatting>
  <conditionalFormatting sqref="M236:N236 V236:V239 M239:N239">
    <cfRule type="expression" dxfId="117" priority="118">
      <formula>M$3=0</formula>
    </cfRule>
  </conditionalFormatting>
  <conditionalFormatting sqref="Q113:Q121 Q60:Q61 Q219:Q225 Q267:Q268 Q89:Q109 Q132:Q162 Q204:Q215 Q7 Q20:Q25 Q27 Q29:Q56 Q63:Q77 Q18">
    <cfRule type="expression" dxfId="116" priority="117">
      <formula>Q$3=0</formula>
    </cfRule>
  </conditionalFormatting>
  <conditionalFormatting sqref="Q226:Q229 Q240:Q266">
    <cfRule type="expression" dxfId="115" priority="116">
      <formula>Q$3=0</formula>
    </cfRule>
  </conditionalFormatting>
  <conditionalFormatting sqref="Q80:Q83 Q85:Q88">
    <cfRule type="expression" dxfId="114" priority="115">
      <formula>Q$3=0</formula>
    </cfRule>
  </conditionalFormatting>
  <conditionalFormatting sqref="Q122:Q131">
    <cfRule type="expression" dxfId="113" priority="114">
      <formula>Q$3=0</formula>
    </cfRule>
  </conditionalFormatting>
  <conditionalFormatting sqref="Q230:Q235">
    <cfRule type="expression" dxfId="112" priority="113">
      <formula>Q$3=0</formula>
    </cfRule>
  </conditionalFormatting>
  <conditionalFormatting sqref="Q236:Q239">
    <cfRule type="expression" dxfId="111" priority="112">
      <formula>Q$3=0</formula>
    </cfRule>
  </conditionalFormatting>
  <conditionalFormatting sqref="F166:N185 F198:N203 F187:N187 F186 I186:N186">
    <cfRule type="expression" dxfId="110" priority="111">
      <formula>F$3=0</formula>
    </cfRule>
  </conditionalFormatting>
  <conditionalFormatting sqref="F188:N192 F195:N197">
    <cfRule type="expression" dxfId="109" priority="110">
      <formula>F$3=0</formula>
    </cfRule>
  </conditionalFormatting>
  <conditionalFormatting sqref="F193:N194">
    <cfRule type="expression" dxfId="108" priority="109">
      <formula>F$3=0</formula>
    </cfRule>
  </conditionalFormatting>
  <conditionalFormatting sqref="Q166 Q198:Q203 Q169:Q183 Q185 Q187">
    <cfRule type="expression" dxfId="107" priority="108">
      <formula>Q$3=0</formula>
    </cfRule>
  </conditionalFormatting>
  <conditionalFormatting sqref="Q188:Q192 Q195:Q197">
    <cfRule type="expression" dxfId="106" priority="107">
      <formula>Q$3=0</formula>
    </cfRule>
  </conditionalFormatting>
  <conditionalFormatting sqref="Q193:Q194">
    <cfRule type="expression" dxfId="105" priority="106">
      <formula>Q$3=0</formula>
    </cfRule>
  </conditionalFormatting>
  <conditionalFormatting sqref="G19 I19:N19 Q19">
    <cfRule type="expression" dxfId="104" priority="105">
      <formula>G$3=0</formula>
    </cfRule>
  </conditionalFormatting>
  <conditionalFormatting sqref="Q19">
    <cfRule type="expression" dxfId="103" priority="104">
      <formula>Q$3=0</formula>
    </cfRule>
  </conditionalFormatting>
  <conditionalFormatting sqref="G26 I26:N26 Q26">
    <cfRule type="expression" dxfId="102" priority="103">
      <formula>G$3=0</formula>
    </cfRule>
  </conditionalFormatting>
  <conditionalFormatting sqref="G28">
    <cfRule type="expression" dxfId="101" priority="102">
      <formula>G$3=0</formula>
    </cfRule>
  </conditionalFormatting>
  <conditionalFormatting sqref="I28:N28 Q28">
    <cfRule type="expression" dxfId="100" priority="101">
      <formula>I$3=0</formula>
    </cfRule>
  </conditionalFormatting>
  <conditionalFormatting sqref="G62:N62 Q62">
    <cfRule type="expression" dxfId="99" priority="100">
      <formula>G$3=0</formula>
    </cfRule>
  </conditionalFormatting>
  <conditionalFormatting sqref="Q62">
    <cfRule type="expression" dxfId="98" priority="99">
      <formula>Q$3=0</formula>
    </cfRule>
  </conditionalFormatting>
  <conditionalFormatting sqref="G78:N78 Q78">
    <cfRule type="expression" dxfId="97" priority="98">
      <formula>G$3=0</formula>
    </cfRule>
  </conditionalFormatting>
  <conditionalFormatting sqref="F115:H115">
    <cfRule type="expression" dxfId="96" priority="97">
      <formula>F$3=0</formula>
    </cfRule>
  </conditionalFormatting>
  <conditionalFormatting sqref="H116">
    <cfRule type="expression" dxfId="95" priority="96">
      <formula>H$3=0</formula>
    </cfRule>
  </conditionalFormatting>
  <conditionalFormatting sqref="G116:H116">
    <cfRule type="expression" dxfId="94" priority="95">
      <formula>G$3=0</formula>
    </cfRule>
  </conditionalFormatting>
  <conditionalFormatting sqref="G118:H118">
    <cfRule type="expression" dxfId="93" priority="94">
      <formula>G$3=0</formula>
    </cfRule>
  </conditionalFormatting>
  <conditionalFormatting sqref="G132:H132">
    <cfRule type="expression" dxfId="92" priority="93">
      <formula>G$3=0</formula>
    </cfRule>
  </conditionalFormatting>
  <conditionalFormatting sqref="Q167">
    <cfRule type="expression" dxfId="91" priority="92">
      <formula>Q$3=0</formula>
    </cfRule>
  </conditionalFormatting>
  <conditionalFormatting sqref="Q168">
    <cfRule type="expression" dxfId="90" priority="91">
      <formula>Q$3=0</formula>
    </cfRule>
  </conditionalFormatting>
  <conditionalFormatting sqref="Q184">
    <cfRule type="expression" dxfId="89" priority="90">
      <formula>Q$3=0</formula>
    </cfRule>
  </conditionalFormatting>
  <conditionalFormatting sqref="G186">
    <cfRule type="expression" dxfId="88" priority="89">
      <formula>G$3=0</formula>
    </cfRule>
  </conditionalFormatting>
  <conditionalFormatting sqref="H186">
    <cfRule type="expression" dxfId="87" priority="88">
      <formula>H$3=0</formula>
    </cfRule>
  </conditionalFormatting>
  <conditionalFormatting sqref="Q186">
    <cfRule type="expression" dxfId="86" priority="87">
      <formula>Q$3=0</formula>
    </cfRule>
  </conditionalFormatting>
  <conditionalFormatting sqref="G222:H222">
    <cfRule type="expression" dxfId="85" priority="86">
      <formula>G$3=0</formula>
    </cfRule>
  </conditionalFormatting>
  <conditionalFormatting sqref="G223:H223">
    <cfRule type="expression" dxfId="84" priority="85">
      <formula>G$3=0</formula>
    </cfRule>
  </conditionalFormatting>
  <conditionalFormatting sqref="G224:H224">
    <cfRule type="expression" dxfId="83" priority="84">
      <formula>G$3=0</formula>
    </cfRule>
  </conditionalFormatting>
  <conditionalFormatting sqref="G237">
    <cfRule type="expression" dxfId="82" priority="83">
      <formula>G$3=0</formula>
    </cfRule>
  </conditionalFormatting>
  <conditionalFormatting sqref="H237">
    <cfRule type="expression" dxfId="81" priority="82">
      <formula>H$3=0</formula>
    </cfRule>
  </conditionalFormatting>
  <conditionalFormatting sqref="G238:H238">
    <cfRule type="expression" dxfId="80" priority="81">
      <formula>G$3=0</formula>
    </cfRule>
  </conditionalFormatting>
  <conditionalFormatting sqref="G242:H242">
    <cfRule type="expression" dxfId="79" priority="80">
      <formula>G$3=0</formula>
    </cfRule>
  </conditionalFormatting>
  <conditionalFormatting sqref="I17:N17 Q17">
    <cfRule type="expression" dxfId="78" priority="79">
      <formula>I$3=0</formula>
    </cfRule>
  </conditionalFormatting>
  <conditionalFormatting sqref="G79:N79 Q79">
    <cfRule type="expression" dxfId="77" priority="78">
      <formula>G$3=0</formula>
    </cfRule>
  </conditionalFormatting>
  <conditionalFormatting sqref="Q79">
    <cfRule type="expression" dxfId="76" priority="77">
      <formula>Q$3=0</formula>
    </cfRule>
  </conditionalFormatting>
  <conditionalFormatting sqref="G84:N84 Q84">
    <cfRule type="expression" dxfId="75" priority="76">
      <formula>G$3=0</formula>
    </cfRule>
  </conditionalFormatting>
  <conditionalFormatting sqref="Q84">
    <cfRule type="expression" dxfId="74" priority="75">
      <formula>Q$3=0</formula>
    </cfRule>
  </conditionalFormatting>
  <conditionalFormatting sqref="G65:N65">
    <cfRule type="expression" dxfId="73" priority="74">
      <formula>G$3=0</formula>
    </cfRule>
  </conditionalFormatting>
  <conditionalFormatting sqref="L237:N237">
    <cfRule type="expression" dxfId="72" priority="73">
      <formula>L$3=0</formula>
    </cfRule>
  </conditionalFormatting>
  <conditionalFormatting sqref="J131:K131 N131">
    <cfRule type="expression" dxfId="71" priority="72">
      <formula>J$3=0</formula>
    </cfRule>
  </conditionalFormatting>
  <conditionalFormatting sqref="L131:M131">
    <cfRule type="expression" dxfId="70" priority="71">
      <formula>L$3=0</formula>
    </cfRule>
  </conditionalFormatting>
  <conditionalFormatting sqref="L238:N238">
    <cfRule type="expression" dxfId="69" priority="70">
      <formula>L$3=0</formula>
    </cfRule>
  </conditionalFormatting>
  <conditionalFormatting sqref="H18 H29:H47 H27 H20:H25 H7">
    <cfRule type="expression" dxfId="68" priority="69">
      <formula>H$3=0</formula>
    </cfRule>
  </conditionalFormatting>
  <conditionalFormatting sqref="H19">
    <cfRule type="expression" dxfId="67" priority="68">
      <formula>H$3=0</formula>
    </cfRule>
  </conditionalFormatting>
  <conditionalFormatting sqref="H26">
    <cfRule type="expression" dxfId="66" priority="67">
      <formula>H$3=0</formula>
    </cfRule>
  </conditionalFormatting>
  <conditionalFormatting sqref="H28">
    <cfRule type="expression" dxfId="65" priority="66">
      <formula>H$3=0</formula>
    </cfRule>
  </conditionalFormatting>
  <conditionalFormatting sqref="H17">
    <cfRule type="expression" dxfId="64" priority="65">
      <formula>H$3=0</formula>
    </cfRule>
  </conditionalFormatting>
  <conditionalFormatting sqref="P60:P61 P267:P268 P89:P109 P204:P215 P63:P64 P66:P77 P132:P162 P113:P121 P219:P225 P18 P27 P20:P25 P7 P29:P56">
    <cfRule type="expression" dxfId="63" priority="43">
      <formula>P$3=0</formula>
    </cfRule>
  </conditionalFormatting>
  <conditionalFormatting sqref="P226:P229 P240:P266">
    <cfRule type="expression" dxfId="62" priority="42">
      <formula>P$3=0</formula>
    </cfRule>
  </conditionalFormatting>
  <conditionalFormatting sqref="P80:P83 P85:P88">
    <cfRule type="expression" dxfId="61" priority="41">
      <formula>P$3=0</formula>
    </cfRule>
  </conditionalFormatting>
  <conditionalFormatting sqref="P122:P130">
    <cfRule type="expression" dxfId="60" priority="40">
      <formula>P$3=0</formula>
    </cfRule>
  </conditionalFormatting>
  <conditionalFormatting sqref="P230:P235">
    <cfRule type="expression" dxfId="59" priority="39">
      <formula>P$3=0</formula>
    </cfRule>
  </conditionalFormatting>
  <conditionalFormatting sqref="P236 P239">
    <cfRule type="expression" dxfId="58" priority="38">
      <formula>P$3=0</formula>
    </cfRule>
  </conditionalFormatting>
  <conditionalFormatting sqref="P198:P203 P166:P187">
    <cfRule type="expression" dxfId="57" priority="37">
      <formula>P$3=0</formula>
    </cfRule>
  </conditionalFormatting>
  <conditionalFormatting sqref="P188:P192 P195:P197">
    <cfRule type="expression" dxfId="56" priority="36">
      <formula>P$3=0</formula>
    </cfRule>
  </conditionalFormatting>
  <conditionalFormatting sqref="P193:P194">
    <cfRule type="expression" dxfId="55" priority="35">
      <formula>P$3=0</formula>
    </cfRule>
  </conditionalFormatting>
  <conditionalFormatting sqref="P19">
    <cfRule type="expression" dxfId="54" priority="34">
      <formula>P$3=0</formula>
    </cfRule>
  </conditionalFormatting>
  <conditionalFormatting sqref="P26">
    <cfRule type="expression" dxfId="53" priority="33">
      <formula>P$3=0</formula>
    </cfRule>
  </conditionalFormatting>
  <conditionalFormatting sqref="P28">
    <cfRule type="expression" dxfId="52" priority="32">
      <formula>P$3=0</formula>
    </cfRule>
  </conditionalFormatting>
  <conditionalFormatting sqref="P62">
    <cfRule type="expression" dxfId="51" priority="31">
      <formula>P$3=0</formula>
    </cfRule>
  </conditionalFormatting>
  <conditionalFormatting sqref="P78">
    <cfRule type="expression" dxfId="50" priority="30">
      <formula>P$3=0</formula>
    </cfRule>
  </conditionalFormatting>
  <conditionalFormatting sqref="P17">
    <cfRule type="expression" dxfId="49" priority="29">
      <formula>P$3=0</formula>
    </cfRule>
  </conditionalFormatting>
  <conditionalFormatting sqref="P79">
    <cfRule type="expression" dxfId="48" priority="28">
      <formula>P$3=0</formula>
    </cfRule>
  </conditionalFormatting>
  <conditionalFormatting sqref="P84">
    <cfRule type="expression" dxfId="47" priority="27">
      <formula>P$3=0</formula>
    </cfRule>
  </conditionalFormatting>
  <conditionalFormatting sqref="P65">
    <cfRule type="expression" dxfId="46" priority="26">
      <formula>P$3=0</formula>
    </cfRule>
  </conditionalFormatting>
  <conditionalFormatting sqref="P237">
    <cfRule type="expression" dxfId="45" priority="25">
      <formula>P$3=0</formula>
    </cfRule>
  </conditionalFormatting>
  <conditionalFormatting sqref="P131">
    <cfRule type="expression" dxfId="44" priority="24">
      <formula>P$3=0</formula>
    </cfRule>
  </conditionalFormatting>
  <conditionalFormatting sqref="P238">
    <cfRule type="expression" dxfId="43" priority="23">
      <formula>P$3=0</formula>
    </cfRule>
  </conditionalFormatting>
  <conditionalFormatting sqref="O60:O61 O267:O268 O89:O109 O204:O215 O63:O64 O66:O77 O132:O162 O113:O121 O219:O225 O18 O27 O20:O25 O7 O29:O56">
    <cfRule type="expression" dxfId="42" priority="64">
      <formula>O$3=0</formula>
    </cfRule>
  </conditionalFormatting>
  <conditionalFormatting sqref="O226:O229 O240:O266">
    <cfRule type="expression" dxfId="41" priority="63">
      <formula>O$3=0</formula>
    </cfRule>
  </conditionalFormatting>
  <conditionalFormatting sqref="O80:O83 O85:O88">
    <cfRule type="expression" dxfId="40" priority="62">
      <formula>O$3=0</formula>
    </cfRule>
  </conditionalFormatting>
  <conditionalFormatting sqref="O122:O130">
    <cfRule type="expression" dxfId="39" priority="61">
      <formula>O$3=0</formula>
    </cfRule>
  </conditionalFormatting>
  <conditionalFormatting sqref="O230:O235">
    <cfRule type="expression" dxfId="38" priority="60">
      <formula>O$3=0</formula>
    </cfRule>
  </conditionalFormatting>
  <conditionalFormatting sqref="O236 O239">
    <cfRule type="expression" dxfId="37" priority="59">
      <formula>O$3=0</formula>
    </cfRule>
  </conditionalFormatting>
  <conditionalFormatting sqref="O198:O203 O166:O187">
    <cfRule type="expression" dxfId="36" priority="58">
      <formula>O$3=0</formula>
    </cfRule>
  </conditionalFormatting>
  <conditionalFormatting sqref="O188:O192 O195:O197">
    <cfRule type="expression" dxfId="35" priority="57">
      <formula>O$3=0</formula>
    </cfRule>
  </conditionalFormatting>
  <conditionalFormatting sqref="O193:O194">
    <cfRule type="expression" dxfId="34" priority="56">
      <formula>O$3=0</formula>
    </cfRule>
  </conditionalFormatting>
  <conditionalFormatting sqref="O19">
    <cfRule type="expression" dxfId="33" priority="55">
      <formula>O$3=0</formula>
    </cfRule>
  </conditionalFormatting>
  <conditionalFormatting sqref="O26">
    <cfRule type="expression" dxfId="32" priority="54">
      <formula>O$3=0</formula>
    </cfRule>
  </conditionalFormatting>
  <conditionalFormatting sqref="O28">
    <cfRule type="expression" dxfId="31" priority="53">
      <formula>O$3=0</formula>
    </cfRule>
  </conditionalFormatting>
  <conditionalFormatting sqref="O62">
    <cfRule type="expression" dxfId="30" priority="52">
      <formula>O$3=0</formula>
    </cfRule>
  </conditionalFormatting>
  <conditionalFormatting sqref="O78">
    <cfRule type="expression" dxfId="29" priority="51">
      <formula>O$3=0</formula>
    </cfRule>
  </conditionalFormatting>
  <conditionalFormatting sqref="O17">
    <cfRule type="expression" dxfId="28" priority="50">
      <formula>O$3=0</formula>
    </cfRule>
  </conditionalFormatting>
  <conditionalFormatting sqref="O79">
    <cfRule type="expression" dxfId="27" priority="49">
      <formula>O$3=0</formula>
    </cfRule>
  </conditionalFormatting>
  <conditionalFormatting sqref="O84">
    <cfRule type="expression" dxfId="26" priority="48">
      <formula>O$3=0</formula>
    </cfRule>
  </conditionalFormatting>
  <conditionalFormatting sqref="O65">
    <cfRule type="expression" dxfId="25" priority="47">
      <formula>O$3=0</formula>
    </cfRule>
  </conditionalFormatting>
  <conditionalFormatting sqref="O237">
    <cfRule type="expression" dxfId="24" priority="46">
      <formula>O$3=0</formula>
    </cfRule>
  </conditionalFormatting>
  <conditionalFormatting sqref="O131">
    <cfRule type="expression" dxfId="23" priority="45">
      <formula>O$3=0</formula>
    </cfRule>
  </conditionalFormatting>
  <conditionalFormatting sqref="O238">
    <cfRule type="expression" dxfId="22" priority="44">
      <formula>O$3=0</formula>
    </cfRule>
  </conditionalFormatting>
  <conditionalFormatting sqref="T215">
    <cfRule type="cellIs" dxfId="21" priority="19" operator="equal">
      <formula>0</formula>
    </cfRule>
  </conditionalFormatting>
  <conditionalFormatting sqref="T162">
    <cfRule type="cellIs" dxfId="20" priority="20" operator="equal">
      <formula>0</formula>
    </cfRule>
  </conditionalFormatting>
  <conditionalFormatting sqref="T109">
    <cfRule type="cellIs" dxfId="19" priority="21" operator="equal">
      <formula>0</formula>
    </cfRule>
  </conditionalFormatting>
  <conditionalFormatting sqref="R56:T56">
    <cfRule type="cellIs" dxfId="18" priority="22" operator="equal">
      <formula>0</formula>
    </cfRule>
  </conditionalFormatting>
  <conditionalFormatting sqref="T268">
    <cfRule type="cellIs" dxfId="17" priority="18" operator="equal">
      <formula>0</formula>
    </cfRule>
  </conditionalFormatting>
  <conditionalFormatting sqref="A111">
    <cfRule type="expression" dxfId="16" priority="17" stopIfTrue="1">
      <formula>ISNA(VLOOKUP(A111,#REF!,1,FALSE))</formula>
    </cfRule>
  </conditionalFormatting>
  <conditionalFormatting sqref="R111:T111">
    <cfRule type="cellIs" dxfId="15" priority="16" operator="equal">
      <formula>0</formula>
    </cfRule>
  </conditionalFormatting>
  <conditionalFormatting sqref="A164">
    <cfRule type="expression" dxfId="14" priority="15" stopIfTrue="1">
      <formula>ISNA(VLOOKUP(A164,#REF!,1,FALSE))</formula>
    </cfRule>
  </conditionalFormatting>
  <conditionalFormatting sqref="R164:T164">
    <cfRule type="cellIs" dxfId="13" priority="14" operator="equal">
      <formula>0</formula>
    </cfRule>
  </conditionalFormatting>
  <conditionalFormatting sqref="A217">
    <cfRule type="expression" dxfId="12" priority="13" stopIfTrue="1">
      <formula>ISNA(VLOOKUP(A217,#REF!,1,FALSE))</formula>
    </cfRule>
  </conditionalFormatting>
  <conditionalFormatting sqref="R217:T217">
    <cfRule type="cellIs" dxfId="11" priority="12" operator="equal">
      <formula>0</formula>
    </cfRule>
  </conditionalFormatting>
  <conditionalFormatting sqref="A270">
    <cfRule type="expression" dxfId="10" priority="11" stopIfTrue="1">
      <formula>ISNA(VLOOKUP(A270,#REF!,1,FALSE))</formula>
    </cfRule>
  </conditionalFormatting>
  <conditionalFormatting sqref="R270:T270">
    <cfRule type="cellIs" dxfId="9" priority="10" operator="equal">
      <formula>0</formula>
    </cfRule>
  </conditionalFormatting>
  <conditionalFormatting sqref="G8:Q16">
    <cfRule type="expression" dxfId="8" priority="9">
      <formula>G$3=0</formula>
    </cfRule>
  </conditionalFormatting>
  <conditionalFormatting sqref="R109:S109">
    <cfRule type="cellIs" dxfId="7" priority="8" operator="equal">
      <formula>0</formula>
    </cfRule>
  </conditionalFormatting>
  <conditionalFormatting sqref="R162:S162">
    <cfRule type="cellIs" dxfId="6" priority="7" operator="equal">
      <formula>0</formula>
    </cfRule>
  </conditionalFormatting>
  <conditionalFormatting sqref="R215:S215">
    <cfRule type="cellIs" dxfId="5" priority="6" operator="equal">
      <formula>0</formula>
    </cfRule>
  </conditionalFormatting>
  <conditionalFormatting sqref="R268:S268">
    <cfRule type="cellIs" dxfId="4" priority="5" operator="equal">
      <formula>0</formula>
    </cfRule>
  </conditionalFormatting>
  <conditionalFormatting sqref="A110">
    <cfRule type="expression" dxfId="3" priority="4" stopIfTrue="1">
      <formula>ISNA(VLOOKUP(A110,#REF!,1,FALSE))</formula>
    </cfRule>
  </conditionalFormatting>
  <conditionalFormatting sqref="A163">
    <cfRule type="expression" dxfId="2" priority="3" stopIfTrue="1">
      <formula>ISNA(VLOOKUP(A163,#REF!,1,FALSE))</formula>
    </cfRule>
  </conditionalFormatting>
  <conditionalFormatting sqref="A216">
    <cfRule type="expression" dxfId="1" priority="2" stopIfTrue="1">
      <formula>ISNA(VLOOKUP(A216,#REF!,1,FALSE))</formula>
    </cfRule>
  </conditionalFormatting>
  <conditionalFormatting sqref="A269">
    <cfRule type="expression" dxfId="0" priority="1" stopIfTrue="1">
      <formula>ISNA(VLOOKUP(A269,#REF!,1,FALSE))</formula>
    </cfRule>
  </conditionalFormatting>
  <dataValidations count="1">
    <dataValidation type="list" allowBlank="1" showInputMessage="1" showErrorMessage="1" sqref="A7:A47" xr:uid="{0F280C7B-7350-43E2-A8AF-68246EA55612}">
      <formula1>DOMStaff</formula1>
    </dataValidation>
  </dataValidations>
  <pageMargins left="0.75" right="0.75" top="1" bottom="1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Modi, Khusbu</dc:creator>
  <cp:lastModifiedBy>Modi, Khusbu</cp:lastModifiedBy>
  <dcterms:created xsi:type="dcterms:W3CDTF">2021-04-20T11:56:00Z</dcterms:created>
  <dcterms:modified xsi:type="dcterms:W3CDTF">2021-04-21T01:03:15Z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bb032-08bf-4f1e-af46-2528cd3f96ca_Enabled">
    <vt:lpwstr>true</vt:lpwstr>
  </property>
  <property fmtid="{D5CDD505-2E9C-101B-9397-08002B2CF9AE}" pid="3" name="MSIP_Label_22fbb032-08bf-4f1e-af46-2528cd3f96ca_SetDate">
    <vt:lpwstr>2021-04-20T11:56:22Z</vt:lpwstr>
  </property>
  <property fmtid="{D5CDD505-2E9C-101B-9397-08002B2CF9AE}" pid="4" name="MSIP_Label_22fbb032-08bf-4f1e-af46-2528cd3f96ca_Method">
    <vt:lpwstr>Privileged</vt:lpwstr>
  </property>
  <property fmtid="{D5CDD505-2E9C-101B-9397-08002B2CF9AE}" pid="5" name="MSIP_Label_22fbb032-08bf-4f1e-af46-2528cd3f96ca_Name">
    <vt:lpwstr>22fbb032-08bf-4f1e-af46-2528cd3f96ca</vt:lpwstr>
  </property>
  <property fmtid="{D5CDD505-2E9C-101B-9397-08002B2CF9AE}" pid="6" name="MSIP_Label_22fbb032-08bf-4f1e-af46-2528cd3f96ca_SiteId">
    <vt:lpwstr>adf10e2b-b6e9-41d6-be2f-c12bb566019c</vt:lpwstr>
  </property>
  <property fmtid="{D5CDD505-2E9C-101B-9397-08002B2CF9AE}" pid="7" name="MSIP_Label_22fbb032-08bf-4f1e-af46-2528cd3f96ca_ActionId">
    <vt:lpwstr>2ddb0226-6676-49e8-9488-a7dc25d82c32</vt:lpwstr>
  </property>
  <property fmtid="{D5CDD505-2E9C-101B-9397-08002B2CF9AE}" pid="8" name="MSIP_Label_22fbb032-08bf-4f1e-af46-2528cd3f96ca_ContentBits">
    <vt:lpwstr>0</vt:lpwstr>
  </property>
</Properties>
</file>