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lithia\Documents\GitHub\A2P1\FMC-98\Capture\"/>
    </mc:Choice>
  </mc:AlternateContent>
  <bookViews>
    <workbookView xWindow="0" yWindow="0" windowWidth="6885" windowHeight="8730"/>
  </bookViews>
  <sheets>
    <sheet name="Bill of Materials-sFMC98_v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 l="1"/>
</calcChain>
</file>

<file path=xl/sharedStrings.xml><?xml version="1.0" encoding="utf-8"?>
<sst xmlns="http://schemas.openxmlformats.org/spreadsheetml/2006/main" count="186" uniqueCount="149">
  <si>
    <t>Comment</t>
  </si>
  <si>
    <t>Description</t>
  </si>
  <si>
    <t>Designator</t>
  </si>
  <si>
    <t>Footprint</t>
  </si>
  <si>
    <t>LibRef</t>
  </si>
  <si>
    <t>Quantity</t>
  </si>
  <si>
    <t>10uF (106) ±10% 16V</t>
  </si>
  <si>
    <t>C1, C2, C3, C4, C5</t>
  </si>
  <si>
    <t>CASE-A_3216</t>
  </si>
  <si>
    <t>3216 10uF (106) 10% 16V</t>
  </si>
  <si>
    <t>100nF (104) 10% 50V</t>
  </si>
  <si>
    <t>C6, C9, C10, C14, C16, C17, C18, C19, C20, C21, C22, C23, C25, C26, C27, C28</t>
  </si>
  <si>
    <t>0603_C</t>
  </si>
  <si>
    <t>0603 100nF (104) 10% 50V</t>
  </si>
  <si>
    <t>47nF (473) 10% 50V</t>
  </si>
  <si>
    <t>C7</t>
  </si>
  <si>
    <t>0603 47nF (473) 10% 50V</t>
  </si>
  <si>
    <t>Cap Elec</t>
  </si>
  <si>
    <t>Polarized Capacitor (Surface Mount)</t>
  </si>
  <si>
    <t>C8, C13</t>
  </si>
  <si>
    <t>C-RB-4_5MM_Cutout</t>
  </si>
  <si>
    <t>Cap Pol3</t>
  </si>
  <si>
    <t>470nF (474) 10% 25V</t>
  </si>
  <si>
    <t>C11, C12</t>
  </si>
  <si>
    <t>0603 470nF (474) 10% 25V</t>
  </si>
  <si>
    <t>1uF (105) 10% 50V</t>
  </si>
  <si>
    <t>C15, C24</t>
  </si>
  <si>
    <t>0603 1uF (105) 10% 50V</t>
  </si>
  <si>
    <t>100Ω ±25% 100MHz</t>
  </si>
  <si>
    <t>FB1</t>
  </si>
  <si>
    <t>0805_L</t>
  </si>
  <si>
    <t>0805 100Ω 25% 100MHz</t>
  </si>
  <si>
    <t>PCMCIA Connector</t>
  </si>
  <si>
    <t/>
  </si>
  <si>
    <t>J1</t>
  </si>
  <si>
    <t>PCF-SMT-K1</t>
  </si>
  <si>
    <t>PCMCIA_Conn</t>
  </si>
  <si>
    <t>PJK-242S-C</t>
  </si>
  <si>
    <t>2.5mm Headphone Jack</t>
  </si>
  <si>
    <t>J2</t>
  </si>
  <si>
    <t>Bead</t>
  </si>
  <si>
    <t>Inductor</t>
  </si>
  <si>
    <t>L1</t>
  </si>
  <si>
    <t>L2012X10N_LQW21</t>
  </si>
  <si>
    <t>Speaker Mechanical</t>
  </si>
  <si>
    <t>MP1</t>
  </si>
  <si>
    <t>ZT097</t>
  </si>
  <si>
    <t>Mechanical</t>
  </si>
  <si>
    <t>PAD</t>
  </si>
  <si>
    <t>N_LS1, N_LS2</t>
  </si>
  <si>
    <t>Pad</t>
  </si>
  <si>
    <t>C945</t>
  </si>
  <si>
    <t>Q1, Q2</t>
  </si>
  <si>
    <t>SOT-23(SOT-23-3)</t>
  </si>
  <si>
    <t>SOT-23 SS8050 Y1</t>
  </si>
  <si>
    <t>10KΩ (1002) ±1%</t>
  </si>
  <si>
    <t>R1, R3, R4, R6, R7, R10, R13, R22, R23, R29, R30, R31, R33</t>
  </si>
  <si>
    <t>0603_R</t>
  </si>
  <si>
    <t>0603 10KΩ (1002) 1%</t>
  </si>
  <si>
    <t>4.7KΩ (4701) ±1%</t>
  </si>
  <si>
    <t>R2, R9</t>
  </si>
  <si>
    <t>0603 4.7KΩ (4701) 1%</t>
  </si>
  <si>
    <t>20KΩ (2002) ±1%</t>
  </si>
  <si>
    <t>R5, R17</t>
  </si>
  <si>
    <t>0603 20KΩ (2002) 1%</t>
  </si>
  <si>
    <t>47KΩ (4702) ±1%</t>
  </si>
  <si>
    <t>R8, R21, R26</t>
  </si>
  <si>
    <t>0603 47KΩ (4702) 1%</t>
  </si>
  <si>
    <t>1KΩ (1001) ±1%</t>
  </si>
  <si>
    <t>R11, R16</t>
  </si>
  <si>
    <t>0603 1KΩ (1001) 1%</t>
  </si>
  <si>
    <t>Optional</t>
  </si>
  <si>
    <t>R12</t>
  </si>
  <si>
    <t>150KΩ (1503) ±1%</t>
  </si>
  <si>
    <t>R14, R15</t>
  </si>
  <si>
    <t>0603 150KΩ (1503) 1%</t>
  </si>
  <si>
    <t>68Ω (68R0) ±1%</t>
  </si>
  <si>
    <t>R18, R19, R27, R28</t>
  </si>
  <si>
    <t>0603 68Ω (68R0) 1%</t>
  </si>
  <si>
    <t>22KΩ (2202) ±1%</t>
  </si>
  <si>
    <t>R24, R25</t>
  </si>
  <si>
    <t>0603 22KΩ (2202) 1%</t>
  </si>
  <si>
    <t>10KΩ (103) ±5%</t>
  </si>
  <si>
    <t>RA1, RA2</t>
  </si>
  <si>
    <t>0603_Rx4</t>
  </si>
  <si>
    <t>0603*4  10KΩ (103) 5%</t>
  </si>
  <si>
    <t>RPot ALPS RK10J12R0052</t>
  </si>
  <si>
    <t>ALPS Taper Type C, Dual Unit</t>
  </si>
  <si>
    <t>RP1</t>
  </si>
  <si>
    <t>RPot_RK10J12R_ALPS</t>
  </si>
  <si>
    <t>RPot_ALPS_C2</t>
  </si>
  <si>
    <t>7474</t>
  </si>
  <si>
    <t>Dual D-Type Positive-Edge-Triggered Flip-Flops With Preset And Clear</t>
  </si>
  <si>
    <t>U1</t>
  </si>
  <si>
    <t>TSSOP14_TSOP65P640X120-14N</t>
  </si>
  <si>
    <t>7474_J_N_1</t>
  </si>
  <si>
    <t>Z86017/Z16017</t>
  </si>
  <si>
    <t>U2</t>
  </si>
  <si>
    <t>VQFP100_TSQFP50P1600X1600X160-100N</t>
  </si>
  <si>
    <t>ZX6017</t>
  </si>
  <si>
    <t>ST93C56_C57</t>
  </si>
  <si>
    <t>2K (128 x 16 or 256 x 8) SERIAL MICROWIRE EEPROM</t>
  </si>
  <si>
    <t>U3</t>
  </si>
  <si>
    <t>SOIC-8 NB</t>
  </si>
  <si>
    <t>7404</t>
  </si>
  <si>
    <t>Hex Inverter</t>
  </si>
  <si>
    <t>U4</t>
  </si>
  <si>
    <t>7404_J_N_1</t>
  </si>
  <si>
    <t>YMF288-M SOP28</t>
  </si>
  <si>
    <t>U5</t>
  </si>
  <si>
    <t>SOP127P1030X265-28N</t>
  </si>
  <si>
    <t>YMF288_M</t>
  </si>
  <si>
    <t>uPD6379A_AL</t>
  </si>
  <si>
    <t>2-CHANNEL 16-BIT D/A CONVERTER FOR AUDIO APPLICATION</t>
  </si>
  <si>
    <t>U6</t>
  </si>
  <si>
    <t>DMP8_SOIC127P680X175-8N</t>
  </si>
  <si>
    <t>NS4150</t>
  </si>
  <si>
    <t>U7</t>
  </si>
  <si>
    <t>MS8</t>
  </si>
  <si>
    <t>NJM3414AD/AM/AV</t>
  </si>
  <si>
    <t>Single-Supply Dual High Current Operational Amplifier</t>
  </si>
  <si>
    <t>U8</t>
  </si>
  <si>
    <t>NJM3414AD_AM_AV_1</t>
  </si>
  <si>
    <t>Crystal OSC</t>
  </si>
  <si>
    <t>UX1</t>
  </si>
  <si>
    <t>SMD-3225_4P</t>
  </si>
  <si>
    <t>XTAL_OSC</t>
  </si>
  <si>
    <r>
      <rPr>
        <sz val="8"/>
        <color rgb="FF000000"/>
        <rFont val="等线"/>
        <family val="2"/>
        <charset val="134"/>
      </rPr>
      <t>钽电容</t>
    </r>
  </si>
  <si>
    <r>
      <rPr>
        <sz val="8"/>
        <color rgb="FF000000"/>
        <rFont val="等线"/>
        <family val="2"/>
        <charset val="134"/>
      </rPr>
      <t>贴片电容</t>
    </r>
  </si>
  <si>
    <r>
      <rPr>
        <sz val="8"/>
        <color rgb="FF000000"/>
        <rFont val="等线"/>
        <family val="2"/>
        <charset val="134"/>
      </rPr>
      <t>贴片磁珠</t>
    </r>
  </si>
  <si>
    <r>
      <rPr>
        <sz val="8"/>
        <color rgb="FF000000"/>
        <rFont val="等线"/>
        <family val="2"/>
        <charset val="134"/>
      </rPr>
      <t>三极管</t>
    </r>
  </si>
  <si>
    <r>
      <rPr>
        <sz val="8"/>
        <color rgb="FF000000"/>
        <rFont val="等线"/>
        <family val="2"/>
        <charset val="134"/>
      </rPr>
      <t>贴片电阻</t>
    </r>
  </si>
  <si>
    <r>
      <rPr>
        <sz val="8"/>
        <color rgb="FF000000"/>
        <rFont val="等线"/>
        <family val="2"/>
        <charset val="134"/>
      </rPr>
      <t>贴片排阻</t>
    </r>
  </si>
  <si>
    <t>Price</t>
    <phoneticPr fontId="1" type="noConversion"/>
  </si>
  <si>
    <t>Total Price</t>
    <phoneticPr fontId="1" type="noConversion"/>
  </si>
  <si>
    <t>Link</t>
    <phoneticPr fontId="1" type="noConversion"/>
  </si>
  <si>
    <r>
      <rPr>
        <sz val="8"/>
        <color rgb="FF000000"/>
        <rFont val="等线"/>
        <family val="2"/>
        <charset val="134"/>
      </rPr>
      <t>超低</t>
    </r>
    <r>
      <rPr>
        <sz val="8"/>
        <color rgb="FF000000"/>
        <rFont val="Segoe UI"/>
        <family val="2"/>
      </rPr>
      <t xml:space="preserve"> EMI</t>
    </r>
    <r>
      <rPr>
        <sz val="8"/>
        <color rgb="FF000000"/>
        <rFont val="等线"/>
        <family val="2"/>
        <charset val="134"/>
      </rPr>
      <t>、无需滤波器、</t>
    </r>
    <r>
      <rPr>
        <sz val="8"/>
        <color rgb="FF000000"/>
        <rFont val="Segoe UI"/>
        <family val="2"/>
      </rPr>
      <t xml:space="preserve">3W </t>
    </r>
    <r>
      <rPr>
        <sz val="8"/>
        <color rgb="FF000000"/>
        <rFont val="等线"/>
        <family val="2"/>
        <charset val="134"/>
      </rPr>
      <t>单声道</t>
    </r>
    <r>
      <rPr>
        <sz val="8"/>
        <color rgb="FF000000"/>
        <rFont val="Segoe UI"/>
        <family val="2"/>
      </rPr>
      <t xml:space="preserve"> D </t>
    </r>
    <r>
      <rPr>
        <sz val="8"/>
        <color rgb="FF000000"/>
        <rFont val="等线"/>
        <family val="2"/>
        <charset val="134"/>
      </rPr>
      <t>类音频功放</t>
    </r>
    <phoneticPr fontId="1" type="noConversion"/>
  </si>
  <si>
    <t>JLC C369148</t>
    <phoneticPr fontId="1" type="noConversion"/>
  </si>
  <si>
    <t>200mA Fuse</t>
    <phoneticPr fontId="1" type="noConversion"/>
  </si>
  <si>
    <t>JLC C189961</t>
    <phoneticPr fontId="1" type="noConversion"/>
  </si>
  <si>
    <t>JLC C8943</t>
    <phoneticPr fontId="1" type="noConversion"/>
  </si>
  <si>
    <t>JLC C6936</t>
    <phoneticPr fontId="1" type="noConversion"/>
  </si>
  <si>
    <t>JLC C173182</t>
    <phoneticPr fontId="1" type="noConversion"/>
  </si>
  <si>
    <t>JLC C71900</t>
    <phoneticPr fontId="1" type="noConversion"/>
  </si>
  <si>
    <t>JLC C216309</t>
    <phoneticPr fontId="1" type="noConversion"/>
  </si>
  <si>
    <t>https://shop102483339.taobao.com/</t>
  </si>
  <si>
    <t>定制品 https://shop136161625.taobao.com/</t>
    <phoneticPr fontId="1" type="noConversion"/>
  </si>
  <si>
    <t>PCMCIA INTERFACE</t>
    <phoneticPr fontId="1" type="noConversion"/>
  </si>
  <si>
    <t>FM SYNTHESIZER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</si>
</sst>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Border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102483339.taoba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B34" sqref="B34"/>
    </sheetView>
  </sheetViews>
  <sheetFormatPr defaultRowHeight="14.25" x14ac:dyDescent="0.2"/>
  <cols>
    <col min="1" max="6" width="15.625" customWidth="1"/>
    <col min="9" max="9" width="34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133</v>
      </c>
      <c r="H1" s="4" t="s">
        <v>134</v>
      </c>
      <c r="I1" s="4" t="s">
        <v>135</v>
      </c>
    </row>
    <row r="2" spans="1:9" x14ac:dyDescent="0.2">
      <c r="A2" s="2" t="s">
        <v>6</v>
      </c>
      <c r="B2" s="2" t="s">
        <v>127</v>
      </c>
      <c r="C2" s="2" t="s">
        <v>7</v>
      </c>
      <c r="D2" s="2" t="s">
        <v>8</v>
      </c>
      <c r="E2" s="2" t="s">
        <v>9</v>
      </c>
      <c r="F2" s="3">
        <v>5</v>
      </c>
      <c r="H2">
        <f>F2*G2</f>
        <v>0</v>
      </c>
    </row>
    <row r="3" spans="1:9" x14ac:dyDescent="0.2">
      <c r="A3" s="2" t="s">
        <v>10</v>
      </c>
      <c r="B3" s="2" t="s">
        <v>128</v>
      </c>
      <c r="C3" s="2" t="s">
        <v>11</v>
      </c>
      <c r="D3" s="2" t="s">
        <v>12</v>
      </c>
      <c r="E3" s="2" t="s">
        <v>13</v>
      </c>
      <c r="F3" s="3">
        <v>16</v>
      </c>
      <c r="H3">
        <f t="shared" ref="H3:H34" si="0">F3*G3</f>
        <v>0</v>
      </c>
    </row>
    <row r="4" spans="1:9" x14ac:dyDescent="0.2">
      <c r="A4" s="2" t="s">
        <v>14</v>
      </c>
      <c r="B4" s="2" t="s">
        <v>128</v>
      </c>
      <c r="C4" s="2" t="s">
        <v>15</v>
      </c>
      <c r="D4" s="2" t="s">
        <v>12</v>
      </c>
      <c r="E4" s="2" t="s">
        <v>16</v>
      </c>
      <c r="F4" s="3">
        <v>1</v>
      </c>
      <c r="H4">
        <f t="shared" si="0"/>
        <v>0</v>
      </c>
    </row>
    <row r="5" spans="1:9" x14ac:dyDescent="0.2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3">
        <v>2</v>
      </c>
      <c r="G5">
        <v>0.11</v>
      </c>
      <c r="H5">
        <f t="shared" si="0"/>
        <v>0.22</v>
      </c>
      <c r="I5" t="s">
        <v>144</v>
      </c>
    </row>
    <row r="6" spans="1:9" x14ac:dyDescent="0.2">
      <c r="A6" s="2" t="s">
        <v>22</v>
      </c>
      <c r="B6" s="2" t="s">
        <v>128</v>
      </c>
      <c r="C6" s="2" t="s">
        <v>23</v>
      </c>
      <c r="D6" s="2" t="s">
        <v>12</v>
      </c>
      <c r="E6" s="2" t="s">
        <v>24</v>
      </c>
      <c r="F6" s="3">
        <v>2</v>
      </c>
      <c r="H6">
        <f t="shared" si="0"/>
        <v>0</v>
      </c>
    </row>
    <row r="7" spans="1:9" x14ac:dyDescent="0.2">
      <c r="A7" s="2" t="s">
        <v>25</v>
      </c>
      <c r="B7" s="2" t="s">
        <v>128</v>
      </c>
      <c r="C7" s="2" t="s">
        <v>26</v>
      </c>
      <c r="D7" s="2" t="s">
        <v>12</v>
      </c>
      <c r="E7" s="2" t="s">
        <v>27</v>
      </c>
      <c r="F7" s="3">
        <v>2</v>
      </c>
      <c r="H7">
        <f t="shared" si="0"/>
        <v>0</v>
      </c>
    </row>
    <row r="8" spans="1:9" x14ac:dyDescent="0.2">
      <c r="A8" s="2" t="s">
        <v>28</v>
      </c>
      <c r="B8" s="2" t="s">
        <v>129</v>
      </c>
      <c r="C8" s="2" t="s">
        <v>29</v>
      </c>
      <c r="D8" s="2" t="s">
        <v>30</v>
      </c>
      <c r="E8" s="2" t="s">
        <v>31</v>
      </c>
      <c r="F8" s="3">
        <v>1</v>
      </c>
      <c r="H8">
        <f t="shared" si="0"/>
        <v>0</v>
      </c>
    </row>
    <row r="9" spans="1:9" x14ac:dyDescent="0.2">
      <c r="A9" s="2" t="s">
        <v>32</v>
      </c>
      <c r="B9" s="2" t="s">
        <v>33</v>
      </c>
      <c r="C9" s="2" t="s">
        <v>34</v>
      </c>
      <c r="D9" s="2" t="s">
        <v>35</v>
      </c>
      <c r="E9" s="2" t="s">
        <v>36</v>
      </c>
      <c r="F9" s="3">
        <v>1</v>
      </c>
      <c r="G9">
        <v>2</v>
      </c>
      <c r="H9">
        <f t="shared" si="0"/>
        <v>2</v>
      </c>
    </row>
    <row r="10" spans="1:9" x14ac:dyDescent="0.2">
      <c r="A10" s="2" t="s">
        <v>37</v>
      </c>
      <c r="B10" s="2" t="s">
        <v>38</v>
      </c>
      <c r="C10" s="2" t="s">
        <v>39</v>
      </c>
      <c r="D10" s="2" t="s">
        <v>37</v>
      </c>
      <c r="E10" s="2" t="s">
        <v>37</v>
      </c>
      <c r="F10" s="3">
        <v>1</v>
      </c>
      <c r="G10">
        <v>0.5</v>
      </c>
      <c r="H10">
        <f t="shared" si="0"/>
        <v>0.5</v>
      </c>
    </row>
    <row r="11" spans="1:9" x14ac:dyDescent="0.2">
      <c r="A11" s="2" t="s">
        <v>40</v>
      </c>
      <c r="B11" s="2" t="s">
        <v>138</v>
      </c>
      <c r="C11" s="2" t="s">
        <v>42</v>
      </c>
      <c r="D11" s="2" t="s">
        <v>43</v>
      </c>
      <c r="E11" s="2" t="s">
        <v>41</v>
      </c>
      <c r="F11" s="3">
        <v>1</v>
      </c>
      <c r="G11">
        <v>0.22</v>
      </c>
      <c r="H11">
        <f t="shared" si="0"/>
        <v>0.22</v>
      </c>
      <c r="I11" t="s">
        <v>137</v>
      </c>
    </row>
    <row r="12" spans="1:9" x14ac:dyDescent="0.2">
      <c r="A12" s="2" t="s">
        <v>44</v>
      </c>
      <c r="B12" s="2" t="s">
        <v>33</v>
      </c>
      <c r="C12" s="2" t="s">
        <v>45</v>
      </c>
      <c r="D12" s="2" t="s">
        <v>46</v>
      </c>
      <c r="E12" s="2" t="s">
        <v>47</v>
      </c>
      <c r="F12" s="3">
        <v>1</v>
      </c>
      <c r="G12">
        <v>1.5</v>
      </c>
      <c r="H12">
        <f t="shared" si="0"/>
        <v>1.5</v>
      </c>
    </row>
    <row r="13" spans="1:9" x14ac:dyDescent="0.2">
      <c r="A13" s="2" t="s">
        <v>48</v>
      </c>
      <c r="B13" s="2" t="s">
        <v>33</v>
      </c>
      <c r="C13" s="2" t="s">
        <v>49</v>
      </c>
      <c r="D13" s="2" t="s">
        <v>50</v>
      </c>
      <c r="E13" s="2" t="s">
        <v>48</v>
      </c>
      <c r="F13" s="3">
        <v>2</v>
      </c>
      <c r="H13">
        <f t="shared" si="0"/>
        <v>0</v>
      </c>
    </row>
    <row r="14" spans="1:9" x14ac:dyDescent="0.2">
      <c r="A14" s="2" t="s">
        <v>51</v>
      </c>
      <c r="B14" s="2" t="s">
        <v>130</v>
      </c>
      <c r="C14" s="2" t="s">
        <v>52</v>
      </c>
      <c r="D14" s="2" t="s">
        <v>53</v>
      </c>
      <c r="E14" s="2" t="s">
        <v>54</v>
      </c>
      <c r="F14" s="3">
        <v>2</v>
      </c>
      <c r="H14">
        <f t="shared" si="0"/>
        <v>0</v>
      </c>
    </row>
    <row r="15" spans="1:9" x14ac:dyDescent="0.2">
      <c r="A15" s="2" t="s">
        <v>55</v>
      </c>
      <c r="B15" s="2" t="s">
        <v>131</v>
      </c>
      <c r="C15" s="2" t="s">
        <v>56</v>
      </c>
      <c r="D15" s="2" t="s">
        <v>57</v>
      </c>
      <c r="E15" s="2" t="s">
        <v>58</v>
      </c>
      <c r="F15" s="3">
        <v>13</v>
      </c>
      <c r="H15">
        <f t="shared" si="0"/>
        <v>0</v>
      </c>
    </row>
    <row r="16" spans="1:9" x14ac:dyDescent="0.2">
      <c r="A16" s="2" t="s">
        <v>59</v>
      </c>
      <c r="B16" s="2" t="s">
        <v>131</v>
      </c>
      <c r="C16" s="2" t="s">
        <v>60</v>
      </c>
      <c r="D16" s="2" t="s">
        <v>57</v>
      </c>
      <c r="E16" s="2" t="s">
        <v>61</v>
      </c>
      <c r="F16" s="3">
        <v>2</v>
      </c>
      <c r="H16">
        <f t="shared" si="0"/>
        <v>0</v>
      </c>
    </row>
    <row r="17" spans="1:9" x14ac:dyDescent="0.2">
      <c r="A17" s="2" t="s">
        <v>62</v>
      </c>
      <c r="B17" s="2" t="s">
        <v>131</v>
      </c>
      <c r="C17" s="2" t="s">
        <v>63</v>
      </c>
      <c r="D17" s="2" t="s">
        <v>57</v>
      </c>
      <c r="E17" s="2" t="s">
        <v>64</v>
      </c>
      <c r="F17" s="3">
        <v>2</v>
      </c>
      <c r="H17">
        <f t="shared" si="0"/>
        <v>0</v>
      </c>
    </row>
    <row r="18" spans="1:9" x14ac:dyDescent="0.2">
      <c r="A18" s="2" t="s">
        <v>65</v>
      </c>
      <c r="B18" s="2" t="s">
        <v>131</v>
      </c>
      <c r="C18" s="2" t="s">
        <v>66</v>
      </c>
      <c r="D18" s="2" t="s">
        <v>57</v>
      </c>
      <c r="E18" s="2" t="s">
        <v>67</v>
      </c>
      <c r="F18" s="3">
        <v>3</v>
      </c>
      <c r="H18">
        <f t="shared" si="0"/>
        <v>0</v>
      </c>
    </row>
    <row r="19" spans="1:9" x14ac:dyDescent="0.2">
      <c r="A19" s="2" t="s">
        <v>68</v>
      </c>
      <c r="B19" s="2" t="s">
        <v>131</v>
      </c>
      <c r="C19" s="2" t="s">
        <v>69</v>
      </c>
      <c r="D19" s="2" t="s">
        <v>57</v>
      </c>
      <c r="E19" s="2" t="s">
        <v>70</v>
      </c>
      <c r="F19" s="3">
        <v>2</v>
      </c>
      <c r="H19">
        <f t="shared" si="0"/>
        <v>0</v>
      </c>
    </row>
    <row r="20" spans="1:9" x14ac:dyDescent="0.2">
      <c r="A20" s="2" t="s">
        <v>71</v>
      </c>
      <c r="B20" s="2" t="s">
        <v>131</v>
      </c>
      <c r="C20" s="2" t="s">
        <v>72</v>
      </c>
      <c r="D20" s="2" t="s">
        <v>57</v>
      </c>
      <c r="E20" s="2" t="s">
        <v>58</v>
      </c>
      <c r="F20" s="3">
        <v>1</v>
      </c>
      <c r="G20">
        <v>0</v>
      </c>
      <c r="H20">
        <f t="shared" si="0"/>
        <v>0</v>
      </c>
    </row>
    <row r="21" spans="1:9" x14ac:dyDescent="0.2">
      <c r="A21" s="2" t="s">
        <v>73</v>
      </c>
      <c r="B21" s="2" t="s">
        <v>131</v>
      </c>
      <c r="C21" s="2" t="s">
        <v>74</v>
      </c>
      <c r="D21" s="2" t="s">
        <v>57</v>
      </c>
      <c r="E21" s="2" t="s">
        <v>75</v>
      </c>
      <c r="F21" s="3">
        <v>2</v>
      </c>
      <c r="H21">
        <f t="shared" si="0"/>
        <v>0</v>
      </c>
    </row>
    <row r="22" spans="1:9" x14ac:dyDescent="0.2">
      <c r="A22" s="2" t="s">
        <v>76</v>
      </c>
      <c r="B22" s="2" t="s">
        <v>131</v>
      </c>
      <c r="C22" s="2" t="s">
        <v>77</v>
      </c>
      <c r="D22" s="2" t="s">
        <v>57</v>
      </c>
      <c r="E22" s="2" t="s">
        <v>78</v>
      </c>
      <c r="F22" s="3">
        <v>4</v>
      </c>
      <c r="H22">
        <f t="shared" si="0"/>
        <v>0</v>
      </c>
    </row>
    <row r="23" spans="1:9" x14ac:dyDescent="0.2">
      <c r="A23" s="2" t="s">
        <v>79</v>
      </c>
      <c r="B23" s="2" t="s">
        <v>131</v>
      </c>
      <c r="C23" s="2" t="s">
        <v>80</v>
      </c>
      <c r="D23" s="2" t="s">
        <v>57</v>
      </c>
      <c r="E23" s="2" t="s">
        <v>81</v>
      </c>
      <c r="F23" s="3">
        <v>2</v>
      </c>
      <c r="H23">
        <f t="shared" si="0"/>
        <v>0</v>
      </c>
    </row>
    <row r="24" spans="1:9" x14ac:dyDescent="0.2">
      <c r="A24" s="2" t="s">
        <v>82</v>
      </c>
      <c r="B24" s="2" t="s">
        <v>132</v>
      </c>
      <c r="C24" s="2" t="s">
        <v>83</v>
      </c>
      <c r="D24" s="2" t="s">
        <v>84</v>
      </c>
      <c r="E24" s="2" t="s">
        <v>85</v>
      </c>
      <c r="F24" s="3">
        <v>2</v>
      </c>
      <c r="H24">
        <f t="shared" si="0"/>
        <v>0</v>
      </c>
    </row>
    <row r="25" spans="1:9" x14ac:dyDescent="0.2">
      <c r="A25" s="2" t="s">
        <v>86</v>
      </c>
      <c r="B25" s="2" t="s">
        <v>87</v>
      </c>
      <c r="C25" s="2" t="s">
        <v>88</v>
      </c>
      <c r="D25" s="2" t="s">
        <v>89</v>
      </c>
      <c r="E25" s="2" t="s">
        <v>90</v>
      </c>
      <c r="F25" s="3">
        <v>1</v>
      </c>
      <c r="G25">
        <v>1</v>
      </c>
      <c r="H25">
        <f t="shared" si="0"/>
        <v>1</v>
      </c>
      <c r="I25" s="5" t="s">
        <v>145</v>
      </c>
    </row>
    <row r="26" spans="1:9" x14ac:dyDescent="0.2">
      <c r="A26" s="2" t="s">
        <v>91</v>
      </c>
      <c r="B26" s="2" t="s">
        <v>92</v>
      </c>
      <c r="C26" s="2" t="s">
        <v>93</v>
      </c>
      <c r="D26" s="2" t="s">
        <v>94</v>
      </c>
      <c r="E26" s="2" t="s">
        <v>95</v>
      </c>
      <c r="F26" s="3">
        <v>1</v>
      </c>
      <c r="G26">
        <v>0.66</v>
      </c>
      <c r="H26">
        <f t="shared" si="0"/>
        <v>0.66</v>
      </c>
      <c r="I26" t="s">
        <v>143</v>
      </c>
    </row>
    <row r="27" spans="1:9" x14ac:dyDescent="0.2">
      <c r="A27" s="2" t="s">
        <v>96</v>
      </c>
      <c r="B27" s="2" t="s">
        <v>147</v>
      </c>
      <c r="C27" s="2" t="s">
        <v>97</v>
      </c>
      <c r="D27" s="2" t="s">
        <v>98</v>
      </c>
      <c r="E27" s="2" t="s">
        <v>99</v>
      </c>
      <c r="F27" s="3">
        <v>1</v>
      </c>
      <c r="G27">
        <v>25</v>
      </c>
      <c r="H27">
        <f t="shared" si="0"/>
        <v>25</v>
      </c>
    </row>
    <row r="28" spans="1:9" x14ac:dyDescent="0.2">
      <c r="A28" s="2" t="s">
        <v>100</v>
      </c>
      <c r="B28" s="2" t="s">
        <v>101</v>
      </c>
      <c r="C28" s="2" t="s">
        <v>102</v>
      </c>
      <c r="D28" s="2" t="s">
        <v>103</v>
      </c>
      <c r="E28" s="2" t="s">
        <v>100</v>
      </c>
      <c r="F28" s="3">
        <v>1</v>
      </c>
      <c r="G28">
        <v>0.49</v>
      </c>
      <c r="H28">
        <f t="shared" si="0"/>
        <v>0.49</v>
      </c>
      <c r="I28" t="s">
        <v>142</v>
      </c>
    </row>
    <row r="29" spans="1:9" x14ac:dyDescent="0.2">
      <c r="A29" s="2" t="s">
        <v>104</v>
      </c>
      <c r="B29" s="2" t="s">
        <v>105</v>
      </c>
      <c r="C29" s="2" t="s">
        <v>106</v>
      </c>
      <c r="D29" s="2" t="s">
        <v>94</v>
      </c>
      <c r="E29" s="2" t="s">
        <v>107</v>
      </c>
      <c r="F29" s="3">
        <v>1</v>
      </c>
      <c r="G29">
        <v>0.74</v>
      </c>
      <c r="H29">
        <f t="shared" si="0"/>
        <v>0.74</v>
      </c>
      <c r="I29" t="s">
        <v>141</v>
      </c>
    </row>
    <row r="30" spans="1:9" x14ac:dyDescent="0.2">
      <c r="A30" s="2" t="s">
        <v>108</v>
      </c>
      <c r="B30" s="2" t="s">
        <v>148</v>
      </c>
      <c r="C30" s="2" t="s">
        <v>109</v>
      </c>
      <c r="D30" s="2" t="s">
        <v>110</v>
      </c>
      <c r="E30" s="2" t="s">
        <v>111</v>
      </c>
      <c r="F30" s="3">
        <v>1</v>
      </c>
      <c r="G30">
        <v>3.5</v>
      </c>
      <c r="H30">
        <f t="shared" si="0"/>
        <v>3.5</v>
      </c>
    </row>
    <row r="31" spans="1:9" x14ac:dyDescent="0.2">
      <c r="A31" s="2" t="s">
        <v>112</v>
      </c>
      <c r="B31" s="2" t="s">
        <v>113</v>
      </c>
      <c r="C31" s="2" t="s">
        <v>114</v>
      </c>
      <c r="D31" s="2" t="s">
        <v>115</v>
      </c>
      <c r="E31" s="2" t="s">
        <v>112</v>
      </c>
      <c r="F31" s="3">
        <v>1</v>
      </c>
      <c r="G31">
        <v>1.23</v>
      </c>
      <c r="H31">
        <f t="shared" si="0"/>
        <v>1.23</v>
      </c>
    </row>
    <row r="32" spans="1:9" x14ac:dyDescent="0.2">
      <c r="A32" s="2" t="s">
        <v>116</v>
      </c>
      <c r="B32" s="2" t="s">
        <v>136</v>
      </c>
      <c r="C32" s="2" t="s">
        <v>117</v>
      </c>
      <c r="D32" s="2" t="s">
        <v>118</v>
      </c>
      <c r="E32" s="2" t="s">
        <v>116</v>
      </c>
      <c r="F32" s="3">
        <v>1</v>
      </c>
      <c r="G32">
        <v>0.64</v>
      </c>
      <c r="H32">
        <f t="shared" si="0"/>
        <v>0.64</v>
      </c>
      <c r="I32" t="s">
        <v>139</v>
      </c>
    </row>
    <row r="33" spans="1:9" x14ac:dyDescent="0.2">
      <c r="A33" s="2" t="s">
        <v>119</v>
      </c>
      <c r="B33" s="2" t="s">
        <v>120</v>
      </c>
      <c r="C33" s="2" t="s">
        <v>121</v>
      </c>
      <c r="D33" s="2" t="s">
        <v>115</v>
      </c>
      <c r="E33" s="2" t="s">
        <v>122</v>
      </c>
      <c r="F33" s="3">
        <v>1</v>
      </c>
      <c r="G33">
        <v>1.59</v>
      </c>
      <c r="H33">
        <f t="shared" si="0"/>
        <v>1.59</v>
      </c>
      <c r="I33" t="s">
        <v>140</v>
      </c>
    </row>
    <row r="34" spans="1:9" x14ac:dyDescent="0.2">
      <c r="A34" s="2" t="s">
        <v>123</v>
      </c>
      <c r="B34" s="2" t="s">
        <v>33</v>
      </c>
      <c r="C34" s="2" t="s">
        <v>124</v>
      </c>
      <c r="D34" s="2" t="s">
        <v>125</v>
      </c>
      <c r="E34" s="2" t="s">
        <v>126</v>
      </c>
      <c r="F34" s="3">
        <v>1</v>
      </c>
      <c r="G34">
        <v>3</v>
      </c>
      <c r="H34">
        <f t="shared" si="0"/>
        <v>3</v>
      </c>
      <c r="I34" t="s">
        <v>146</v>
      </c>
    </row>
    <row r="35" spans="1:9" x14ac:dyDescent="0.2">
      <c r="H35">
        <f>SUM(H2:H34)</f>
        <v>42.29</v>
      </c>
    </row>
  </sheetData>
  <phoneticPr fontId="1" type="noConversion"/>
  <hyperlinks>
    <hyperlink ref="I25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of Materials-sFMC98_v3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andylithia</dc:creator>
  <cp:lastModifiedBy>andylithia</cp:lastModifiedBy>
  <dcterms:created xsi:type="dcterms:W3CDTF">2019-11-10T07:31:01Z</dcterms:created>
  <dcterms:modified xsi:type="dcterms:W3CDTF">2019-11-10T07:45:05Z</dcterms:modified>
</cp:coreProperties>
</file>