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J51" i="4" l="1" a="1"/>
  <c r="J51" i="4" s="1"/>
  <c r="J43" i="4" a="1"/>
  <c r="J43" i="4" s="1"/>
  <c r="J40" i="4" a="1"/>
  <c r="J40" i="4" s="1"/>
  <c r="J48" i="4" a="1"/>
  <c r="J48" i="4" s="1"/>
  <c r="J42" i="4" a="1"/>
  <c r="J42" i="4" s="1"/>
  <c r="J41" i="4" a="1"/>
  <c r="J41" i="4" s="1"/>
  <c r="J44" i="4" a="1"/>
  <c r="J44" i="4" s="1"/>
  <c r="J36" i="4" a="1"/>
  <c r="J36" i="4" s="1"/>
  <c r="J47" i="4" a="1"/>
  <c r="J47" i="4" s="1"/>
  <c r="J49" i="4" a="1"/>
  <c r="J49" i="4" s="1"/>
  <c r="J50" i="4" a="1"/>
  <c r="J50" i="4" s="1"/>
  <c r="J52" i="4" a="1"/>
  <c r="J52" i="4" s="1"/>
  <c r="J46" i="4" a="1"/>
  <c r="J46" i="4" s="1"/>
  <c r="J45" i="4" a="1"/>
  <c r="J45" i="4" s="1"/>
  <c r="J39" i="4" a="1"/>
  <c r="J39" i="4" s="1"/>
  <c r="J38" i="4" a="1"/>
  <c r="J38" i="4" s="1"/>
  <c r="J37" i="4" a="1"/>
  <c r="J37" i="4" s="1"/>
  <c r="J15" i="4" a="1"/>
  <c r="J15" i="4" s="1"/>
  <c r="J16" i="4" a="1"/>
  <c r="J16" i="4" s="1"/>
  <c r="J13" i="4" a="1"/>
  <c r="J13" i="4" s="1"/>
  <c r="J18" i="4" a="1"/>
  <c r="J18" i="4" s="1"/>
  <c r="J17" i="4" a="1"/>
  <c r="J17" i="4" s="1"/>
  <c r="J3" i="4" a="1"/>
  <c r="J3" i="4" s="1"/>
  <c r="J29" i="4" a="1"/>
  <c r="J29" i="4" s="1"/>
  <c r="J35" i="4" a="1"/>
  <c r="J35" i="4" s="1"/>
  <c r="J34" i="4" a="1"/>
  <c r="J34" i="4" s="1"/>
  <c r="J32" i="4" a="1"/>
  <c r="J32" i="4" s="1"/>
  <c r="J12" i="4" a="1"/>
  <c r="J12" i="4" s="1"/>
  <c r="J11" i="4" a="1"/>
  <c r="J11" i="4" s="1"/>
  <c r="J9" i="4" a="1"/>
  <c r="J9" i="4" s="1"/>
  <c r="J6" i="4" a="1"/>
  <c r="J6" i="4" s="1"/>
  <c r="J33" i="4" a="1"/>
  <c r="J33" i="4" s="1"/>
  <c r="J30" i="4" a="1"/>
  <c r="J30" i="4" s="1"/>
  <c r="J8" i="4" a="1"/>
  <c r="J8" i="4" s="1"/>
  <c r="J31" i="4" a="1"/>
  <c r="J31" i="4" s="1"/>
  <c r="J28" i="4" a="1"/>
  <c r="J28" i="4" s="1"/>
  <c r="J27" i="4" a="1"/>
  <c r="J27" i="4" s="1"/>
  <c r="J26" i="4" a="1"/>
  <c r="J26" i="4" s="1"/>
  <c r="J5" i="4" a="1"/>
  <c r="J5" i="4" s="1"/>
  <c r="J25" i="4" a="1"/>
  <c r="J25" i="4" s="1"/>
  <c r="J24" i="4" a="1"/>
  <c r="J24" i="4" s="1"/>
  <c r="J14" i="4" a="1"/>
  <c r="J14" i="4" s="1"/>
  <c r="J4" i="4" a="1"/>
  <c r="J4" i="4" s="1"/>
  <c r="J23" i="4" a="1"/>
  <c r="J23" i="4" s="1"/>
  <c r="J7" i="4" a="1"/>
  <c r="J7" i="4" s="1"/>
  <c r="J10" i="4" a="1"/>
  <c r="J10" i="4" s="1"/>
  <c r="J22" i="4" a="1"/>
  <c r="J22" i="4" s="1"/>
  <c r="J20" i="4" a="1"/>
  <c r="J20" i="4" s="1"/>
  <c r="J19" i="4" a="1"/>
  <c r="J19" i="4" s="1"/>
  <c r="Y29" i="4" l="1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Y28" i="4"/>
  <c r="G3" i="4" l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<sst xmlns="http://schemas.openxmlformats.org/spreadsheetml/2006/main" count="242" uniqueCount="126">
  <si>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</si>
  <si>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</si>
  <si>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</si>
  <si>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</si>
  <si>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</si>
  <si>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</si>
  <si>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</si>
  <si>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</si>
  <si>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</si>
  <si>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</si>
  <si>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</si>
  <si>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</si>
  <si>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</si>
  <si>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</si>
  <si>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</si>
  <si>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</si>
  <si>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</si>
  <si>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</si>
  <si>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</si>
  <si>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</si>
  <si>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</si>
  <si>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</si>
  <si>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</si>
  <si>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</si>
  <si>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</si>
  <si>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</si>
  <si>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</si>
  <si>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</si>
  <si>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</si>
  <si>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</si>
  <si>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</si>
  <si>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</si>
  <si>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</si>
  <si>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</si>
  <si>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</si>
  <si>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+1 ATK for 1 Oil</t>
  </si>
  <si>
    <t>1/2 Tote Bags
for 2/4 Fabric</t>
  </si>
  <si>
    <t>20 HP. 4 ATK.</t>
  </si>
  <si>
    <t>Est. Value</t>
  </si>
  <si>
    <t>+1 ATK for 4 Metal</t>
  </si>
  <si>
    <t xml:space="preserve">+2 Duct Tape for Disassembling 1 Tool </t>
  </si>
  <si>
    <t>Bandages
for 1 Fabric, 1 Duct Tape</t>
  </si>
  <si>
    <t>Fireball
for 1 Fabric, 1 Oil</t>
  </si>
  <si>
    <t>12 HP. 2 ATK. 
 ⃠ Have Tote Bag</t>
  </si>
  <si>
    <t>Strong Magnet
for 2 Metal</t>
  </si>
  <si>
    <t>Use in battle for -5 Creature HP</t>
  </si>
  <si>
    <t xml:space="preserve">17 HP. 4 ATK. 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</si>
  <si>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</si>
  <si>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</si>
  <si>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</si>
  <si>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</si>
  <si>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</si>
  <si>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</si>
  <si>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</si>
  <si>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</si>
  <si>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</si>
  <si>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</si>
  <si>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Oil to both Metal and Fabric</t>
  </si>
  <si>
    <t>Metal dealer, but you need lots of fabric. Or lots of Metal.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</si>
  <si>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</si>
  <si>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</si>
  <si>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</si>
  <si>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</si>
  <si>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</si>
  <si>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</si>
  <si>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</si>
  <si>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</si>
  <si>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</si>
  <si>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</si>
  <si>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</si>
  <si>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</si>
  <si>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</si>
  <si>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</si>
  <si>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</si>
  <si>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</si>
  <si>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</si>
  <si>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</si>
  <si>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</si>
  <si>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</si>
  <si>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</si>
  <si>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</si>
  <si>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</si>
  <si>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</si>
  <si>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</si>
  <si>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</si>
  <si>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</si>
  <si>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</si>
  <si>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</si>
  <si>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</si>
  <si>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</si>
  <si>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</si>
  <si>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</si>
  <si>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</si>
  <si>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</si>
  <si>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</si>
  <si>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</si>
  <si>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</si>
  <si>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</si>
  <si>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</si>
  <si>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</si>
  <si>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</si>
  <si>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</si>
  <si>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</si>
  <si>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</si>
  <si>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</si>
  <si>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</si>
  <si>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</si>
  <si>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</si>
  <si>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</si>
  <si>
    <t>Took the risk because I had oil and bandages. Needed 6 extra HP to get through it.</t>
  </si>
  <si>
    <t>Insta-slaughter</t>
  </si>
  <si>
    <t>I messed up my records here a little bit</t>
  </si>
  <si>
    <t>l</t>
  </si>
  <si>
    <t>Oil Rag
for 3 Fabric</t>
  </si>
  <si>
    <t>2:2 Metal:Fabric</t>
  </si>
  <si>
    <t>Shiny Shiv
for 2 Metal, 1 Oil</t>
  </si>
  <si>
    <t>Shiny Shiv</t>
  </si>
  <si>
    <t>Creatures start with 2HP fewer each battle</t>
  </si>
  <si>
    <t>10 HP. 2 ATK.</t>
  </si>
  <si>
    <t>7 HP. 1 ATK.</t>
  </si>
  <si>
    <t>13 HP. 2 ATK.
+3 HP upon Defeat</t>
  </si>
  <si>
    <t>11 HP. 4 ATK
⃠ Ditch Whacking Plank</t>
  </si>
  <si>
    <t>16 HP. 3 ATK.
 ⃠ Ditch Strong Magnet</t>
  </si>
  <si>
    <t>2:3 Metal:Fabric</t>
  </si>
  <si>
    <t>2:2 Metal:Oil
or 1:1 Fabric:Oil</t>
  </si>
  <si>
    <t>+1 ATK for -1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</si>
</sst>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3" borderId="1" xfId="2" quotePrefix="1" applyFont="1" applyBorder="1" applyAlignment="1">
      <alignment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project-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26">
          <cell r="A26">
            <v>1</v>
          </cell>
          <cell r="B26">
            <v>0</v>
          </cell>
          <cell r="C26">
            <v>7</v>
          </cell>
          <cell r="D26">
            <v>2</v>
          </cell>
        </row>
        <row r="27">
          <cell r="A27">
            <v>1</v>
          </cell>
          <cell r="B27">
            <v>0</v>
          </cell>
          <cell r="C27">
            <v>7</v>
          </cell>
          <cell r="D27">
            <v>3</v>
          </cell>
        </row>
        <row r="28">
          <cell r="A28">
            <v>1</v>
          </cell>
          <cell r="B28">
            <v>0</v>
          </cell>
          <cell r="C28">
            <v>7</v>
          </cell>
          <cell r="D28">
            <v>4</v>
          </cell>
        </row>
        <row r="29">
          <cell r="A29">
            <v>1</v>
          </cell>
          <cell r="B29">
            <v>0</v>
          </cell>
          <cell r="C29">
            <v>7</v>
          </cell>
          <cell r="D29">
            <v>5</v>
          </cell>
        </row>
        <row r="30">
          <cell r="A30">
            <v>1</v>
          </cell>
          <cell r="B30">
            <v>0</v>
          </cell>
          <cell r="C30">
            <v>8</v>
          </cell>
          <cell r="D30">
            <v>2</v>
          </cell>
        </row>
        <row r="31">
          <cell r="A31">
            <v>1</v>
          </cell>
          <cell r="B31">
            <v>0</v>
          </cell>
          <cell r="C31">
            <v>8</v>
          </cell>
          <cell r="D31">
            <v>3</v>
          </cell>
        </row>
        <row r="32">
          <cell r="A32">
            <v>1</v>
          </cell>
          <cell r="B32">
            <v>0</v>
          </cell>
          <cell r="C32">
            <v>8</v>
          </cell>
          <cell r="D32">
            <v>4</v>
          </cell>
        </row>
        <row r="33">
          <cell r="A33">
            <v>1</v>
          </cell>
          <cell r="B33">
            <v>0</v>
          </cell>
          <cell r="C33">
            <v>8</v>
          </cell>
          <cell r="D33">
            <v>5</v>
          </cell>
        </row>
        <row r="34">
          <cell r="A34">
            <v>1</v>
          </cell>
          <cell r="B34">
            <v>0</v>
          </cell>
          <cell r="C34">
            <v>9</v>
          </cell>
          <cell r="D34">
            <v>2</v>
          </cell>
        </row>
        <row r="35">
          <cell r="A35">
            <v>1</v>
          </cell>
          <cell r="B35">
            <v>0</v>
          </cell>
          <cell r="C35">
            <v>9</v>
          </cell>
          <cell r="D35">
            <v>3</v>
          </cell>
        </row>
        <row r="36">
          <cell r="A36">
            <v>1</v>
          </cell>
          <cell r="B36">
            <v>0</v>
          </cell>
          <cell r="C36">
            <v>9</v>
          </cell>
          <cell r="D36">
            <v>4</v>
          </cell>
        </row>
        <row r="37">
          <cell r="A37">
            <v>1</v>
          </cell>
          <cell r="B37">
            <v>0</v>
          </cell>
          <cell r="C37">
            <v>9</v>
          </cell>
          <cell r="D37">
            <v>5</v>
          </cell>
        </row>
        <row r="38">
          <cell r="A38">
            <v>1</v>
          </cell>
          <cell r="B38">
            <v>0</v>
          </cell>
          <cell r="C38">
            <v>10</v>
          </cell>
          <cell r="D38">
            <v>2</v>
          </cell>
        </row>
        <row r="39">
          <cell r="A39">
            <v>1</v>
          </cell>
          <cell r="B39">
            <v>0</v>
          </cell>
          <cell r="C39">
            <v>10</v>
          </cell>
          <cell r="D39">
            <v>3</v>
          </cell>
        </row>
        <row r="40">
          <cell r="A40">
            <v>1</v>
          </cell>
          <cell r="B40">
            <v>0</v>
          </cell>
          <cell r="C40">
            <v>10</v>
          </cell>
          <cell r="D40">
            <v>4</v>
          </cell>
        </row>
        <row r="41">
          <cell r="A41">
            <v>1</v>
          </cell>
          <cell r="B41">
            <v>0</v>
          </cell>
          <cell r="C41">
            <v>10</v>
          </cell>
          <cell r="D41">
            <v>5</v>
          </cell>
        </row>
        <row r="42">
          <cell r="A42">
            <v>1</v>
          </cell>
          <cell r="B42">
            <v>0</v>
          </cell>
          <cell r="C42">
            <v>11</v>
          </cell>
          <cell r="D42">
            <v>2</v>
          </cell>
        </row>
        <row r="43">
          <cell r="A43">
            <v>1</v>
          </cell>
          <cell r="B43">
            <v>0</v>
          </cell>
          <cell r="C43">
            <v>11</v>
          </cell>
          <cell r="D43">
            <v>3</v>
          </cell>
        </row>
        <row r="44">
          <cell r="A44">
            <v>1</v>
          </cell>
          <cell r="B44">
            <v>0</v>
          </cell>
          <cell r="C44">
            <v>11</v>
          </cell>
          <cell r="D44">
            <v>4</v>
          </cell>
        </row>
        <row r="45">
          <cell r="A45">
            <v>1</v>
          </cell>
          <cell r="B45">
            <v>0</v>
          </cell>
          <cell r="C45">
            <v>11</v>
          </cell>
          <cell r="D45">
            <v>5</v>
          </cell>
        </row>
        <row r="46">
          <cell r="A46">
            <v>1</v>
          </cell>
          <cell r="B46">
            <v>0</v>
          </cell>
          <cell r="C46">
            <v>12</v>
          </cell>
          <cell r="D46">
            <v>2</v>
          </cell>
        </row>
        <row r="47">
          <cell r="A47">
            <v>1</v>
          </cell>
          <cell r="B47">
            <v>0</v>
          </cell>
          <cell r="C47">
            <v>12</v>
          </cell>
          <cell r="D47">
            <v>3</v>
          </cell>
        </row>
        <row r="48">
          <cell r="A48">
            <v>1</v>
          </cell>
          <cell r="B48">
            <v>0</v>
          </cell>
          <cell r="C48">
            <v>12</v>
          </cell>
          <cell r="D48">
            <v>4</v>
          </cell>
        </row>
        <row r="49">
          <cell r="A49">
            <v>1</v>
          </cell>
          <cell r="B49">
            <v>0</v>
          </cell>
          <cell r="C49">
            <v>12</v>
          </cell>
          <cell r="D49">
            <v>5</v>
          </cell>
        </row>
        <row r="50">
          <cell r="A50">
            <v>1</v>
          </cell>
          <cell r="B50">
            <v>0</v>
          </cell>
          <cell r="C50">
            <v>13</v>
          </cell>
          <cell r="D50">
            <v>2</v>
          </cell>
        </row>
        <row r="51">
          <cell r="A51">
            <v>1</v>
          </cell>
          <cell r="B51">
            <v>0</v>
          </cell>
          <cell r="C51">
            <v>13</v>
          </cell>
          <cell r="D51">
            <v>3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3" workbookViewId="0">
      <selection activeCell="J15" sqref="J15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95</v>
      </c>
      <c r="G1" s="4" t="s">
        <v>94</v>
      </c>
      <c r="H1" s="3" t="s">
        <v>5</v>
      </c>
      <c r="I1" s="3" t="s">
        <v>17</v>
      </c>
      <c r="J1" s="3" t="s">
        <v>6</v>
      </c>
      <c r="K1" s="4" t="s">
        <v>61</v>
      </c>
      <c r="L1" s="5" t="s">
        <v>38</v>
      </c>
      <c r="M1" s="3" t="s">
        <v>47</v>
      </c>
      <c r="N1" s="3" t="s">
        <v>48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77</v>
      </c>
      <c r="I2" s="23" t="s">
        <v>66</v>
      </c>
      <c r="J2" s="23" t="s">
        <v>43</v>
      </c>
      <c r="K2" s="8">
        <v>1</v>
      </c>
      <c r="L2" s="10">
        <f>C2/4 + D2/3+E2/2</f>
        <v>1.75</v>
      </c>
      <c r="M2" s="6" t="s">
        <v>67</v>
      </c>
      <c r="N2" s="7" t="str">
        <f>INDEX(A$9:A$15,MATCH(K2,K$9:K$15,0))</f>
        <v>Oil Nymph</v>
      </c>
    </row>
    <row r="3" spans="1:14" s="7" customFormat="1" ht="30" x14ac:dyDescent="0.25">
      <c r="A3" s="6" t="s">
        <v>59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64</v>
      </c>
      <c r="I3" s="9" t="s">
        <v>42</v>
      </c>
      <c r="J3" s="23" t="s">
        <v>118</v>
      </c>
      <c r="K3" s="8">
        <v>2</v>
      </c>
      <c r="L3" s="10">
        <f t="shared" ref="L3:L15" si="0">C3/4 + D3/3+E3/2</f>
        <v>2</v>
      </c>
      <c r="M3" s="7" t="s">
        <v>51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18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62</v>
      </c>
      <c r="I4" s="9" t="s">
        <v>41</v>
      </c>
      <c r="J4" s="6" t="s">
        <v>119</v>
      </c>
      <c r="K4" s="8">
        <v>3</v>
      </c>
      <c r="L4" s="10">
        <f t="shared" si="0"/>
        <v>1</v>
      </c>
      <c r="M4" s="7" t="s">
        <v>52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10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65</v>
      </c>
      <c r="I5" s="23" t="s">
        <v>115</v>
      </c>
      <c r="J5" s="23" t="s">
        <v>68</v>
      </c>
      <c r="K5" s="8">
        <v>4</v>
      </c>
      <c r="L5" s="10">
        <f t="shared" si="0"/>
        <v>2.25</v>
      </c>
      <c r="M5" s="6" t="s">
        <v>55</v>
      </c>
      <c r="N5" s="7" t="str">
        <f t="shared" si="1"/>
        <v>Major Ductwork</v>
      </c>
    </row>
    <row r="6" spans="1:14" s="7" customFormat="1" ht="30" x14ac:dyDescent="0.25">
      <c r="A6" s="6" t="s">
        <v>89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25</v>
      </c>
      <c r="I6" s="23" t="s">
        <v>113</v>
      </c>
      <c r="J6" s="23" t="s">
        <v>84</v>
      </c>
      <c r="K6" s="8">
        <v>5</v>
      </c>
      <c r="L6" s="10">
        <f t="shared" si="0"/>
        <v>3.333333333333333</v>
      </c>
      <c r="M6" s="6" t="s">
        <v>85</v>
      </c>
      <c r="N6" s="7" t="str">
        <f t="shared" si="1"/>
        <v>The Crusher</v>
      </c>
    </row>
    <row r="7" spans="1:14" s="7" customFormat="1" ht="45" x14ac:dyDescent="0.25">
      <c r="A7" s="7" t="s">
        <v>11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35</v>
      </c>
      <c r="I7" s="23" t="s">
        <v>86</v>
      </c>
      <c r="J7" s="23" t="s">
        <v>88</v>
      </c>
      <c r="K7" s="8">
        <v>6</v>
      </c>
      <c r="L7" s="10">
        <f t="shared" si="0"/>
        <v>2.25</v>
      </c>
      <c r="M7" s="6" t="s">
        <v>87</v>
      </c>
      <c r="N7" s="7" t="str">
        <f t="shared" si="1"/>
        <v>Tap Spider</v>
      </c>
    </row>
    <row r="8" spans="1:14" s="7" customFormat="1" ht="30" x14ac:dyDescent="0.25">
      <c r="A8" s="6" t="s">
        <v>76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114</v>
      </c>
      <c r="I8" s="9" t="s">
        <v>32</v>
      </c>
      <c r="J8" s="23" t="s">
        <v>120</v>
      </c>
      <c r="K8" s="8">
        <v>7</v>
      </c>
      <c r="L8" s="10">
        <f t="shared" si="0"/>
        <v>2.5833333333333335</v>
      </c>
      <c r="M8" s="6" t="s">
        <v>50</v>
      </c>
      <c r="N8" s="7" t="str">
        <f>INDEX(A$9:A$15,MATCH(K8,K$9:K$15,0))</f>
        <v>Sprocket Snake</v>
      </c>
    </row>
    <row r="9" spans="1:14" s="13" customFormat="1" ht="45" x14ac:dyDescent="0.25">
      <c r="A9" s="18" t="s">
        <v>78</v>
      </c>
      <c r="B9" s="13" t="s">
        <v>12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6" t="s">
        <v>124</v>
      </c>
      <c r="I9" s="16" t="s">
        <v>115</v>
      </c>
      <c r="J9" s="16" t="s">
        <v>69</v>
      </c>
      <c r="K9" s="14">
        <v>7</v>
      </c>
      <c r="L9" s="17">
        <f t="shared" si="0"/>
        <v>5.416666666666667</v>
      </c>
      <c r="M9" s="18" t="s">
        <v>58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12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33</v>
      </c>
      <c r="I10" s="15" t="s">
        <v>42</v>
      </c>
      <c r="J10" s="16" t="s">
        <v>70</v>
      </c>
      <c r="K10" s="14">
        <v>1</v>
      </c>
      <c r="L10" s="17">
        <f t="shared" si="0"/>
        <v>2.5</v>
      </c>
      <c r="M10" s="18" t="s">
        <v>56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31</v>
      </c>
      <c r="B11" s="13" t="s">
        <v>12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39</v>
      </c>
      <c r="I11" s="15" t="s">
        <v>44</v>
      </c>
      <c r="J11" s="16" t="s">
        <v>122</v>
      </c>
      <c r="K11" s="14">
        <v>2</v>
      </c>
      <c r="L11" s="17">
        <f t="shared" si="0"/>
        <v>2.5833333333333335</v>
      </c>
      <c r="M11" s="13" t="s">
        <v>49</v>
      </c>
      <c r="N11" s="13" t="str">
        <f t="shared" si="2"/>
        <v>Friendly Can of Lube</v>
      </c>
    </row>
    <row r="12" spans="1:14" s="13" customFormat="1" ht="30" x14ac:dyDescent="0.25">
      <c r="A12" s="13" t="s">
        <v>13</v>
      </c>
      <c r="B12" s="13" t="s">
        <v>12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60</v>
      </c>
      <c r="I12" s="15" t="s">
        <v>41</v>
      </c>
      <c r="J12" s="13" t="s">
        <v>37</v>
      </c>
      <c r="K12" s="14">
        <v>4</v>
      </c>
      <c r="L12" s="17">
        <f t="shared" si="0"/>
        <v>5.166666666666667</v>
      </c>
      <c r="M12" s="18" t="s">
        <v>63</v>
      </c>
      <c r="N12" s="13" t="str">
        <f t="shared" si="2"/>
        <v>Minor Ductwork</v>
      </c>
    </row>
    <row r="13" spans="1:14" s="13" customFormat="1" ht="30" x14ac:dyDescent="0.25">
      <c r="A13" s="18" t="s">
        <v>75</v>
      </c>
      <c r="B13" s="13" t="s">
        <v>12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8" t="s">
        <v>123</v>
      </c>
      <c r="I13" s="15" t="s">
        <v>36</v>
      </c>
      <c r="J13" s="15" t="s">
        <v>46</v>
      </c>
      <c r="K13" s="14">
        <v>3</v>
      </c>
      <c r="L13" s="17">
        <f t="shared" si="0"/>
        <v>4.5</v>
      </c>
      <c r="M13" s="18" t="s">
        <v>54</v>
      </c>
      <c r="N13" s="13" t="str">
        <f t="shared" si="2"/>
        <v>Socket Wrench Puppy</v>
      </c>
    </row>
    <row r="14" spans="1:14" s="13" customFormat="1" ht="60" x14ac:dyDescent="0.25">
      <c r="A14" s="13" t="s">
        <v>24</v>
      </c>
      <c r="B14" s="13" t="s">
        <v>12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40</v>
      </c>
      <c r="I14" s="16" t="s">
        <v>86</v>
      </c>
      <c r="J14" s="16" t="s">
        <v>71</v>
      </c>
      <c r="K14" s="14">
        <v>5</v>
      </c>
      <c r="L14" s="17">
        <f t="shared" si="0"/>
        <v>5.333333333333333</v>
      </c>
      <c r="M14" s="18" t="s">
        <v>53</v>
      </c>
      <c r="N14" s="13" t="str">
        <f t="shared" si="2"/>
        <v>Rusted-out Toolbox</v>
      </c>
    </row>
    <row r="15" spans="1:14" s="13" customFormat="1" ht="45" x14ac:dyDescent="0.25">
      <c r="A15" s="13" t="s">
        <v>23</v>
      </c>
      <c r="B15" s="13" t="s">
        <v>12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33" t="s">
        <v>125</v>
      </c>
      <c r="I15" s="16" t="s">
        <v>113</v>
      </c>
      <c r="J15" s="16" t="s">
        <v>121</v>
      </c>
      <c r="K15" s="14">
        <v>6</v>
      </c>
      <c r="L15" s="17">
        <f t="shared" si="0"/>
        <v>2.083333333333333</v>
      </c>
      <c r="M15" s="18" t="s">
        <v>57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" sqref="E5"/>
    </sheetView>
  </sheetViews>
  <sheetFormatPr defaultRowHeight="15" x14ac:dyDescent="0.25"/>
  <cols>
    <col min="1" max="1" width="14.7109375" style="1" bestFit="1" customWidth="1"/>
    <col min="2" max="2" width="60.7109375" style="1" bestFit="1" customWidth="1"/>
    <col min="3" max="16384" width="9.140625" style="1"/>
  </cols>
  <sheetData>
    <row r="1" spans="1:2" s="2" customFormat="1" x14ac:dyDescent="0.25">
      <c r="A1" s="2" t="s">
        <v>14</v>
      </c>
      <c r="B1" s="2" t="s">
        <v>19</v>
      </c>
    </row>
    <row r="2" spans="1:2" x14ac:dyDescent="0.25">
      <c r="A2" s="1" t="s">
        <v>21</v>
      </c>
      <c r="B2" s="1" t="s">
        <v>81</v>
      </c>
    </row>
    <row r="3" spans="1:2" x14ac:dyDescent="0.25">
      <c r="A3" s="1" t="s">
        <v>16</v>
      </c>
      <c r="B3" s="1" t="s">
        <v>45</v>
      </c>
    </row>
    <row r="4" spans="1:2" x14ac:dyDescent="0.25">
      <c r="A4" s="1" t="s">
        <v>83</v>
      </c>
      <c r="B4" s="1" t="s">
        <v>82</v>
      </c>
    </row>
    <row r="5" spans="1:2" x14ac:dyDescent="0.25">
      <c r="A5" s="1" t="s">
        <v>20</v>
      </c>
      <c r="B5" s="1" t="s">
        <v>72</v>
      </c>
    </row>
    <row r="6" spans="1:2" x14ac:dyDescent="0.25">
      <c r="A6" s="1" t="s">
        <v>116</v>
      </c>
      <c r="B6" s="1" t="s">
        <v>117</v>
      </c>
    </row>
    <row r="7" spans="1:2" x14ac:dyDescent="0.25">
      <c r="A7" s="1" t="s">
        <v>22</v>
      </c>
      <c r="B7" s="1" t="s">
        <v>34</v>
      </c>
    </row>
    <row r="8" spans="1:2" x14ac:dyDescent="0.25">
      <c r="A8" s="1" t="s">
        <v>27</v>
      </c>
      <c r="B8" s="1" t="s">
        <v>28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2" t="s">
        <v>29</v>
      </c>
      <c r="C1" s="32"/>
      <c r="D1" s="32"/>
      <c r="E1" s="32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15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12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30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79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80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73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74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opLeftCell="C1" workbookViewId="0">
      <selection activeCell="L52" sqref="L5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30" bestFit="1" customWidth="1"/>
    <col min="27" max="16384" width="9.140625" style="26"/>
  </cols>
  <sheetData>
    <row r="1" spans="1:26" s="27" customFormat="1" ht="16.5" customHeight="1" x14ac:dyDescent="0.25">
      <c r="A1" s="27" t="s">
        <v>106</v>
      </c>
      <c r="B1" s="27" t="s">
        <v>90</v>
      </c>
      <c r="C1" s="27" t="s">
        <v>92</v>
      </c>
      <c r="D1" s="27" t="s">
        <v>93</v>
      </c>
      <c r="E1" s="27" t="s">
        <v>91</v>
      </c>
      <c r="F1" s="27" t="s">
        <v>96</v>
      </c>
      <c r="G1" s="28" t="s">
        <v>102</v>
      </c>
      <c r="H1" s="27" t="s">
        <v>103</v>
      </c>
      <c r="I1" s="27" t="s">
        <v>104</v>
      </c>
      <c r="J1" s="27" t="s">
        <v>105</v>
      </c>
      <c r="K1" s="27" t="s">
        <v>2</v>
      </c>
      <c r="L1" s="27" t="s">
        <v>3</v>
      </c>
      <c r="M1" s="27" t="s">
        <v>4</v>
      </c>
      <c r="N1" s="27" t="s">
        <v>15</v>
      </c>
      <c r="O1" s="27" t="s">
        <v>94</v>
      </c>
      <c r="P1" s="27" t="s">
        <v>95</v>
      </c>
      <c r="Q1" s="27" t="s">
        <v>99</v>
      </c>
      <c r="R1" s="25" t="s">
        <v>21</v>
      </c>
      <c r="S1" s="25" t="s">
        <v>16</v>
      </c>
      <c r="T1" s="25" t="s">
        <v>83</v>
      </c>
      <c r="U1" s="25" t="s">
        <v>20</v>
      </c>
      <c r="V1" s="25" t="s">
        <v>26</v>
      </c>
      <c r="W1" s="25" t="s">
        <v>22</v>
      </c>
      <c r="X1" s="25" t="s">
        <v>27</v>
      </c>
      <c r="Y1" s="25" t="s">
        <v>101</v>
      </c>
      <c r="Z1" s="31" t="s">
        <v>97</v>
      </c>
    </row>
    <row r="2" spans="1:26" hidden="1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30" t="s">
        <v>98</v>
      </c>
    </row>
    <row r="3" spans="1:26" hidden="1" x14ac:dyDescent="0.25">
      <c r="A3" s="26">
        <v>6.1</v>
      </c>
      <c r="B3" s="26">
        <v>1</v>
      </c>
      <c r="C3" s="26">
        <v>7</v>
      </c>
      <c r="D3" s="26">
        <v>1</v>
      </c>
      <c r="E3" s="26" t="s">
        <v>11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#N/A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hidden="1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17</v>
      </c>
      <c r="G4" s="29" t="str">
        <f t="shared" ref="G4:G22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#N/A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hidden="1" x14ac:dyDescent="0.25">
      <c r="A5" s="26">
        <v>6.1</v>
      </c>
      <c r="B5" s="26">
        <v>1</v>
      </c>
      <c r="C5" s="26">
        <v>7</v>
      </c>
      <c r="D5" s="26">
        <v>3</v>
      </c>
      <c r="E5" s="26" t="s">
        <v>76</v>
      </c>
      <c r="F5" s="26" t="s">
        <v>17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#N/A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hidden="1" x14ac:dyDescent="0.25">
      <c r="A6" s="26">
        <v>6.1</v>
      </c>
      <c r="B6" s="26">
        <v>1</v>
      </c>
      <c r="C6" s="26">
        <v>6</v>
      </c>
      <c r="D6" s="26">
        <v>1</v>
      </c>
      <c r="E6" s="26" t="s">
        <v>10</v>
      </c>
      <c r="F6" s="26" t="s">
        <v>6</v>
      </c>
      <c r="G6" s="29">
        <f t="shared" si="1"/>
        <v>0.89700000000000002</v>
      </c>
      <c r="H6" s="26">
        <v>14</v>
      </c>
      <c r="I6" s="26">
        <v>2</v>
      </c>
      <c r="J6" s="26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0.89700000000000002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hidden="1" x14ac:dyDescent="0.25">
      <c r="A7" s="26">
        <v>6.1</v>
      </c>
      <c r="B7" s="26">
        <v>1</v>
      </c>
      <c r="C7" s="26">
        <v>6</v>
      </c>
      <c r="D7" s="26">
        <v>2</v>
      </c>
      <c r="E7" s="26" t="s">
        <v>18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#N/A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hidden="1" x14ac:dyDescent="0.25">
      <c r="A8" s="26">
        <v>6.1</v>
      </c>
      <c r="B8" s="26">
        <v>1</v>
      </c>
      <c r="C8" s="26">
        <v>6</v>
      </c>
      <c r="D8" s="26">
        <v>3</v>
      </c>
      <c r="E8" s="26" t="s">
        <v>76</v>
      </c>
      <c r="F8" s="26" t="s">
        <v>17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#N/A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hidden="1" x14ac:dyDescent="0.25">
      <c r="A9" s="26">
        <v>6.1</v>
      </c>
      <c r="B9" s="26">
        <v>1</v>
      </c>
      <c r="C9" s="26">
        <v>5</v>
      </c>
      <c r="D9" s="26">
        <v>1</v>
      </c>
      <c r="E9" s="26" t="s">
        <v>11</v>
      </c>
      <c r="F9" s="26" t="s">
        <v>6</v>
      </c>
      <c r="G9" s="29">
        <f t="shared" si="1"/>
        <v>0.88600000000000001</v>
      </c>
      <c r="H9" s="26">
        <v>8</v>
      </c>
      <c r="I9" s="26">
        <v>4</v>
      </c>
      <c r="J9" s="26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0.88600000000000001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hidden="1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89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#N/A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hidden="1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76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#N/A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hidden="1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18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#N/A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hidden="1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59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#N/A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hidden="1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89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#N/A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hidden="1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>
        <f t="shared" si="1"/>
        <v>0.98599999999999999</v>
      </c>
      <c r="H15" s="26">
        <v>12</v>
      </c>
      <c r="I15" s="26">
        <v>2</v>
      </c>
      <c r="J15" s="26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0.98599999999999999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hidden="1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18</v>
      </c>
      <c r="F16" s="26" t="s">
        <v>17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#N/A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hidden="1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23</v>
      </c>
      <c r="F17" s="26" t="s">
        <v>6</v>
      </c>
      <c r="G17" s="29">
        <f t="shared" si="1"/>
        <v>0.33400000000000002</v>
      </c>
      <c r="H17" s="26">
        <v>11</v>
      </c>
      <c r="I17" s="26">
        <v>4</v>
      </c>
      <c r="J17" s="26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0.33400000000000002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0" t="s">
        <v>107</v>
      </c>
    </row>
    <row r="18" spans="1:26" hidden="1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76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#N/A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hidden="1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59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#N/A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hidden="1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13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#N/A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hidden="1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59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30" t="s">
        <v>108</v>
      </c>
    </row>
    <row r="22" spans="1:26" hidden="1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#N/A</v>
      </c>
      <c r="Y22" s="26">
        <f t="shared" si="0"/>
        <v>0</v>
      </c>
    </row>
    <row r="23" spans="1:26" hidden="1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ref="G23:G52" si="2">IF(F23="Battle",J23,"")</f>
        <v/>
      </c>
      <c r="J23" s="26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0</v>
      </c>
      <c r="Y23" s="26">
        <f t="shared" si="0"/>
        <v>0</v>
      </c>
    </row>
    <row r="24" spans="1:26" hidden="1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2"/>
        <v/>
      </c>
      <c r="J24" s="26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0</v>
      </c>
      <c r="Y24" s="26">
        <f t="shared" si="0"/>
        <v>0</v>
      </c>
    </row>
    <row r="25" spans="1:26" hidden="1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2"/>
        <v/>
      </c>
      <c r="J25" s="26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0</v>
      </c>
      <c r="Y25" s="26">
        <f t="shared" si="0"/>
        <v>0</v>
      </c>
    </row>
    <row r="26" spans="1:26" hidden="1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2"/>
        <v/>
      </c>
      <c r="J26" s="26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0</v>
      </c>
      <c r="Y26" s="26">
        <f t="shared" si="0"/>
        <v>0</v>
      </c>
    </row>
    <row r="27" spans="1:26" hidden="1" x14ac:dyDescent="0.25">
      <c r="G27" s="29" t="str">
        <f t="shared" si="2"/>
        <v/>
      </c>
      <c r="J27" s="26">
        <f t="array" ref="J27">INDEX([1]combat_sim_results!A26:'[1]combat_sim_results'!E10024, MATCH(1, ([1]combat_sim_results!C26:'[1]combat_sim_results'!C10024=H27)*([1]combat_sim_results!D26:'[1]combat_sim_results'!D10024=I27)*([1]combat_sim_results!A26:'[1]combat_sim_results'!A10024=P26)*([1]combat_sim_results!B26:'[1]combat_sim_results'!B10024=O26), 0),5)</f>
        <v>0</v>
      </c>
    </row>
    <row r="28" spans="1:26" x14ac:dyDescent="0.25">
      <c r="G28" s="29" t="str">
        <f t="shared" si="2"/>
        <v/>
      </c>
      <c r="J28" s="26">
        <f t="array" ref="J28">INDEX([1]combat_sim_results!A27:'[1]combat_sim_results'!E10025, MATCH(1, ([1]combat_sim_results!C27:'[1]combat_sim_results'!C10025=H28)*([1]combat_sim_results!D27:'[1]combat_sim_results'!D10025=I28)*([1]combat_sim_results!A27:'[1]combat_sim_results'!A10025=P27)*([1]combat_sim_results!B27:'[1]combat_sim_results'!B10025=O27), 0),5)</f>
        <v>0</v>
      </c>
      <c r="K28" s="26">
        <v>4</v>
      </c>
      <c r="L28" s="26">
        <v>3</v>
      </c>
      <c r="M28" s="26">
        <v>1</v>
      </c>
      <c r="N28" s="26">
        <v>0</v>
      </c>
      <c r="O28" s="26">
        <v>0</v>
      </c>
      <c r="P28" s="26">
        <v>10</v>
      </c>
      <c r="Q28" s="26">
        <v>3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f>K28/4+L28/3+M28/2+N28</f>
        <v>2.5</v>
      </c>
      <c r="Z28" s="30" t="s">
        <v>98</v>
      </c>
    </row>
    <row r="29" spans="1:26" x14ac:dyDescent="0.25">
      <c r="C29" s="26">
        <v>7</v>
      </c>
      <c r="D29" s="26">
        <v>1</v>
      </c>
      <c r="E29" s="26" t="s">
        <v>89</v>
      </c>
      <c r="F29" s="26" t="s">
        <v>5</v>
      </c>
      <c r="G29" s="29" t="str">
        <f t="shared" si="2"/>
        <v/>
      </c>
      <c r="J29" s="26" t="e">
        <f t="array" ref="J29">INDEX([1]combat_sim_results!A28:'[1]combat_sim_results'!E10026, MATCH(1, ([1]combat_sim_results!C28:'[1]combat_sim_results'!C10026=H29)*([1]combat_sim_results!D28:'[1]combat_sim_results'!D10026=I29)*([1]combat_sim_results!A28:'[1]combat_sim_results'!A10026=P28)*([1]combat_sim_results!B28:'[1]combat_sim_results'!B10026=O28), 0),5)</f>
        <v>#N/A</v>
      </c>
      <c r="K29" s="26">
        <v>0</v>
      </c>
      <c r="L29" s="26">
        <v>3</v>
      </c>
      <c r="M29" s="26">
        <v>1</v>
      </c>
      <c r="N29" s="26">
        <v>1</v>
      </c>
      <c r="O29" s="26">
        <v>0</v>
      </c>
      <c r="P29" s="26">
        <v>10</v>
      </c>
      <c r="Q29" s="26">
        <v>3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f t="shared" ref="Y29:Y52" si="3">K29/4+L29/3+M29/2+N29</f>
        <v>2.5</v>
      </c>
    </row>
    <row r="30" spans="1:26" x14ac:dyDescent="0.25">
      <c r="C30" s="26">
        <v>7</v>
      </c>
      <c r="D30" s="26">
        <v>2</v>
      </c>
      <c r="E30" s="26" t="s">
        <v>7</v>
      </c>
      <c r="F30" s="26" t="s">
        <v>5</v>
      </c>
      <c r="G30" s="29" t="str">
        <f t="shared" si="2"/>
        <v/>
      </c>
      <c r="J30" s="26" t="e">
        <f t="array" ref="J30">INDEX([1]combat_sim_results!A29:'[1]combat_sim_results'!E10027, MATCH(1, ([1]combat_sim_results!C29:'[1]combat_sim_results'!C10027=H30)*([1]combat_sim_results!D29:'[1]combat_sim_results'!D10027=I30)*([1]combat_sim_results!A29:'[1]combat_sim_results'!A10027=P29)*([1]combat_sim_results!B29:'[1]combat_sim_results'!B10027=O29), 0),5)</f>
        <v>#N/A</v>
      </c>
      <c r="K30" s="26">
        <v>3</v>
      </c>
      <c r="L30" s="26">
        <v>3</v>
      </c>
      <c r="M30" s="26">
        <v>0</v>
      </c>
      <c r="N30" s="26">
        <v>1</v>
      </c>
      <c r="O30" s="26">
        <v>0</v>
      </c>
      <c r="P30" s="26">
        <v>10</v>
      </c>
      <c r="Q30" s="26">
        <v>3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f t="shared" si="3"/>
        <v>2.75</v>
      </c>
    </row>
    <row r="31" spans="1:26" x14ac:dyDescent="0.25">
      <c r="C31" s="26">
        <v>7</v>
      </c>
      <c r="D31" s="26">
        <v>3</v>
      </c>
      <c r="E31" s="26" t="s">
        <v>76</v>
      </c>
      <c r="F31" s="26" t="s">
        <v>17</v>
      </c>
      <c r="G31" s="29" t="str">
        <f t="shared" si="2"/>
        <v/>
      </c>
      <c r="J31" s="26" t="e">
        <f t="array" ref="J31">INDEX([1]combat_sim_results!A30:'[1]combat_sim_results'!E10028, MATCH(1, ([1]combat_sim_results!C30:'[1]combat_sim_results'!C10028=H31)*([1]combat_sim_results!D30:'[1]combat_sim_results'!D10028=I31)*([1]combat_sim_results!A30:'[1]combat_sim_results'!A10028=P30)*([1]combat_sim_results!B30:'[1]combat_sim_results'!B10028=O30), 0),5)</f>
        <v>#N/A</v>
      </c>
      <c r="K31" s="26">
        <v>3</v>
      </c>
      <c r="L31" s="26">
        <v>0</v>
      </c>
      <c r="M31" s="26">
        <v>0</v>
      </c>
      <c r="N31" s="26">
        <v>1</v>
      </c>
      <c r="O31" s="26">
        <v>0</v>
      </c>
      <c r="P31" s="26">
        <v>10</v>
      </c>
      <c r="Q31" s="26">
        <v>3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1</v>
      </c>
      <c r="X31" s="26">
        <v>0</v>
      </c>
      <c r="Y31" s="26">
        <f t="shared" si="3"/>
        <v>1.75</v>
      </c>
    </row>
    <row r="32" spans="1:26" x14ac:dyDescent="0.25">
      <c r="C32" s="26">
        <v>6</v>
      </c>
      <c r="D32" s="26">
        <v>1</v>
      </c>
      <c r="E32" s="26" t="s">
        <v>76</v>
      </c>
      <c r="F32" s="26" t="s">
        <v>5</v>
      </c>
      <c r="G32" s="29" t="str">
        <f t="shared" si="2"/>
        <v/>
      </c>
      <c r="J32" s="26" t="e">
        <f t="array" ref="J32">INDEX([1]combat_sim_results!A31:'[1]combat_sim_results'!E10029, MATCH(1, ([1]combat_sim_results!C31:'[1]combat_sim_results'!C10029=H32)*([1]combat_sim_results!D31:'[1]combat_sim_results'!D10029=I32)*([1]combat_sim_results!A31:'[1]combat_sim_results'!A10029=P31)*([1]combat_sim_results!B31:'[1]combat_sim_results'!B10029=O31), 0),5)</f>
        <v>#N/A</v>
      </c>
      <c r="K32" s="26">
        <v>1</v>
      </c>
      <c r="L32" s="26">
        <v>3</v>
      </c>
      <c r="M32" s="26">
        <v>0</v>
      </c>
      <c r="N32" s="26">
        <v>1</v>
      </c>
      <c r="O32" s="26">
        <v>0</v>
      </c>
      <c r="P32" s="26">
        <v>10</v>
      </c>
      <c r="Q32" s="26">
        <v>4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f t="shared" si="3"/>
        <v>2.25</v>
      </c>
    </row>
    <row r="33" spans="3:26" x14ac:dyDescent="0.25">
      <c r="C33" s="26">
        <v>6</v>
      </c>
      <c r="D33" s="26">
        <v>2</v>
      </c>
      <c r="E33" s="26" t="s">
        <v>18</v>
      </c>
      <c r="F33" s="26" t="s">
        <v>17</v>
      </c>
      <c r="G33" s="29" t="str">
        <f t="shared" si="2"/>
        <v/>
      </c>
      <c r="J33" s="26" t="e">
        <f t="array" ref="J33">INDEX([1]combat_sim_results!A32:'[1]combat_sim_results'!E10030, MATCH(1, ([1]combat_sim_results!C32:'[1]combat_sim_results'!C10030=H33)*([1]combat_sim_results!D32:'[1]combat_sim_results'!D10030=I33)*([1]combat_sim_results!A32:'[1]combat_sim_results'!A10030=P32)*([1]combat_sim_results!B32:'[1]combat_sim_results'!B10030=O32), 0),5)</f>
        <v>#N/A</v>
      </c>
      <c r="K33" s="26">
        <v>1</v>
      </c>
      <c r="L33" s="26">
        <v>2</v>
      </c>
      <c r="M33" s="26">
        <v>0</v>
      </c>
      <c r="N33" s="26">
        <v>0</v>
      </c>
      <c r="O33" s="26">
        <v>0</v>
      </c>
      <c r="P33" s="26">
        <v>10</v>
      </c>
      <c r="Q33" s="26">
        <v>4</v>
      </c>
      <c r="R33" s="26">
        <v>1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f t="shared" si="3"/>
        <v>0.91666666666666663</v>
      </c>
    </row>
    <row r="34" spans="3:26" x14ac:dyDescent="0.25">
      <c r="C34" s="26">
        <v>6</v>
      </c>
      <c r="D34" s="26">
        <v>3</v>
      </c>
      <c r="E34" s="26" t="s">
        <v>59</v>
      </c>
      <c r="F34" s="26" t="s">
        <v>17</v>
      </c>
      <c r="G34" s="29" t="str">
        <f t="shared" si="2"/>
        <v/>
      </c>
      <c r="H34" s="26">
        <v>8</v>
      </c>
      <c r="I34" s="26">
        <v>2</v>
      </c>
      <c r="J34" s="26">
        <f t="array" ref="J34">INDEX([1]combat_sim_results!A33:'[1]combat_sim_results'!E10031, MATCH(1, ([1]combat_sim_results!C33:'[1]combat_sim_results'!C10031=H34)*([1]combat_sim_results!D33:'[1]combat_sim_results'!D10031=I34)*([1]combat_sim_results!A33:'[1]combat_sim_results'!A10031=P33)*([1]combat_sim_results!B33:'[1]combat_sim_results'!B10031=O33), 0),5)</f>
        <v>0.97299999999999998</v>
      </c>
      <c r="K34" s="26">
        <v>3</v>
      </c>
      <c r="L34" s="26">
        <v>2</v>
      </c>
      <c r="M34" s="26">
        <v>3</v>
      </c>
      <c r="N34" s="26">
        <v>0</v>
      </c>
      <c r="O34" s="26">
        <v>0</v>
      </c>
      <c r="P34" s="26">
        <v>8</v>
      </c>
      <c r="Q34" s="26">
        <v>4</v>
      </c>
      <c r="R34" s="26">
        <v>1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f t="shared" si="3"/>
        <v>2.9166666666666665</v>
      </c>
    </row>
    <row r="35" spans="3:26" x14ac:dyDescent="0.25">
      <c r="C35" s="26">
        <v>5</v>
      </c>
      <c r="D35" s="26">
        <v>1</v>
      </c>
      <c r="E35" s="26" t="s">
        <v>76</v>
      </c>
      <c r="F35" s="26" t="s">
        <v>5</v>
      </c>
      <c r="G35" s="29" t="str">
        <f t="shared" si="2"/>
        <v/>
      </c>
      <c r="J35" s="26" t="e">
        <f t="array" ref="J35">INDEX([1]combat_sim_results!A34:'[1]combat_sim_results'!E10032, MATCH(1, ([1]combat_sim_results!C34:'[1]combat_sim_results'!C10032=H35)*([1]combat_sim_results!D34:'[1]combat_sim_results'!D10032=I35)*([1]combat_sim_results!A34:'[1]combat_sim_results'!A10032=P34)*([1]combat_sim_results!B34:'[1]combat_sim_results'!B10032=O34), 0),5)</f>
        <v>#N/A</v>
      </c>
      <c r="K35" s="26">
        <v>1</v>
      </c>
      <c r="L35" s="26">
        <v>5</v>
      </c>
      <c r="M35" s="26">
        <v>3</v>
      </c>
      <c r="N35" s="26">
        <v>0</v>
      </c>
      <c r="O35" s="26">
        <v>0</v>
      </c>
      <c r="P35" s="26">
        <v>8</v>
      </c>
      <c r="Q35" s="26">
        <v>4</v>
      </c>
      <c r="R35" s="26">
        <v>1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f t="shared" si="3"/>
        <v>3.416666666666667</v>
      </c>
    </row>
    <row r="36" spans="3:26" x14ac:dyDescent="0.25">
      <c r="C36" s="26">
        <v>5</v>
      </c>
      <c r="D36" s="26">
        <v>2</v>
      </c>
      <c r="E36" s="26" t="s">
        <v>89</v>
      </c>
      <c r="F36" s="26" t="s">
        <v>6</v>
      </c>
      <c r="G36" s="29">
        <f t="shared" si="2"/>
        <v>0.59099999999999997</v>
      </c>
      <c r="H36" s="26">
        <v>10</v>
      </c>
      <c r="I36" s="26">
        <v>3</v>
      </c>
      <c r="J36" s="26">
        <f t="array" ref="J36">INDEX([1]combat_sim_results!A35:'[1]combat_sim_results'!E10033, MATCH(1, ([1]combat_sim_results!C35:'[1]combat_sim_results'!C10033=H36)*([1]combat_sim_results!D35:'[1]combat_sim_results'!D10033=I36)*([1]combat_sim_results!A35:'[1]combat_sim_results'!A10033=P35)*([1]combat_sim_results!B35:'[1]combat_sim_results'!B10033=O35), 0),5)</f>
        <v>0.59099999999999997</v>
      </c>
      <c r="K36" s="26">
        <v>5</v>
      </c>
      <c r="L36" s="26">
        <v>9</v>
      </c>
      <c r="M36" s="26">
        <v>3</v>
      </c>
      <c r="N36" s="26">
        <v>0</v>
      </c>
      <c r="O36" s="26">
        <v>0</v>
      </c>
      <c r="P36" s="26">
        <v>2</v>
      </c>
      <c r="Q36" s="26">
        <v>5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f t="shared" si="3"/>
        <v>5.75</v>
      </c>
      <c r="Z36" s="30" t="s">
        <v>109</v>
      </c>
    </row>
    <row r="37" spans="3:26" x14ac:dyDescent="0.25">
      <c r="C37" s="26">
        <v>5</v>
      </c>
      <c r="D37" s="26">
        <v>3</v>
      </c>
      <c r="E37" s="26" t="s">
        <v>31</v>
      </c>
      <c r="F37" s="26" t="s">
        <v>17</v>
      </c>
      <c r="G37" s="29" t="str">
        <f t="shared" si="2"/>
        <v/>
      </c>
      <c r="J37" s="26" t="e">
        <f t="array" ref="J37">INDEX([1]combat_sim_results!A36:'[1]combat_sim_results'!E10034, MATCH(1, ([1]combat_sim_results!C36:'[1]combat_sim_results'!C10034=H37)*([1]combat_sim_results!D36:'[1]combat_sim_results'!D10034=I37)*([1]combat_sim_results!A36:'[1]combat_sim_results'!A10034=P36)*([1]combat_sim_results!B36:'[1]combat_sim_results'!B10034=O36), 0),5)</f>
        <v>#N/A</v>
      </c>
      <c r="K37" s="26">
        <v>3</v>
      </c>
      <c r="L37" s="26">
        <v>9</v>
      </c>
      <c r="M37" s="26">
        <v>3</v>
      </c>
      <c r="N37" s="26">
        <v>0</v>
      </c>
      <c r="O37" s="26">
        <v>0</v>
      </c>
      <c r="P37" s="26">
        <v>2</v>
      </c>
      <c r="Q37" s="26">
        <v>5</v>
      </c>
      <c r="R37" s="26">
        <v>1</v>
      </c>
      <c r="S37" s="26">
        <v>0</v>
      </c>
      <c r="T37" s="26">
        <v>0</v>
      </c>
      <c r="U37" s="26">
        <v>1</v>
      </c>
      <c r="V37" s="26">
        <v>0</v>
      </c>
      <c r="W37" s="26">
        <v>0</v>
      </c>
      <c r="X37" s="26">
        <v>0</v>
      </c>
      <c r="Y37" s="26">
        <f t="shared" si="3"/>
        <v>5.25</v>
      </c>
    </row>
    <row r="38" spans="3:26" x14ac:dyDescent="0.25">
      <c r="C38" s="26">
        <v>4</v>
      </c>
      <c r="D38" s="26">
        <v>1</v>
      </c>
      <c r="E38" s="26" t="s">
        <v>10</v>
      </c>
      <c r="F38" s="26" t="s">
        <v>5</v>
      </c>
      <c r="G38" s="29" t="str">
        <f t="shared" si="2"/>
        <v/>
      </c>
      <c r="J38" s="26" t="e">
        <f t="array" ref="J38">INDEX([1]combat_sim_results!A37:'[1]combat_sim_results'!E10035, MATCH(1, ([1]combat_sim_results!C37:'[1]combat_sim_results'!C10035=H38)*([1]combat_sim_results!D37:'[1]combat_sim_results'!D10035=I38)*([1]combat_sim_results!A37:'[1]combat_sim_results'!A10035=P37)*([1]combat_sim_results!B37:'[1]combat_sim_results'!B10035=O37), 0),5)</f>
        <v>#N/A</v>
      </c>
      <c r="K38" s="26">
        <v>5</v>
      </c>
      <c r="L38" s="26">
        <v>5</v>
      </c>
      <c r="M38" s="26">
        <v>3</v>
      </c>
      <c r="N38" s="26">
        <v>0</v>
      </c>
      <c r="O38" s="26">
        <v>0</v>
      </c>
      <c r="P38" s="26">
        <v>12</v>
      </c>
      <c r="Q38" s="26">
        <v>5</v>
      </c>
      <c r="R38" s="26">
        <v>1</v>
      </c>
      <c r="S38" s="26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f t="shared" si="3"/>
        <v>4.416666666666667</v>
      </c>
    </row>
    <row r="39" spans="3:26" x14ac:dyDescent="0.25">
      <c r="C39" s="26">
        <v>4</v>
      </c>
      <c r="D39" s="26">
        <v>2</v>
      </c>
      <c r="E39" s="26" t="s">
        <v>76</v>
      </c>
      <c r="F39" s="26" t="s">
        <v>17</v>
      </c>
      <c r="G39" s="29" t="str">
        <f t="shared" si="2"/>
        <v/>
      </c>
      <c r="J39" s="26" t="e">
        <f t="array" ref="J39">INDEX([1]combat_sim_results!A38:'[1]combat_sim_results'!E10036, MATCH(1, ([1]combat_sim_results!C38:'[1]combat_sim_results'!C10036=H39)*([1]combat_sim_results!D38:'[1]combat_sim_results'!D10036=I39)*([1]combat_sim_results!A38:'[1]combat_sim_results'!A10036=P38)*([1]combat_sim_results!B38:'[1]combat_sim_results'!B10036=O38), 0),5)</f>
        <v>#N/A</v>
      </c>
      <c r="K39" s="26">
        <v>5</v>
      </c>
      <c r="L39" s="26">
        <v>2</v>
      </c>
      <c r="M39" s="26">
        <v>3</v>
      </c>
      <c r="N39" s="26">
        <v>0</v>
      </c>
      <c r="O39" s="26">
        <v>0</v>
      </c>
      <c r="P39" s="26">
        <v>12</v>
      </c>
      <c r="Q39" s="26">
        <v>6</v>
      </c>
      <c r="R39" s="26">
        <v>1</v>
      </c>
      <c r="S39" s="26">
        <v>0</v>
      </c>
      <c r="T39" s="26">
        <v>0</v>
      </c>
      <c r="U39" s="26">
        <v>1</v>
      </c>
      <c r="V39" s="26">
        <v>0</v>
      </c>
      <c r="W39" s="26">
        <v>0</v>
      </c>
      <c r="X39" s="26">
        <v>0</v>
      </c>
      <c r="Y39" s="26">
        <f t="shared" si="3"/>
        <v>3.4166666666666665</v>
      </c>
    </row>
    <row r="40" spans="3:26" x14ac:dyDescent="0.25">
      <c r="C40" s="26">
        <v>4</v>
      </c>
      <c r="D40" s="26">
        <v>3</v>
      </c>
      <c r="E40" s="26" t="s">
        <v>31</v>
      </c>
      <c r="F40" s="26" t="s">
        <v>5</v>
      </c>
      <c r="G40" s="29" t="str">
        <f t="shared" si="2"/>
        <v/>
      </c>
      <c r="J40" s="26" t="e">
        <f t="array" ref="J40">INDEX([1]combat_sim_results!A39:'[1]combat_sim_results'!E10037, MATCH(1, ([1]combat_sim_results!C39:'[1]combat_sim_results'!C10037=H40)*([1]combat_sim_results!D39:'[1]combat_sim_results'!D10037=I40)*([1]combat_sim_results!A39:'[1]combat_sim_results'!A10037=P39)*([1]combat_sim_results!B39:'[1]combat_sim_results'!B10037=O39), 0),5)</f>
        <v>#N/A</v>
      </c>
      <c r="K40" s="26">
        <v>1</v>
      </c>
      <c r="L40" s="26">
        <v>2</v>
      </c>
      <c r="M40" s="26">
        <v>3</v>
      </c>
      <c r="N40" s="26">
        <v>0</v>
      </c>
      <c r="O40" s="26">
        <v>1</v>
      </c>
      <c r="P40" s="26">
        <v>12</v>
      </c>
      <c r="Q40" s="26">
        <v>6</v>
      </c>
      <c r="R40" s="26">
        <v>1</v>
      </c>
      <c r="S40" s="26">
        <v>0</v>
      </c>
      <c r="T40" s="26">
        <v>0</v>
      </c>
      <c r="U40" s="26">
        <v>1</v>
      </c>
      <c r="V40" s="26">
        <v>0</v>
      </c>
      <c r="W40" s="26">
        <v>0</v>
      </c>
      <c r="X40" s="26">
        <v>0</v>
      </c>
      <c r="Y40" s="26">
        <f t="shared" si="3"/>
        <v>2.4166666666666665</v>
      </c>
    </row>
    <row r="41" spans="3:26" x14ac:dyDescent="0.25">
      <c r="C41" s="26">
        <v>3</v>
      </c>
      <c r="D41" s="26">
        <v>1</v>
      </c>
      <c r="E41" s="26" t="s">
        <v>24</v>
      </c>
      <c r="F41" s="26" t="s">
        <v>17</v>
      </c>
      <c r="G41" s="29" t="str">
        <f t="shared" si="2"/>
        <v/>
      </c>
      <c r="J41" s="26" t="e">
        <f t="array" ref="J41">INDEX([1]combat_sim_results!A40:'[1]combat_sim_results'!E10038, MATCH(1, ([1]combat_sim_results!C40:'[1]combat_sim_results'!C10038=H41)*([1]combat_sim_results!D40:'[1]combat_sim_results'!D10038=I41)*([1]combat_sim_results!A40:'[1]combat_sim_results'!A10038=P40)*([1]combat_sim_results!B40:'[1]combat_sim_results'!B10038=O40), 0),5)</f>
        <v>#N/A</v>
      </c>
      <c r="K41" s="26">
        <v>1</v>
      </c>
      <c r="L41" s="26">
        <v>2</v>
      </c>
      <c r="M41" s="26">
        <v>3</v>
      </c>
      <c r="N41" s="26">
        <v>0</v>
      </c>
      <c r="O41" s="26">
        <v>1</v>
      </c>
      <c r="P41" s="26">
        <v>12</v>
      </c>
      <c r="Q41" s="26">
        <v>6</v>
      </c>
      <c r="R41" s="26">
        <v>1</v>
      </c>
      <c r="S41" s="26">
        <v>0</v>
      </c>
      <c r="T41" s="26">
        <v>0</v>
      </c>
      <c r="U41" s="26">
        <v>1</v>
      </c>
      <c r="V41" s="26">
        <v>0</v>
      </c>
      <c r="W41" s="26">
        <v>0</v>
      </c>
      <c r="X41" s="26">
        <v>1</v>
      </c>
      <c r="Y41" s="26">
        <f t="shared" si="3"/>
        <v>2.4166666666666665</v>
      </c>
    </row>
    <row r="42" spans="3:26" x14ac:dyDescent="0.25">
      <c r="C42" s="26">
        <v>3</v>
      </c>
      <c r="D42" s="26">
        <v>2</v>
      </c>
      <c r="E42" s="26" t="s">
        <v>11</v>
      </c>
      <c r="F42" s="26" t="s">
        <v>6</v>
      </c>
      <c r="G42" s="29">
        <f t="shared" si="2"/>
        <v>0.89100000000000001</v>
      </c>
      <c r="H42" s="26">
        <v>8</v>
      </c>
      <c r="I42" s="26">
        <v>4</v>
      </c>
      <c r="J42" s="26">
        <f t="array" ref="J42">INDEX([1]combat_sim_results!A41:'[1]combat_sim_results'!E10039, MATCH(1, ([1]combat_sim_results!C41:'[1]combat_sim_results'!C10039=H42)*([1]combat_sim_results!D41:'[1]combat_sim_results'!D10039=I42)*([1]combat_sim_results!A41:'[1]combat_sim_results'!A10039=P41)*([1]combat_sim_results!B41:'[1]combat_sim_results'!B10039=O41), 0),5)</f>
        <v>0.89100000000000001</v>
      </c>
      <c r="K42" s="26">
        <v>6</v>
      </c>
      <c r="L42" s="26">
        <v>2</v>
      </c>
      <c r="M42" s="26">
        <v>5</v>
      </c>
      <c r="N42" s="26">
        <v>0</v>
      </c>
      <c r="O42" s="26">
        <v>2</v>
      </c>
      <c r="P42" s="26">
        <v>12</v>
      </c>
      <c r="Q42" s="26">
        <v>6</v>
      </c>
      <c r="R42" s="26">
        <v>1</v>
      </c>
      <c r="S42" s="26">
        <v>0</v>
      </c>
      <c r="T42" s="26">
        <v>0</v>
      </c>
      <c r="U42" s="26">
        <v>1</v>
      </c>
      <c r="V42" s="26">
        <v>0</v>
      </c>
      <c r="W42" s="26">
        <v>0</v>
      </c>
      <c r="X42" s="26">
        <v>1</v>
      </c>
      <c r="Y42" s="26">
        <f t="shared" si="3"/>
        <v>4.6666666666666661</v>
      </c>
      <c r="Z42" s="30" t="s">
        <v>110</v>
      </c>
    </row>
    <row r="43" spans="3:26" x14ac:dyDescent="0.25">
      <c r="C43" s="26">
        <v>3</v>
      </c>
      <c r="D43" s="26">
        <v>3</v>
      </c>
      <c r="F43" s="26" t="s">
        <v>5</v>
      </c>
      <c r="G43" s="29" t="str">
        <f t="shared" si="2"/>
        <v/>
      </c>
      <c r="J43" s="26" t="e">
        <f t="array" ref="J43">INDEX([1]combat_sim_results!A42:'[1]combat_sim_results'!E10040, MATCH(1, ([1]combat_sim_results!C42:'[1]combat_sim_results'!C10040=H43)*([1]combat_sim_results!D42:'[1]combat_sim_results'!D10040=I43)*([1]combat_sim_results!A42:'[1]combat_sim_results'!A10040=P42)*([1]combat_sim_results!B42:'[1]combat_sim_results'!B10040=O42), 0),5)</f>
        <v>#N/A</v>
      </c>
      <c r="K43" s="26">
        <v>6</v>
      </c>
      <c r="L43" s="26">
        <v>5</v>
      </c>
      <c r="M43" s="26">
        <v>5</v>
      </c>
      <c r="N43" s="26">
        <v>0</v>
      </c>
      <c r="O43" s="26">
        <v>2</v>
      </c>
      <c r="P43" s="26">
        <v>12</v>
      </c>
      <c r="Q43" s="26">
        <v>6</v>
      </c>
      <c r="R43" s="26">
        <v>1</v>
      </c>
      <c r="S43" s="26">
        <v>0</v>
      </c>
      <c r="T43" s="26">
        <v>0</v>
      </c>
      <c r="U43" s="26">
        <v>1</v>
      </c>
      <c r="V43" s="26">
        <v>0</v>
      </c>
      <c r="W43" s="26">
        <v>0</v>
      </c>
      <c r="X43" s="26">
        <v>1</v>
      </c>
      <c r="Y43" s="26">
        <f t="shared" si="3"/>
        <v>5.666666666666667</v>
      </c>
    </row>
    <row r="44" spans="3:26" x14ac:dyDescent="0.25">
      <c r="C44" s="26">
        <v>2</v>
      </c>
      <c r="D44" s="26">
        <v>1</v>
      </c>
      <c r="E44" s="26" t="s">
        <v>76</v>
      </c>
      <c r="F44" s="26" t="s">
        <v>5</v>
      </c>
      <c r="G44" s="29" t="str">
        <f t="shared" si="2"/>
        <v/>
      </c>
      <c r="J44" s="26" t="e">
        <f t="array" ref="J44">INDEX([1]combat_sim_results!A43:'[1]combat_sim_results'!E10041, MATCH(1, ([1]combat_sim_results!C43:'[1]combat_sim_results'!C10041=H44)*([1]combat_sim_results!D43:'[1]combat_sim_results'!D10041=I44)*([1]combat_sim_results!A43:'[1]combat_sim_results'!A10041=P43)*([1]combat_sim_results!B43:'[1]combat_sim_results'!B10041=O43), 0),5)</f>
        <v>#N/A</v>
      </c>
      <c r="K44" s="26">
        <v>6</v>
      </c>
      <c r="L44" s="26">
        <v>5</v>
      </c>
      <c r="M44" s="26">
        <v>5</v>
      </c>
      <c r="N44" s="26">
        <v>2</v>
      </c>
      <c r="O44" s="26">
        <v>2</v>
      </c>
      <c r="P44" s="26">
        <v>12</v>
      </c>
      <c r="Q44" s="26">
        <v>6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</v>
      </c>
      <c r="Y44" s="26">
        <f t="shared" si="3"/>
        <v>7.666666666666667</v>
      </c>
    </row>
    <row r="45" spans="3:26" x14ac:dyDescent="0.25">
      <c r="C45" s="26">
        <v>2</v>
      </c>
      <c r="D45" s="26">
        <v>2</v>
      </c>
      <c r="E45" s="26" t="s">
        <v>24</v>
      </c>
      <c r="F45" s="26" t="s">
        <v>5</v>
      </c>
      <c r="G45" s="29" t="str">
        <f t="shared" si="2"/>
        <v/>
      </c>
      <c r="J45" s="26" t="e">
        <f t="array" ref="J45">INDEX([1]combat_sim_results!A44:'[1]combat_sim_results'!E10042, MATCH(1, ([1]combat_sim_results!C44:'[1]combat_sim_results'!C10042=H45)*([1]combat_sim_results!D44:'[1]combat_sim_results'!D10042=I45)*([1]combat_sim_results!A44:'[1]combat_sim_results'!A10042=P44)*([1]combat_sim_results!B44:'[1]combat_sim_results'!B10042=O44), 0),5)</f>
        <v>#N/A</v>
      </c>
      <c r="K45" s="26">
        <v>6</v>
      </c>
      <c r="L45" s="26">
        <v>5</v>
      </c>
      <c r="M45" s="26">
        <v>5</v>
      </c>
      <c r="N45" s="26">
        <v>2</v>
      </c>
      <c r="O45" s="26">
        <v>2</v>
      </c>
      <c r="P45" s="26">
        <v>12</v>
      </c>
      <c r="Q45" s="26">
        <v>6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</v>
      </c>
      <c r="Y45" s="26">
        <f t="shared" si="3"/>
        <v>7.666666666666667</v>
      </c>
      <c r="Z45" s="30" t="s">
        <v>111</v>
      </c>
    </row>
    <row r="46" spans="3:26" x14ac:dyDescent="0.25">
      <c r="C46" s="26">
        <v>2</v>
      </c>
      <c r="D46" s="26">
        <v>3</v>
      </c>
      <c r="E46" s="26" t="s">
        <v>10</v>
      </c>
      <c r="F46" s="26" t="s">
        <v>5</v>
      </c>
      <c r="G46" s="29" t="str">
        <f t="shared" si="2"/>
        <v/>
      </c>
      <c r="J46" s="26" t="e">
        <f t="array" ref="J46">INDEX([1]combat_sim_results!A45:'[1]combat_sim_results'!E10043, MATCH(1, ([1]combat_sim_results!C45:'[1]combat_sim_results'!C10043=H46)*([1]combat_sim_results!D45:'[1]combat_sim_results'!D10043=I46)*([1]combat_sim_results!A45:'[1]combat_sim_results'!A10043=P45)*([1]combat_sim_results!B45:'[1]combat_sim_results'!B10043=O45), 0),5)</f>
        <v>#N/A</v>
      </c>
      <c r="K46" s="26">
        <v>6</v>
      </c>
      <c r="L46" s="26">
        <v>1</v>
      </c>
      <c r="M46" s="26">
        <v>5</v>
      </c>
      <c r="N46" s="26">
        <v>4</v>
      </c>
      <c r="O46" s="26">
        <v>2</v>
      </c>
      <c r="P46" s="26">
        <v>12</v>
      </c>
      <c r="Q46" s="26">
        <v>6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</v>
      </c>
      <c r="Y46" s="26">
        <f t="shared" si="3"/>
        <v>8.3333333333333321</v>
      </c>
    </row>
    <row r="47" spans="3:26" x14ac:dyDescent="0.25">
      <c r="C47" s="26">
        <v>1</v>
      </c>
      <c r="D47" s="26">
        <v>1</v>
      </c>
      <c r="E47" s="26" t="s">
        <v>23</v>
      </c>
      <c r="F47" s="26" t="s">
        <v>6</v>
      </c>
      <c r="G47" s="29">
        <f t="shared" si="2"/>
        <v>0.80300000000000005</v>
      </c>
      <c r="H47" s="26">
        <v>11</v>
      </c>
      <c r="I47" s="26">
        <v>4</v>
      </c>
      <c r="J47" s="26">
        <f t="array" ref="J47">INDEX([1]combat_sim_results!A46:'[1]combat_sim_results'!E10044, MATCH(1, ([1]combat_sim_results!C46:'[1]combat_sim_results'!C10044=H47)*([1]combat_sim_results!D46:'[1]combat_sim_results'!D10044=I47)*([1]combat_sim_results!A46:'[1]combat_sim_results'!A10044=P46)*([1]combat_sim_results!B46:'[1]combat_sim_results'!B10044=O46), 0),5)</f>
        <v>0.80300000000000005</v>
      </c>
      <c r="K47" s="26">
        <v>7</v>
      </c>
      <c r="L47" s="26">
        <v>2</v>
      </c>
      <c r="M47" s="26">
        <v>5</v>
      </c>
      <c r="N47" s="26">
        <v>4</v>
      </c>
      <c r="O47" s="26">
        <v>3</v>
      </c>
      <c r="P47" s="26">
        <v>15</v>
      </c>
      <c r="Q47" s="26">
        <v>6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f t="shared" si="3"/>
        <v>8.9166666666666661</v>
      </c>
      <c r="Z47" s="30" t="s">
        <v>110</v>
      </c>
    </row>
    <row r="48" spans="3:26" x14ac:dyDescent="0.25">
      <c r="C48" s="26">
        <v>1</v>
      </c>
      <c r="D48" s="26">
        <v>2</v>
      </c>
      <c r="E48" s="26" t="s">
        <v>24</v>
      </c>
      <c r="F48" s="26" t="s">
        <v>6</v>
      </c>
      <c r="G48" s="29">
        <f t="shared" si="2"/>
        <v>0.89700000000000002</v>
      </c>
      <c r="H48" s="26">
        <v>15</v>
      </c>
      <c r="I48" s="26">
        <v>4</v>
      </c>
      <c r="J48" s="26">
        <f t="array" ref="J48">INDEX([1]combat_sim_results!A47:'[1]combat_sim_results'!E10045, MATCH(1, ([1]combat_sim_results!C47:'[1]combat_sim_results'!C10045=H48)*([1]combat_sim_results!D47:'[1]combat_sim_results'!D10045=I48)*([1]combat_sim_results!A47:'[1]combat_sim_results'!A10045=P47)*([1]combat_sim_results!B47:'[1]combat_sim_results'!B10045=O47), 0),5)</f>
        <v>0.89700000000000002</v>
      </c>
      <c r="Y48" s="26">
        <f t="shared" si="3"/>
        <v>0</v>
      </c>
      <c r="Z48" s="30" t="s">
        <v>112</v>
      </c>
    </row>
    <row r="49" spans="3:25" x14ac:dyDescent="0.25">
      <c r="C49" s="26">
        <v>1</v>
      </c>
      <c r="D49" s="26">
        <v>3</v>
      </c>
      <c r="G49" s="29" t="str">
        <f t="shared" si="2"/>
        <v/>
      </c>
      <c r="J49" s="26">
        <f t="array" ref="J49">INDEX([1]combat_sim_results!A48:'[1]combat_sim_results'!E10046, MATCH(1, ([1]combat_sim_results!C48:'[1]combat_sim_results'!C10046=H49)*([1]combat_sim_results!D48:'[1]combat_sim_results'!D10046=I49)*([1]combat_sim_results!A48:'[1]combat_sim_results'!A10046=P48)*([1]combat_sim_results!B48:'[1]combat_sim_results'!B10046=O48), 0),5)</f>
        <v>0</v>
      </c>
      <c r="Y49" s="26">
        <f t="shared" si="3"/>
        <v>0</v>
      </c>
    </row>
    <row r="50" spans="3:25" x14ac:dyDescent="0.25">
      <c r="C50" s="26">
        <v>0</v>
      </c>
      <c r="D50" s="26">
        <v>1</v>
      </c>
      <c r="G50" s="29" t="str">
        <f t="shared" si="2"/>
        <v/>
      </c>
      <c r="J50" s="26">
        <f t="array" ref="J50">INDEX([1]combat_sim_results!A49:'[1]combat_sim_results'!E10047, MATCH(1, ([1]combat_sim_results!C49:'[1]combat_sim_results'!C10047=H50)*([1]combat_sim_results!D49:'[1]combat_sim_results'!D10047=I50)*([1]combat_sim_results!A49:'[1]combat_sim_results'!A10047=P49)*([1]combat_sim_results!B49:'[1]combat_sim_results'!B10047=O49), 0),5)</f>
        <v>0</v>
      </c>
      <c r="Y50" s="26">
        <f t="shared" si="3"/>
        <v>0</v>
      </c>
    </row>
    <row r="51" spans="3:25" x14ac:dyDescent="0.25">
      <c r="C51" s="26">
        <v>0</v>
      </c>
      <c r="D51" s="26">
        <v>2</v>
      </c>
      <c r="G51" s="29" t="str">
        <f t="shared" si="2"/>
        <v/>
      </c>
      <c r="J51" s="26">
        <f t="array" ref="J51">INDEX([1]combat_sim_results!A50:'[1]combat_sim_results'!E10048, MATCH(1, ([1]combat_sim_results!C50:'[1]combat_sim_results'!C10048=H51)*([1]combat_sim_results!D50:'[1]combat_sim_results'!D10048=I51)*([1]combat_sim_results!A50:'[1]combat_sim_results'!A10048=P50)*([1]combat_sim_results!B50:'[1]combat_sim_results'!B10048=O50), 0),5)</f>
        <v>0</v>
      </c>
      <c r="Y51" s="26">
        <f t="shared" si="3"/>
        <v>0</v>
      </c>
    </row>
    <row r="52" spans="3:25" x14ac:dyDescent="0.25">
      <c r="C52" s="26">
        <v>0</v>
      </c>
      <c r="D52" s="26">
        <v>3</v>
      </c>
      <c r="G52" s="29" t="str">
        <f t="shared" si="2"/>
        <v/>
      </c>
      <c r="J52" s="26">
        <f t="array" ref="J52">INDEX([1]combat_sim_results!A51:'[1]combat_sim_results'!E10049, MATCH(1, ([1]combat_sim_results!C51:'[1]combat_sim_results'!C10049=H52)*([1]combat_sim_results!D51:'[1]combat_sim_results'!D10049=I52)*([1]combat_sim_results!A51:'[1]combat_sim_results'!A10049=P51)*([1]combat_sim_results!B51:'[1]combat_sim_results'!B10049=O51), 0),5)</f>
        <v>0</v>
      </c>
      <c r="Y52" s="26">
        <f t="shared" si="3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Cards!$A$2:$A$15</xm:f>
          </x14:formula1>
          <xm:sqref>E44:E52 E3:E42</xm:sqref>
        </x14:dataValidation>
        <x14:dataValidation type="list" allowBlank="1" showInputMessage="1" showErrorMessage="1">
          <x14:formula1>
            <xm:f>'Playtest Options'!$A$2:$A$4</xm:f>
          </x14:formula1>
          <xm:sqref>F3:F52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5</v>
      </c>
    </row>
    <row r="3" spans="1:1" x14ac:dyDescent="0.25">
      <c r="A3" t="s">
        <v>17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2017-09-06T18:38:12Z</dcterms:modified>
</cp:coreProperties>
</file>