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75" yWindow="119" windowWidth="18453" windowHeight="6829" tabRatio="658" firstSheet="2" activeTab="2"/>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 name="RiverCity" sheetId="15" r:id="rId15"/>
  </sheets>
  <definedNames>
    <definedName name="Actions">Actions!$A$2:$B$48</definedName>
  </definedNames>
  <calcPr calcId="152511"/>
</workbook>
</file>

<file path=xl/calcChain.xml><?xml version="1.0" encoding="utf-8"?>
<calcChain xmlns="http://schemas.openxmlformats.org/spreadsheetml/2006/main">
  <c r="M8" i="1" l="1"/>
  <c r="L8" i="1"/>
  <c r="D22" i="6"/>
  <c r="D16" i="6" l="1"/>
  <c r="M23" i="1" l="1"/>
  <c r="M11" i="1" l="1"/>
  <c r="M17" i="1"/>
  <c r="L23" i="1" l="1"/>
  <c r="M14" i="1"/>
  <c r="L17" i="1" l="1"/>
  <c r="D18" i="6"/>
  <c r="M20" i="1"/>
  <c r="L20" i="1"/>
  <c r="L14" i="1"/>
  <c r="L11" i="1"/>
  <c r="L5" i="1"/>
  <c r="L2" i="1"/>
  <c r="M5" i="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<sst xmlns="http://schemas.openxmlformats.org/spreadsheetml/2006/main" count="1225" uniqueCount="660">
  <si>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</si>
  <si>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</si>
  <si>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</si>
  <si>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</si>
  <si>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</si>
  <si>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</si>
  <si>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</si>
  <si>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</si>
  <si>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</si>
  <si>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</si>
  <si>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</si>
  <si>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</si>
  <si>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</si>
  <si>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</si>
  <si>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</si>
  <si>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</si>
  <si>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</si>
  <si>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</si>
  <si>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</si>
  <si>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</si>
  <si>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</si>
  <si>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</si>
  <si>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</si>
  <si>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</si>
  <si>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</si>
  <si>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</si>
  <si>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</si>
  <si>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</si>
  <si>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</si>
  <si>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</si>
  <si>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</si>
  <si>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</si>
  <si>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</si>
  <si>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</si>
  <si>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</si>
  <si>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</si>
  <si>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</si>
  <si>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</si>
  <si>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</si>
  <si>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</si>
  <si>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</si>
  <si>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</si>
  <si>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</si>
  <si>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</si>
  <si>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</si>
  <si>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</si>
  <si>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</si>
  <si>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</si>
  <si>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</si>
  <si>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</si>
  <si>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</si>
  <si>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</si>
  <si>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</si>
  <si>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</si>
  <si>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</si>
  <si>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</si>
  <si>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</si>
  <si>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</si>
  <si>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</si>
  <si>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</si>
  <si>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</si>
  <si>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</si>
  <si>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</si>
  <si>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</si>
  <si>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</si>
  <si>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</si>
  <si>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</si>
  <si>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</si>
  <si>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</si>
  <si>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</si>
  <si>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</si>
  <si>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</si>
  <si>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</si>
  <si>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</si>
  <si>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</si>
  <si>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</si>
  <si>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</si>
  <si>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</si>
  <si>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</si>
  <si>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</si>
  <si>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</si>
  <si>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</si>
  <si>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</si>
  <si>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</si>
  <si>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</si>
  <si>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</si>
  <si>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</si>
  <si>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</si>
  <si>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</si>
  <si>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</si>
  <si>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</si>
  <si>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</si>
  <si>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</si>
  <si>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</si>
  <si>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</si>
  <si>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</si>
  <si>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</si>
  <si>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</si>
  <si>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</si>
  <si>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</si>
  <si>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</si>
  <si>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</si>
  <si>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</si>
  <si>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</si>
  <si>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</si>
  <si>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</si>
  <si>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</si>
  <si>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</si>
  <si>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</si>
  <si>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</si>
  <si>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</si>
  <si>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</si>
  <si>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</si>
  <si>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</si>
  <si>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</si>
  <si>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</si>
  <si>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</si>
  <si>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</si>
  <si>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</si>
  <si>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</si>
  <si>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</si>
  <si>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</si>
  <si>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</si>
  <si>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</si>
  <si>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</si>
  <si>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</si>
  <si>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</si>
  <si>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</si>
  <si>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</si>
  <si>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</si>
  <si>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</si>
  <si>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</si>
  <si>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</si>
  <si>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</si>
  <si>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</si>
  <si>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</si>
  <si>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</si>
  <si>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</si>
  <si>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</si>
  <si>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</si>
  <si>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</si>
  <si>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</si>
  <si>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</si>
  <si>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</si>
  <si>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</si>
  <si>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</si>
  <si>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</si>
  <si>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</si>
  <si>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</si>
  <si>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</si>
  <si>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</si>
  <si>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</si>
  <si>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</si>
  <si>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</si>
  <si>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</si>
  <si>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</si>
  <si>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</si>
  <si>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</si>
  <si>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</si>
  <si>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</si>
  <si>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</si>
  <si>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</si>
  <si>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</si>
  <si>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</si>
  <si>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</si>
  <si>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</si>
  <si>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</si>
  <si>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</si>
  <si>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</si>
  <si>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</si>
  <si>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</si>
  <si>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</si>
  <si>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</si>
  <si>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</si>
  <si>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</si>
  <si>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</si>
  <si>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</si>
  <si>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</si>
  <si>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</si>
  <si>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</si>
  <si>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</si>
  <si>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</si>
  <si>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</si>
  <si>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</si>
  <si>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</si>
  <si>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</si>
  <si>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</si>
  <si>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</si>
  <si>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</si>
  <si>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</si>
  <si>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</si>
  <si>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</si>
  <si>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</si>
  <si>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</si>
  <si>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</si>
  <si>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</si>
  <si>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</si>
  <si>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</si>
  <si>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</si>
  <si>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</si>
  <si>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</si>
  <si>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</si>
  <si>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</si>
  <si>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</si>
  <si>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</si>
  <si>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</si>
  <si>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</si>
  <si>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</si>
  <si>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</si>
  <si>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</si>
  <si>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</si>
  <si>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</si>
  <si>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</si>
  <si>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</si>
  <si>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</si>
  <si>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</si>
  <si>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</si>
  <si>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</si>
  <si>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</si>
  <si>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</si>
  <si>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</si>
  <si>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</si>
  <si>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</si>
  <si>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</si>
  <si>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</si>
  <si>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</si>
  <si>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</si>
  <si>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</si>
  <si>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</si>
  <si>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</si>
  <si>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</si>
  <si>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</si>
  <si>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</si>
  <si>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</si>
  <si>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</si>
  <si>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</si>
  <si>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</si>
  <si>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</si>
  <si>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</si>
  <si>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</si>
  <si>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</si>
  <si>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</si>
  <si>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</si>
  <si>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</si>
  <si>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</si>
  <si>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</si>
  <si>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</si>
  <si>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</si>
  <si>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</si>
  <si>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</si>
  <si>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</si>
  <si>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</si>
  <si>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</si>
  <si>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</si>
  <si>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</si>
  <si>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</si>
  <si>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</si>
  <si>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</si>
  <si>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</si>
  <si>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</si>
  <si>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</si>
  <si>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</si>
  <si>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</si>
  <si>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</si>
  <si>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</si>
  <si>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</si>
  <si>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</si>
  <si>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</si>
  <si>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</si>
  <si>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</si>
  <si>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</si>
  <si>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</si>
  <si>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</si>
  <si>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</si>
  <si>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</si>
  <si>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</si>
  <si>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</si>
  <si>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</si>
  <si>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</si>
  <si>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</si>
  <si>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</si>
  <si>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</si>
  <si>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</si>
  <si>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</si>
  <si>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</si>
  <si>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</si>
  <si>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</si>
  <si>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</si>
  <si>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</si>
  <si>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</si>
  <si>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</si>
  <si>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</si>
  <si>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</si>
  <si>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</si>
  <si>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</si>
  <si>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</si>
  <si>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</si>
  <si>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</si>
  <si>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</si>
  <si>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</si>
  <si>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</si>
  <si>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</si>
  <si>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</si>
  <si>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</si>
  <si>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</si>
  <si>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</si>
  <si>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</si>
  <si>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</si>
  <si>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</si>
  <si>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</si>
  <si>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</si>
  <si>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</si>
  <si>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</si>
  <si>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</si>
  <si>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</si>
  <si>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</si>
  <si>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</si>
  <si>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</si>
  <si>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</si>
  <si>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</si>
  <si>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</si>
  <si>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</si>
  <si>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</si>
  <si>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</si>
  <si>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</si>
  <si>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</si>
  <si>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</si>
  <si>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</si>
  <si>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</si>
  <si>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</si>
  <si>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</si>
  <si>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</si>
  <si>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</si>
  <si>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</si>
  <si>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</si>
  <si>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</si>
  <si>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</si>
  <si>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</si>
  <si>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</si>
  <si>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</si>
  <si>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</si>
  <si>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</si>
  <si>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</si>
  <si>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</si>
  <si>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</si>
  <si>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</si>
  <si>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</si>
  <si>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</si>
  <si>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</si>
  <si>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</si>
  <si>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</si>
  <si>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</si>
  <si>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</si>
  <si>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</si>
  <si>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</si>
  <si>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</si>
  <si>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</si>
  <si>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</si>
  <si>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</si>
  <si>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</si>
  <si>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</si>
  <si>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</si>
  <si>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</si>
  <si>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</si>
  <si>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</si>
  <si>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</si>
  <si>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</si>
  <si>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</si>
  <si>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</si>
  <si>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</si>
  <si>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</si>
  <si>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</si>
  <si>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</si>
  <si>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</si>
  <si>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</si>
  <si>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</si>
  <si>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</si>
  <si>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</si>
  <si>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</si>
  <si>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</si>
  <si>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</si>
  <si>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</si>
  <si>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</si>
  <si>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</si>
  <si>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</si>
  <si>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</si>
  <si>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</si>
  <si>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</si>
  <si>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</si>
  <si>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</si>
  <si>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</si>
  <si>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</si>
  <si>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</si>
  <si>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</si>
  <si>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</si>
  <si>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</si>
  <si>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</si>
  <si>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</si>
  <si>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</si>
  <si>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</si>
  <si>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</si>
  <si>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</si>
  <si>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</si>
  <si>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</si>
  <si>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</si>
  <si>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</si>
  <si>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</si>
  <si>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</si>
  <si>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</si>
  <si>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</si>
  <si>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</si>
  <si>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</si>
  <si>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</si>
  <si>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</si>
  <si>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</si>
  <si>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</si>
  <si>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</si>
  <si>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</si>
  <si>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</si>
  <si>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</si>
  <si>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</si>
  <si>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</si>
  <si>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</si>
  <si>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</si>
  <si>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</si>
  <si>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</si>
  <si>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</si>
  <si>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</si>
  <si>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</si>
  <si>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</si>
  <si>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</si>
  <si>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</si>
  <si>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</si>
  <si>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</si>
  <si>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</si>
  <si>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</si>
  <si>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</si>
  <si>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</si>
  <si>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</si>
  <si>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</si>
  <si>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</si>
  <si>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</si>
  <si>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</si>
  <si>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</si>
  <si>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</si>
  <si>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</si>
  <si>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</si>
  <si>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</si>
  <si>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</si>
  <si>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</si>
  <si>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</si>
  <si>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</si>
  <si>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</si>
  <si>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</si>
  <si>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</si>
  <si>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</si>
  <si>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</si>
  <si>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</si>
  <si>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</si>
  <si>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</si>
  <si>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</si>
  <si>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</si>
  <si>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</si>
  <si>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</si>
  <si>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</si>
  <si>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</si>
  <si>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</si>
  <si>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</si>
  <si>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</si>
  <si>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</si>
  <si>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</si>
  <si>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</si>
  <si>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</si>
  <si>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</si>
  <si>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</si>
  <si>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</si>
  <si>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</si>
  <si>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</si>
  <si>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</si>
  <si>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</si>
  <si>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</si>
  <si>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</si>
  <si>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</si>
  <si>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</si>
  <si>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</si>
  <si>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</si>
  <si>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</si>
  <si>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</si>
  <si>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</si>
  <si>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</si>
  <si>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</si>
  <si>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</si>
  <si>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</si>
  <si>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</si>
  <si>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</si>
  <si>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</si>
  <si>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</si>
  <si>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</si>
  <si>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</si>
  <si>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</si>
  <si>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</si>
  <si>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</si>
  <si>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</si>
  <si>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</si>
  <si>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</si>
  <si>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</si>
  <si>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</si>
  <si>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</si>
  <si>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</si>
  <si>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</si>
  <si>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</si>
  <si>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</si>
  <si>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</si>
  <si>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</si>
  <si>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</si>
  <si>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</si>
  <si>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</si>
  <si>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</si>
  <si>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</si>
  <si>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</si>
  <si>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</si>
  <si>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</si>
  <si>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</si>
  <si>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</si>
  <si>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</si>
  <si>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</si>
  <si>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</si>
  <si>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</si>
  <si>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</si>
  <si>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</si>
  <si>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</si>
  <si>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</si>
  <si>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</si>
  <si>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</si>
  <si>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</si>
  <si>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</si>
  <si>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</si>
  <si>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</si>
  <si>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</si>
  <si>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</si>
  <si>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</si>
  <si>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</si>
  <si>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</si>
  <si>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</si>
  <si>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</si>
  <si>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</si>
  <si>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</si>
  <si>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</si>
  <si>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</si>
  <si>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</si>
  <si>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</si>
  <si>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</si>
  <si>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</si>
  <si>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</si>
  <si>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</si>
  <si>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</si>
  <si>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</si>
  <si>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</si>
  <si>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</si>
  <si>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</si>
  <si>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</si>
  <si>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</si>
  <si>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</si>
  <si>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</si>
  <si>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</si>
  <si>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</si>
  <si>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</si>
  <si>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</si>
  <si>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</si>
  <si>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</si>
  <si>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</si>
  <si>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</si>
  <si>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</si>
  <si>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</si>
  <si>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</si>
  <si>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</si>
  <si>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</si>
  <si>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</si>
  <si>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</si>
  <si>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</si>
  <si>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</si>
  <si>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</si>
  <si>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</si>
  <si>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</si>
  <si>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</si>
  <si>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</si>
  <si>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</si>
  <si>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</si>
  <si>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</si>
  <si>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</si>
  <si>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</si>
  <si>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</si>
  <si>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</si>
  <si>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</si>
  <si>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</si>
  <si>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</si>
  <si>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</si>
  <si>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</si>
  <si>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</si>
  <si>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</si>
  <si>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</si>
  <si>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</si>
  <si>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</si>
  <si>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</si>
  <si>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</si>
  <si>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</si>
  <si>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</si>
  <si>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</si>
  <si>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</si>
  <si>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</si>
  <si>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</si>
  <si>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</si>
  <si>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</si>
  <si>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</si>
  <si>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</si>
  <si>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</si>
  <si>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</si>
  <si>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</si>
  <si>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</si>
  <si>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</si>
  <si>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</si>
  <si>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</si>
  <si>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</si>
  <si>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</si>
  <si>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</si>
  <si>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</si>
  <si>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</si>
  <si>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Discard one Event if any Character is on a Subdued Guard.%nGive 💡💡 to each of those Characters too.</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</si>
  <si>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</si>
  <si>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</si>
  <si>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</si>
  <si>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</si>
  <si>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</si>
  <si>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</si>
  <si>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</si>
  <si>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</si>
  <si>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</si>
  <si>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</si>
  <si>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</si>
  <si>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</si>
  <si>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</si>
  <si>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</si>
  <si>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</si>
  <si>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</si>
  <si>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</si>
  <si>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</si>
  <si>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</si>
  <si>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</si>
  <si>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</si>
  <si>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</si>
  <si>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</si>
  <si>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</si>
  <si>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</si>
  <si>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</si>
  <si>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</si>
  <si>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</si>
  <si>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Add a Camera token to any hex tile adjacent to an exit. Resolve any ⚠ this causes.</t>
  </si>
  <si>
    <t>"Was that there before?"</t>
  </si>
  <si>
    <t>Moment of Doubt</t>
  </si>
  <si>
    <t>Remove an idea (if possible) from any Character who does not share a tile with another character and is not adjacent to another character.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</si>
</sst>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40625" defaultRowHeight="14.8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390</v>
      </c>
      <c r="C1" s="28" t="s">
        <v>2</v>
      </c>
      <c r="D1" s="28" t="s">
        <v>16</v>
      </c>
      <c r="E1" s="28" t="s">
        <v>159</v>
      </c>
      <c r="F1" s="28" t="s">
        <v>138</v>
      </c>
      <c r="G1" s="28" t="s">
        <v>139</v>
      </c>
      <c r="H1" s="28" t="s">
        <v>375</v>
      </c>
      <c r="I1" s="29" t="s">
        <v>150</v>
      </c>
      <c r="J1" s="29" t="s">
        <v>151</v>
      </c>
      <c r="K1" s="29" t="s">
        <v>121</v>
      </c>
      <c r="L1" s="29" t="s">
        <v>449</v>
      </c>
      <c r="M1" s="29" t="s">
        <v>450</v>
      </c>
    </row>
    <row r="2" spans="1:13" s="12" customFormat="1" ht="14.3" customHeight="1" x14ac:dyDescent="0.25">
      <c r="A2" s="10" t="s">
        <v>17</v>
      </c>
      <c r="B2" s="10" t="s">
        <v>155</v>
      </c>
      <c r="C2" s="11">
        <v>1</v>
      </c>
      <c r="D2" s="11">
        <v>8</v>
      </c>
      <c r="E2" s="11">
        <v>3</v>
      </c>
      <c r="F2" s="11" t="s">
        <v>140</v>
      </c>
      <c r="G2" s="11" t="s">
        <v>361</v>
      </c>
      <c r="H2" s="11"/>
      <c r="I2" s="10" t="s">
        <v>6</v>
      </c>
      <c r="J2" s="10" t="s">
        <v>385</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385</v>
      </c>
      <c r="B4" s="10" t="s">
        <v>155</v>
      </c>
      <c r="C4" s="11">
        <v>2</v>
      </c>
      <c r="D4" s="11">
        <v>8</v>
      </c>
      <c r="E4" s="11">
        <v>4</v>
      </c>
      <c r="F4" s="11" t="s">
        <v>140</v>
      </c>
      <c r="G4" s="11" t="s">
        <v>361</v>
      </c>
      <c r="H4" s="11" t="s">
        <v>521</v>
      </c>
      <c r="K4" s="12" t="s">
        <v>526</v>
      </c>
      <c r="L4" s="12" t="s">
        <v>79</v>
      </c>
    </row>
    <row r="5" spans="1:13" s="20" customFormat="1" x14ac:dyDescent="0.25">
      <c r="A5" s="15" t="s">
        <v>7</v>
      </c>
      <c r="B5" s="15" t="s">
        <v>23</v>
      </c>
      <c r="C5" s="18">
        <v>1</v>
      </c>
      <c r="D5" s="18">
        <v>7</v>
      </c>
      <c r="E5" s="18">
        <v>0</v>
      </c>
      <c r="F5" s="18" t="s">
        <v>140</v>
      </c>
      <c r="G5" s="18" t="s">
        <v>389</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389</v>
      </c>
      <c r="H6" s="18" t="s">
        <v>161</v>
      </c>
      <c r="K6" s="20" t="s">
        <v>572</v>
      </c>
      <c r="L6" s="20" t="s">
        <v>79</v>
      </c>
    </row>
    <row r="7" spans="1:13" s="20" customFormat="1" x14ac:dyDescent="0.25">
      <c r="A7" s="15" t="s">
        <v>8</v>
      </c>
      <c r="B7" s="15" t="s">
        <v>23</v>
      </c>
      <c r="C7" s="18">
        <v>2</v>
      </c>
      <c r="D7" s="18">
        <v>9</v>
      </c>
      <c r="E7" s="18">
        <v>4</v>
      </c>
      <c r="F7" s="18" t="s">
        <v>140</v>
      </c>
      <c r="G7" s="18" t="s">
        <v>389</v>
      </c>
      <c r="H7" s="18" t="s">
        <v>360</v>
      </c>
      <c r="K7" s="20" t="s">
        <v>525</v>
      </c>
      <c r="L7" s="20" t="s">
        <v>79</v>
      </c>
    </row>
    <row r="8" spans="1:13" s="19" customFormat="1" x14ac:dyDescent="0.25">
      <c r="A8" s="13" t="s">
        <v>11</v>
      </c>
      <c r="B8" s="13" t="s">
        <v>391</v>
      </c>
      <c r="C8" s="16">
        <v>1</v>
      </c>
      <c r="D8" s="16">
        <v>9</v>
      </c>
      <c r="E8" s="16">
        <v>2</v>
      </c>
      <c r="F8" s="16" t="s">
        <v>140</v>
      </c>
      <c r="G8" s="16" t="s">
        <v>472</v>
      </c>
      <c r="H8" s="16"/>
      <c r="I8" s="13" t="s">
        <v>24</v>
      </c>
      <c r="J8" s="13" t="s">
        <v>10</v>
      </c>
      <c r="K8" s="19" t="s">
        <v>452</v>
      </c>
      <c r="L8" s="19" t="str">
        <f>"+3 Memory%n+1 Initial 💡%n %nWalk🔊➜ ⇒%nDash🔊➜➜%n %nReport💡🔍🔊⇒%nDeduce💡💡🔊"</f>
        <v>+3 Memory%n+1 Initial 💡%n %nWalk🔊➜ ⇒%nDash🔊➜➜%n %nReport💡🔍🔊⇒%nDeduce💡💡🔊</v>
      </c>
      <c r="M8" s="19" t="str">
        <f>"+1 Memory%n+1 Initial 💡%n %nWalk🔊➜ ⇒%nRun🔊🔊➜➜%n %n+INSPIRE"</f>
        <v>+1 Memory%n+1 Initial 💡%n %nWalk🔊➜ ⇒%nRun🔊🔊➜➜%n %n+INSPIRE</v>
      </c>
    </row>
    <row r="9" spans="1:13" s="19" customFormat="1" x14ac:dyDescent="0.25">
      <c r="A9" s="13" t="s">
        <v>24</v>
      </c>
      <c r="B9" s="13" t="s">
        <v>391</v>
      </c>
      <c r="C9" s="16">
        <v>2</v>
      </c>
      <c r="D9" s="16">
        <v>12</v>
      </c>
      <c r="E9" s="16">
        <v>3</v>
      </c>
      <c r="F9" s="16" t="s">
        <v>156</v>
      </c>
      <c r="G9" s="16" t="s">
        <v>614</v>
      </c>
      <c r="H9" s="16"/>
      <c r="K9" s="19" t="s">
        <v>452</v>
      </c>
      <c r="L9" s="19" t="s">
        <v>79</v>
      </c>
    </row>
    <row r="10" spans="1:13" s="19" customFormat="1" x14ac:dyDescent="0.25">
      <c r="A10" s="13" t="s">
        <v>10</v>
      </c>
      <c r="B10" s="13" t="s">
        <v>391</v>
      </c>
      <c r="C10" s="16">
        <v>2</v>
      </c>
      <c r="D10" s="16">
        <v>10</v>
      </c>
      <c r="E10" s="16">
        <v>3</v>
      </c>
      <c r="F10" s="16" t="s">
        <v>358</v>
      </c>
      <c r="G10" s="16" t="s">
        <v>472</v>
      </c>
      <c r="H10" s="16" t="s">
        <v>520</v>
      </c>
      <c r="K10" s="19" t="s">
        <v>453</v>
      </c>
      <c r="L10" s="19" t="s">
        <v>79</v>
      </c>
    </row>
    <row r="11" spans="1:13" s="153" customFormat="1" x14ac:dyDescent="0.25">
      <c r="A11" s="151" t="s">
        <v>3</v>
      </c>
      <c r="B11" s="151" t="s">
        <v>19</v>
      </c>
      <c r="C11" s="152">
        <v>1</v>
      </c>
      <c r="D11" s="152">
        <v>6</v>
      </c>
      <c r="E11" s="152">
        <v>5</v>
      </c>
      <c r="F11" s="152" t="s">
        <v>287</v>
      </c>
      <c r="G11" s="152" t="s">
        <v>515</v>
      </c>
      <c r="H11" s="152"/>
      <c r="I11" s="151" t="s">
        <v>4</v>
      </c>
      <c r="J11" s="151" t="s">
        <v>5</v>
      </c>
      <c r="K11" s="153" t="s">
        <v>380</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287</v>
      </c>
      <c r="G12" s="152" t="s">
        <v>515</v>
      </c>
      <c r="H12" s="152" t="s">
        <v>358</v>
      </c>
      <c r="K12" s="153" t="s">
        <v>380</v>
      </c>
      <c r="L12" s="153" t="s">
        <v>79</v>
      </c>
    </row>
    <row r="13" spans="1:13" s="153" customFormat="1" x14ac:dyDescent="0.25">
      <c r="A13" s="151" t="s">
        <v>5</v>
      </c>
      <c r="B13" s="151" t="s">
        <v>19</v>
      </c>
      <c r="C13" s="152">
        <v>2</v>
      </c>
      <c r="D13" s="152">
        <v>8</v>
      </c>
      <c r="E13" s="152">
        <v>3</v>
      </c>
      <c r="F13" s="152" t="s">
        <v>287</v>
      </c>
      <c r="G13" s="152" t="s">
        <v>516</v>
      </c>
      <c r="H13" s="152"/>
      <c r="K13" s="153" t="s">
        <v>381</v>
      </c>
      <c r="L13" s="153" t="s">
        <v>79</v>
      </c>
    </row>
    <row r="14" spans="1:13" s="21" customFormat="1" x14ac:dyDescent="0.25">
      <c r="A14" s="14" t="s">
        <v>13</v>
      </c>
      <c r="B14" s="14" t="s">
        <v>376</v>
      </c>
      <c r="C14" s="17">
        <v>1</v>
      </c>
      <c r="D14" s="17">
        <v>8</v>
      </c>
      <c r="E14" s="17">
        <v>2</v>
      </c>
      <c r="F14" s="17" t="s">
        <v>140</v>
      </c>
      <c r="G14" s="17" t="s">
        <v>517</v>
      </c>
      <c r="H14" s="17" t="s">
        <v>130</v>
      </c>
      <c r="I14" s="14" t="s">
        <v>127</v>
      </c>
      <c r="J14" s="14" t="s">
        <v>15</v>
      </c>
      <c r="K14" s="21" t="s">
        <v>382</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517</v>
      </c>
      <c r="H15" s="17" t="s">
        <v>130</v>
      </c>
      <c r="K15" s="21" t="s">
        <v>383</v>
      </c>
      <c r="L15" s="21" t="s">
        <v>79</v>
      </c>
    </row>
    <row r="16" spans="1:13" s="21" customFormat="1" x14ac:dyDescent="0.25">
      <c r="A16" s="14" t="s">
        <v>15</v>
      </c>
      <c r="B16" s="14" t="s">
        <v>376</v>
      </c>
      <c r="C16" s="17">
        <v>2</v>
      </c>
      <c r="D16" s="17">
        <v>12</v>
      </c>
      <c r="E16" s="17">
        <v>2</v>
      </c>
      <c r="F16" s="17" t="s">
        <v>140</v>
      </c>
      <c r="G16" s="17" t="s">
        <v>518</v>
      </c>
      <c r="H16" s="17" t="s">
        <v>130</v>
      </c>
      <c r="K16" s="21" t="s">
        <v>384</v>
      </c>
      <c r="L16" s="21" t="s">
        <v>79</v>
      </c>
    </row>
    <row r="17" spans="1:13" s="22" customFormat="1" x14ac:dyDescent="0.25">
      <c r="A17" s="23" t="s">
        <v>148</v>
      </c>
      <c r="B17" s="23" t="s">
        <v>149</v>
      </c>
      <c r="C17" s="24">
        <v>1</v>
      </c>
      <c r="D17" s="24">
        <v>6</v>
      </c>
      <c r="E17" s="24">
        <v>3</v>
      </c>
      <c r="F17" s="24" t="s">
        <v>358</v>
      </c>
      <c r="G17" s="24" t="s">
        <v>472</v>
      </c>
      <c r="H17" s="24"/>
      <c r="I17" s="23" t="s">
        <v>273</v>
      </c>
      <c r="J17" s="23" t="s">
        <v>386</v>
      </c>
      <c r="K17" s="22" t="s">
        <v>522</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472</v>
      </c>
      <c r="H18" s="24" t="s">
        <v>140</v>
      </c>
      <c r="K18" s="22" t="s">
        <v>523</v>
      </c>
      <c r="L18" s="22" t="s">
        <v>79</v>
      </c>
    </row>
    <row r="19" spans="1:13" s="22" customFormat="1" x14ac:dyDescent="0.25">
      <c r="A19" s="23" t="s">
        <v>386</v>
      </c>
      <c r="B19" s="23" t="s">
        <v>149</v>
      </c>
      <c r="C19" s="24">
        <v>2</v>
      </c>
      <c r="D19" s="24">
        <v>7</v>
      </c>
      <c r="E19" s="24">
        <v>3</v>
      </c>
      <c r="F19" s="24" t="s">
        <v>358</v>
      </c>
      <c r="G19" s="24" t="s">
        <v>472</v>
      </c>
      <c r="H19" s="24" t="s">
        <v>524</v>
      </c>
      <c r="K19" s="22" t="s">
        <v>570</v>
      </c>
      <c r="L19" s="22" t="s">
        <v>79</v>
      </c>
    </row>
    <row r="20" spans="1:13" s="150" customFormat="1" x14ac:dyDescent="0.25">
      <c r="A20" s="148" t="s">
        <v>387</v>
      </c>
      <c r="B20" s="148" t="s">
        <v>388</v>
      </c>
      <c r="C20" s="149">
        <v>1</v>
      </c>
      <c r="D20" s="149">
        <v>7</v>
      </c>
      <c r="E20" s="149">
        <v>2</v>
      </c>
      <c r="F20" s="149" t="s">
        <v>140</v>
      </c>
      <c r="G20" s="149" t="s">
        <v>476</v>
      </c>
      <c r="H20" s="149"/>
      <c r="I20" s="150" t="s">
        <v>12</v>
      </c>
      <c r="J20" s="150" t="s">
        <v>14</v>
      </c>
      <c r="K20" s="150" t="s">
        <v>477</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388</v>
      </c>
      <c r="C21" s="149">
        <v>2</v>
      </c>
      <c r="D21" s="149">
        <v>8</v>
      </c>
      <c r="E21" s="149">
        <v>2</v>
      </c>
      <c r="F21" s="149" t="s">
        <v>140</v>
      </c>
      <c r="G21" s="149" t="s">
        <v>476</v>
      </c>
      <c r="H21" s="149" t="s">
        <v>513</v>
      </c>
      <c r="K21" s="150" t="s">
        <v>478</v>
      </c>
      <c r="L21" s="150" t="s">
        <v>79</v>
      </c>
    </row>
    <row r="22" spans="1:13" s="150" customFormat="1" x14ac:dyDescent="0.25">
      <c r="A22" s="150" t="s">
        <v>14</v>
      </c>
      <c r="B22" s="148" t="s">
        <v>388</v>
      </c>
      <c r="C22" s="149">
        <v>2</v>
      </c>
      <c r="D22" s="149">
        <v>9</v>
      </c>
      <c r="E22" s="149">
        <v>3</v>
      </c>
      <c r="F22" s="149" t="s">
        <v>140</v>
      </c>
      <c r="G22" s="149" t="s">
        <v>476</v>
      </c>
      <c r="H22" s="149"/>
      <c r="K22" s="150" t="s">
        <v>477</v>
      </c>
      <c r="L22" s="150" t="s">
        <v>79</v>
      </c>
    </row>
    <row r="23" spans="1:13" s="157" customFormat="1" x14ac:dyDescent="0.25">
      <c r="A23" s="157" t="s">
        <v>469</v>
      </c>
      <c r="B23" s="158" t="s">
        <v>470</v>
      </c>
      <c r="C23" s="159">
        <v>1</v>
      </c>
      <c r="D23" s="159">
        <v>7</v>
      </c>
      <c r="E23" s="159">
        <v>3</v>
      </c>
      <c r="F23" s="159" t="s">
        <v>140</v>
      </c>
      <c r="G23" s="159" t="s">
        <v>393</v>
      </c>
      <c r="H23" s="159" t="s">
        <v>514</v>
      </c>
      <c r="I23" s="157" t="s">
        <v>475</v>
      </c>
      <c r="J23" s="157" t="s">
        <v>392</v>
      </c>
      <c r="K23" s="157" t="s">
        <v>474</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475</v>
      </c>
      <c r="B24" s="157" t="s">
        <v>470</v>
      </c>
      <c r="C24" s="159">
        <v>2</v>
      </c>
      <c r="D24" s="159">
        <v>9</v>
      </c>
      <c r="E24" s="159">
        <v>4</v>
      </c>
      <c r="F24" s="159" t="s">
        <v>394</v>
      </c>
      <c r="G24" s="159" t="s">
        <v>519</v>
      </c>
      <c r="H24" s="159" t="s">
        <v>514</v>
      </c>
      <c r="K24" s="157" t="s">
        <v>571</v>
      </c>
    </row>
    <row r="25" spans="1:13" s="157" customFormat="1" x14ac:dyDescent="0.25">
      <c r="A25" s="157" t="s">
        <v>392</v>
      </c>
      <c r="B25" s="158" t="s">
        <v>470</v>
      </c>
      <c r="C25" s="159">
        <v>2</v>
      </c>
      <c r="D25" s="159">
        <v>8</v>
      </c>
      <c r="E25" s="159">
        <v>5</v>
      </c>
      <c r="F25" s="159" t="s">
        <v>360</v>
      </c>
      <c r="G25" s="159" t="s">
        <v>471</v>
      </c>
      <c r="H25" s="159" t="s">
        <v>514</v>
      </c>
      <c r="K25" s="157" t="s">
        <v>473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8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3"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8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8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8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85" x14ac:dyDescent="0.25"/>
  <cols>
    <col min="1" max="1" width="10" style="168" customWidth="1"/>
    <col min="2" max="10" width="28.140625" style="161" customWidth="1"/>
  </cols>
  <sheetData>
    <row r="1" spans="1:10" s="162" customFormat="1" x14ac:dyDescent="0.25">
      <c r="A1" s="167"/>
      <c r="B1" s="160" t="s">
        <v>497</v>
      </c>
      <c r="C1" s="160" t="s">
        <v>487</v>
      </c>
      <c r="D1" s="160" t="s">
        <v>488</v>
      </c>
      <c r="E1" s="160" t="s">
        <v>489</v>
      </c>
      <c r="F1" s="160" t="s">
        <v>490</v>
      </c>
      <c r="G1" s="160" t="s">
        <v>491</v>
      </c>
      <c r="H1" s="160" t="s">
        <v>486</v>
      </c>
      <c r="I1" s="160" t="s">
        <v>485</v>
      </c>
      <c r="J1" s="160" t="s">
        <v>484</v>
      </c>
    </row>
    <row r="2" spans="1:10" s="164" customFormat="1" ht="163.30000000000001" x14ac:dyDescent="0.25">
      <c r="A2" s="168" t="s">
        <v>494</v>
      </c>
      <c r="B2" s="163"/>
      <c r="C2" s="163"/>
      <c r="E2" s="163" t="s">
        <v>502</v>
      </c>
      <c r="F2" s="163" t="s">
        <v>501</v>
      </c>
      <c r="G2" s="163" t="s">
        <v>503</v>
      </c>
      <c r="H2" s="163"/>
      <c r="I2" s="163"/>
      <c r="J2" s="163"/>
    </row>
    <row r="3" spans="1:10" s="164" customFormat="1" ht="133.65" x14ac:dyDescent="0.25">
      <c r="A3" s="168" t="s">
        <v>495</v>
      </c>
      <c r="B3" s="163"/>
      <c r="C3" s="163" t="s">
        <v>504</v>
      </c>
      <c r="D3" s="163" t="s">
        <v>493</v>
      </c>
      <c r="E3" s="163" t="s">
        <v>492</v>
      </c>
      <c r="F3" s="166" t="s">
        <v>505</v>
      </c>
      <c r="G3" s="163" t="s">
        <v>511</v>
      </c>
      <c r="H3" s="163"/>
      <c r="I3" s="163"/>
      <c r="J3" s="163"/>
    </row>
    <row r="4" spans="1:10" s="164" customFormat="1" ht="282.10000000000002" x14ac:dyDescent="0.25">
      <c r="A4" s="168" t="s">
        <v>496</v>
      </c>
      <c r="B4" s="163"/>
      <c r="E4" s="163" t="s">
        <v>500</v>
      </c>
      <c r="F4" s="163" t="s">
        <v>510</v>
      </c>
      <c r="G4" s="163" t="s">
        <v>498</v>
      </c>
      <c r="H4" s="163" t="s">
        <v>506</v>
      </c>
      <c r="I4" s="165" t="s">
        <v>512</v>
      </c>
      <c r="J4" s="163" t="s">
        <v>507</v>
      </c>
    </row>
    <row r="5" spans="1:10" ht="103.95" x14ac:dyDescent="0.25">
      <c r="B5" s="163" t="s">
        <v>499</v>
      </c>
    </row>
    <row r="6" spans="1:10" ht="89.1" x14ac:dyDescent="0.25">
      <c r="A6" s="168" t="s">
        <v>508</v>
      </c>
      <c r="B6" s="161" t="s">
        <v>509</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8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429</v>
      </c>
      <c r="C1" s="66" t="s">
        <v>615</v>
      </c>
      <c r="D1" s="66" t="s">
        <v>616</v>
      </c>
      <c r="E1" s="66" t="s">
        <v>618</v>
      </c>
      <c r="F1" s="66" t="s">
        <v>620</v>
      </c>
    </row>
    <row r="2" spans="1:6" x14ac:dyDescent="0.25">
      <c r="A2" t="s">
        <v>617</v>
      </c>
      <c r="B2" t="s">
        <v>622</v>
      </c>
      <c r="C2" t="s">
        <v>619</v>
      </c>
      <c r="D2">
        <v>2</v>
      </c>
      <c r="E2" t="s">
        <v>623</v>
      </c>
      <c r="F2" t="s">
        <v>621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H12" sqref="H12"/>
    </sheetView>
  </sheetViews>
  <sheetFormatPr defaultColWidth="9.140625" defaultRowHeight="14.8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6"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6"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 t="shared" ref="AB2:AB19" si="8">(LEN($W2)-LEN(SUBSTITUTE($W2,AB$1,"")))/LEN(AB$1)</f>
        <v>0</v>
      </c>
      <c r="AC2" s="37">
        <f t="shared" ref="AC2:AI17" si="9">(LEN($W2)-LEN(SUBSTITUTE($W2,AC$1,"")))/LEN(AC$1)</f>
        <v>9</v>
      </c>
      <c r="AD2" s="37">
        <f t="shared" si="9"/>
        <v>4</v>
      </c>
      <c r="AE2" s="37">
        <f t="shared" si="9"/>
        <v>2</v>
      </c>
      <c r="AF2" s="37">
        <f t="shared" si="9"/>
        <v>2</v>
      </c>
      <c r="AG2" s="37">
        <f t="shared" si="9"/>
        <v>0</v>
      </c>
      <c r="AH2" s="37">
        <f t="shared" si="9"/>
        <v>0</v>
      </c>
      <c r="AI2" s="37">
        <f t="shared" si="9"/>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0">E3&amp;"%n"&amp;F3</f>
        <v>Run%n🔊🔊➜➜</v>
      </c>
      <c r="R3" s="35" t="str">
        <f t="shared" ref="R3:R19" si="11">G3&amp;"%n"&amp;H3</f>
        <v>Pick%n🔓🔊</v>
      </c>
      <c r="S3" s="35" t="str">
        <f t="shared" ref="S3:S19" si="12">I3&amp;"%n"&amp;J3</f>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si="8"/>
        <v>4</v>
      </c>
      <c r="AC3" s="37">
        <f t="shared" si="9"/>
        <v>9</v>
      </c>
      <c r="AD3" s="37">
        <f t="shared" si="9"/>
        <v>7</v>
      </c>
      <c r="AE3" s="37">
        <f t="shared" si="9"/>
        <v>0</v>
      </c>
      <c r="AF3" s="37">
        <f t="shared" si="9"/>
        <v>0</v>
      </c>
      <c r="AG3" s="37">
        <f t="shared" si="9"/>
        <v>1</v>
      </c>
      <c r="AH3" s="37">
        <f t="shared" si="9"/>
        <v>1</v>
      </c>
      <c r="AI3" s="37">
        <f t="shared" si="9"/>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0"/>
        <v>Discover%n🔍🔍🔊</v>
      </c>
      <c r="R4" s="49" t="str">
        <f t="shared" si="11"/>
        <v>Strongarm%n🔓👊🔊🔊➜</v>
      </c>
      <c r="S4" s="49" t="str">
        <f t="shared" si="12"/>
        <v>Short%n🔓📷🔊🔊➜</v>
      </c>
      <c r="T4" s="47" t="str">
        <f t="shared" si="13"/>
        <v>Zap%n👊📷🔊🔊➜</v>
      </c>
      <c r="U4" s="47" t="str">
        <f t="shared" si="14"/>
        <v>Grab%n💰🔊</v>
      </c>
      <c r="V4" s="47" t="str">
        <f t="shared" si="15"/>
        <v>Scamper%n🔊🔊🔊➜➜</v>
      </c>
      <c r="W4" s="50" t="str">
        <f t="shared" si="16"/>
        <v>Discover%n🔍🔍🔊/Strongarm%n🔓👊🔊🔊➜/Short%n🔓📷🔊🔊➜/Zap%n👊📷🔊🔊➜/Grab%n💰🔊/Scamper%n🔊🔊🔊➜➜</v>
      </c>
      <c r="X4" s="47" t="s">
        <v>172</v>
      </c>
      <c r="Y4" s="48" t="str">
        <f t="shared" si="6"/>
        <v>Study%n💡💡/Spy Stuff%n🔓👊🔊/Short%n🔓📷🔊🔊➜/Zap%n👊📷🔊🔊➜/Grab%n💰🔊/Run%n🔊🔊➜➜</v>
      </c>
      <c r="Z4" s="47" t="s">
        <v>123</v>
      </c>
      <c r="AA4" s="50" t="str">
        <f t="shared" si="7"/>
        <v>Redirect%n🔓👊📷🔊🔊/Strongarm%n🔓👊🔊🔊➜/Short%n🔓📷🔊🔊➜/Zap%n👊📷🔊🔊➜/Grab%n💰🔊/Dash%n🔊➜➜</v>
      </c>
      <c r="AB4" s="37">
        <f t="shared" si="8"/>
        <v>0</v>
      </c>
      <c r="AC4" s="37">
        <f t="shared" si="9"/>
        <v>11</v>
      </c>
      <c r="AD4" s="37">
        <f t="shared" si="9"/>
        <v>5</v>
      </c>
      <c r="AE4" s="37">
        <f t="shared" si="9"/>
        <v>2</v>
      </c>
      <c r="AF4" s="37">
        <f t="shared" si="9"/>
        <v>2</v>
      </c>
      <c r="AG4" s="37">
        <f t="shared" si="9"/>
        <v>2</v>
      </c>
      <c r="AH4" s="37">
        <f t="shared" si="9"/>
        <v>2</v>
      </c>
      <c r="AI4" s="37">
        <f t="shared" si="9"/>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0"/>
        <v>Hit%n👊🔊</v>
      </c>
      <c r="R5" s="58" t="str">
        <f t="shared" si="11"/>
        <v>Run%n🔊🔊➜➜</v>
      </c>
      <c r="S5" s="58" t="str">
        <f t="shared" si="12"/>
        <v>Bash%n👊👊🔊</v>
      </c>
      <c r="T5" s="58" t="str">
        <f t="shared" si="13"/>
        <v>Run%n🔊🔊➜➜</v>
      </c>
      <c r="U5" s="58" t="str">
        <f t="shared" si="14"/>
        <v>Hit%n👊🔊</v>
      </c>
      <c r="V5" s="58" t="str">
        <f t="shared" si="15"/>
        <v>Observe%n💡🔍🔊</v>
      </c>
      <c r="W5" s="60" t="str">
        <f t="shared" si="16"/>
        <v>Hit%n👊🔊/Run%n🔊🔊➜➜/Bash%n👊👊🔊/Run%n🔊🔊➜➜/Hit%n👊🔊/Observe%n💡🔍🔊</v>
      </c>
      <c r="X5" s="58" t="s">
        <v>113</v>
      </c>
      <c r="Y5" s="59" t="str">
        <f t="shared" si="6"/>
        <v>Bash%n👊👊🔊/Run%n🔊🔊➜➜/Rampage%n👊👊🔊🔊🔊➜➜/Run%n🔊🔊➜➜/Strongarm%n🔓👊🔊🔊➜/Observe%n💡🔍🔊</v>
      </c>
      <c r="Z5" s="58" t="s">
        <v>345</v>
      </c>
      <c r="AA5" s="60" t="str">
        <f t="shared" si="7"/>
        <v>Bash%n👊👊🔊/Run%n🔊🔊➜➜/Detonate%n🔓👊👊📷🔊⚠/Run%n🔊🔊➜➜/Bash%n👊👊🔊/Observe%n💡🔍🔊</v>
      </c>
      <c r="AB5" s="37">
        <f t="shared" si="8"/>
        <v>1</v>
      </c>
      <c r="AC5" s="37">
        <f t="shared" si="9"/>
        <v>8</v>
      </c>
      <c r="AD5" s="37">
        <f t="shared" si="9"/>
        <v>4</v>
      </c>
      <c r="AE5" s="37">
        <f t="shared" si="9"/>
        <v>0</v>
      </c>
      <c r="AF5" s="37">
        <f t="shared" si="9"/>
        <v>4</v>
      </c>
      <c r="AG5" s="37">
        <f t="shared" si="9"/>
        <v>0</v>
      </c>
      <c r="AH5" s="37">
        <f t="shared" si="9"/>
        <v>1</v>
      </c>
      <c r="AI5" s="37">
        <f t="shared" si="9"/>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0"/>
        <v>Bump%n🔓🔓🔊🔊➜</v>
      </c>
      <c r="R6" s="67" t="str">
        <f t="shared" si="11"/>
        <v>Study%n💡💡</v>
      </c>
      <c r="S6" s="69" t="str">
        <f t="shared" si="12"/>
        <v>Pick%n🔓🔊</v>
      </c>
      <c r="T6" s="67" t="str">
        <f t="shared" si="13"/>
        <v>Sprint%n🔊🔊➜➜➜</v>
      </c>
      <c r="U6" s="69" t="str">
        <f t="shared" si="14"/>
        <v>Run%n🔊🔊➜➜</v>
      </c>
      <c r="V6" s="69" t="str">
        <f t="shared" si="15"/>
        <v>Pick%n🔓🔊</v>
      </c>
      <c r="W6" s="70" t="str">
        <f t="shared" si="16"/>
        <v>Bump%n🔓🔓🔊🔊➜/Study%n💡💡/Pick%n🔓🔊/Sprint%n🔊🔊➜➜➜/Run%n🔊🔊➜➜/Pick%n🔓🔊</v>
      </c>
      <c r="X6" s="69" t="s">
        <v>351</v>
      </c>
      <c r="Y6" s="68" t="str">
        <f t="shared" si="6"/>
        <v>Rake%n🔓🔓🔊➜/Recon%n💡💡🔊🔍/Swipe%n🔓💰🔊/Sprint%n🔊🔊➜➜➜/Dash%n🔊➜➜/Pick%n🔓🔊</v>
      </c>
      <c r="Z6" s="69" t="s">
        <v>136</v>
      </c>
      <c r="AA6" s="70" t="str">
        <f t="shared" si="7"/>
        <v>Rake%n🔓🔓🔊➜/Study%n💡💡/Spy Stuff%n🔓👊🔊/Sprint%n🔊🔊➜➜➜/Dash%n🔊➜➜/Short%n🔓📷🔊🔊➜</v>
      </c>
      <c r="AB6" s="37">
        <f t="shared" si="8"/>
        <v>2</v>
      </c>
      <c r="AC6" s="37">
        <f t="shared" si="9"/>
        <v>8</v>
      </c>
      <c r="AD6" s="37">
        <f t="shared" si="9"/>
        <v>6</v>
      </c>
      <c r="AE6" s="37">
        <f t="shared" si="9"/>
        <v>0</v>
      </c>
      <c r="AF6" s="37">
        <f t="shared" si="9"/>
        <v>0</v>
      </c>
      <c r="AG6" s="37">
        <f t="shared" si="9"/>
        <v>4</v>
      </c>
      <c r="AH6" s="37">
        <f t="shared" si="9"/>
        <v>0</v>
      </c>
      <c r="AI6" s="37">
        <f t="shared" si="9"/>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0"/>
        <v>Shatter%n📷📷🔊🔊➜</v>
      </c>
      <c r="R7" s="126" t="str">
        <f t="shared" si="11"/>
        <v>Sprint%n🔊🔊➜➜➜</v>
      </c>
      <c r="S7" s="126" t="str">
        <f t="shared" si="12"/>
        <v>Smash%n📷🔊🔊➜</v>
      </c>
      <c r="T7" s="126" t="str">
        <f t="shared" si="13"/>
        <v>Discover%n🔍🔍🔊</v>
      </c>
      <c r="U7" s="133" t="str">
        <f t="shared" si="14"/>
        <v>Examine%n💡💡💡🔊</v>
      </c>
      <c r="V7" s="133" t="str">
        <f t="shared" si="15"/>
        <v>Smash%n📷🔊🔊➜</v>
      </c>
      <c r="W7" s="134" t="str">
        <f t="shared" si="16"/>
        <v>Shatter%n📷📷🔊🔊➜/Sprint%n🔊🔊➜➜➜/Smash%n📷🔊🔊➜/Discover%n🔍🔍🔊/Examine%n💡💡💡🔊/Smash%n📷🔊🔊➜</v>
      </c>
      <c r="X7" s="133" t="s">
        <v>61</v>
      </c>
      <c r="Y7" s="127" t="str">
        <f t="shared" si="6"/>
        <v>Unplug%n📷📷🔊➜/Sprint%n🔊🔊➜➜➜/Disable%n📷🔊➜/Recon%n💡💡🔊🔍/Examine%n💡💡💡🔊/Disable%n📷🔊➜</v>
      </c>
      <c r="Z7" s="133" t="s">
        <v>356</v>
      </c>
      <c r="AA7" s="134" t="str">
        <f t="shared" si="7"/>
        <v>Unplug%n📷📷🔊➜/Stride%n🔊➜🔍/Disable%n📷🔊➜/Stride%n🔊➜🔍/Eyeball%n💡🔊🔊➜/Disable%n📷🔊➜</v>
      </c>
      <c r="AB7" s="37">
        <f t="shared" si="8"/>
        <v>3</v>
      </c>
      <c r="AC7" s="37">
        <f t="shared" si="9"/>
        <v>10</v>
      </c>
      <c r="AD7" s="37">
        <f t="shared" si="9"/>
        <v>6</v>
      </c>
      <c r="AE7" s="37">
        <f t="shared" si="9"/>
        <v>4</v>
      </c>
      <c r="AF7" s="37">
        <f t="shared" si="9"/>
        <v>0</v>
      </c>
      <c r="AG7" s="37">
        <f t="shared" si="9"/>
        <v>0</v>
      </c>
      <c r="AH7" s="37">
        <f t="shared" si="9"/>
        <v>2</v>
      </c>
      <c r="AI7" s="37">
        <f t="shared" si="9"/>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0"/>
        <v>Flip%n👊🔊➜</v>
      </c>
      <c r="R8" s="39" t="str">
        <f t="shared" si="11"/>
        <v>Disable%n📷🔊➜</v>
      </c>
      <c r="S8" s="39" t="str">
        <f t="shared" si="12"/>
        <v>Recon%n💡💡🔊🔍</v>
      </c>
      <c r="T8" s="39" t="str">
        <f t="shared" si="13"/>
        <v>Punch%n👊🔊🔊➜</v>
      </c>
      <c r="U8" s="39" t="str">
        <f t="shared" si="14"/>
        <v>Smash%n📷🔊🔊➜</v>
      </c>
      <c r="V8" s="39" t="str">
        <f t="shared" si="15"/>
        <v>Ransack%n💰💰🔊</v>
      </c>
      <c r="W8" s="41" t="str">
        <f t="shared" si="16"/>
        <v>Flip%n👊🔊➜/Disable%n📷🔊➜/Recon%n💡💡🔊🔍/Punch%n👊🔊🔊➜/Smash%n📷🔊🔊➜/Ransack%n💰💰🔊</v>
      </c>
      <c r="X8" s="39" t="s">
        <v>137</v>
      </c>
      <c r="Y8" s="42" t="str">
        <f t="shared" si="6"/>
        <v/>
      </c>
      <c r="Z8" s="39" t="s">
        <v>137</v>
      </c>
      <c r="AA8" s="40" t="str">
        <f t="shared" si="7"/>
        <v/>
      </c>
      <c r="AB8" s="37">
        <f t="shared" si="8"/>
        <v>2</v>
      </c>
      <c r="AC8" s="37">
        <f t="shared" si="9"/>
        <v>8</v>
      </c>
      <c r="AD8" s="37">
        <f t="shared" si="9"/>
        <v>4</v>
      </c>
      <c r="AE8" s="37">
        <f t="shared" si="9"/>
        <v>2</v>
      </c>
      <c r="AF8" s="37">
        <f t="shared" si="9"/>
        <v>2</v>
      </c>
      <c r="AG8" s="37">
        <f t="shared" si="9"/>
        <v>0</v>
      </c>
      <c r="AH8" s="37">
        <f t="shared" si="9"/>
        <v>1</v>
      </c>
      <c r="AI8" s="37">
        <f t="shared" si="9"/>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0"/>
        <v>Punch%n👊🔊🔊➜</v>
      </c>
      <c r="R9" s="44" t="str">
        <f t="shared" si="11"/>
        <v>Unplug%n📷📷🔊➜</v>
      </c>
      <c r="S9" s="44" t="str">
        <f t="shared" si="12"/>
        <v>Key In%n🔍🔓🔊</v>
      </c>
      <c r="T9" s="45" t="str">
        <f t="shared" si="13"/>
        <v>Flip%n👊🔊➜</v>
      </c>
      <c r="U9" s="45" t="str">
        <f t="shared" si="14"/>
        <v>Disable%n📷🔊➜</v>
      </c>
      <c r="V9" s="45" t="str">
        <f t="shared" si="15"/>
        <v>Grab%n💰🔊</v>
      </c>
      <c r="W9" s="41" t="str">
        <f t="shared" si="16"/>
        <v>Punch%n👊🔊🔊➜/Unplug%n📷📷🔊➜/Key In%n🔍🔓🔊/Flip%n👊🔊➜/Disable%n📷🔊➜/Grab%n💰🔊</v>
      </c>
      <c r="X9" s="44" t="s">
        <v>137</v>
      </c>
      <c r="Y9" s="41" t="str">
        <f t="shared" si="6"/>
        <v/>
      </c>
      <c r="Z9" s="44" t="s">
        <v>137</v>
      </c>
      <c r="AA9" s="40" t="str">
        <f t="shared" si="7"/>
        <v/>
      </c>
      <c r="AB9" s="37">
        <f t="shared" si="8"/>
        <v>0</v>
      </c>
      <c r="AC9" s="37">
        <f t="shared" si="9"/>
        <v>7</v>
      </c>
      <c r="AD9" s="37">
        <f t="shared" si="9"/>
        <v>4</v>
      </c>
      <c r="AE9" s="37">
        <f t="shared" si="9"/>
        <v>3</v>
      </c>
      <c r="AF9" s="37">
        <f t="shared" si="9"/>
        <v>2</v>
      </c>
      <c r="AG9" s="37">
        <f t="shared" si="9"/>
        <v>1</v>
      </c>
      <c r="AH9" s="37">
        <f t="shared" si="9"/>
        <v>1</v>
      </c>
      <c r="AI9" s="37">
        <f t="shared" si="9"/>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0"/>
        <v>Dash%n🔊➜➜</v>
      </c>
      <c r="R10" s="34" t="str">
        <f t="shared" si="11"/>
        <v>Pick%n🔓🔊</v>
      </c>
      <c r="S10" s="34" t="str">
        <f t="shared" si="12"/>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6"/>
        <v/>
      </c>
      <c r="Z10" s="34" t="s">
        <v>137</v>
      </c>
      <c r="AA10" s="32" t="str">
        <f t="shared" si="7"/>
        <v/>
      </c>
      <c r="AB10" s="37">
        <f t="shared" si="8"/>
        <v>4</v>
      </c>
      <c r="AC10" s="37">
        <f t="shared" si="9"/>
        <v>6</v>
      </c>
      <c r="AD10" s="37">
        <f t="shared" si="9"/>
        <v>6</v>
      </c>
      <c r="AE10" s="37">
        <f t="shared" si="9"/>
        <v>0</v>
      </c>
      <c r="AF10" s="37">
        <f t="shared" si="9"/>
        <v>1</v>
      </c>
      <c r="AG10" s="37">
        <f t="shared" si="9"/>
        <v>1</v>
      </c>
      <c r="AH10" s="37">
        <f t="shared" si="9"/>
        <v>1</v>
      </c>
      <c r="AI10" s="37">
        <f t="shared" si="9"/>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0"/>
        <v>Dash%n🔊➜➜</v>
      </c>
      <c r="R11" s="35" t="str">
        <f t="shared" si="11"/>
        <v>Pick%n🔓🔊</v>
      </c>
      <c r="S11" s="34" t="str">
        <f t="shared" si="12"/>
        <v>Sneak%n📷🔊➜➜</v>
      </c>
      <c r="T11" s="35" t="str">
        <f t="shared" si="13"/>
        <v>Study%n💡💡</v>
      </c>
      <c r="U11" s="35" t="str">
        <f t="shared" si="14"/>
        <v>Sprint%n🔊🔊➜➜➜</v>
      </c>
      <c r="V11" s="34" t="str">
        <f t="shared" si="15"/>
        <v>Examine%n💡💡💡🔊</v>
      </c>
      <c r="W11" s="32" t="str">
        <f t="shared" si="16"/>
        <v>Dash%n🔊➜➜/Pick%n🔓🔊/Sneak%n📷🔊➜➜/Study%n💡💡/Sprint%n🔊🔊➜➜➜/Examine%n💡💡💡🔊</v>
      </c>
      <c r="X11" s="34" t="s">
        <v>137</v>
      </c>
      <c r="Y11" s="32" t="str">
        <f t="shared" si="6"/>
        <v/>
      </c>
      <c r="Z11" s="34" t="s">
        <v>137</v>
      </c>
      <c r="AA11" s="32" t="str">
        <f t="shared" si="7"/>
        <v/>
      </c>
      <c r="AB11" s="37">
        <f t="shared" si="8"/>
        <v>5</v>
      </c>
      <c r="AC11" s="37">
        <f t="shared" si="9"/>
        <v>6</v>
      </c>
      <c r="AD11" s="37">
        <f t="shared" si="9"/>
        <v>7</v>
      </c>
      <c r="AE11" s="37">
        <f t="shared" si="9"/>
        <v>1</v>
      </c>
      <c r="AF11" s="37">
        <f t="shared" si="9"/>
        <v>0</v>
      </c>
      <c r="AG11" s="37">
        <f t="shared" si="9"/>
        <v>1</v>
      </c>
      <c r="AH11" s="37">
        <f t="shared" si="9"/>
        <v>0</v>
      </c>
      <c r="AI11" s="37">
        <f t="shared" si="9"/>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0"/>
        <v>Study%n💡💡</v>
      </c>
      <c r="R12" s="49" t="str">
        <f t="shared" si="11"/>
        <v>Spy Stuff%n🔓👊🔊</v>
      </c>
      <c r="S12" s="47" t="str">
        <f t="shared" si="12"/>
        <v>Short%n🔓📷🔊🔊➜</v>
      </c>
      <c r="T12" s="49" t="str">
        <f t="shared" si="13"/>
        <v>Zap%n👊📷🔊🔊➜</v>
      </c>
      <c r="U12" s="47" t="str">
        <f t="shared" si="14"/>
        <v>Grab%n💰🔊</v>
      </c>
      <c r="V12" s="49" t="str">
        <f t="shared" si="15"/>
        <v>Run%n🔊🔊➜➜</v>
      </c>
      <c r="W12" s="53" t="str">
        <f t="shared" si="16"/>
        <v>Study%n💡💡/Spy Stuff%n🔓👊🔊/Short%n🔓📷🔊🔊➜/Zap%n👊📷🔊🔊➜/Grab%n💰🔊/Run%n🔊🔊➜➜</v>
      </c>
      <c r="X12" s="49" t="s">
        <v>137</v>
      </c>
      <c r="Y12" s="54" t="str">
        <f t="shared" si="6"/>
        <v/>
      </c>
      <c r="Z12" s="49" t="s">
        <v>137</v>
      </c>
      <c r="AA12" s="53" t="str">
        <f t="shared" si="7"/>
        <v/>
      </c>
      <c r="AB12" s="37">
        <f t="shared" si="8"/>
        <v>2</v>
      </c>
      <c r="AC12" s="37">
        <f t="shared" si="9"/>
        <v>8</v>
      </c>
      <c r="AD12" s="37">
        <f t="shared" si="9"/>
        <v>4</v>
      </c>
      <c r="AE12" s="37">
        <f t="shared" si="9"/>
        <v>2</v>
      </c>
      <c r="AF12" s="37">
        <f t="shared" si="9"/>
        <v>2</v>
      </c>
      <c r="AG12" s="37">
        <f t="shared" si="9"/>
        <v>2</v>
      </c>
      <c r="AH12" s="37">
        <f t="shared" si="9"/>
        <v>0</v>
      </c>
      <c r="AI12" s="37">
        <f t="shared" si="9"/>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0"/>
        <v>Redirect%n🔓👊📷🔊🔊</v>
      </c>
      <c r="R13" s="56" t="str">
        <f t="shared" si="11"/>
        <v>Strongarm%n🔓👊🔊🔊➜</v>
      </c>
      <c r="S13" s="56" t="str">
        <f t="shared" si="12"/>
        <v>Short%n🔓📷🔊🔊➜</v>
      </c>
      <c r="T13" s="56" t="str">
        <f t="shared" si="13"/>
        <v>Zap%n👊📷🔊🔊➜</v>
      </c>
      <c r="U13" s="57" t="str">
        <f t="shared" si="14"/>
        <v>Grab%n💰🔊</v>
      </c>
      <c r="V13" s="57" t="str">
        <f t="shared" si="15"/>
        <v>Dash%n🔊➜➜</v>
      </c>
      <c r="W13" s="53" t="str">
        <f t="shared" si="16"/>
        <v>Redirect%n🔓👊📷🔊🔊/Strongarm%n🔓👊🔊🔊➜/Short%n🔓📷🔊🔊➜/Zap%n👊📷🔊🔊➜/Grab%n💰🔊/Dash%n🔊➜➜</v>
      </c>
      <c r="X13" s="56" t="s">
        <v>137</v>
      </c>
      <c r="Y13" s="54" t="str">
        <f t="shared" si="6"/>
        <v/>
      </c>
      <c r="Z13" s="56" t="s">
        <v>137</v>
      </c>
      <c r="AA13" s="53" t="str">
        <f t="shared" si="7"/>
        <v/>
      </c>
      <c r="AB13" s="37">
        <f t="shared" si="8"/>
        <v>0</v>
      </c>
      <c r="AC13" s="37">
        <f t="shared" si="9"/>
        <v>10</v>
      </c>
      <c r="AD13" s="37">
        <f t="shared" si="9"/>
        <v>5</v>
      </c>
      <c r="AE13" s="37">
        <f t="shared" si="9"/>
        <v>3</v>
      </c>
      <c r="AF13" s="37">
        <f t="shared" si="9"/>
        <v>3</v>
      </c>
      <c r="AG13" s="37">
        <f t="shared" si="9"/>
        <v>3</v>
      </c>
      <c r="AH13" s="37">
        <f t="shared" si="9"/>
        <v>0</v>
      </c>
      <c r="AI13" s="37">
        <f t="shared" si="9"/>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0"/>
        <v>Bash%n👊👊🔊</v>
      </c>
      <c r="R14" s="64" t="str">
        <f t="shared" si="11"/>
        <v>Run%n🔊🔊➜➜</v>
      </c>
      <c r="S14" s="64" t="str">
        <f t="shared" si="12"/>
        <v>Rampage%n👊👊🔊🔊🔊➜➜</v>
      </c>
      <c r="T14" s="58" t="str">
        <f t="shared" si="13"/>
        <v>Run%n🔊🔊➜➜</v>
      </c>
      <c r="U14" s="63" t="str">
        <f t="shared" si="14"/>
        <v>Strongarm%n🔓👊🔊🔊➜</v>
      </c>
      <c r="V14" s="64" t="str">
        <f t="shared" si="15"/>
        <v>Observe%n💡🔍🔊</v>
      </c>
      <c r="W14" s="65" t="str">
        <f t="shared" si="16"/>
        <v>Bash%n👊👊🔊/Run%n🔊🔊➜➜/Rampage%n👊👊🔊🔊🔊➜➜/Run%n🔊🔊➜➜/Strongarm%n🔓👊🔊🔊➜/Observe%n💡🔍🔊</v>
      </c>
      <c r="X14" s="63" t="s">
        <v>137</v>
      </c>
      <c r="Y14" s="60" t="str">
        <f t="shared" si="6"/>
        <v/>
      </c>
      <c r="Z14" s="63" t="s">
        <v>137</v>
      </c>
      <c r="AA14" s="60" t="str">
        <f t="shared" si="7"/>
        <v/>
      </c>
      <c r="AB14" s="37">
        <f t="shared" si="8"/>
        <v>1</v>
      </c>
      <c r="AC14" s="37">
        <f t="shared" si="9"/>
        <v>11</v>
      </c>
      <c r="AD14" s="37">
        <f t="shared" si="9"/>
        <v>7</v>
      </c>
      <c r="AE14" s="37">
        <f t="shared" si="9"/>
        <v>0</v>
      </c>
      <c r="AF14" s="37">
        <f t="shared" si="9"/>
        <v>5</v>
      </c>
      <c r="AG14" s="37">
        <f t="shared" si="9"/>
        <v>1</v>
      </c>
      <c r="AH14" s="37">
        <f t="shared" si="9"/>
        <v>1</v>
      </c>
      <c r="AI14" s="37">
        <f t="shared" si="9"/>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0"/>
        <v>Bash%n👊👊🔊</v>
      </c>
      <c r="R15" s="58" t="str">
        <f t="shared" si="11"/>
        <v>Run%n🔊🔊➜➜</v>
      </c>
      <c r="S15" s="63" t="str">
        <f t="shared" si="12"/>
        <v>Detonate%n🔓👊👊📷🔊⚠</v>
      </c>
      <c r="T15" s="63" t="str">
        <f t="shared" si="13"/>
        <v>Run%n🔊🔊➜➜</v>
      </c>
      <c r="U15" s="63" t="str">
        <f t="shared" si="14"/>
        <v>Bash%n👊👊🔊</v>
      </c>
      <c r="V15" s="64" t="str">
        <f t="shared" si="15"/>
        <v>Observe%n💡🔍🔊</v>
      </c>
      <c r="W15" s="65" t="str">
        <f t="shared" si="16"/>
        <v>Bash%n👊👊🔊/Run%n🔊🔊➜➜/Detonate%n🔓👊👊📷🔊⚠/Run%n🔊🔊➜➜/Bash%n👊👊🔊/Observe%n💡🔍🔊</v>
      </c>
      <c r="X15" s="63" t="s">
        <v>137</v>
      </c>
      <c r="Y15" s="60" t="str">
        <f t="shared" si="6"/>
        <v/>
      </c>
      <c r="Z15" s="63" t="s">
        <v>137</v>
      </c>
      <c r="AA15" s="60" t="str">
        <f t="shared" si="7"/>
        <v/>
      </c>
      <c r="AB15" s="37">
        <f t="shared" si="8"/>
        <v>1</v>
      </c>
      <c r="AC15" s="37">
        <f t="shared" si="9"/>
        <v>8</v>
      </c>
      <c r="AD15" s="37">
        <f t="shared" si="9"/>
        <v>4</v>
      </c>
      <c r="AE15" s="37">
        <f t="shared" si="9"/>
        <v>1</v>
      </c>
      <c r="AF15" s="37">
        <f t="shared" si="9"/>
        <v>6</v>
      </c>
      <c r="AG15" s="37">
        <f t="shared" si="9"/>
        <v>1</v>
      </c>
      <c r="AH15" s="37">
        <f t="shared" si="9"/>
        <v>1</v>
      </c>
      <c r="AI15" s="37">
        <f t="shared" si="9"/>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0"/>
        <v>Rake%n🔓🔓🔊➜</v>
      </c>
      <c r="R16" s="67" t="str">
        <f t="shared" si="11"/>
        <v>Recon%n💡💡🔊🔍</v>
      </c>
      <c r="S16" s="67" t="str">
        <f t="shared" si="12"/>
        <v>Swipe%n🔓💰🔊</v>
      </c>
      <c r="T16" s="73" t="str">
        <f t="shared" si="13"/>
        <v>Sprint%n🔊🔊➜➜➜</v>
      </c>
      <c r="U16" s="73" t="str">
        <f t="shared" si="14"/>
        <v>Dash%n🔊➜➜</v>
      </c>
      <c r="V16" s="73" t="str">
        <f t="shared" si="15"/>
        <v>Pick%n🔓🔊</v>
      </c>
      <c r="W16" s="75" t="str">
        <f t="shared" si="16"/>
        <v>Rake%n🔓🔓🔊➜/Recon%n💡💡🔊🔍/Swipe%n🔓💰🔊/Sprint%n🔊🔊➜➜➜/Dash%n🔊➜➜/Pick%n🔓🔊</v>
      </c>
      <c r="X16" s="69" t="s">
        <v>137</v>
      </c>
      <c r="Y16" s="74" t="str">
        <f t="shared" si="6"/>
        <v/>
      </c>
      <c r="Z16" s="69" t="s">
        <v>137</v>
      </c>
      <c r="AA16" s="75" t="str">
        <f t="shared" si="7"/>
        <v/>
      </c>
      <c r="AB16" s="37">
        <f t="shared" si="8"/>
        <v>2</v>
      </c>
      <c r="AC16" s="37">
        <f t="shared" si="9"/>
        <v>7</v>
      </c>
      <c r="AD16" s="37">
        <f t="shared" si="9"/>
        <v>6</v>
      </c>
      <c r="AE16" s="37">
        <f t="shared" si="9"/>
        <v>0</v>
      </c>
      <c r="AF16" s="37">
        <f t="shared" si="9"/>
        <v>0</v>
      </c>
      <c r="AG16" s="37">
        <f t="shared" si="9"/>
        <v>4</v>
      </c>
      <c r="AH16" s="37">
        <f t="shared" si="9"/>
        <v>1</v>
      </c>
      <c r="AI16" s="37">
        <f t="shared" si="9"/>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0"/>
        <v>Rake%n🔓🔓🔊➜</v>
      </c>
      <c r="R17" s="69" t="str">
        <f t="shared" si="11"/>
        <v>Study%n💡💡</v>
      </c>
      <c r="S17" s="67" t="str">
        <f t="shared" si="12"/>
        <v>Spy Stuff%n🔓👊🔊</v>
      </c>
      <c r="T17" s="67" t="str">
        <f t="shared" si="13"/>
        <v>Sprint%n🔊🔊➜➜➜</v>
      </c>
      <c r="U17" s="76" t="str">
        <f t="shared" si="14"/>
        <v>Dash%n🔊➜➜</v>
      </c>
      <c r="V17" s="67" t="str">
        <f t="shared" si="15"/>
        <v>Short%n🔓📷🔊🔊➜</v>
      </c>
      <c r="W17" s="75" t="str">
        <f t="shared" si="16"/>
        <v>Rake%n🔓🔓🔊➜/Study%n💡💡/Spy Stuff%n🔓👊🔊/Sprint%n🔊🔊➜➜➜/Dash%n🔊➜➜/Short%n🔓📷🔊🔊➜</v>
      </c>
      <c r="X17" s="69" t="s">
        <v>137</v>
      </c>
      <c r="Y17" s="70" t="str">
        <f t="shared" si="6"/>
        <v/>
      </c>
      <c r="Z17" s="69" t="s">
        <v>137</v>
      </c>
      <c r="AA17" s="70" t="str">
        <f t="shared" si="7"/>
        <v/>
      </c>
      <c r="AB17" s="37">
        <f t="shared" si="8"/>
        <v>2</v>
      </c>
      <c r="AC17" s="37">
        <f t="shared" si="9"/>
        <v>7</v>
      </c>
      <c r="AD17" s="37">
        <f t="shared" si="9"/>
        <v>7</v>
      </c>
      <c r="AE17" s="37">
        <f t="shared" si="9"/>
        <v>1</v>
      </c>
      <c r="AF17" s="37">
        <f t="shared" si="9"/>
        <v>1</v>
      </c>
      <c r="AG17" s="37">
        <f t="shared" si="9"/>
        <v>4</v>
      </c>
      <c r="AH17" s="37">
        <f t="shared" si="9"/>
        <v>0</v>
      </c>
      <c r="AI17" s="37">
        <f t="shared" si="9"/>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0"/>
        <v>Unplug%n📷📷🔊➜</v>
      </c>
      <c r="R18" s="126" t="str">
        <f t="shared" si="11"/>
        <v>Sprint%n🔊🔊➜➜➜</v>
      </c>
      <c r="S18" s="126" t="str">
        <f t="shared" si="12"/>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6"/>
        <v/>
      </c>
      <c r="Z18" s="133" t="s">
        <v>137</v>
      </c>
      <c r="AA18" s="137" t="str">
        <f t="shared" si="7"/>
        <v/>
      </c>
      <c r="AB18" s="37">
        <f t="shared" si="8"/>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593</v>
      </c>
      <c r="N19" s="136" t="str">
        <f t="shared" si="4"/>
        <v>💡🔊🔊➜</v>
      </c>
      <c r="O19" s="130" t="s">
        <v>225</v>
      </c>
      <c r="P19" s="136" t="str">
        <f t="shared" si="5"/>
        <v>📷🔊➜</v>
      </c>
      <c r="Q19" s="140" t="str">
        <f t="shared" si="10"/>
        <v>Unplug%n📷📷🔊➜</v>
      </c>
      <c r="R19" s="126" t="str">
        <f t="shared" si="11"/>
        <v>Stride%n🔊➜🔍</v>
      </c>
      <c r="S19" s="126" t="str">
        <f t="shared" si="12"/>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6"/>
        <v/>
      </c>
      <c r="Z19" s="133" t="s">
        <v>137</v>
      </c>
      <c r="AA19" s="134" t="str">
        <f t="shared" si="7"/>
        <v/>
      </c>
      <c r="AB19" s="37">
        <f t="shared" si="8"/>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workbookViewId="0">
      <selection activeCell="D19" sqref="D19"/>
    </sheetView>
  </sheetViews>
  <sheetFormatPr defaultRowHeight="14.8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399</v>
      </c>
      <c r="C1" s="66" t="s">
        <v>429</v>
      </c>
      <c r="D1" s="66" t="s">
        <v>25</v>
      </c>
      <c r="E1" s="66" t="s">
        <v>400</v>
      </c>
    </row>
    <row r="2" spans="1:5" x14ac:dyDescent="0.25">
      <c r="A2" t="s">
        <v>414</v>
      </c>
      <c r="B2" s="1">
        <v>1</v>
      </c>
      <c r="C2" t="s">
        <v>567</v>
      </c>
      <c r="D2" t="s">
        <v>624</v>
      </c>
      <c r="E2" t="s">
        <v>401</v>
      </c>
    </row>
    <row r="3" spans="1:5" x14ac:dyDescent="0.25">
      <c r="A3" t="s">
        <v>414</v>
      </c>
      <c r="B3" s="1">
        <v>2</v>
      </c>
      <c r="C3" s="171" t="s">
        <v>567</v>
      </c>
      <c r="D3" t="s">
        <v>624</v>
      </c>
      <c r="E3" t="s">
        <v>401</v>
      </c>
    </row>
    <row r="4" spans="1:5" x14ac:dyDescent="0.25">
      <c r="A4" t="s">
        <v>395</v>
      </c>
      <c r="B4" s="1">
        <v>3</v>
      </c>
      <c r="C4" t="s">
        <v>431</v>
      </c>
      <c r="D4" t="s">
        <v>625</v>
      </c>
      <c r="E4" t="s">
        <v>402</v>
      </c>
    </row>
    <row r="5" spans="1:5" x14ac:dyDescent="0.25">
      <c r="A5" t="s">
        <v>396</v>
      </c>
      <c r="B5" s="1">
        <v>4</v>
      </c>
      <c r="C5" t="s">
        <v>568</v>
      </c>
      <c r="D5" t="s">
        <v>626</v>
      </c>
      <c r="E5" t="s">
        <v>403</v>
      </c>
    </row>
    <row r="6" spans="1:5" x14ac:dyDescent="0.25">
      <c r="A6" t="s">
        <v>448</v>
      </c>
      <c r="B6" s="1">
        <v>5</v>
      </c>
      <c r="C6" t="s">
        <v>432</v>
      </c>
      <c r="D6" t="s">
        <v>627</v>
      </c>
      <c r="E6" t="s">
        <v>404</v>
      </c>
    </row>
    <row r="7" spans="1:5" x14ac:dyDescent="0.25">
      <c r="A7" t="s">
        <v>651</v>
      </c>
      <c r="B7" s="1">
        <v>6</v>
      </c>
      <c r="C7" t="s">
        <v>652</v>
      </c>
      <c r="D7" t="s">
        <v>653</v>
      </c>
    </row>
    <row r="8" spans="1:5" x14ac:dyDescent="0.25">
      <c r="A8" t="s">
        <v>642</v>
      </c>
      <c r="B8" s="1">
        <v>7</v>
      </c>
      <c r="C8" t="s">
        <v>643</v>
      </c>
      <c r="D8" t="s">
        <v>641</v>
      </c>
    </row>
    <row r="9" spans="1:5" x14ac:dyDescent="0.25">
      <c r="A9" t="s">
        <v>421</v>
      </c>
      <c r="B9" s="1">
        <v>8</v>
      </c>
      <c r="C9" t="s">
        <v>433</v>
      </c>
      <c r="D9" t="s">
        <v>628</v>
      </c>
      <c r="E9" t="s">
        <v>405</v>
      </c>
    </row>
    <row r="10" spans="1:5" x14ac:dyDescent="0.25">
      <c r="A10" t="s">
        <v>415</v>
      </c>
      <c r="B10" s="1">
        <v>9</v>
      </c>
      <c r="C10" t="s">
        <v>434</v>
      </c>
      <c r="D10" t="s">
        <v>602</v>
      </c>
      <c r="E10" t="s">
        <v>406</v>
      </c>
    </row>
    <row r="11" spans="1:5" x14ac:dyDescent="0.25">
      <c r="A11" t="s">
        <v>442</v>
      </c>
      <c r="B11" s="1">
        <v>10</v>
      </c>
      <c r="C11" t="s">
        <v>436</v>
      </c>
      <c r="D11" t="s">
        <v>629</v>
      </c>
      <c r="E11" t="s">
        <v>422</v>
      </c>
    </row>
    <row r="12" spans="1:5" x14ac:dyDescent="0.25">
      <c r="A12" t="s">
        <v>448</v>
      </c>
      <c r="B12" s="1">
        <v>11</v>
      </c>
      <c r="C12" t="s">
        <v>432</v>
      </c>
      <c r="D12" t="s">
        <v>627</v>
      </c>
      <c r="E12" t="s">
        <v>404</v>
      </c>
    </row>
    <row r="13" spans="1:5" x14ac:dyDescent="0.25">
      <c r="A13" t="s">
        <v>646</v>
      </c>
      <c r="B13" s="1">
        <v>12</v>
      </c>
      <c r="C13" t="s">
        <v>654</v>
      </c>
      <c r="D13" t="s">
        <v>647</v>
      </c>
    </row>
    <row r="14" spans="1:5" x14ac:dyDescent="0.25">
      <c r="A14" t="s">
        <v>632</v>
      </c>
      <c r="B14" s="1">
        <v>13</v>
      </c>
      <c r="C14" t="s">
        <v>644</v>
      </c>
      <c r="D14" t="s">
        <v>645</v>
      </c>
      <c r="E14" t="s">
        <v>633</v>
      </c>
    </row>
    <row r="15" spans="1:5" x14ac:dyDescent="0.25">
      <c r="A15" t="s">
        <v>397</v>
      </c>
      <c r="B15" s="1">
        <v>14</v>
      </c>
      <c r="C15" t="s">
        <v>603</v>
      </c>
      <c r="D15" t="s">
        <v>630</v>
      </c>
      <c r="E15" t="s">
        <v>426</v>
      </c>
    </row>
    <row r="16" spans="1:5" x14ac:dyDescent="0.25">
      <c r="A16" t="s">
        <v>442</v>
      </c>
      <c r="B16" s="1">
        <v>15</v>
      </c>
      <c r="C16" t="s">
        <v>436</v>
      </c>
      <c r="D16" t="s">
        <v>629</v>
      </c>
      <c r="E16" t="s">
        <v>422</v>
      </c>
    </row>
    <row r="17" spans="1:5" x14ac:dyDescent="0.25">
      <c r="A17" t="s">
        <v>634</v>
      </c>
      <c r="B17" s="1">
        <v>16</v>
      </c>
      <c r="C17" t="s">
        <v>635</v>
      </c>
      <c r="D17" t="s">
        <v>636</v>
      </c>
    </row>
    <row r="18" spans="1:5" x14ac:dyDescent="0.25">
      <c r="A18" t="s">
        <v>415</v>
      </c>
      <c r="B18" s="1">
        <v>17</v>
      </c>
      <c r="C18" t="s">
        <v>434</v>
      </c>
      <c r="D18" t="s">
        <v>602</v>
      </c>
      <c r="E18" t="s">
        <v>418</v>
      </c>
    </row>
    <row r="19" spans="1:5" x14ac:dyDescent="0.25">
      <c r="A19" t="s">
        <v>658</v>
      </c>
      <c r="B19" s="1">
        <v>18</v>
      </c>
      <c r="C19" t="s">
        <v>432</v>
      </c>
      <c r="D19" t="s">
        <v>659</v>
      </c>
    </row>
    <row r="20" spans="1:5" x14ac:dyDescent="0.25">
      <c r="A20" t="s">
        <v>398</v>
      </c>
      <c r="B20" s="1">
        <v>19</v>
      </c>
      <c r="C20" t="s">
        <v>569</v>
      </c>
      <c r="D20" t="s">
        <v>417</v>
      </c>
      <c r="E20" t="s">
        <v>408</v>
      </c>
    </row>
    <row r="21" spans="1:5" x14ac:dyDescent="0.25">
      <c r="A21" t="s">
        <v>543</v>
      </c>
      <c r="B21" s="1">
        <v>20</v>
      </c>
      <c r="C21" t="s">
        <v>437</v>
      </c>
      <c r="D21" t="s">
        <v>631</v>
      </c>
      <c r="E21" t="s">
        <v>422</v>
      </c>
    </row>
    <row r="22" spans="1:5" x14ac:dyDescent="0.25">
      <c r="A22" t="s">
        <v>637</v>
      </c>
      <c r="B22" s="1">
        <v>21</v>
      </c>
      <c r="C22" t="s">
        <v>434</v>
      </c>
      <c r="D22" t="s">
        <v>602</v>
      </c>
      <c r="E22" t="s">
        <v>420</v>
      </c>
    </row>
    <row r="23" spans="1:5" x14ac:dyDescent="0.25">
      <c r="A23" t="s">
        <v>640</v>
      </c>
      <c r="B23" s="1">
        <v>22</v>
      </c>
      <c r="C23" t="s">
        <v>639</v>
      </c>
      <c r="D23" t="s">
        <v>638</v>
      </c>
    </row>
    <row r="24" spans="1:5" x14ac:dyDescent="0.25">
      <c r="A24" t="s">
        <v>648</v>
      </c>
      <c r="B24" s="1">
        <v>23</v>
      </c>
      <c r="C24" t="s">
        <v>649</v>
      </c>
      <c r="D24" t="s">
        <v>650</v>
      </c>
    </row>
    <row r="25" spans="1:5" x14ac:dyDescent="0.25">
      <c r="A25" t="s">
        <v>425</v>
      </c>
      <c r="B25" s="1">
        <v>24</v>
      </c>
      <c r="C25" t="s">
        <v>438</v>
      </c>
      <c r="D25" t="s">
        <v>424</v>
      </c>
    </row>
    <row r="26" spans="1:5" x14ac:dyDescent="0.25">
      <c r="A26" t="s">
        <v>413</v>
      </c>
      <c r="B26" s="1">
        <v>25</v>
      </c>
      <c r="C26" t="s">
        <v>439</v>
      </c>
      <c r="D26" t="s">
        <v>411</v>
      </c>
      <c r="E26" t="s">
        <v>409</v>
      </c>
    </row>
    <row r="27" spans="1:5" x14ac:dyDescent="0.25">
      <c r="A27" t="s">
        <v>423</v>
      </c>
      <c r="B27" s="1">
        <v>26</v>
      </c>
      <c r="C27" t="s">
        <v>435</v>
      </c>
      <c r="D27" t="s">
        <v>459</v>
      </c>
      <c r="E27" t="s">
        <v>604</v>
      </c>
    </row>
    <row r="28" spans="1:5" x14ac:dyDescent="0.25">
      <c r="A28" t="s">
        <v>416</v>
      </c>
      <c r="B28" s="1">
        <v>27</v>
      </c>
      <c r="C28" t="s">
        <v>440</v>
      </c>
      <c r="D28" t="s">
        <v>412</v>
      </c>
      <c r="E28" t="s">
        <v>410</v>
      </c>
    </row>
    <row r="30" spans="1:5" x14ac:dyDescent="0.25">
      <c r="A30" t="s">
        <v>425</v>
      </c>
      <c r="B30" s="1" t="s">
        <v>454</v>
      </c>
      <c r="C30" t="s">
        <v>438</v>
      </c>
      <c r="D30" t="s">
        <v>424</v>
      </c>
      <c r="E30" t="s">
        <v>407</v>
      </c>
    </row>
    <row r="31" spans="1:5" x14ac:dyDescent="0.25">
      <c r="A31" t="s">
        <v>398</v>
      </c>
      <c r="B31" s="1" t="s">
        <v>455</v>
      </c>
      <c r="C31" t="s">
        <v>441</v>
      </c>
      <c r="D31" t="s">
        <v>417</v>
      </c>
      <c r="E31" t="s">
        <v>408</v>
      </c>
    </row>
    <row r="32" spans="1:5" x14ac:dyDescent="0.25">
      <c r="A32" t="s">
        <v>423</v>
      </c>
      <c r="B32" s="1" t="s">
        <v>456</v>
      </c>
      <c r="C32" t="s">
        <v>435</v>
      </c>
      <c r="D32" t="s">
        <v>419</v>
      </c>
      <c r="E32" t="s">
        <v>604</v>
      </c>
    </row>
    <row r="33" spans="1:5" x14ac:dyDescent="0.25">
      <c r="A33" t="s">
        <v>554</v>
      </c>
      <c r="B33" s="1" t="s">
        <v>552</v>
      </c>
      <c r="C33" t="s">
        <v>565</v>
      </c>
      <c r="D33" t="s">
        <v>563</v>
      </c>
      <c r="E33" t="s">
        <v>558</v>
      </c>
    </row>
    <row r="34" spans="1:5" x14ac:dyDescent="0.25">
      <c r="A34" t="s">
        <v>557</v>
      </c>
      <c r="B34" s="1" t="s">
        <v>553</v>
      </c>
      <c r="C34" t="s">
        <v>561</v>
      </c>
      <c r="D34" t="s">
        <v>562</v>
      </c>
      <c r="E34" t="s">
        <v>559</v>
      </c>
    </row>
    <row r="35" spans="1:5" x14ac:dyDescent="0.25">
      <c r="A35" t="s">
        <v>555</v>
      </c>
      <c r="B35" s="1" t="s">
        <v>556</v>
      </c>
      <c r="C35" t="s">
        <v>566</v>
      </c>
      <c r="D35" t="s">
        <v>564</v>
      </c>
      <c r="E35" t="s">
        <v>560</v>
      </c>
    </row>
    <row r="36" spans="1:5" x14ac:dyDescent="0.25">
      <c r="A36" t="s">
        <v>421</v>
      </c>
      <c r="C36" t="s">
        <v>433</v>
      </c>
      <c r="D36" t="s">
        <v>628</v>
      </c>
      <c r="E36" t="s">
        <v>405</v>
      </c>
    </row>
    <row r="37" spans="1:5" x14ac:dyDescent="0.25">
      <c r="A37" t="s">
        <v>655</v>
      </c>
      <c r="C37" t="s">
        <v>657</v>
      </c>
      <c r="D37" t="s">
        <v>656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2" sqref="D12"/>
    </sheetView>
  </sheetViews>
  <sheetFormatPr defaultRowHeight="14.8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429</v>
      </c>
      <c r="D1" s="66" t="s">
        <v>25</v>
      </c>
      <c r="E1" s="66" t="s">
        <v>400</v>
      </c>
    </row>
    <row r="2" spans="1:5" x14ac:dyDescent="0.25">
      <c r="A2" t="s">
        <v>427</v>
      </c>
      <c r="B2" s="1">
        <v>1</v>
      </c>
      <c r="C2" t="s">
        <v>447</v>
      </c>
      <c r="D2" t="s">
        <v>547</v>
      </c>
      <c r="E2" t="s">
        <v>443</v>
      </c>
    </row>
    <row r="3" spans="1:5" x14ac:dyDescent="0.25">
      <c r="A3" t="s">
        <v>446</v>
      </c>
      <c r="B3" s="1">
        <v>2</v>
      </c>
      <c r="C3" t="s">
        <v>445</v>
      </c>
      <c r="D3" t="s">
        <v>483</v>
      </c>
      <c r="E3" t="s">
        <v>444</v>
      </c>
    </row>
    <row r="4" spans="1:5" x14ac:dyDescent="0.25">
      <c r="A4" t="s">
        <v>457</v>
      </c>
      <c r="B4" s="1">
        <v>2</v>
      </c>
      <c r="C4" t="s">
        <v>458</v>
      </c>
      <c r="D4" t="s">
        <v>459</v>
      </c>
      <c r="E4" t="s">
        <v>460</v>
      </c>
    </row>
    <row r="5" spans="1:5" x14ac:dyDescent="0.25">
      <c r="A5" t="s">
        <v>430</v>
      </c>
      <c r="B5" s="1">
        <v>1</v>
      </c>
      <c r="C5" t="s">
        <v>544</v>
      </c>
      <c r="D5" t="s">
        <v>545</v>
      </c>
      <c r="E5" t="s">
        <v>546</v>
      </c>
    </row>
    <row r="6" spans="1:5" x14ac:dyDescent="0.25">
      <c r="A6" t="s">
        <v>479</v>
      </c>
      <c r="B6" s="1">
        <v>1</v>
      </c>
      <c r="C6" t="s">
        <v>482</v>
      </c>
      <c r="D6" t="s">
        <v>480</v>
      </c>
      <c r="E6" t="s">
        <v>481</v>
      </c>
    </row>
    <row r="7" spans="1:5" x14ac:dyDescent="0.25">
      <c r="A7" t="s">
        <v>548</v>
      </c>
      <c r="B7" s="1">
        <v>1</v>
      </c>
      <c r="C7" t="s">
        <v>549</v>
      </c>
      <c r="D7" t="s">
        <v>550</v>
      </c>
      <c r="E7"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8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428</v>
      </c>
      <c r="F1" s="156" t="s">
        <v>25</v>
      </c>
    </row>
    <row r="2" spans="1:6" x14ac:dyDescent="0.25">
      <c r="A2" t="s">
        <v>462</v>
      </c>
      <c r="B2" s="1">
        <v>2</v>
      </c>
      <c r="C2" t="s">
        <v>595</v>
      </c>
      <c r="D2" t="s">
        <v>596</v>
      </c>
      <c r="E2" t="s">
        <v>156</v>
      </c>
      <c r="F2" s="155" t="s">
        <v>600</v>
      </c>
    </row>
    <row r="3" spans="1:6" x14ac:dyDescent="0.25">
      <c r="A3" t="s">
        <v>461</v>
      </c>
      <c r="B3" s="1">
        <v>2</v>
      </c>
      <c r="C3" t="s">
        <v>358</v>
      </c>
      <c r="D3" t="s">
        <v>597</v>
      </c>
      <c r="E3" t="s">
        <v>140</v>
      </c>
      <c r="F3" s="155" t="s">
        <v>601</v>
      </c>
    </row>
    <row r="4" spans="1:6" ht="59.4" x14ac:dyDescent="0.25">
      <c r="A4" t="s">
        <v>463</v>
      </c>
      <c r="B4" s="1">
        <v>1</v>
      </c>
      <c r="C4" t="s">
        <v>595</v>
      </c>
      <c r="D4" t="s">
        <v>598</v>
      </c>
      <c r="E4" t="s">
        <v>130</v>
      </c>
      <c r="F4" s="155" t="s">
        <v>464</v>
      </c>
    </row>
    <row r="5" spans="1:6" ht="59.4" x14ac:dyDescent="0.25">
      <c r="A5" t="s">
        <v>465</v>
      </c>
      <c r="B5" s="1">
        <v>1</v>
      </c>
      <c r="C5" t="s">
        <v>358</v>
      </c>
      <c r="D5" t="s">
        <v>597</v>
      </c>
      <c r="E5" t="s">
        <v>140</v>
      </c>
      <c r="F5" s="155" t="s">
        <v>464</v>
      </c>
    </row>
    <row r="6" spans="1:6" ht="59.4" x14ac:dyDescent="0.25">
      <c r="A6" t="s">
        <v>467</v>
      </c>
      <c r="B6" s="1">
        <v>1</v>
      </c>
      <c r="C6" t="s">
        <v>287</v>
      </c>
      <c r="D6" t="s">
        <v>129</v>
      </c>
      <c r="E6" t="s">
        <v>599</v>
      </c>
      <c r="F6" s="155" t="s">
        <v>464</v>
      </c>
    </row>
    <row r="7" spans="1:6" ht="59.4" x14ac:dyDescent="0.25">
      <c r="A7" t="s">
        <v>468</v>
      </c>
      <c r="B7" s="1">
        <v>1</v>
      </c>
      <c r="C7" t="s">
        <v>358</v>
      </c>
      <c r="D7" t="s">
        <v>597</v>
      </c>
      <c r="E7" t="s">
        <v>466</v>
      </c>
      <c r="F7" s="155" t="s">
        <v>464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8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4.8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592</v>
      </c>
      <c r="D15" s="1">
        <f>COUNTIF(Skills!E:E,A15) + COUNTIF(Skills!I:I,A15) + COUNTIF(Skills!K:K,A15) + COUNTIF(Skills!M:M,A15) + COUNTIF(Skills!O:O,A15)</f>
        <v>1</v>
      </c>
    </row>
    <row r="16" spans="1:4" x14ac:dyDescent="0.25">
      <c r="A16" t="s">
        <v>593</v>
      </c>
      <c r="B16" t="s">
        <v>594</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451</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613</v>
      </c>
      <c r="B22" t="s">
        <v>612</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591</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3"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4.8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527</v>
      </c>
      <c r="E1" s="156" t="s">
        <v>528</v>
      </c>
      <c r="F1" s="156" t="s">
        <v>529</v>
      </c>
      <c r="G1" s="156" t="s">
        <v>530</v>
      </c>
      <c r="H1" s="156" t="s">
        <v>531</v>
      </c>
      <c r="I1" s="156" t="s">
        <v>532</v>
      </c>
      <c r="J1" s="156" t="s">
        <v>533</v>
      </c>
      <c r="K1" s="156" t="s">
        <v>534</v>
      </c>
    </row>
    <row r="2" spans="1:11" ht="89.1" x14ac:dyDescent="0.25">
      <c r="A2" s="170" t="s">
        <v>606</v>
      </c>
      <c r="B2" s="1">
        <v>1</v>
      </c>
      <c r="C2" s="155" t="s">
        <v>541</v>
      </c>
      <c r="D2" s="155" t="s">
        <v>605</v>
      </c>
      <c r="E2" s="155" t="s">
        <v>536</v>
      </c>
      <c r="F2" s="155" t="s">
        <v>539</v>
      </c>
      <c r="G2" s="155" t="s">
        <v>537</v>
      </c>
      <c r="H2" s="155" t="s">
        <v>607</v>
      </c>
      <c r="I2" s="155" t="s">
        <v>538</v>
      </c>
      <c r="J2" s="155" t="s">
        <v>608</v>
      </c>
      <c r="K2" s="155" t="s">
        <v>535</v>
      </c>
    </row>
    <row r="3" spans="1:11" ht="89.1" x14ac:dyDescent="0.25">
      <c r="A3" s="170" t="s">
        <v>540</v>
      </c>
      <c r="B3" s="1">
        <v>1</v>
      </c>
      <c r="C3" s="155" t="s">
        <v>542</v>
      </c>
      <c r="D3" s="155" t="s">
        <v>610</v>
      </c>
      <c r="F3" s="155" t="s">
        <v>611</v>
      </c>
      <c r="H3" s="155" t="s">
        <v>607</v>
      </c>
      <c r="J3" s="155" t="s">
        <v>609</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85" x14ac:dyDescent="0.25"/>
  <cols>
    <col min="1" max="2" width="9.140625" style="1"/>
    <col min="3" max="3" width="19.7109375" style="1" bestFit="1" customWidth="1"/>
  </cols>
  <sheetData>
    <row r="1" spans="1:3" s="66" customFormat="1" ht="14.3" customHeight="1" x14ac:dyDescent="0.25">
      <c r="A1" s="154" t="s">
        <v>573</v>
      </c>
      <c r="B1" s="154" t="s">
        <v>574</v>
      </c>
      <c r="C1" s="154" t="s">
        <v>0</v>
      </c>
    </row>
    <row r="2" spans="1:3" x14ac:dyDescent="0.25">
      <c r="A2" s="1" t="s">
        <v>578</v>
      </c>
      <c r="B2" s="1">
        <v>1</v>
      </c>
      <c r="C2" s="1" t="s">
        <v>575</v>
      </c>
    </row>
    <row r="3" spans="1:3" x14ac:dyDescent="0.25">
      <c r="A3" s="1" t="s">
        <v>578</v>
      </c>
      <c r="B3" s="1">
        <v>2</v>
      </c>
      <c r="C3" s="1" t="s">
        <v>576</v>
      </c>
    </row>
    <row r="4" spans="1:3" x14ac:dyDescent="0.25">
      <c r="A4" s="1" t="s">
        <v>578</v>
      </c>
      <c r="B4" s="1">
        <v>3</v>
      </c>
      <c r="C4" s="1" t="s">
        <v>577</v>
      </c>
    </row>
    <row r="5" spans="1:3" x14ac:dyDescent="0.25">
      <c r="A5" s="1" t="s">
        <v>579</v>
      </c>
      <c r="B5" s="1">
        <v>1</v>
      </c>
      <c r="C5" s="1" t="s">
        <v>581</v>
      </c>
    </row>
    <row r="6" spans="1:3" x14ac:dyDescent="0.25">
      <c r="A6" s="1" t="s">
        <v>579</v>
      </c>
      <c r="B6" s="1">
        <v>2</v>
      </c>
      <c r="C6" s="1" t="s">
        <v>582</v>
      </c>
    </row>
    <row r="7" spans="1:3" x14ac:dyDescent="0.25">
      <c r="A7" s="1" t="s">
        <v>579</v>
      </c>
      <c r="B7" s="1">
        <v>3</v>
      </c>
      <c r="C7" s="1" t="s">
        <v>583</v>
      </c>
    </row>
    <row r="8" spans="1:3" x14ac:dyDescent="0.25">
      <c r="A8" s="1" t="s">
        <v>579</v>
      </c>
      <c r="B8" s="1">
        <v>4</v>
      </c>
      <c r="C8" s="1" t="s">
        <v>540</v>
      </c>
    </row>
    <row r="9" spans="1:3" x14ac:dyDescent="0.25">
      <c r="A9" s="1" t="s">
        <v>579</v>
      </c>
      <c r="B9" s="1">
        <v>5</v>
      </c>
      <c r="C9" s="1" t="s">
        <v>584</v>
      </c>
    </row>
    <row r="10" spans="1:3" x14ac:dyDescent="0.25">
      <c r="A10" s="1" t="s">
        <v>580</v>
      </c>
      <c r="B10" s="1">
        <v>1</v>
      </c>
      <c r="C10" s="1" t="s">
        <v>585</v>
      </c>
    </row>
    <row r="11" spans="1:3" x14ac:dyDescent="0.25">
      <c r="A11" s="1" t="s">
        <v>580</v>
      </c>
      <c r="B11" s="1">
        <v>2</v>
      </c>
      <c r="C11" s="1" t="s">
        <v>586</v>
      </c>
    </row>
    <row r="12" spans="1:3" x14ac:dyDescent="0.25">
      <c r="A12" s="1" t="s">
        <v>580</v>
      </c>
      <c r="B12" s="1">
        <v>3</v>
      </c>
      <c r="C12" s="1" t="s">
        <v>587</v>
      </c>
    </row>
    <row r="13" spans="1:3" x14ac:dyDescent="0.25">
      <c r="A13" s="1" t="s">
        <v>580</v>
      </c>
      <c r="B13" s="1">
        <v>4</v>
      </c>
      <c r="C13" s="1" t="s">
        <v>588</v>
      </c>
    </row>
    <row r="14" spans="1:3" x14ac:dyDescent="0.25">
      <c r="A14" s="1" t="s">
        <v>580</v>
      </c>
      <c r="B14" s="1">
        <v>5</v>
      </c>
      <c r="C14" s="1" t="s">
        <v>589</v>
      </c>
    </row>
    <row r="15" spans="1:3" x14ac:dyDescent="0.25">
      <c r="A15" s="1" t="s">
        <v>580</v>
      </c>
      <c r="B15" s="1">
        <v>6</v>
      </c>
      <c r="C15" s="1" t="s">
        <v>590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2019-01-28T04:53:02Z</dcterms:modified>
</cp:coreProperties>
</file>