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essions" sheetId="2" r:id="rId1"/>
    <sheet name="GreedyP - Aug11 4p" sheetId="7" r:id="rId2"/>
    <sheet name="GreedyP - Aug6" sheetId="6" r:id="rId3"/>
    <sheet name="GreedyP - Aug 5" sheetId="5" r:id="rId4"/>
    <sheet name="GreedyP - Aug 3" sheetId="1" r:id="rId5"/>
    <sheet name="GreedyP - Aug 4, 4P" sheetId="3" r:id="rId6"/>
  </sheets>
  <calcPr calcId="152511"/>
</workbook>
</file>

<file path=xl/calcChain.xml><?xml version="1.0" encoding="utf-8"?>
<calcChain xmlns="http://schemas.openxmlformats.org/spreadsheetml/2006/main">
  <c r="G8" i="2" l="1"/>
  <c r="G7" i="2" l="1"/>
  <c r="G6" i="2" l="1"/>
  <c r="G4" i="2" l="1"/>
  <c r="G5" i="2"/>
  <c r="G3" i="2"/>
  <c r="AD3" i="2" l="1"/>
</calcChain>
</file>

<file path=xl/sharedStrings.xml><?xml version="1.0" encoding="utf-8"?>
<sst xmlns="http://schemas.openxmlformats.org/spreadsheetml/2006/main" count="165" uniqueCount="109">
  <si>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</si>
  <si>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</si>
  <si>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</si>
  <si>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</si>
  <si>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</si>
  <si>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</si>
  <si>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</si>
  <si>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</si>
  <si>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</si>
  <si>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</si>
  <si>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</si>
  <si>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</si>
  <si>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</si>
  <si>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</si>
  <si>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</si>
  <si>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</si>
  <si>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</si>
  <si>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</si>
  <si>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</si>
  <si>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</si>
  <si>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</si>
  <si>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</si>
  <si>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</si>
  <si>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</si>
  <si>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</si>
  <si>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</si>
  <si>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</si>
  <si>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</si>
  <si>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</si>
  <si>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</si>
  <si>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</si>
  <si>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</si>
  <si>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</si>
  <si>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</si>
  <si>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</si>
  <si>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</si>
  <si>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</si>
  <si>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</si>
  <si>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</si>
  <si>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 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</si>
  <si>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</si>
  <si>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</si>
  <si>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</si>
  <si>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</si>
  <si>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</si>
  <si>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</si>
  <si>
    <t>No penalty. Specifically had a quiet round</t>
  </si>
  <si>
    <t>Freed the prisoner this round. 3 characters made no noise. Crisis hurt us bad. We were ABOUT to get the loot and a lock hit us. (this was a perfect placement honestly - we were slow-playing it and farming ideas). Nobody did the stage whisper although we would have if we could.</t>
  </si>
  <si>
    <t>Triggered the alarm. Oof. Too short!! Lengthen that noise tracker by like 10 noise to get through more events.</t>
  </si>
  <si>
    <t>tons</t>
  </si>
  <si>
    <t>Pickpocket got screwed over by lock the loot. Fortunately script kiddie helped but still. Assumed that we triggered the end of the heist here with the last event happening - but that made no sense based on the current rules so we assumed it had no effect. Release the Hounds felt like a cheap shot. Maybe having them run in farther would be better actually so we could handle them. In the end, the pickpocket needed to roll a 3 or higher to get the two jewels (66%) AND the NPC needed a 3 or higher (66%) just to succeed, so 43% just to succeed with the heist. PLUS, burglar had no ideas at the end and needed a 5 to escape (33%) AND the street urchin needed 5 to escape (33%). Oof this was rough even with another round. And that's with $9k spent which people are loathe to do in the first place. So this is tough for 4p. I'm thinking loosen up the noise tracker, and add some more events to the deck. The shape of the board is fine - maybe swap the remote gates? Or make the Y gate have a different meaning.</t>
  </si>
  <si>
    <t>Player1</t>
  </si>
  <si>
    <t>Player2</t>
  </si>
  <si>
    <t>Player3</t>
  </si>
  <si>
    <t>Player4</t>
  </si>
  <si>
    <t>Pickpocket+HitNRun+Prowl</t>
  </si>
  <si>
    <t>Stree Urchin+SmashNGrab+Ninja</t>
  </si>
  <si>
    <t>Burgla+WingIt+Assault</t>
  </si>
  <si>
    <t>Script Kiddie + Bypass + Splice In</t>
  </si>
  <si>
    <t xml:space="preserve">This was the quietest 4p squad I could come up with, and they certainly were quiet. </t>
  </si>
  <si>
    <t>Lookout+SpliceIn+Improvise</t>
  </si>
  <si>
    <t>Angry Locksmith+Extract+Yank Wires</t>
  </si>
  <si>
    <t>Thug+Pilfer+Hurry</t>
  </si>
  <si>
    <t>Noise/Rnd/Player</t>
  </si>
  <si>
    <t>Security Handled</t>
  </si>
  <si>
    <t>Team Avg Level</t>
  </si>
  <si>
    <t>Game Version</t>
  </si>
  <si>
    <t># Events</t>
  </si>
  <si>
    <t>Alerts from Event</t>
  </si>
  <si>
    <t>Event Alerts</t>
  </si>
  <si>
    <t>Two studies: one pro one amateur from Bypass. Didn't trigger penalty but also was ON a space with a guard… soo….</t>
  </si>
  <si>
    <t>Added an Alert by walking on a camera, specifically to avoid event 6. Maybe replace Shadows in the Window? Seems unfair for this scenario.</t>
  </si>
  <si>
    <t>Triggered two re-locks, one that will certainly hurt.</t>
  </si>
  <si>
    <t>Pickpocket stepped on camera to get loot. Lost 2 ideas on this one.</t>
  </si>
  <si>
    <t>C4</t>
  </si>
  <si>
    <t>STILL not freed the prisoner. We really dinked around on this one farming ideas. What if we added another X server in the top-left dog? That opens up lots of options. Oof the lock the loot really hurt us.</t>
  </si>
  <si>
    <t>Landed exactly on Coming in Hot. But we didn't handle the lock so it doesn't matter. At this stage it's impossible. Boo. Having those extra two events were nice though. Also ignored rescue dogs. Just unfair at that point.</t>
  </si>
  <si>
    <t>Player Alerts</t>
  </si>
  <si>
    <t>Player Events</t>
  </si>
  <si>
    <t>Lost - got impossible</t>
  </si>
  <si>
    <t>Lookout+Smash+Prowl</t>
  </si>
  <si>
    <t>Pickpocket+Bypass+Ninja</t>
  </si>
  <si>
    <t>Shutter+Bypass+Assault</t>
  </si>
  <si>
    <t>Angry+Hit+Steal</t>
  </si>
  <si>
    <t>Farming ideas and hanging outside</t>
  </si>
  <si>
    <t>Event had no effect</t>
  </si>
  <si>
    <t>Double study. No effect.</t>
  </si>
  <si>
    <t>Added one camera, but no biggie.</t>
  </si>
  <si>
    <t>Two ideas lost. Could be bad but by now we've got 11 ideas on Shutter Bug. Holy Crap. But that's fine.</t>
  </si>
  <si>
    <t>A4</t>
  </si>
  <si>
    <t>Stepped on a camera</t>
  </si>
  <si>
    <t>C4, C5</t>
  </si>
  <si>
    <t xml:space="preserve">Hit the noise limit. Decided that each noise is equal one alert at this stage - I had that right many moons ago. That gives us one more round. </t>
  </si>
  <si>
    <t>Freed the prisoner THIS round. Oof. Hit the end and beyond. Lock the loot screwed us over again. But it was soooo close. I had tons of ideas at the end. Probability of NPC getting out is: 3 or higher, or 66%. And the Angry Locksmith was 1/6 probability of getting out.</t>
  </si>
  <si>
    <t>Lost - got impossible, but closer.</t>
  </si>
  <si>
    <t>Andy, Brad</t>
  </si>
  <si>
    <t xml:space="preserve">Bought 3 reveals from Visage. </t>
  </si>
  <si>
    <t>No trigger</t>
  </si>
  <si>
    <t>Added two locks</t>
  </si>
  <si>
    <t>Freed prisoner this round</t>
  </si>
  <si>
    <t>C4, C7</t>
  </si>
  <si>
    <t>Sentinel+Smash+Prowl</t>
  </si>
  <si>
    <t>Thief+Bypass+Ninja</t>
  </si>
  <si>
    <t>Tinkerer+Bypass+Assault</t>
  </si>
  <si>
    <t>Safecracker+Hit+Steal</t>
  </si>
  <si>
    <t>83% chance of winning, and a good likelihood of one character busted</t>
  </si>
  <si>
    <t>Triggered the end. Blue needed a 5/6 to get out (83%). Prisoner got 2 ideas from sentinel. Needs a 2 or higher to get out. Success was a 2 or higher. Purple needed a 4 or higher.</t>
  </si>
  <si>
    <t xml:space="preserve">Brad basically playing alone. He played it pretty aggressively but that was probably the right approach. Could have saved a few things here and there but the round count would've been the same. </t>
  </si>
  <si>
    <t>Pointless Noise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</si>
</sst>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thin">
        <color indexed="64"/>
      </top>
      <bottom/>
      <diagonal/>
    </border>
  </borders>
  <cellStyleXfs count="1">
    <xf numFmtId="0" fontId="0" fillId="0" borderId="0"/>
  </cellStyleXfs>
  <cellXfs count="28">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2" xfId="0" applyBorder="1" applyAlignment="1">
      <alignment vertical="center"/>
    </xf>
    <xf numFmtId="0" fontId="1" fillId="0" borderId="2" xfId="0" applyFont="1" applyBorder="1" applyAlignment="1">
      <alignment horizontal="center" vertical="center"/>
    </xf>
    <xf numFmtId="2" fontId="0" fillId="0" borderId="0" xfId="0" applyNumberFormat="1" applyAlignment="1">
      <alignment horizontal="center" vertical="center"/>
    </xf>
    <xf numFmtId="16" fontId="0" fillId="0" borderId="0" xfId="0" applyNumberFormat="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2" fontId="1" fillId="0" borderId="2" xfId="0" applyNumberFormat="1" applyFont="1" applyBorder="1" applyAlignment="1">
      <alignment horizontal="center" vertical="center"/>
    </xf>
    <xf numFmtId="2" fontId="1" fillId="0" borderId="1" xfId="0" applyNumberFormat="1" applyFont="1" applyBorder="1" applyAlignment="1">
      <alignment horizontal="center" vertical="center"/>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xf numFmtId="0" fontId="0" fillId="0" borderId="0" xfId="0" applyFont="1" applyBorder="1" applyAlignment="1">
      <alignment horizontal="center"/>
    </xf>
    <xf numFmtId="0" fontId="0" fillId="0" borderId="0" xfId="0" applyFont="1" applyBorder="1"/>
    <xf numFmtId="20" fontId="1" fillId="0" borderId="0" xfId="0" applyNumberFormat="1" applyFont="1" applyBorder="1" applyAlignment="1">
      <alignment horizontal="center"/>
    </xf>
    <xf numFmtId="20" fontId="0" fillId="0" borderId="0" xfId="0" applyNumberFormat="1" applyAlignment="1">
      <alignment horizont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tabSelected="1" zoomScale="145" zoomScaleNormal="145" workbookViewId="0">
      <selection activeCell="A9" sqref="A9"/>
    </sheetView>
  </sheetViews>
  <sheetFormatPr defaultRowHeight="14.5" x14ac:dyDescent="0.35"/>
  <cols>
    <col min="1" max="1" width="9.453125" style="6" bestFit="1" customWidth="1"/>
    <col min="2" max="2" width="8.7265625" style="6"/>
    <col min="3" max="3" width="16.7265625" style="6" bestFit="1" customWidth="1"/>
    <col min="4" max="6" width="8.7265625" style="6"/>
    <col min="7" max="7" width="11.90625" style="12" customWidth="1"/>
    <col min="8" max="8" width="8.54296875" style="12" customWidth="1"/>
    <col min="9" max="9" width="12" style="12" customWidth="1"/>
    <col min="10" max="10" width="7.1796875" style="12" bestFit="1" customWidth="1"/>
    <col min="11" max="11" width="7.54296875" style="12" customWidth="1"/>
    <col min="12" max="12" width="6.81640625" style="12" customWidth="1"/>
    <col min="13" max="13" width="9.81640625" style="12" customWidth="1"/>
    <col min="14" max="14" width="17.90625" style="6" bestFit="1" customWidth="1"/>
    <col min="15" max="15" width="19.1796875" style="6" bestFit="1" customWidth="1"/>
    <col min="16" max="16" width="24.453125" style="6" bestFit="1" customWidth="1"/>
    <col min="17" max="17" width="31.81640625" style="6" bestFit="1" customWidth="1"/>
    <col min="18" max="18" width="19.7265625" style="6" bestFit="1" customWidth="1"/>
    <col min="19" max="19" width="27.7265625" style="6" bestFit="1" customWidth="1"/>
    <col min="20" max="20" width="15.7265625" style="6" hidden="1" customWidth="1"/>
    <col min="21" max="30" width="0" style="6" hidden="1" customWidth="1"/>
    <col min="31" max="16384" width="8.7265625" style="5"/>
  </cols>
  <sheetData>
    <row r="1" spans="1:31" s="10" customFormat="1" ht="29" customHeight="1" x14ac:dyDescent="0.35">
      <c r="A1" s="14" t="s">
        <v>0</v>
      </c>
      <c r="B1" s="14" t="s">
        <v>39</v>
      </c>
      <c r="C1" s="14" t="s">
        <v>38</v>
      </c>
      <c r="D1" s="14" t="s">
        <v>37</v>
      </c>
      <c r="E1" s="14" t="s">
        <v>36</v>
      </c>
      <c r="F1" s="26" t="s">
        <v>108</v>
      </c>
      <c r="G1" s="16" t="s">
        <v>63</v>
      </c>
      <c r="H1" s="18" t="s">
        <v>64</v>
      </c>
      <c r="I1" s="18" t="s">
        <v>65</v>
      </c>
      <c r="J1" s="18" t="s">
        <v>66</v>
      </c>
      <c r="K1" s="18" t="s">
        <v>67</v>
      </c>
      <c r="L1" s="18" t="s">
        <v>69</v>
      </c>
      <c r="M1" s="18" t="s">
        <v>77</v>
      </c>
      <c r="N1" s="14" t="s">
        <v>35</v>
      </c>
      <c r="O1" s="14" t="s">
        <v>34</v>
      </c>
      <c r="P1" s="11" t="s">
        <v>51</v>
      </c>
      <c r="Q1" s="11" t="s">
        <v>52</v>
      </c>
      <c r="R1" s="11" t="s">
        <v>53</v>
      </c>
      <c r="S1" s="11" t="s">
        <v>54</v>
      </c>
      <c r="T1" s="14" t="s">
        <v>33</v>
      </c>
      <c r="U1" s="14"/>
      <c r="V1" s="14"/>
      <c r="W1" s="14"/>
      <c r="X1" s="14"/>
      <c r="Y1" s="14"/>
      <c r="Z1" s="14"/>
      <c r="AA1" s="14"/>
      <c r="AB1" s="14"/>
      <c r="AC1" s="14"/>
      <c r="AD1" s="14" t="s">
        <v>32</v>
      </c>
      <c r="AE1" s="14" t="s">
        <v>6</v>
      </c>
    </row>
    <row r="2" spans="1:31" s="8" customFormat="1" ht="15" thickBot="1" x14ac:dyDescent="0.4">
      <c r="A2" s="15"/>
      <c r="B2" s="15"/>
      <c r="C2" s="15"/>
      <c r="D2" s="15"/>
      <c r="E2" s="15"/>
      <c r="F2" s="27"/>
      <c r="G2" s="17"/>
      <c r="H2" s="19"/>
      <c r="I2" s="19"/>
      <c r="J2" s="19"/>
      <c r="K2" s="19"/>
      <c r="L2" s="19"/>
      <c r="M2" s="19"/>
      <c r="N2" s="15"/>
      <c r="O2" s="15"/>
      <c r="P2" s="9"/>
      <c r="Q2" s="9"/>
      <c r="R2" s="9"/>
      <c r="S2" s="9"/>
      <c r="T2" s="9" t="s">
        <v>31</v>
      </c>
      <c r="U2" s="9" t="s">
        <v>30</v>
      </c>
      <c r="V2" s="9" t="s">
        <v>29</v>
      </c>
      <c r="W2" s="9" t="s">
        <v>28</v>
      </c>
      <c r="X2" s="9" t="s">
        <v>27</v>
      </c>
      <c r="Y2" s="9" t="s">
        <v>26</v>
      </c>
      <c r="Z2" s="9" t="s">
        <v>25</v>
      </c>
      <c r="AA2" s="9" t="s">
        <v>24</v>
      </c>
      <c r="AB2" s="9" t="s">
        <v>23</v>
      </c>
      <c r="AC2" s="9" t="s">
        <v>22</v>
      </c>
      <c r="AD2" s="15"/>
      <c r="AE2" s="15"/>
    </row>
    <row r="3" spans="1:31" x14ac:dyDescent="0.35">
      <c r="A3" s="7">
        <v>44035</v>
      </c>
      <c r="B3" s="6">
        <v>3</v>
      </c>
      <c r="C3" s="6" t="s">
        <v>21</v>
      </c>
      <c r="D3" s="6">
        <v>7</v>
      </c>
      <c r="E3" s="6">
        <v>28</v>
      </c>
      <c r="G3" s="12">
        <f>(E3/D3)/B3</f>
        <v>1.3333333333333333</v>
      </c>
      <c r="I3" s="12">
        <v>1</v>
      </c>
      <c r="J3" s="12">
        <v>18</v>
      </c>
      <c r="K3" s="12">
        <v>24</v>
      </c>
      <c r="M3" s="12">
        <v>0</v>
      </c>
      <c r="N3" s="6" t="s">
        <v>20</v>
      </c>
      <c r="O3" s="6" t="s">
        <v>19</v>
      </c>
      <c r="T3" s="6">
        <v>27</v>
      </c>
      <c r="U3" s="6">
        <v>16</v>
      </c>
      <c r="V3" s="6">
        <v>9</v>
      </c>
      <c r="W3" s="6">
        <v>10</v>
      </c>
      <c r="X3" s="6">
        <v>15</v>
      </c>
      <c r="Y3" s="6">
        <v>7</v>
      </c>
      <c r="Z3" s="6">
        <v>7</v>
      </c>
      <c r="AA3" s="6">
        <v>8</v>
      </c>
      <c r="AD3" s="6">
        <f>SUM(T3:AC3)</f>
        <v>99</v>
      </c>
    </row>
    <row r="4" spans="1:31" x14ac:dyDescent="0.35">
      <c r="A4" s="7">
        <v>44046</v>
      </c>
      <c r="B4" s="6">
        <v>3</v>
      </c>
      <c r="C4" s="6" t="s">
        <v>18</v>
      </c>
      <c r="D4" s="6">
        <v>9</v>
      </c>
      <c r="E4" s="6">
        <v>43</v>
      </c>
      <c r="G4" s="12">
        <f t="shared" ref="G4:G8" si="0">(E4/D4)/B4</f>
        <v>1.5925925925925926</v>
      </c>
      <c r="I4" s="12">
        <v>2</v>
      </c>
      <c r="J4" s="12">
        <v>19</v>
      </c>
      <c r="K4" s="12">
        <v>24</v>
      </c>
      <c r="M4" s="12">
        <v>0</v>
      </c>
      <c r="N4" s="6" t="s">
        <v>17</v>
      </c>
      <c r="O4" s="6" t="s">
        <v>40</v>
      </c>
      <c r="P4" s="6" t="s">
        <v>60</v>
      </c>
      <c r="Q4" s="6" t="s">
        <v>61</v>
      </c>
      <c r="R4" s="6" t="s">
        <v>62</v>
      </c>
      <c r="AE4" s="5" t="s">
        <v>44</v>
      </c>
    </row>
    <row r="5" spans="1:31" x14ac:dyDescent="0.35">
      <c r="A5" s="7">
        <v>44047</v>
      </c>
      <c r="B5" s="6">
        <v>4</v>
      </c>
      <c r="C5" s="6" t="s">
        <v>18</v>
      </c>
      <c r="D5" s="6">
        <v>8</v>
      </c>
      <c r="E5" s="6">
        <v>39</v>
      </c>
      <c r="G5" s="12">
        <f t="shared" si="0"/>
        <v>1.21875</v>
      </c>
      <c r="H5" s="12">
        <v>14</v>
      </c>
      <c r="I5" s="12">
        <v>2</v>
      </c>
      <c r="J5" s="12">
        <v>19</v>
      </c>
      <c r="K5" s="12">
        <v>24</v>
      </c>
      <c r="L5" s="12">
        <v>4</v>
      </c>
      <c r="M5" s="12">
        <v>0</v>
      </c>
      <c r="N5" s="6" t="s">
        <v>17</v>
      </c>
      <c r="O5" s="6" t="s">
        <v>40</v>
      </c>
      <c r="P5" s="6" t="s">
        <v>55</v>
      </c>
      <c r="Q5" s="6" t="s">
        <v>56</v>
      </c>
      <c r="R5" s="6" t="s">
        <v>57</v>
      </c>
      <c r="S5" s="6" t="s">
        <v>58</v>
      </c>
      <c r="AE5" s="5" t="s">
        <v>59</v>
      </c>
    </row>
    <row r="6" spans="1:31" x14ac:dyDescent="0.35">
      <c r="A6" s="7">
        <v>44048</v>
      </c>
      <c r="B6" s="6">
        <v>4</v>
      </c>
      <c r="C6" s="6" t="s">
        <v>18</v>
      </c>
      <c r="D6" s="6">
        <v>8</v>
      </c>
      <c r="E6" s="6">
        <v>36</v>
      </c>
      <c r="G6" s="12">
        <f t="shared" si="0"/>
        <v>1.125</v>
      </c>
      <c r="H6" s="12">
        <v>14</v>
      </c>
      <c r="I6" s="12">
        <v>2</v>
      </c>
      <c r="J6" s="12">
        <v>19</v>
      </c>
      <c r="K6" s="12">
        <v>26</v>
      </c>
      <c r="M6" s="12">
        <v>2</v>
      </c>
      <c r="N6" s="6" t="s">
        <v>17</v>
      </c>
      <c r="O6" s="6" t="s">
        <v>79</v>
      </c>
      <c r="P6" s="6" t="s">
        <v>80</v>
      </c>
      <c r="Q6" s="6" t="s">
        <v>81</v>
      </c>
      <c r="R6" s="6" t="s">
        <v>82</v>
      </c>
      <c r="S6" s="6" t="s">
        <v>83</v>
      </c>
    </row>
    <row r="7" spans="1:31" x14ac:dyDescent="0.35">
      <c r="A7" s="13">
        <v>44049</v>
      </c>
      <c r="B7" s="6">
        <v>4</v>
      </c>
      <c r="C7" s="6" t="s">
        <v>18</v>
      </c>
      <c r="D7" s="6">
        <v>9</v>
      </c>
      <c r="E7" s="6">
        <v>43</v>
      </c>
      <c r="F7" s="6">
        <v>5</v>
      </c>
      <c r="G7" s="12">
        <f t="shared" si="0"/>
        <v>1.1944444444444444</v>
      </c>
      <c r="H7" s="12">
        <v>14</v>
      </c>
      <c r="I7" s="12">
        <v>2</v>
      </c>
      <c r="J7" s="12">
        <v>19</v>
      </c>
      <c r="K7" s="12">
        <v>26</v>
      </c>
      <c r="L7" s="12">
        <v>2</v>
      </c>
      <c r="M7" s="12">
        <v>1</v>
      </c>
      <c r="N7" s="6" t="s">
        <v>17</v>
      </c>
      <c r="O7" s="6" t="s">
        <v>94</v>
      </c>
      <c r="P7" s="6" t="s">
        <v>80</v>
      </c>
      <c r="Q7" s="6" t="s">
        <v>81</v>
      </c>
      <c r="R7" s="6" t="s">
        <v>82</v>
      </c>
      <c r="S7" s="6" t="s">
        <v>83</v>
      </c>
    </row>
    <row r="8" spans="1:31" x14ac:dyDescent="0.35">
      <c r="A8" s="13">
        <v>44054</v>
      </c>
      <c r="B8" s="6">
        <v>4</v>
      </c>
      <c r="C8" s="6" t="s">
        <v>95</v>
      </c>
      <c r="D8" s="6">
        <v>8</v>
      </c>
      <c r="E8" s="6">
        <v>47</v>
      </c>
      <c r="F8" s="6">
        <v>9</v>
      </c>
      <c r="G8" s="12">
        <f>IF(F8&gt;0, (E8-F8)/(D8-1)/B8,(E8/D8)/B8)</f>
        <v>1.3571428571428572</v>
      </c>
      <c r="H8" s="12">
        <v>17</v>
      </c>
      <c r="I8" s="12">
        <v>3</v>
      </c>
      <c r="J8" s="12">
        <v>20</v>
      </c>
      <c r="K8" s="12">
        <v>26</v>
      </c>
      <c r="L8" s="12">
        <v>0</v>
      </c>
      <c r="M8" s="12">
        <v>0</v>
      </c>
      <c r="N8" s="6" t="s">
        <v>17</v>
      </c>
      <c r="O8" s="6" t="s">
        <v>105</v>
      </c>
      <c r="P8" s="6" t="s">
        <v>101</v>
      </c>
      <c r="Q8" s="6" t="s">
        <v>102</v>
      </c>
      <c r="R8" s="6" t="s">
        <v>103</v>
      </c>
      <c r="S8" s="6" t="s">
        <v>104</v>
      </c>
      <c r="AE8" s="5" t="s">
        <v>107</v>
      </c>
    </row>
  </sheetData>
  <mergeCells count="18">
    <mergeCell ref="A1:A2"/>
    <mergeCell ref="B1:B2"/>
    <mergeCell ref="C1:C2"/>
    <mergeCell ref="D1:D2"/>
    <mergeCell ref="F1:F2"/>
    <mergeCell ref="AE1:AE2"/>
    <mergeCell ref="O1:O2"/>
    <mergeCell ref="E1:E2"/>
    <mergeCell ref="N1:N2"/>
    <mergeCell ref="AD1:AD2"/>
    <mergeCell ref="T1:AC1"/>
    <mergeCell ref="G1:G2"/>
    <mergeCell ref="H1:H2"/>
    <mergeCell ref="I1:I2"/>
    <mergeCell ref="J1:J2"/>
    <mergeCell ref="K1:K2"/>
    <mergeCell ref="L1:L2"/>
    <mergeCell ref="M1:M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30" zoomScaleNormal="130" workbookViewId="0">
      <selection activeCell="D3" sqref="D3:D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68</v>
      </c>
      <c r="H1" s="1" t="s">
        <v>78</v>
      </c>
      <c r="I1" s="2" t="s">
        <v>6</v>
      </c>
    </row>
    <row r="2" spans="1:9" s="21" customFormat="1" x14ac:dyDescent="0.35">
      <c r="A2" s="20"/>
      <c r="B2" s="22">
        <v>0</v>
      </c>
      <c r="C2" s="24">
        <v>0.37361111111111112</v>
      </c>
      <c r="D2" s="20"/>
      <c r="E2" s="20"/>
      <c r="F2" s="20"/>
      <c r="G2" s="20"/>
      <c r="H2" s="20"/>
      <c r="I2" s="23" t="s">
        <v>96</v>
      </c>
    </row>
    <row r="3" spans="1:9" x14ac:dyDescent="0.35">
      <c r="A3" s="3">
        <v>44049</v>
      </c>
      <c r="B3" s="4">
        <v>1</v>
      </c>
      <c r="C3" s="25">
        <v>0.37986111111111115</v>
      </c>
      <c r="D3" s="4">
        <v>7</v>
      </c>
      <c r="E3" s="4">
        <v>3</v>
      </c>
      <c r="I3" t="s">
        <v>97</v>
      </c>
    </row>
    <row r="4" spans="1:9" x14ac:dyDescent="0.35">
      <c r="A4" s="3">
        <v>44049</v>
      </c>
      <c r="B4" s="4">
        <v>2</v>
      </c>
      <c r="C4" s="25">
        <v>0.3840277777777778</v>
      </c>
      <c r="D4" s="4">
        <v>6</v>
      </c>
      <c r="E4" s="4">
        <v>6</v>
      </c>
      <c r="I4" t="s">
        <v>98</v>
      </c>
    </row>
    <row r="5" spans="1:9" x14ac:dyDescent="0.35">
      <c r="A5" s="3">
        <v>44049</v>
      </c>
      <c r="B5" s="4">
        <v>3</v>
      </c>
      <c r="C5" s="25">
        <v>0.38611111111111113</v>
      </c>
      <c r="D5" s="4">
        <v>3</v>
      </c>
      <c r="E5" s="4">
        <v>8</v>
      </c>
      <c r="I5" t="s">
        <v>97</v>
      </c>
    </row>
    <row r="6" spans="1:9" x14ac:dyDescent="0.35">
      <c r="A6" s="3">
        <v>44049</v>
      </c>
      <c r="B6" s="4">
        <v>4</v>
      </c>
      <c r="C6" s="25">
        <v>0.39166666666666666</v>
      </c>
      <c r="D6" s="4">
        <v>6</v>
      </c>
      <c r="E6" s="4">
        <v>11</v>
      </c>
      <c r="I6" t="s">
        <v>97</v>
      </c>
    </row>
    <row r="7" spans="1:9" x14ac:dyDescent="0.35">
      <c r="A7" s="3">
        <v>44049</v>
      </c>
      <c r="B7" s="4">
        <v>5</v>
      </c>
      <c r="C7" s="25">
        <v>0.40069444444444446</v>
      </c>
      <c r="D7" s="4">
        <v>6</v>
      </c>
      <c r="E7" s="4">
        <v>15</v>
      </c>
      <c r="F7" s="4" t="s">
        <v>12</v>
      </c>
      <c r="I7" t="s">
        <v>99</v>
      </c>
    </row>
    <row r="8" spans="1:9" x14ac:dyDescent="0.35">
      <c r="A8" s="3">
        <v>44049</v>
      </c>
      <c r="B8" s="4">
        <v>6</v>
      </c>
      <c r="C8" s="25">
        <v>0.40347222222222223</v>
      </c>
      <c r="D8" s="4">
        <v>5</v>
      </c>
      <c r="E8" s="4">
        <v>18</v>
      </c>
    </row>
    <row r="9" spans="1:9" x14ac:dyDescent="0.35">
      <c r="A9" s="3">
        <v>44049</v>
      </c>
      <c r="B9" s="4">
        <v>7</v>
      </c>
      <c r="C9" s="25">
        <v>0.40763888888888888</v>
      </c>
      <c r="D9" s="4">
        <v>5</v>
      </c>
      <c r="E9" s="4">
        <v>20</v>
      </c>
      <c r="F9" s="4" t="s">
        <v>100</v>
      </c>
    </row>
    <row r="10" spans="1:9" x14ac:dyDescent="0.35">
      <c r="A10" s="3">
        <v>44049</v>
      </c>
      <c r="B10" s="4">
        <v>8</v>
      </c>
      <c r="C10" s="25">
        <v>0.40972222222222227</v>
      </c>
      <c r="D10" s="4">
        <v>9</v>
      </c>
      <c r="E10" s="4">
        <v>24</v>
      </c>
      <c r="I10" t="s">
        <v>106</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30" zoomScaleNormal="130" workbookViewId="0">
      <selection activeCell="I10" sqref="I10"/>
    </sheetView>
  </sheetViews>
  <sheetFormatPr defaultRowHeight="14.5" x14ac:dyDescent="0.35"/>
  <cols>
    <col min="1" max="2" width="8.7265625" style="4"/>
    <col min="3" max="3" width="10.36328125" style="4" bestFit="1" customWidth="1"/>
    <col min="4" max="4" width="15.26953125" style="4" bestFit="1" customWidth="1"/>
    <col min="5"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4</v>
      </c>
      <c r="E1" s="1" t="s">
        <v>3</v>
      </c>
      <c r="F1" s="1" t="s">
        <v>5</v>
      </c>
      <c r="G1" s="1" t="s">
        <v>68</v>
      </c>
      <c r="H1" s="1" t="s">
        <v>78</v>
      </c>
      <c r="I1" s="2" t="s">
        <v>6</v>
      </c>
    </row>
    <row r="2" spans="1:9" x14ac:dyDescent="0.35">
      <c r="A2" s="3">
        <v>44049</v>
      </c>
      <c r="B2" s="4">
        <v>1</v>
      </c>
      <c r="D2" s="4">
        <v>5</v>
      </c>
      <c r="E2" s="4">
        <v>2</v>
      </c>
      <c r="G2" s="4">
        <v>0</v>
      </c>
      <c r="H2" s="4">
        <v>0</v>
      </c>
      <c r="I2" t="s">
        <v>84</v>
      </c>
    </row>
    <row r="3" spans="1:9" x14ac:dyDescent="0.35">
      <c r="A3" s="3">
        <v>44049</v>
      </c>
      <c r="B3" s="4">
        <v>2</v>
      </c>
      <c r="D3" s="4">
        <v>7</v>
      </c>
      <c r="E3" s="4">
        <v>5</v>
      </c>
      <c r="G3" s="4">
        <v>0</v>
      </c>
      <c r="H3" s="4">
        <v>0</v>
      </c>
      <c r="I3" t="s">
        <v>85</v>
      </c>
    </row>
    <row r="4" spans="1:9" x14ac:dyDescent="0.35">
      <c r="A4" s="3">
        <v>44049</v>
      </c>
      <c r="B4" s="4">
        <v>3</v>
      </c>
      <c r="D4" s="4">
        <v>3</v>
      </c>
      <c r="E4" s="4">
        <v>8</v>
      </c>
      <c r="G4" s="4">
        <v>0</v>
      </c>
      <c r="H4" s="4">
        <v>0</v>
      </c>
      <c r="I4" t="s">
        <v>86</v>
      </c>
    </row>
    <row r="5" spans="1:9" x14ac:dyDescent="0.35">
      <c r="A5" s="3">
        <v>44049</v>
      </c>
      <c r="B5" s="4">
        <v>4</v>
      </c>
      <c r="D5" s="4">
        <v>3</v>
      </c>
      <c r="E5" s="4">
        <v>9</v>
      </c>
      <c r="G5" s="4">
        <v>0</v>
      </c>
      <c r="H5" s="4">
        <v>0</v>
      </c>
      <c r="I5" t="s">
        <v>87</v>
      </c>
    </row>
    <row r="6" spans="1:9" x14ac:dyDescent="0.35">
      <c r="A6" s="3">
        <v>44049</v>
      </c>
      <c r="B6" s="4">
        <v>5</v>
      </c>
      <c r="D6" s="4">
        <v>5</v>
      </c>
      <c r="E6" s="4">
        <v>13</v>
      </c>
      <c r="G6" s="4">
        <v>0</v>
      </c>
      <c r="H6" s="4">
        <v>0</v>
      </c>
      <c r="I6" t="s">
        <v>88</v>
      </c>
    </row>
    <row r="7" spans="1:9" x14ac:dyDescent="0.35">
      <c r="A7" s="3">
        <v>44049</v>
      </c>
      <c r="B7" s="4">
        <v>6</v>
      </c>
      <c r="D7" s="4">
        <v>4</v>
      </c>
      <c r="E7" s="4">
        <v>18</v>
      </c>
      <c r="F7" s="4" t="s">
        <v>12</v>
      </c>
      <c r="G7" s="4">
        <v>2</v>
      </c>
      <c r="H7" s="4">
        <v>0</v>
      </c>
    </row>
    <row r="8" spans="1:9" x14ac:dyDescent="0.35">
      <c r="A8" s="3">
        <v>44049</v>
      </c>
      <c r="B8" s="4">
        <v>7</v>
      </c>
      <c r="D8" s="4">
        <v>7</v>
      </c>
      <c r="E8" s="4" t="s">
        <v>89</v>
      </c>
      <c r="F8" s="4" t="s">
        <v>91</v>
      </c>
      <c r="G8" s="4">
        <v>0</v>
      </c>
      <c r="H8" s="4">
        <v>1</v>
      </c>
      <c r="I8" t="s">
        <v>90</v>
      </c>
    </row>
    <row r="9" spans="1:9" x14ac:dyDescent="0.35">
      <c r="A9" s="3">
        <v>44049</v>
      </c>
      <c r="B9" s="4">
        <v>8</v>
      </c>
      <c r="D9" s="4">
        <v>4</v>
      </c>
      <c r="E9" s="4">
        <v>22</v>
      </c>
      <c r="G9" s="4">
        <v>0</v>
      </c>
      <c r="H9" s="4">
        <v>0</v>
      </c>
      <c r="I9" t="s">
        <v>92</v>
      </c>
    </row>
    <row r="10" spans="1:9" x14ac:dyDescent="0.35">
      <c r="A10" s="3">
        <v>44049</v>
      </c>
      <c r="B10" s="4">
        <v>9</v>
      </c>
      <c r="D10" s="4">
        <v>5</v>
      </c>
      <c r="E10" s="4">
        <v>24</v>
      </c>
      <c r="G10" s="4">
        <v>0</v>
      </c>
      <c r="H10" s="4">
        <v>0</v>
      </c>
      <c r="I10"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75" zoomScaleNormal="175" workbookViewId="0">
      <selection activeCell="D15" sqref="D15"/>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15.6328125" style="4" bestFit="1" customWidth="1"/>
    <col min="8" max="8" width="15.6328125" style="4" customWidth="1"/>
    <col min="9" max="9" width="27" customWidth="1"/>
  </cols>
  <sheetData>
    <row r="1" spans="1:9" s="2" customFormat="1" ht="15" thickBot="1" x14ac:dyDescent="0.4">
      <c r="A1" s="1" t="s">
        <v>0</v>
      </c>
      <c r="B1" s="1" t="s">
        <v>1</v>
      </c>
      <c r="C1" s="1" t="s">
        <v>2</v>
      </c>
      <c r="D1" s="1" t="s">
        <v>3</v>
      </c>
      <c r="E1" s="1" t="s">
        <v>4</v>
      </c>
      <c r="F1" s="1" t="s">
        <v>5</v>
      </c>
      <c r="G1" s="1" t="s">
        <v>68</v>
      </c>
      <c r="H1" s="1" t="s">
        <v>78</v>
      </c>
      <c r="I1" s="2" t="s">
        <v>6</v>
      </c>
    </row>
    <row r="2" spans="1:9" x14ac:dyDescent="0.35">
      <c r="A2" s="3">
        <v>44048</v>
      </c>
      <c r="B2" s="4">
        <v>1</v>
      </c>
      <c r="D2" s="4">
        <v>2</v>
      </c>
      <c r="E2" s="4">
        <v>5</v>
      </c>
      <c r="G2" s="4">
        <v>0</v>
      </c>
      <c r="I2" t="s">
        <v>7</v>
      </c>
    </row>
    <row r="3" spans="1:9" x14ac:dyDescent="0.35">
      <c r="A3" s="3">
        <v>44048</v>
      </c>
      <c r="B3" s="4">
        <v>2</v>
      </c>
      <c r="D3" s="4">
        <v>4</v>
      </c>
      <c r="E3" s="4">
        <v>2</v>
      </c>
      <c r="G3" s="4">
        <v>0</v>
      </c>
      <c r="I3" t="s">
        <v>70</v>
      </c>
    </row>
    <row r="4" spans="1:9" x14ac:dyDescent="0.35">
      <c r="A4" s="3">
        <v>44048</v>
      </c>
      <c r="B4" s="4">
        <v>3</v>
      </c>
      <c r="D4" s="4">
        <v>7</v>
      </c>
      <c r="E4" s="4">
        <v>5</v>
      </c>
      <c r="G4" s="4">
        <v>1</v>
      </c>
      <c r="H4" s="4">
        <v>1</v>
      </c>
      <c r="I4" t="s">
        <v>71</v>
      </c>
    </row>
    <row r="5" spans="1:9" x14ac:dyDescent="0.35">
      <c r="A5" s="3">
        <v>44048</v>
      </c>
      <c r="B5" s="4">
        <v>4</v>
      </c>
      <c r="D5" s="4">
        <v>11</v>
      </c>
      <c r="E5" s="4">
        <v>5</v>
      </c>
      <c r="G5" s="4">
        <v>0</v>
      </c>
      <c r="I5" t="s">
        <v>72</v>
      </c>
    </row>
    <row r="6" spans="1:9" x14ac:dyDescent="0.35">
      <c r="A6" s="3">
        <v>44048</v>
      </c>
      <c r="B6" s="4">
        <v>5</v>
      </c>
      <c r="D6" s="4">
        <v>15</v>
      </c>
      <c r="E6" s="4">
        <v>6</v>
      </c>
      <c r="G6" s="4">
        <v>0</v>
      </c>
      <c r="I6" t="s">
        <v>7</v>
      </c>
    </row>
    <row r="7" spans="1:9" x14ac:dyDescent="0.35">
      <c r="A7" s="3">
        <v>44048</v>
      </c>
      <c r="B7" s="4">
        <v>6</v>
      </c>
      <c r="D7" s="4">
        <v>18</v>
      </c>
      <c r="E7" s="4">
        <v>3</v>
      </c>
      <c r="H7" s="4">
        <v>1</v>
      </c>
      <c r="I7" t="s">
        <v>73</v>
      </c>
    </row>
    <row r="8" spans="1:9" x14ac:dyDescent="0.35">
      <c r="A8" s="3">
        <v>44048</v>
      </c>
      <c r="B8" s="4">
        <v>7</v>
      </c>
      <c r="D8" s="4">
        <v>21</v>
      </c>
      <c r="E8" s="4">
        <v>6</v>
      </c>
      <c r="F8" s="4" t="s">
        <v>74</v>
      </c>
      <c r="I8" t="s">
        <v>75</v>
      </c>
    </row>
    <row r="9" spans="1:9" x14ac:dyDescent="0.35">
      <c r="A9" s="3">
        <v>44048</v>
      </c>
      <c r="B9" s="4">
        <v>8</v>
      </c>
      <c r="D9" s="4">
        <v>24</v>
      </c>
      <c r="E9" s="4">
        <v>4</v>
      </c>
      <c r="I9"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60" zoomScaleNormal="160" workbookViewId="0">
      <selection activeCell="E11" sqref="E11"/>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41</v>
      </c>
      <c r="G8" t="s">
        <v>42</v>
      </c>
    </row>
    <row r="9" spans="1:7" x14ac:dyDescent="0.35">
      <c r="A9" s="3">
        <v>44046</v>
      </c>
      <c r="B9" s="4">
        <v>8</v>
      </c>
      <c r="D9" s="4" t="s">
        <v>14</v>
      </c>
      <c r="E9" s="4">
        <v>7</v>
      </c>
      <c r="G9" t="s">
        <v>15</v>
      </c>
    </row>
    <row r="10" spans="1:7" x14ac:dyDescent="0.35">
      <c r="A10" s="3">
        <v>44046</v>
      </c>
      <c r="B10" s="4">
        <v>9</v>
      </c>
      <c r="D10" s="4" t="s">
        <v>14</v>
      </c>
      <c r="E10" s="4">
        <v>5</v>
      </c>
      <c r="F10" s="4" t="s">
        <v>43</v>
      </c>
      <c r="G10"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190" zoomScaleNormal="190" workbookViewId="0">
      <selection activeCell="G12" sqref="G1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45</v>
      </c>
    </row>
    <row r="5" spans="1:7" x14ac:dyDescent="0.35">
      <c r="A5" s="3">
        <v>44046</v>
      </c>
      <c r="B5" s="4">
        <v>4</v>
      </c>
      <c r="D5" s="4">
        <v>10</v>
      </c>
      <c r="E5" s="4">
        <v>6</v>
      </c>
      <c r="G5" t="s">
        <v>45</v>
      </c>
    </row>
    <row r="6" spans="1:7" x14ac:dyDescent="0.35">
      <c r="A6" s="3">
        <v>44046</v>
      </c>
      <c r="B6" s="4">
        <v>5</v>
      </c>
      <c r="D6" s="4">
        <v>14</v>
      </c>
      <c r="E6" s="4">
        <v>3</v>
      </c>
      <c r="G6" t="s">
        <v>46</v>
      </c>
    </row>
    <row r="7" spans="1:7" x14ac:dyDescent="0.35">
      <c r="A7" s="3">
        <v>44046</v>
      </c>
      <c r="B7" s="4">
        <v>6</v>
      </c>
      <c r="D7" s="4">
        <v>17</v>
      </c>
      <c r="E7" s="4">
        <v>3</v>
      </c>
      <c r="G7" t="s">
        <v>47</v>
      </c>
    </row>
    <row r="8" spans="1:7" x14ac:dyDescent="0.35">
      <c r="A8" s="3">
        <v>44046</v>
      </c>
      <c r="B8" s="4">
        <v>7</v>
      </c>
      <c r="D8" s="4">
        <v>20</v>
      </c>
      <c r="E8" s="4">
        <v>7</v>
      </c>
      <c r="G8" t="s">
        <v>48</v>
      </c>
    </row>
    <row r="9" spans="1:7" x14ac:dyDescent="0.35">
      <c r="A9" s="3">
        <v>44046</v>
      </c>
      <c r="B9" s="4">
        <v>8</v>
      </c>
      <c r="D9" s="4">
        <v>24</v>
      </c>
      <c r="E9" s="4" t="s">
        <v>49</v>
      </c>
      <c r="G9" t="s">
        <v>50</v>
      </c>
    </row>
    <row r="10" spans="1:7" x14ac:dyDescent="0.35">
      <c r="A1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Sessions</vt:lpstr>
      <vt:lpstr>GreedyP - Aug11 4p</vt:lpstr>
      <vt:lpstr>GreedyP - Aug6</vt:lpstr>
      <vt:lpstr>GreedyP - Aug 5</vt:lpstr>
      <vt:lpstr>GreedyP - Aug 3</vt:lpstr>
      <vt:lpstr>GreedyP - Aug 4, 4P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2020-08-12T14:34:19Z</dcterms:modified>
</cp:coreProperties>
</file>