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2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</sheets>
  <definedNames>
    <definedName name="ActionList">Actions!$A$1:$A$36</definedName>
    <definedName name="Actions">Actions!$A$1:$A$36</definedName>
  </definedNames>
  <calcPr calcId="152511"/>
</workbook>
</file>

<file path=xl/calcChain.xml><?xml version="1.0" encoding="utf-8"?>
<calcChain xmlns="http://schemas.openxmlformats.org/spreadsheetml/2006/main"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M11" i="2" s="1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O14" i="2" s="1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O11" i="2" s="1"/>
  <c r="K7" i="2"/>
  <c r="O5" i="2" s="1"/>
  <c r="K19" i="2"/>
  <c r="O17" i="2" s="1"/>
  <c r="K4" i="2"/>
  <c r="O2" i="2" s="1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O8" i="2" s="1"/>
  <c r="P10" i="2"/>
  <c r="Q10" i="2"/>
  <c r="R10" i="2"/>
  <c r="S10" i="2"/>
  <c r="T10" i="2"/>
  <c r="K3" i="2"/>
  <c r="M2" i="2" s="1"/>
  <c r="K9" i="2"/>
  <c r="M8" i="2" s="1"/>
  <c r="K18" i="2"/>
  <c r="K15" i="2"/>
  <c r="M14" i="2" s="1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M5" i="2" l="1"/>
  <c r="M17" i="2"/>
  <c r="K14" i="2"/>
  <c r="K17" i="2"/>
  <c r="K5" i="2"/>
  <c r="K8" i="2"/>
</calcChain>
</file>

<file path=xl/sharedStrings.xml><?xml version="1.0" encoding="utf-8"?>
<sst xmlns="http://schemas.openxmlformats.org/spreadsheetml/2006/main" count="666" uniqueCount="252">
  <si>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</si>
  <si>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</si>
  <si>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</si>
  <si>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</si>
  <si>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</si>
  <si>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</si>
  <si>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</si>
  <si>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</si>
  <si>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</si>
  <si>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</si>
  <si>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</si>
  <si>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</si>
  <si>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</si>
  <si>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</si>
  <si>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</si>
  <si>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</si>
  <si>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</si>
  <si>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</si>
  <si>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</si>
  <si>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</si>
  <si>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</si>
  <si>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</si>
  <si>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</si>
  <si>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</si>
  <si>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</si>
  <si>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</si>
  <si>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</si>
  <si>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</si>
  <si>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</si>
  <si>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</si>
  <si>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</si>
  <si>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</si>
  <si>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</si>
  <si>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</si>
  <si>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</si>
  <si>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</si>
  <si>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</si>
  <si>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</si>
  <si>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</si>
  <si>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</si>
  <si>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</si>
  <si>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</si>
  <si>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</si>
  <si>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</si>
  <si>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</si>
  <si>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</si>
  <si>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</si>
  <si>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</si>
  <si>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</si>
  <si>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</si>
  <si>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</si>
  <si>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</si>
  <si>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</si>
  <si>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</si>
  <si>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</si>
  <si>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</si>
  <si>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</si>
  <si>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</si>
  <si>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</si>
  <si>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</si>
  <si>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</si>
  <si>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</si>
  <si>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</si>
  <si>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</si>
  <si>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</si>
  <si>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</si>
  <si>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</si>
  <si>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</si>
  <si>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</si>
  <si>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</si>
  <si>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</si>
  <si>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</si>
  <si>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</si>
  <si>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</si>
  <si>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</si>
  <si>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</si>
  <si>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</si>
  <si>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</si>
  <si>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</si>
  <si>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</si>
  <si>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</si>
  <si>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</si>
  <si>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</si>
  <si>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</si>
  <si>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</si>
  <si>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</si>
  <si>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</si>
  <si>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</si>
  <si>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</si>
  <si>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</si>
  <si>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</si>
  <si>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</si>
  <si>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</si>
  <si>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</si>
  <si>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</si>
  <si>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</si>
  <si>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</si>
  <si>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</si>
  <si>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</si>
  <si>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</si>
  <si>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</si>
  <si>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</si>
  <si>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</si>
  <si>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</si>
  <si>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</si>
  <si>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</si>
  <si>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</si>
  <si>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</si>
  <si>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</si>
  <si>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</si>
  <si>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</si>
  <si>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</si>
  <si>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</si>
  <si>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</si>
  <si>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</si>
  <si>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</si>
  <si>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</si>
  <si>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</si>
  <si>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</si>
  <si>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</si>
  <si>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</si>
  <si>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</si>
  <si>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</si>
  <si>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</si>
  <si>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</si>
  <si>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</si>
  <si>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</si>
  <si>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</si>
  <si>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</si>
  <si>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</si>
  <si>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</si>
  <si>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</si>
  <si>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</si>
  <si>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</si>
  <si>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</si>
  <si>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</si>
  <si>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</si>
  <si>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</si>
  <si>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</si>
  <si>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</si>
  <si>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</si>
  <si>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</si>
  <si>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</si>
  <si>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</si>
  <si>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</si>
  <si>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</si>
  <si>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</si>
  <si>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</si>
  <si>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</si>
  <si>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</si>
  <si>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</si>
  <si>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</si>
  <si>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</si>
  <si>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</si>
  <si>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</si>
  <si>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</si>
  <si>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</si>
  <si>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</si>
  <si>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</si>
  <si>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</si>
  <si>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</si>
  <si>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</si>
  <si>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</si>
  <si>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</si>
  <si>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</si>
  <si>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</si>
  <si>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</si>
  <si>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</si>
  <si>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</si>
  <si>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</si>
  <si>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</si>
  <si>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</si>
  <si>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</si>
  <si>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</si>
  <si>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</si>
  <si>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</si>
  <si>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</si>
  <si>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</si>
  <si>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</si>
  <si>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</si>
  <si>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</si>
  <si>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</si>
  <si>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</si>
  <si>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</si>
  <si>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Corrupt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</si>
  <si>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</si>
  <si>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</si>
  <si>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</si>
  <si>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</si>
  <si>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</si>
  <si>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</si>
  <si>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</si>
  <si>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</si>
  <si>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SEWER CRAWL%nFor 🔊🔊⚠, may treat a tile directly across 1 empty hex space as adjacent.</t>
  </si>
  <si>
    <t>Guy on the Inside</t>
  </si>
  <si>
    <t>Loot. Gain $1k for your person.</t>
  </si>
  <si>
    <t>Alert. Increase alert level by 1</t>
  </si>
  <si>
    <t>Noise. Increase the noise level by 1</t>
  </si>
  <si>
    <t>Ideas</t>
  </si>
  <si>
    <t>EARLY WARNING%nOnce per turn, may 🔍%n %nMISDIRECT%nMay use 💡💡💡 to change the security roll by 1.</t>
  </si>
  <si>
    <t>Pick%n🔓</t>
  </si>
  <si>
    <t>Spin Kick%n👊👊👊🔊🔊</t>
  </si>
  <si>
    <t>KNOWS A GUY%nCan sell an extra $1k for each jewel or painting the team acquires</t>
  </si>
  <si>
    <t>GREAT IN A PINCH%nMay prevent a gate from shutting for 💡💡💡%n %nPACKS A SQUIB%nIf busted, fakes death and plays next heist, but loses loot.</t>
  </si>
  <si>
    <t>YOU WILL REPORT IN%nWhen  👊, lower the noise level by 2. Do not change the ⚠ level.</t>
  </si>
  <si>
    <t>Bash%n👊👊🔊</t>
  </si>
  <si>
    <t>I CAN HAZ TEH CODES?%nMay spend 💡💡 to prevent Power Cycle event %n %nI CAN HEARTBLEED%nIf outdoors, may spend 💡💡 to 🔍</t>
  </si>
  <si>
    <t>DENIAL OF SERVICE%nFor 💡💡💡, disconnect all known cameras%n %nACTIVATE SPRINKLERS%nWhen outdoors, may use a 💡💡to 👊 any known guard without being on or adjacent to him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</si>
  <si>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</si>
  <si>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</si>
  <si>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</si>
  <si>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</si>
  <si>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</si>
  <si>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</si>
  <si>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</si>
  <si>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</si>
  <si>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</si>
  <si>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</si>
  <si>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</si>
  <si>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</si>
  <si>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</si>
  <si>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</si>
  <si>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</si>
  <si>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</si>
  <si>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</si>
  <si>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</si>
  <si>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</si>
  <si>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</si>
  <si>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</si>
  <si>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</si>
  <si>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</si>
  <si>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</si>
  <si>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</si>
  <si>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</si>
  <si>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</si>
  <si>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</si>
  <si>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</si>
  <si>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</si>
  <si>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INSPIRE%nOnce per turn, give a free💡 to a player of your choosing.</t>
  </si>
  <si>
    <t>REROUTE%nOnce per turn, may spend 💡 to re-place any player's planning token%n %nINTERCEPT%nFor 💡💡💡, may prevent a security event that places a guard on a player's space</t>
  </si>
  <si>
    <t>DIG!%nMay begin the heist on any non-security tile on bordering the outside of the map for 🔊🔊</t>
  </si>
  <si>
    <t>THEY TRUST ME%nMay start the heist on any blank space (i.e. without security tokens, security systems, or loot) for 🔊🔊</t>
  </si>
  <si>
    <t>EXTORT GUARDS%nMay use 💡💡 to change security roll by 1%n %nMANIPULATE%nOnce per turn, on an auto-Reveal, may draw two tokens from the bag and choose the next one for 💡</t>
  </si>
  <si>
    <t>SWAP DUFFEL BAGS%nIf busted, may transfer loot to another player in the building within ➜➜➜%n %nALWAYS HAVE A GETAWAY%nIf busted, leaves heist but remains for next heist.</t>
  </si>
  <si>
    <t>Or was it the backpacks?</t>
  </si>
  <si>
    <t>BOLT%nMay spend 💡for ➜ up to four times in a turn.</t>
  </si>
  <si>
    <t>LOOTER%n💰 each time you take "Hestitate"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</si>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</sst>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0" fillId="13" borderId="0" xfId="0" applyFont="1" applyFill="1"/>
    <xf numFmtId="0" fontId="0" fillId="13" borderId="0" xfId="0" applyFont="1" applyFill="1" applyAlignment="1">
      <alignment horizontal="center"/>
    </xf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 applyBorder="1"/>
    <xf numFmtId="0" fontId="0" fillId="13" borderId="0" xfId="0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19" sqref="K19"/>
    </sheetView>
  </sheetViews>
  <sheetFormatPr defaultRowHeight="15" x14ac:dyDescent="0.25"/>
  <cols>
    <col min="1" max="1" width="19.8554687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8.5703125" style="34" customWidth="1"/>
    <col min="7" max="7" width="17.28515625" style="34" bestFit="1" customWidth="1"/>
    <col min="8" max="8" width="17.5703125" style="34" bestFit="1" customWidth="1"/>
    <col min="9" max="9" width="19.7109375" style="33" customWidth="1"/>
    <col min="10" max="10" width="11.7109375" style="33" bestFit="1" customWidth="1"/>
    <col min="11" max="11" width="74.28515625" style="33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198</v>
      </c>
      <c r="G1" s="36" t="s">
        <v>163</v>
      </c>
      <c r="H1" s="36" t="s">
        <v>164</v>
      </c>
      <c r="I1" s="37" t="s">
        <v>179</v>
      </c>
      <c r="J1" s="37" t="s">
        <v>180</v>
      </c>
      <c r="K1" s="37" t="s">
        <v>124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190</v>
      </c>
      <c r="C2" s="16">
        <v>1</v>
      </c>
      <c r="D2" s="16">
        <v>1</v>
      </c>
      <c r="E2" s="16">
        <v>8</v>
      </c>
      <c r="F2" s="16">
        <v>3</v>
      </c>
      <c r="G2" s="16" t="s">
        <v>165</v>
      </c>
      <c r="H2" s="16" t="s">
        <v>200</v>
      </c>
      <c r="I2" s="15" t="s">
        <v>6</v>
      </c>
      <c r="J2" s="15" t="s">
        <v>133</v>
      </c>
      <c r="K2" s="17" t="s">
        <v>168</v>
      </c>
      <c r="L2" s="17" t="s">
        <v>82</v>
      </c>
    </row>
    <row r="3" spans="1:12" s="25" customFormat="1" x14ac:dyDescent="0.25">
      <c r="A3" s="15" t="s">
        <v>6</v>
      </c>
      <c r="B3" s="15" t="s">
        <v>190</v>
      </c>
      <c r="C3" s="16">
        <v>1</v>
      </c>
      <c r="D3" s="16">
        <v>2</v>
      </c>
      <c r="E3" s="16">
        <v>8</v>
      </c>
      <c r="F3" s="16">
        <v>5</v>
      </c>
      <c r="G3" s="16" t="s">
        <v>165</v>
      </c>
      <c r="H3" s="16" t="s">
        <v>200</v>
      </c>
      <c r="I3" s="17"/>
      <c r="J3" s="17"/>
      <c r="K3" s="17" t="s">
        <v>202</v>
      </c>
      <c r="L3" s="17" t="s">
        <v>82</v>
      </c>
    </row>
    <row r="4" spans="1:12" s="24" customFormat="1" x14ac:dyDescent="0.25">
      <c r="A4" s="15" t="s">
        <v>192</v>
      </c>
      <c r="B4" s="15" t="s">
        <v>190</v>
      </c>
      <c r="C4" s="16">
        <v>1</v>
      </c>
      <c r="D4" s="16">
        <v>2</v>
      </c>
      <c r="E4" s="16">
        <v>9</v>
      </c>
      <c r="F4" s="16">
        <v>4</v>
      </c>
      <c r="G4" s="16" t="s">
        <v>165</v>
      </c>
      <c r="H4" s="16" t="s">
        <v>138</v>
      </c>
      <c r="I4" s="17"/>
      <c r="J4" s="17"/>
      <c r="K4" s="17" t="s">
        <v>240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165</v>
      </c>
      <c r="H5" s="23" t="s">
        <v>205</v>
      </c>
      <c r="I5" s="20" t="s">
        <v>9</v>
      </c>
      <c r="J5" s="20" t="s">
        <v>8</v>
      </c>
      <c r="K5" s="25" t="s">
        <v>132</v>
      </c>
      <c r="L5" s="25" t="s">
        <v>82</v>
      </c>
    </row>
    <row r="6" spans="1:12" s="27" customFormat="1" x14ac:dyDescent="0.25">
      <c r="A6" s="20" t="s">
        <v>9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165</v>
      </c>
      <c r="H6" s="23" t="s">
        <v>141</v>
      </c>
      <c r="I6" s="25"/>
      <c r="J6" s="25"/>
      <c r="K6" s="25" t="s">
        <v>242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165</v>
      </c>
      <c r="H7" s="23" t="s">
        <v>166</v>
      </c>
      <c r="I7" s="25"/>
      <c r="J7" s="25"/>
      <c r="K7" s="25" t="s">
        <v>204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165</v>
      </c>
      <c r="H8" s="21" t="s">
        <v>140</v>
      </c>
      <c r="I8" s="18" t="s">
        <v>12</v>
      </c>
      <c r="J8" s="18" t="s">
        <v>10</v>
      </c>
      <c r="K8" s="24" t="s">
        <v>182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6</v>
      </c>
      <c r="G9" s="21" t="s">
        <v>191</v>
      </c>
      <c r="H9" s="21" t="s">
        <v>138</v>
      </c>
      <c r="I9" s="24"/>
      <c r="J9" s="24"/>
      <c r="K9" s="24" t="s">
        <v>243</v>
      </c>
      <c r="L9" s="24" t="s">
        <v>244</v>
      </c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165</v>
      </c>
      <c r="H10" s="21" t="s">
        <v>191</v>
      </c>
      <c r="I10" s="24"/>
      <c r="J10" s="24"/>
      <c r="K10" s="24" t="s">
        <v>238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165</v>
      </c>
      <c r="H11" s="30" t="s">
        <v>140</v>
      </c>
      <c r="I11" s="29" t="s">
        <v>4</v>
      </c>
      <c r="J11" s="29" t="s">
        <v>5</v>
      </c>
      <c r="K11" s="27" t="s">
        <v>206</v>
      </c>
      <c r="L11" s="27" t="s">
        <v>82</v>
      </c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165</v>
      </c>
      <c r="H12" s="30" t="s">
        <v>166</v>
      </c>
      <c r="I12" s="27"/>
      <c r="J12" s="27"/>
      <c r="K12" s="27" t="s">
        <v>207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165</v>
      </c>
      <c r="H13" s="30" t="s">
        <v>231</v>
      </c>
      <c r="I13" s="27"/>
      <c r="J13" s="27"/>
      <c r="K13" s="27" t="s">
        <v>239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167</v>
      </c>
      <c r="H14" s="22" t="s">
        <v>140</v>
      </c>
      <c r="I14" s="19" t="s">
        <v>14</v>
      </c>
      <c r="J14" s="19" t="s">
        <v>15</v>
      </c>
      <c r="K14" s="26" t="s">
        <v>246</v>
      </c>
      <c r="L14" s="26" t="s">
        <v>82</v>
      </c>
    </row>
    <row r="15" spans="1:12" s="26" customFormat="1" x14ac:dyDescent="0.25">
      <c r="A15" s="19" t="s">
        <v>133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167</v>
      </c>
      <c r="H15" s="22" t="s">
        <v>140</v>
      </c>
      <c r="K15" s="26" t="s">
        <v>193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139</v>
      </c>
      <c r="H16" s="22" t="s">
        <v>140</v>
      </c>
      <c r="I16" s="26"/>
      <c r="J16" s="26"/>
      <c r="K16" s="26" t="s">
        <v>245</v>
      </c>
      <c r="L16" s="26" t="s">
        <v>82</v>
      </c>
    </row>
    <row r="17" spans="1:12" s="27" customFormat="1" x14ac:dyDescent="0.25">
      <c r="A17" s="31" t="s">
        <v>177</v>
      </c>
      <c r="B17" s="31" t="s">
        <v>178</v>
      </c>
      <c r="C17" s="32">
        <v>1</v>
      </c>
      <c r="D17" s="32">
        <v>1</v>
      </c>
      <c r="E17" s="32">
        <v>6</v>
      </c>
      <c r="F17" s="32">
        <v>4</v>
      </c>
      <c r="G17" s="32" t="s">
        <v>165</v>
      </c>
      <c r="H17" s="32" t="s">
        <v>140</v>
      </c>
      <c r="I17" s="31" t="s">
        <v>176</v>
      </c>
      <c r="J17" s="31" t="s">
        <v>40</v>
      </c>
      <c r="K17" s="28" t="s">
        <v>199</v>
      </c>
      <c r="L17" s="28" t="s">
        <v>82</v>
      </c>
    </row>
    <row r="18" spans="1:12" s="28" customFormat="1" x14ac:dyDescent="0.25">
      <c r="A18" s="31" t="s">
        <v>176</v>
      </c>
      <c r="B18" s="31" t="s">
        <v>178</v>
      </c>
      <c r="C18" s="32">
        <v>1</v>
      </c>
      <c r="D18" s="32">
        <v>2</v>
      </c>
      <c r="E18" s="32">
        <v>9</v>
      </c>
      <c r="F18" s="32">
        <v>3</v>
      </c>
      <c r="G18" s="32" t="s">
        <v>167</v>
      </c>
      <c r="H18" s="32" t="s">
        <v>138</v>
      </c>
      <c r="K18" s="28" t="s">
        <v>203</v>
      </c>
      <c r="L18" s="28" t="s">
        <v>82</v>
      </c>
    </row>
    <row r="19" spans="1:12" s="28" customFormat="1" x14ac:dyDescent="0.25">
      <c r="A19" s="31" t="s">
        <v>194</v>
      </c>
      <c r="B19" s="31" t="s">
        <v>178</v>
      </c>
      <c r="C19" s="32">
        <v>1</v>
      </c>
      <c r="D19" s="32">
        <v>2</v>
      </c>
      <c r="E19" s="32">
        <v>8</v>
      </c>
      <c r="F19" s="32">
        <v>5</v>
      </c>
      <c r="G19" s="32" t="s">
        <v>165</v>
      </c>
      <c r="H19" s="32" t="s">
        <v>181</v>
      </c>
      <c r="K19" s="28" t="s">
        <v>241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hidden="1" customWidth="1"/>
    <col min="12" max="12" width="15.140625" style="4" hidden="1" customWidth="1"/>
    <col min="13" max="13" width="13" style="9" hidden="1" customWidth="1"/>
    <col min="14" max="14" width="15.140625" style="4" hidden="1" customWidth="1"/>
    <col min="15" max="15" width="14" style="9" hidden="1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210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142</v>
      </c>
      <c r="M1" s="7" t="s">
        <v>144</v>
      </c>
      <c r="N1" s="6" t="s">
        <v>143</v>
      </c>
      <c r="O1" s="7" t="s">
        <v>145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131</v>
      </c>
      <c r="W1" s="8" t="s">
        <v>188</v>
      </c>
      <c r="X1" s="5" t="s">
        <v>28</v>
      </c>
    </row>
    <row r="2" spans="1:24" s="45" customFormat="1" x14ac:dyDescent="0.25">
      <c r="A2" s="45" t="s">
        <v>186</v>
      </c>
      <c r="B2" s="46">
        <v>2</v>
      </c>
      <c r="C2" s="46">
        <v>1</v>
      </c>
      <c r="D2" s="47" t="s">
        <v>186</v>
      </c>
      <c r="E2" s="46" t="s">
        <v>139</v>
      </c>
      <c r="F2" s="48" t="s">
        <v>147</v>
      </c>
      <c r="G2" s="46" t="s">
        <v>150</v>
      </c>
      <c r="H2" s="46" t="s">
        <v>137</v>
      </c>
      <c r="I2" s="46" t="s">
        <v>138</v>
      </c>
      <c r="J2" s="46" t="s">
        <v>137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e">
        <f>VLOOKUP(L2,$A$8:$K$21,10,FALSE)</f>
        <v>#N/A</v>
      </c>
      <c r="N2" s="46" t="s">
        <v>156</v>
      </c>
      <c r="O2" s="49" t="e">
        <f>VLOOKUP(N2,$A$8:$K$21,10,FALSE)</f>
        <v>#N/A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226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186</v>
      </c>
      <c r="E3" s="46" t="s">
        <v>149</v>
      </c>
      <c r="F3" s="48" t="s">
        <v>148</v>
      </c>
      <c r="G3" s="48" t="s">
        <v>150</v>
      </c>
      <c r="H3" s="48" t="s">
        <v>151</v>
      </c>
      <c r="I3" s="48" t="s">
        <v>146</v>
      </c>
      <c r="J3" s="48" t="s">
        <v>209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161</v>
      </c>
      <c r="M3" s="51"/>
      <c r="N3" s="48" t="s">
        <v>161</v>
      </c>
      <c r="O3" s="50"/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225</v>
      </c>
    </row>
    <row r="4" spans="1:24" s="45" customFormat="1" x14ac:dyDescent="0.25">
      <c r="A4" s="52" t="s">
        <v>156</v>
      </c>
      <c r="B4" s="53">
        <v>2</v>
      </c>
      <c r="C4" s="53">
        <v>2</v>
      </c>
      <c r="D4" s="49" t="s">
        <v>186</v>
      </c>
      <c r="E4" s="54" t="s">
        <v>136</v>
      </c>
      <c r="F4" s="53" t="s">
        <v>157</v>
      </c>
      <c r="G4" s="53" t="s">
        <v>183</v>
      </c>
      <c r="H4" s="54" t="s">
        <v>146</v>
      </c>
      <c r="I4" s="54" t="s">
        <v>139</v>
      </c>
      <c r="J4" s="54" t="s">
        <v>137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161</v>
      </c>
      <c r="M4" s="50"/>
      <c r="N4" s="53" t="s">
        <v>161</v>
      </c>
      <c r="O4" s="50"/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218</v>
      </c>
    </row>
    <row r="5" spans="1:24" s="38" customFormat="1" x14ac:dyDescent="0.25">
      <c r="A5" s="55" t="s">
        <v>130</v>
      </c>
      <c r="B5" s="44">
        <v>2</v>
      </c>
      <c r="C5" s="44">
        <v>1</v>
      </c>
      <c r="D5" s="42" t="s">
        <v>130</v>
      </c>
      <c r="E5" s="44" t="s">
        <v>136</v>
      </c>
      <c r="F5" s="44" t="s">
        <v>159</v>
      </c>
      <c r="G5" s="44" t="s">
        <v>136</v>
      </c>
      <c r="H5" s="43" t="s">
        <v>147</v>
      </c>
      <c r="I5" s="44" t="s">
        <v>138</v>
      </c>
      <c r="J5" s="44" t="s">
        <v>136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e">
        <f>VLOOKUP(L5,$A$8:$K$21,10,FALSE)</f>
        <v>#N/A</v>
      </c>
      <c r="N5" s="44" t="s">
        <v>37</v>
      </c>
      <c r="O5" s="41" t="e">
        <f>VLOOKUP(N5,$A$8:$K$21,10,FALSE)</f>
        <v>#N/A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219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130</v>
      </c>
      <c r="E6" s="43" t="s">
        <v>155</v>
      </c>
      <c r="F6" s="43" t="s">
        <v>151</v>
      </c>
      <c r="G6" s="43" t="s">
        <v>155</v>
      </c>
      <c r="H6" s="44" t="s">
        <v>162</v>
      </c>
      <c r="I6" s="44" t="s">
        <v>146</v>
      </c>
      <c r="J6" s="44" t="s">
        <v>211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161</v>
      </c>
      <c r="M6" s="41"/>
      <c r="N6" s="43" t="s">
        <v>161</v>
      </c>
      <c r="O6" s="41"/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227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130</v>
      </c>
      <c r="E7" s="44" t="s">
        <v>162</v>
      </c>
      <c r="F7" s="44" t="s">
        <v>158</v>
      </c>
      <c r="G7" s="43" t="s">
        <v>151</v>
      </c>
      <c r="H7" s="44" t="s">
        <v>158</v>
      </c>
      <c r="I7" s="44" t="s">
        <v>151</v>
      </c>
      <c r="J7" s="43" t="s">
        <v>160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161</v>
      </c>
      <c r="M7" s="41"/>
      <c r="N7" s="43" t="s">
        <v>161</v>
      </c>
      <c r="O7" s="41"/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228</v>
      </c>
    </row>
    <row r="8" spans="1:24" s="61" customFormat="1" x14ac:dyDescent="0.25">
      <c r="A8" s="56" t="s">
        <v>127</v>
      </c>
      <c r="B8" s="57">
        <v>2</v>
      </c>
      <c r="C8" s="57">
        <v>1</v>
      </c>
      <c r="D8" s="58" t="s">
        <v>127</v>
      </c>
      <c r="E8" s="57" t="s">
        <v>136</v>
      </c>
      <c r="F8" s="59" t="s">
        <v>135</v>
      </c>
      <c r="G8" s="59" t="s">
        <v>147</v>
      </c>
      <c r="H8" s="57" t="s">
        <v>137</v>
      </c>
      <c r="I8" s="57" t="s">
        <v>138</v>
      </c>
      <c r="J8" s="57" t="s">
        <v>136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184</v>
      </c>
      <c r="M8" s="58" t="e">
        <f>VLOOKUP(L8,$A$8:$K$21,10,FALSE)</f>
        <v>#N/A</v>
      </c>
      <c r="N8" s="57" t="s">
        <v>134</v>
      </c>
      <c r="O8" s="60" t="str">
        <f>VLOOKUP(N8,$A$8:$K$21,10,FALSE)</f>
        <v>Loop%n📷🔍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229</v>
      </c>
    </row>
    <row r="9" spans="1:24" s="65" customFormat="1" x14ac:dyDescent="0.25">
      <c r="A9" s="62" t="s">
        <v>230</v>
      </c>
      <c r="B9" s="59">
        <v>2</v>
      </c>
      <c r="C9" s="59">
        <v>2</v>
      </c>
      <c r="D9" s="60" t="s">
        <v>127</v>
      </c>
      <c r="E9" s="59" t="s">
        <v>138</v>
      </c>
      <c r="F9" s="59" t="s">
        <v>231</v>
      </c>
      <c r="G9" s="57" t="s">
        <v>146</v>
      </c>
      <c r="H9" s="59" t="s">
        <v>211</v>
      </c>
      <c r="I9" s="57" t="s">
        <v>160</v>
      </c>
      <c r="J9" s="59" t="s">
        <v>162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161</v>
      </c>
      <c r="M9" s="64"/>
      <c r="N9" s="59" t="s">
        <v>161</v>
      </c>
      <c r="O9" s="63"/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232</v>
      </c>
    </row>
    <row r="10" spans="1:24" s="62" customFormat="1" x14ac:dyDescent="0.25">
      <c r="A10" s="62" t="s">
        <v>134</v>
      </c>
      <c r="B10" s="66">
        <v>2</v>
      </c>
      <c r="C10" s="66">
        <v>2</v>
      </c>
      <c r="D10" s="63" t="s">
        <v>127</v>
      </c>
      <c r="E10" s="67" t="s">
        <v>211</v>
      </c>
      <c r="F10" s="66" t="s">
        <v>160</v>
      </c>
      <c r="G10" s="66" t="s">
        <v>137</v>
      </c>
      <c r="H10" s="66" t="s">
        <v>183</v>
      </c>
      <c r="I10" s="67" t="s">
        <v>137</v>
      </c>
      <c r="J10" s="67" t="s">
        <v>152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161</v>
      </c>
      <c r="M10" s="64"/>
      <c r="N10" s="66" t="s">
        <v>161</v>
      </c>
      <c r="O10" s="63"/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233</v>
      </c>
    </row>
    <row r="11" spans="1:24" s="72" customFormat="1" x14ac:dyDescent="0.25">
      <c r="A11" s="68" t="s">
        <v>129</v>
      </c>
      <c r="B11" s="69">
        <v>2</v>
      </c>
      <c r="C11" s="69">
        <v>1</v>
      </c>
      <c r="D11" s="70" t="s">
        <v>129</v>
      </c>
      <c r="E11" s="69" t="s">
        <v>138</v>
      </c>
      <c r="F11" s="69" t="s">
        <v>137</v>
      </c>
      <c r="G11" s="69" t="s">
        <v>136</v>
      </c>
      <c r="H11" s="69" t="s">
        <v>157</v>
      </c>
      <c r="I11" s="69" t="s">
        <v>141</v>
      </c>
      <c r="J11" s="69" t="s">
        <v>137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189</v>
      </c>
      <c r="M11" s="70" t="str">
        <f>VLOOKUP(L11,$A$8:$K$21,10,FALSE)</f>
        <v>Kick%n👊🔊➜➜</v>
      </c>
      <c r="N11" s="69" t="s">
        <v>116</v>
      </c>
      <c r="O11" s="71" t="str">
        <f>VLOOKUP(N11,$A$8:$K$21,10,FALSE)</f>
        <v>Punch%n👊🔊🔊➜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234</v>
      </c>
    </row>
    <row r="12" spans="1:24" s="72" customFormat="1" x14ac:dyDescent="0.25">
      <c r="A12" s="73" t="s">
        <v>189</v>
      </c>
      <c r="B12" s="74">
        <v>2</v>
      </c>
      <c r="C12" s="74">
        <v>2</v>
      </c>
      <c r="D12" s="71" t="s">
        <v>129</v>
      </c>
      <c r="E12" s="74" t="s">
        <v>209</v>
      </c>
      <c r="F12" s="75" t="s">
        <v>148</v>
      </c>
      <c r="G12" s="75" t="s">
        <v>141</v>
      </c>
      <c r="H12" s="69" t="s">
        <v>138</v>
      </c>
      <c r="I12" s="74" t="s">
        <v>150</v>
      </c>
      <c r="J12" s="75" t="s">
        <v>141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161</v>
      </c>
      <c r="M12" s="71"/>
      <c r="N12" s="74" t="s">
        <v>161</v>
      </c>
      <c r="O12" s="71"/>
      <c r="P12" s="75">
        <f t="shared" ref="P12:W19" si="2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2"/>
        <v>4</v>
      </c>
      <c r="R12" s="75">
        <f t="shared" si="2"/>
        <v>6</v>
      </c>
      <c r="S12" s="75">
        <f t="shared" si="2"/>
        <v>1</v>
      </c>
      <c r="T12" s="75">
        <f t="shared" si="2"/>
        <v>2</v>
      </c>
      <c r="U12" s="75">
        <f t="shared" si="2"/>
        <v>2</v>
      </c>
      <c r="V12" s="75">
        <f t="shared" si="2"/>
        <v>0</v>
      </c>
      <c r="W12" s="69">
        <f t="shared" si="2"/>
        <v>2</v>
      </c>
      <c r="X12" s="72" t="s">
        <v>236</v>
      </c>
    </row>
    <row r="13" spans="1:24" s="72" customFormat="1" x14ac:dyDescent="0.25">
      <c r="A13" s="73" t="s">
        <v>116</v>
      </c>
      <c r="B13" s="74">
        <v>2</v>
      </c>
      <c r="C13" s="74">
        <v>2</v>
      </c>
      <c r="D13" s="71" t="s">
        <v>129</v>
      </c>
      <c r="E13" s="74" t="s">
        <v>160</v>
      </c>
      <c r="F13" s="69" t="s">
        <v>159</v>
      </c>
      <c r="G13" s="74" t="s">
        <v>151</v>
      </c>
      <c r="H13" s="74" t="s">
        <v>154</v>
      </c>
      <c r="I13" s="74" t="s">
        <v>187</v>
      </c>
      <c r="J13" s="75" t="s">
        <v>137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161</v>
      </c>
      <c r="M13" s="71"/>
      <c r="N13" s="74" t="s">
        <v>161</v>
      </c>
      <c r="O13" s="71"/>
      <c r="P13" s="75">
        <f t="shared" si="2"/>
        <v>1</v>
      </c>
      <c r="Q13" s="75">
        <f t="shared" si="2"/>
        <v>9</v>
      </c>
      <c r="R13" s="75">
        <f t="shared" si="2"/>
        <v>8</v>
      </c>
      <c r="S13" s="75">
        <f t="shared" si="2"/>
        <v>2</v>
      </c>
      <c r="T13" s="75">
        <f t="shared" si="2"/>
        <v>4</v>
      </c>
      <c r="U13" s="75">
        <f t="shared" si="2"/>
        <v>2</v>
      </c>
      <c r="V13" s="75">
        <f t="shared" si="2"/>
        <v>0</v>
      </c>
      <c r="W13" s="69">
        <f t="shared" si="2"/>
        <v>0</v>
      </c>
      <c r="X13" s="72" t="s">
        <v>235</v>
      </c>
    </row>
    <row r="14" spans="1:24" s="82" customFormat="1" x14ac:dyDescent="0.25">
      <c r="A14" s="77" t="s">
        <v>128</v>
      </c>
      <c r="B14" s="78">
        <v>2</v>
      </c>
      <c r="C14" s="78">
        <v>1</v>
      </c>
      <c r="D14" s="79" t="s">
        <v>128</v>
      </c>
      <c r="E14" s="78" t="s">
        <v>137</v>
      </c>
      <c r="F14" s="78" t="s">
        <v>208</v>
      </c>
      <c r="G14" s="80" t="s">
        <v>147</v>
      </c>
      <c r="H14" s="78" t="s">
        <v>138</v>
      </c>
      <c r="I14" s="80" t="s">
        <v>147</v>
      </c>
      <c r="J14" s="80" t="s">
        <v>135</v>
      </c>
      <c r="K14" s="81" t="str">
        <f t="shared" si="0"/>
        <v xml:space="preserve">1: Punch%n👊🔊🔊➜
2: Yoink%n💰🔊
3: Shim%n🔓🔊🔊➜
4: Study%n💡💡
5: Shim%n🔓🔊🔊➜
6: Unplug%n📷🔊🔊➜
</v>
      </c>
      <c r="L14" s="80" t="s">
        <v>35</v>
      </c>
      <c r="M14" s="79" t="str">
        <f>VLOOKUP(L14,$A$8:$K$21,10,FALSE)</f>
        <v>Jab%n👊💡➜</v>
      </c>
      <c r="N14" s="80" t="s">
        <v>185</v>
      </c>
      <c r="O14" s="81" t="str">
        <f>VLOOKUP(N14,$A$8:$K$21,10,FALSE)</f>
        <v>Run%n🔊🔊➜➜</v>
      </c>
      <c r="P14" s="78">
        <f t="shared" si="2"/>
        <v>2</v>
      </c>
      <c r="Q14" s="78">
        <f t="shared" si="2"/>
        <v>9</v>
      </c>
      <c r="R14" s="78">
        <f t="shared" si="2"/>
        <v>4</v>
      </c>
      <c r="S14" s="78">
        <f t="shared" si="2"/>
        <v>1</v>
      </c>
      <c r="T14" s="78">
        <f t="shared" si="2"/>
        <v>1</v>
      </c>
      <c r="U14" s="78">
        <f t="shared" si="2"/>
        <v>2</v>
      </c>
      <c r="V14" s="78">
        <f t="shared" si="2"/>
        <v>0</v>
      </c>
      <c r="W14" s="78">
        <f t="shared" si="2"/>
        <v>1</v>
      </c>
      <c r="X14" s="82" t="s">
        <v>224</v>
      </c>
    </row>
    <row r="15" spans="1:24" s="82" customFormat="1" x14ac:dyDescent="0.25">
      <c r="A15" s="83" t="s">
        <v>35</v>
      </c>
      <c r="B15" s="84">
        <v>2</v>
      </c>
      <c r="C15" s="84">
        <v>2</v>
      </c>
      <c r="D15" s="85" t="s">
        <v>128</v>
      </c>
      <c r="E15" s="80" t="s">
        <v>148</v>
      </c>
      <c r="F15" s="78" t="s">
        <v>136</v>
      </c>
      <c r="G15" s="78" t="s">
        <v>208</v>
      </c>
      <c r="H15" s="84" t="s">
        <v>201</v>
      </c>
      <c r="I15" s="84" t="s">
        <v>141</v>
      </c>
      <c r="J15" s="84" t="s">
        <v>146</v>
      </c>
      <c r="K15" s="86" t="str">
        <f t="shared" si="0"/>
        <v xml:space="preserve">1: Rake%n🔓🔓🔊➜
2: Run%n🔊🔊➜➜
3: Yoink%n💰🔊
4: Spin Kick%n👊👊👊🔊🔊
5: Kick%n👊🔊➜➜
6: Jab%n👊💡➜
</v>
      </c>
      <c r="L15" s="80" t="s">
        <v>161</v>
      </c>
      <c r="M15" s="85"/>
      <c r="N15" s="80" t="s">
        <v>161</v>
      </c>
      <c r="O15" s="86"/>
      <c r="P15" s="84">
        <f t="shared" si="2"/>
        <v>1</v>
      </c>
      <c r="Q15" s="84">
        <f t="shared" si="2"/>
        <v>7</v>
      </c>
      <c r="R15" s="84">
        <f t="shared" si="2"/>
        <v>6</v>
      </c>
      <c r="S15" s="84">
        <f t="shared" si="2"/>
        <v>0</v>
      </c>
      <c r="T15" s="84">
        <f t="shared" si="2"/>
        <v>5</v>
      </c>
      <c r="U15" s="78">
        <f t="shared" si="2"/>
        <v>2</v>
      </c>
      <c r="V15" s="78">
        <f t="shared" si="2"/>
        <v>0</v>
      </c>
      <c r="W15" s="78">
        <f t="shared" si="2"/>
        <v>1</v>
      </c>
    </row>
    <row r="16" spans="1:24" s="82" customFormat="1" x14ac:dyDescent="0.25">
      <c r="A16" s="83" t="s">
        <v>185</v>
      </c>
      <c r="B16" s="80">
        <v>2</v>
      </c>
      <c r="C16" s="80">
        <v>2</v>
      </c>
      <c r="D16" s="81" t="s">
        <v>128</v>
      </c>
      <c r="E16" s="80" t="s">
        <v>187</v>
      </c>
      <c r="F16" s="80" t="s">
        <v>209</v>
      </c>
      <c r="G16" s="78" t="s">
        <v>136</v>
      </c>
      <c r="H16" s="78" t="s">
        <v>162</v>
      </c>
      <c r="I16" s="87" t="s">
        <v>148</v>
      </c>
      <c r="J16" s="78" t="s">
        <v>136</v>
      </c>
      <c r="K16" s="86" t="str">
        <f t="shared" si="0"/>
        <v xml:space="preserve">1: Detonate%n🔓👊📷🔊🔊⚠
2: Nab%n💰💰
3: Run%n🔊🔊➜➜
4: Sneak%n🔍➜➜
5: Rake%n🔓🔓🔊➜
6: Run%n🔊🔊➜➜
</v>
      </c>
      <c r="L16" s="80" t="s">
        <v>161</v>
      </c>
      <c r="M16" s="81"/>
      <c r="N16" s="80" t="s">
        <v>161</v>
      </c>
      <c r="O16" s="81"/>
      <c r="P16" s="84">
        <f t="shared" si="2"/>
        <v>0</v>
      </c>
      <c r="Q16" s="84">
        <f t="shared" si="2"/>
        <v>7</v>
      </c>
      <c r="R16" s="84">
        <f t="shared" si="2"/>
        <v>7</v>
      </c>
      <c r="S16" s="84">
        <f t="shared" si="2"/>
        <v>1</v>
      </c>
      <c r="T16" s="84">
        <f t="shared" si="2"/>
        <v>1</v>
      </c>
      <c r="U16" s="78">
        <f t="shared" si="2"/>
        <v>3</v>
      </c>
      <c r="V16" s="78">
        <f t="shared" si="2"/>
        <v>1</v>
      </c>
      <c r="W16" s="78">
        <f t="shared" si="2"/>
        <v>2</v>
      </c>
    </row>
    <row r="17" spans="1:24" s="93" customFormat="1" x14ac:dyDescent="0.25">
      <c r="A17" s="88" t="s">
        <v>126</v>
      </c>
      <c r="B17" s="89">
        <v>2</v>
      </c>
      <c r="C17" s="89">
        <v>1</v>
      </c>
      <c r="D17" s="90" t="s">
        <v>126</v>
      </c>
      <c r="E17" s="89" t="s">
        <v>138</v>
      </c>
      <c r="F17" s="89" t="s">
        <v>136</v>
      </c>
      <c r="G17" s="89" t="s">
        <v>237</v>
      </c>
      <c r="H17" s="89" t="s">
        <v>211</v>
      </c>
      <c r="I17" s="91" t="s">
        <v>135</v>
      </c>
      <c r="J17" s="91" t="s">
        <v>147</v>
      </c>
      <c r="K17" s="92" t="str">
        <f t="shared" si="0"/>
        <v xml:space="preserve">1: Study%n💡💡
2: Run%n🔊🔊➜➜
3: Subdue%n👊
4: Examine%n💡💡💡🔊
5: Unplug%n📷🔊🔊➜
6: Shim%n🔓🔊🔊➜
</v>
      </c>
      <c r="L17" s="91" t="s">
        <v>64</v>
      </c>
      <c r="M17" s="90" t="str">
        <f>VLOOKUP(L17,$A$8:$K$21,10,FALSE)</f>
        <v>Rake%n🔓🔓🔊➜</v>
      </c>
      <c r="N17" s="91" t="s">
        <v>153</v>
      </c>
      <c r="O17" s="92" t="str">
        <f>VLOOKUP(N17,$A$8:$K$21,10,FALSE)</f>
        <v>Pick%n🔓</v>
      </c>
      <c r="P17" s="89">
        <f t="shared" si="2"/>
        <v>5</v>
      </c>
      <c r="Q17" s="89">
        <f t="shared" si="2"/>
        <v>7</v>
      </c>
      <c r="R17" s="89">
        <f t="shared" si="2"/>
        <v>4</v>
      </c>
      <c r="S17" s="89">
        <f t="shared" si="2"/>
        <v>1</v>
      </c>
      <c r="T17" s="89">
        <f t="shared" si="2"/>
        <v>1</v>
      </c>
      <c r="U17" s="89">
        <f t="shared" si="2"/>
        <v>1</v>
      </c>
      <c r="V17" s="89">
        <f t="shared" si="2"/>
        <v>0</v>
      </c>
      <c r="W17" s="89">
        <f t="shared" si="2"/>
        <v>0</v>
      </c>
    </row>
    <row r="18" spans="1:24" s="93" customFormat="1" x14ac:dyDescent="0.25">
      <c r="A18" s="88" t="s">
        <v>64</v>
      </c>
      <c r="B18" s="91">
        <v>2</v>
      </c>
      <c r="C18" s="91">
        <v>2</v>
      </c>
      <c r="D18" s="92" t="s">
        <v>126</v>
      </c>
      <c r="E18" s="89" t="s">
        <v>152</v>
      </c>
      <c r="F18" s="89" t="s">
        <v>149</v>
      </c>
      <c r="G18" s="89" t="s">
        <v>136</v>
      </c>
      <c r="H18" s="89" t="s">
        <v>137</v>
      </c>
      <c r="I18" s="89" t="s">
        <v>136</v>
      </c>
      <c r="J18" s="91" t="s">
        <v>148</v>
      </c>
      <c r="K18" s="94" t="str">
        <f t="shared" si="0"/>
        <v xml:space="preserve">1: Loop%n📷🔍
2: Recon%n💡💡🔊🔍
3: Run%n🔊🔊➜➜
4: Punch%n👊🔊🔊➜
5: Run%n🔊🔊➜➜
6: Rake%n🔓🔓🔊➜
</v>
      </c>
      <c r="L18" s="91" t="s">
        <v>161</v>
      </c>
      <c r="M18" s="95"/>
      <c r="N18" s="91" t="s">
        <v>161</v>
      </c>
      <c r="O18" s="94"/>
      <c r="P18" s="89">
        <f t="shared" si="2"/>
        <v>2</v>
      </c>
      <c r="Q18" s="89">
        <f t="shared" si="2"/>
        <v>8</v>
      </c>
      <c r="R18" s="89">
        <f t="shared" si="2"/>
        <v>6</v>
      </c>
      <c r="S18" s="89">
        <f t="shared" si="2"/>
        <v>1</v>
      </c>
      <c r="T18" s="89">
        <f t="shared" si="2"/>
        <v>1</v>
      </c>
      <c r="U18" s="89">
        <f t="shared" si="2"/>
        <v>2</v>
      </c>
      <c r="V18" s="89">
        <f t="shared" si="2"/>
        <v>2</v>
      </c>
      <c r="W18" s="89">
        <f t="shared" si="2"/>
        <v>0</v>
      </c>
    </row>
    <row r="19" spans="1:24" s="93" customFormat="1" x14ac:dyDescent="0.25">
      <c r="A19" s="96" t="s">
        <v>153</v>
      </c>
      <c r="B19" s="91">
        <v>2</v>
      </c>
      <c r="C19" s="91">
        <v>2</v>
      </c>
      <c r="D19" s="92" t="s">
        <v>126</v>
      </c>
      <c r="E19" s="97" t="s">
        <v>211</v>
      </c>
      <c r="F19" s="89" t="s">
        <v>136</v>
      </c>
      <c r="G19" s="89" t="s">
        <v>152</v>
      </c>
      <c r="H19" s="89" t="s">
        <v>155</v>
      </c>
      <c r="I19" s="89" t="s">
        <v>149</v>
      </c>
      <c r="J19" s="89" t="s">
        <v>200</v>
      </c>
      <c r="K19" s="94" t="str">
        <f t="shared" si="0"/>
        <v xml:space="preserve">1: Examine%n💡💡💡🔊
2: Run%n🔊🔊➜➜
3: Loop%n📷🔍
4: Redirect%n🔓👊📷🔊
5: Recon%n💡💡🔊🔍
6: Pick%n🔓
</v>
      </c>
      <c r="L19" s="91" t="s">
        <v>161</v>
      </c>
      <c r="M19" s="92"/>
      <c r="N19" s="91" t="s">
        <v>161</v>
      </c>
      <c r="O19" s="92"/>
      <c r="P19" s="97">
        <f t="shared" si="2"/>
        <v>5</v>
      </c>
      <c r="Q19" s="97">
        <f t="shared" si="2"/>
        <v>5</v>
      </c>
      <c r="R19" s="97">
        <f t="shared" si="2"/>
        <v>2</v>
      </c>
      <c r="S19" s="97">
        <f t="shared" si="2"/>
        <v>2</v>
      </c>
      <c r="T19" s="97">
        <f t="shared" si="2"/>
        <v>1</v>
      </c>
      <c r="U19" s="97">
        <f t="shared" si="2"/>
        <v>2</v>
      </c>
      <c r="V19" s="97">
        <f t="shared" si="2"/>
        <v>2</v>
      </c>
      <c r="W19" s="89">
        <f t="shared" si="2"/>
        <v>0</v>
      </c>
      <c r="X19" s="93" t="s">
        <v>216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6" sqref="B6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249</v>
      </c>
    </row>
    <row r="3" spans="1:4" x14ac:dyDescent="0.25">
      <c r="A3" s="1" t="s">
        <v>101</v>
      </c>
      <c r="B3" t="s">
        <v>250</v>
      </c>
      <c r="D3" s="2"/>
    </row>
    <row r="4" spans="1:4" x14ac:dyDescent="0.25">
      <c r="A4" s="1" t="s">
        <v>107</v>
      </c>
      <c r="B4" t="s">
        <v>248</v>
      </c>
      <c r="D4" s="2"/>
    </row>
    <row r="5" spans="1:4" x14ac:dyDescent="0.25">
      <c r="A5" s="1" t="s">
        <v>105</v>
      </c>
      <c r="B5" t="s">
        <v>217</v>
      </c>
      <c r="D5" s="2"/>
    </row>
    <row r="6" spans="1:4" x14ac:dyDescent="0.25">
      <c r="A6" s="1" t="s">
        <v>108</v>
      </c>
      <c r="B6" t="s">
        <v>251</v>
      </c>
    </row>
    <row r="7" spans="1:4" x14ac:dyDescent="0.25">
      <c r="A7" s="1" t="s">
        <v>131</v>
      </c>
      <c r="B7" t="s">
        <v>247</v>
      </c>
    </row>
    <row r="8" spans="1:4" x14ac:dyDescent="0.25">
      <c r="A8" s="1" t="s">
        <v>188</v>
      </c>
      <c r="B8" t="s">
        <v>195</v>
      </c>
    </row>
    <row r="9" spans="1:4" x14ac:dyDescent="0.25">
      <c r="A9" s="1" t="s">
        <v>103</v>
      </c>
      <c r="B9" t="s">
        <v>197</v>
      </c>
    </row>
    <row r="10" spans="1:4" x14ac:dyDescent="0.25">
      <c r="A10" s="1" t="s">
        <v>106</v>
      </c>
      <c r="B10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6" sqref="A36"/>
    </sheetView>
  </sheetViews>
  <sheetFormatPr defaultRowHeight="15" x14ac:dyDescent="0.25"/>
  <cols>
    <col min="1" max="1" width="25.140625" bestFit="1" customWidth="1"/>
  </cols>
  <sheetData>
    <row r="1" spans="1:2" x14ac:dyDescent="0.25">
      <c r="A1" t="s">
        <v>205</v>
      </c>
      <c r="B1" t="s">
        <v>214</v>
      </c>
    </row>
    <row r="2" spans="1:2" x14ac:dyDescent="0.25">
      <c r="A2" t="s">
        <v>167</v>
      </c>
      <c r="B2" t="s">
        <v>21</v>
      </c>
    </row>
    <row r="3" spans="1:2" x14ac:dyDescent="0.25">
      <c r="A3" t="s">
        <v>191</v>
      </c>
      <c r="B3" t="s">
        <v>21</v>
      </c>
    </row>
    <row r="4" spans="1:2" x14ac:dyDescent="0.25">
      <c r="A4" t="s">
        <v>160</v>
      </c>
      <c r="B4" t="s">
        <v>212</v>
      </c>
    </row>
    <row r="5" spans="1:2" x14ac:dyDescent="0.25">
      <c r="A5" t="s">
        <v>187</v>
      </c>
      <c r="B5" t="s">
        <v>213</v>
      </c>
    </row>
    <row r="6" spans="1:2" x14ac:dyDescent="0.25">
      <c r="A6" t="s">
        <v>157</v>
      </c>
      <c r="B6" t="s">
        <v>212</v>
      </c>
    </row>
    <row r="7" spans="1:2" x14ac:dyDescent="0.25">
      <c r="A7" t="s">
        <v>211</v>
      </c>
      <c r="B7" t="s">
        <v>198</v>
      </c>
    </row>
    <row r="8" spans="1:2" x14ac:dyDescent="0.25">
      <c r="A8" t="s">
        <v>140</v>
      </c>
      <c r="B8" t="s">
        <v>198</v>
      </c>
    </row>
    <row r="9" spans="1:2" x14ac:dyDescent="0.25">
      <c r="A9" t="s">
        <v>146</v>
      </c>
      <c r="B9" t="s">
        <v>214</v>
      </c>
    </row>
    <row r="10" spans="1:2" x14ac:dyDescent="0.25">
      <c r="A10" t="s">
        <v>181</v>
      </c>
      <c r="B10" t="s">
        <v>23</v>
      </c>
    </row>
    <row r="11" spans="1:2" x14ac:dyDescent="0.25">
      <c r="A11" t="s">
        <v>141</v>
      </c>
      <c r="B11" t="s">
        <v>214</v>
      </c>
    </row>
    <row r="12" spans="1:2" x14ac:dyDescent="0.25">
      <c r="A12" t="s">
        <v>152</v>
      </c>
      <c r="B12" t="s">
        <v>215</v>
      </c>
    </row>
    <row r="13" spans="1:2" x14ac:dyDescent="0.25">
      <c r="A13" t="s">
        <v>209</v>
      </c>
      <c r="B13" t="s">
        <v>185</v>
      </c>
    </row>
    <row r="14" spans="1:2" x14ac:dyDescent="0.25">
      <c r="A14" t="s">
        <v>183</v>
      </c>
      <c r="B14" t="s">
        <v>23</v>
      </c>
    </row>
    <row r="15" spans="1:2" x14ac:dyDescent="0.25">
      <c r="A15" t="s">
        <v>200</v>
      </c>
      <c r="B15" t="s">
        <v>23</v>
      </c>
    </row>
    <row r="16" spans="1:2" x14ac:dyDescent="0.25">
      <c r="A16" t="s">
        <v>137</v>
      </c>
      <c r="B16" t="s">
        <v>214</v>
      </c>
    </row>
    <row r="17" spans="1:2" x14ac:dyDescent="0.25">
      <c r="A17" t="s">
        <v>148</v>
      </c>
      <c r="B17" t="s">
        <v>23</v>
      </c>
    </row>
    <row r="18" spans="1:2" x14ac:dyDescent="0.25">
      <c r="A18" t="s">
        <v>154</v>
      </c>
      <c r="B18" t="s">
        <v>214</v>
      </c>
    </row>
    <row r="19" spans="1:2" x14ac:dyDescent="0.25">
      <c r="A19" t="s">
        <v>149</v>
      </c>
      <c r="B19" t="s">
        <v>198</v>
      </c>
    </row>
    <row r="20" spans="1:2" x14ac:dyDescent="0.25">
      <c r="A20" t="s">
        <v>155</v>
      </c>
      <c r="B20" t="s">
        <v>213</v>
      </c>
    </row>
    <row r="21" spans="1:2" x14ac:dyDescent="0.25">
      <c r="A21" t="s">
        <v>139</v>
      </c>
      <c r="B21" t="s">
        <v>215</v>
      </c>
    </row>
    <row r="22" spans="1:2" x14ac:dyDescent="0.25">
      <c r="A22" t="s">
        <v>231</v>
      </c>
      <c r="B22" t="s">
        <v>215</v>
      </c>
    </row>
    <row r="23" spans="1:2" x14ac:dyDescent="0.25">
      <c r="A23" t="s">
        <v>136</v>
      </c>
      <c r="B23" t="s">
        <v>21</v>
      </c>
    </row>
    <row r="24" spans="1:2" ht="14.25" customHeight="1" x14ac:dyDescent="0.25">
      <c r="A24" t="s">
        <v>147</v>
      </c>
      <c r="B24" t="s">
        <v>23</v>
      </c>
    </row>
    <row r="25" spans="1:2" x14ac:dyDescent="0.25">
      <c r="A25" t="s">
        <v>158</v>
      </c>
      <c r="B25" t="s">
        <v>214</v>
      </c>
    </row>
    <row r="26" spans="1:2" x14ac:dyDescent="0.25">
      <c r="A26" t="s">
        <v>151</v>
      </c>
      <c r="B26" t="s">
        <v>21</v>
      </c>
    </row>
    <row r="27" spans="1:2" x14ac:dyDescent="0.25">
      <c r="A27" t="s">
        <v>162</v>
      </c>
      <c r="B27" t="s">
        <v>215</v>
      </c>
    </row>
    <row r="28" spans="1:2" x14ac:dyDescent="0.25">
      <c r="A28" t="s">
        <v>201</v>
      </c>
      <c r="B28" t="s">
        <v>214</v>
      </c>
    </row>
    <row r="29" spans="1:2" x14ac:dyDescent="0.25">
      <c r="A29" t="s">
        <v>150</v>
      </c>
      <c r="B29" t="s">
        <v>212</v>
      </c>
    </row>
    <row r="30" spans="1:2" x14ac:dyDescent="0.25">
      <c r="A30" t="s">
        <v>159</v>
      </c>
      <c r="B30" t="s">
        <v>21</v>
      </c>
    </row>
    <row r="31" spans="1:2" x14ac:dyDescent="0.25">
      <c r="A31" t="s">
        <v>166</v>
      </c>
      <c r="B31" t="s">
        <v>213</v>
      </c>
    </row>
    <row r="32" spans="1:2" x14ac:dyDescent="0.25">
      <c r="A32" t="s">
        <v>138</v>
      </c>
      <c r="B32" t="s">
        <v>198</v>
      </c>
    </row>
    <row r="33" spans="1:2" x14ac:dyDescent="0.25">
      <c r="A33" t="s">
        <v>135</v>
      </c>
      <c r="B33" t="s">
        <v>212</v>
      </c>
    </row>
    <row r="34" spans="1:2" x14ac:dyDescent="0.25">
      <c r="A34" t="s">
        <v>165</v>
      </c>
      <c r="B34" t="s">
        <v>21</v>
      </c>
    </row>
    <row r="35" spans="1:2" x14ac:dyDescent="0.25">
      <c r="A35" t="s">
        <v>237</v>
      </c>
      <c r="B35" t="s">
        <v>214</v>
      </c>
    </row>
    <row r="36" spans="1:2" x14ac:dyDescent="0.25">
      <c r="A36" t="s">
        <v>208</v>
      </c>
      <c r="B36" t="s">
        <v>185</v>
      </c>
    </row>
  </sheetData>
  <sortState ref="A1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169</v>
      </c>
    </row>
    <row r="2" spans="1:4" x14ac:dyDescent="0.25">
      <c r="A2" s="12" t="s">
        <v>17</v>
      </c>
      <c r="B2" s="12" t="s">
        <v>6</v>
      </c>
      <c r="C2" s="12" t="s">
        <v>133</v>
      </c>
      <c r="D2" s="12" t="s">
        <v>170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171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172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173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175</v>
      </c>
    </row>
    <row r="7" spans="1:4" x14ac:dyDescent="0.25">
      <c r="A7" s="12" t="s">
        <v>177</v>
      </c>
      <c r="B7" s="12" t="s">
        <v>176</v>
      </c>
      <c r="C7" s="12" t="s">
        <v>40</v>
      </c>
      <c r="D7" s="12" t="s">
        <v>174</v>
      </c>
    </row>
    <row r="13" spans="1:4" x14ac:dyDescent="0.25">
      <c r="A13" s="11" t="s">
        <v>220</v>
      </c>
    </row>
    <row r="14" spans="1:4" x14ac:dyDescent="0.25">
      <c r="A14" s="1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222</v>
      </c>
      <c r="B1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2016-05-31T04:55:33Z</dcterms:modified>
</cp:coreProperties>
</file>