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Q3" i="2"/>
  <c r="W3" i="2" s="1"/>
  <c r="Q2" i="2"/>
  <c r="Q14" i="2"/>
  <c r="W14" i="2" s="1"/>
  <c r="Q9" i="2"/>
  <c r="W9" i="2" s="1"/>
  <c r="Q16" i="2"/>
  <c r="Q5" i="2"/>
  <c r="W5" i="2" s="1"/>
  <c r="Q11" i="2"/>
  <c r="W11" i="2" s="1"/>
  <c r="Q8" i="2"/>
  <c r="W8" i="2" s="1"/>
  <c r="Q15" i="2"/>
  <c r="W15" i="2" s="1"/>
  <c r="Q17" i="2"/>
  <c r="W17" i="2" s="1"/>
  <c r="Q4" i="2"/>
  <c r="Q19" i="2"/>
  <c r="W19" i="2" s="1"/>
  <c r="Q18" i="2"/>
  <c r="W18" i="2" s="1"/>
  <c r="Q6" i="2"/>
  <c r="W6" i="2" s="1"/>
  <c r="Q13" i="2"/>
  <c r="W13" i="2" s="1"/>
  <c r="Q10" i="2"/>
  <c r="W16" i="2"/>
  <c r="W12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W4" i="2"/>
  <c r="W2" i="2"/>
  <c r="W10" i="2"/>
  <c r="AA3" i="2" s="1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<sst xmlns="http://schemas.openxmlformats.org/spreadsheetml/2006/main" count="878" uniqueCount="409">
  <si>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</si>
  <si>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</si>
  <si>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</si>
  <si>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</si>
  <si>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</si>
  <si>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</si>
  <si>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</si>
  <si>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</si>
  <si>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</si>
  <si>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</si>
  <si>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</si>
  <si>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</si>
  <si>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</si>
  <si>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</si>
  <si>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</si>
  <si>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</si>
  <si>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</si>
  <si>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</si>
  <si>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</si>
  <si>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</si>
  <si>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</si>
  <si>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</si>
  <si>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</si>
  <si>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</si>
  <si>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</si>
  <si>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</si>
  <si>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</si>
  <si>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</si>
  <si>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</si>
  <si>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</si>
  <si>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</si>
  <si>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</si>
  <si>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</si>
  <si>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</si>
  <si>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</si>
  <si>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</si>
  <si>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</si>
  <si>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</si>
  <si>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</si>
  <si>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</si>
  <si>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</si>
  <si>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</si>
  <si>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</si>
  <si>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</si>
  <si>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</si>
  <si>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</si>
  <si>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</si>
  <si>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</si>
  <si>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</si>
  <si>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</si>
  <si>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</si>
  <si>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</si>
  <si>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</si>
  <si>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</si>
  <si>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</si>
  <si>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</si>
  <si>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</si>
  <si>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</si>
  <si>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</si>
  <si>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</si>
  <si>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</si>
  <si>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</si>
  <si>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</si>
  <si>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</si>
  <si>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</si>
  <si>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</si>
  <si>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</si>
  <si>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</si>
  <si>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</si>
  <si>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</si>
  <si>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</si>
  <si>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</si>
  <si>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</si>
  <si>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</si>
  <si>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</si>
  <si>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</si>
  <si>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</si>
  <si>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</si>
  <si>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</si>
  <si>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</si>
  <si>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</si>
  <si>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</si>
  <si>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</si>
  <si>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</si>
  <si>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</si>
  <si>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</si>
  <si>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</si>
  <si>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</si>
  <si>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</si>
  <si>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</si>
  <si>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</si>
  <si>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</si>
  <si>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</si>
  <si>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</si>
  <si>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</si>
  <si>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</si>
  <si>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</si>
  <si>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</si>
  <si>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</si>
  <si>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</si>
  <si>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</si>
  <si>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</si>
  <si>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</si>
  <si>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</si>
  <si>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</si>
  <si>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</si>
  <si>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</si>
  <si>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</si>
  <si>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</si>
  <si>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</si>
  <si>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</si>
  <si>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</si>
  <si>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</si>
  <si>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</si>
  <si>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</si>
  <si>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</si>
  <si>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</si>
  <si>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</si>
  <si>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</si>
  <si>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</si>
  <si>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</si>
  <si>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</si>
  <si>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</si>
  <si>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</si>
  <si>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</si>
  <si>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</si>
  <si>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</si>
  <si>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</si>
  <si>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</si>
  <si>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</si>
  <si>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</si>
  <si>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</si>
  <si>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</si>
  <si>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</si>
  <si>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</si>
  <si>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</si>
  <si>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</si>
  <si>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</si>
  <si>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</si>
  <si>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</si>
  <si>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</si>
  <si>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</si>
  <si>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</si>
  <si>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</si>
  <si>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</si>
  <si>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</si>
  <si>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</si>
  <si>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</si>
  <si>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</si>
  <si>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</si>
  <si>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</si>
  <si>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</si>
  <si>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</si>
  <si>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</si>
  <si>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</si>
  <si>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</si>
  <si>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</si>
  <si>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</si>
  <si>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</si>
  <si>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</si>
  <si>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</si>
  <si>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</si>
  <si>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</si>
  <si>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</si>
  <si>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</si>
  <si>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</si>
  <si>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</si>
  <si>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</si>
  <si>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</si>
  <si>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</si>
  <si>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</si>
  <si>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</si>
  <si>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</si>
  <si>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</si>
  <si>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</si>
  <si>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</si>
  <si>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</si>
  <si>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</si>
  <si>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</si>
  <si>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</si>
  <si>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</si>
  <si>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</si>
  <si>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</si>
  <si>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</si>
  <si>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</si>
  <si>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</si>
  <si>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</si>
  <si>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</si>
  <si>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</si>
  <si>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PICKER%nGain 💡 when you 🔓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</si>
  <si>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</si>
  <si>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</si>
  <si>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</si>
  <si>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</si>
  <si>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</si>
  <si>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</si>
  <si>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</si>
  <si>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</si>
  <si>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</si>
  <si>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</si>
  <si>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</si>
  <si>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</si>
  <si>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</si>
  <si>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</si>
  <si>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</si>
  <si>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</si>
  <si>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</si>
  <si>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</si>
  <si>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</si>
  <si>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</si>
  <si>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</si>
  <si>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</si>
  <si>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</si>
  <si>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</si>
  <si>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</si>
  <si>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</si>
  <si>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</si>
  <si>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</si>
  <si>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</si>
  <si>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</si>
  <si>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</si>
  <si>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</si>
  <si>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</si>
  <si>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</si>
  <si>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</si>
  <si>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</si>
  <si>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</si>
  <si>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</si>
  <si>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</si>
  <si>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</si>
  <si>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</si>
  <si>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</si>
  <si>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</si>
  <si>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</si>
  <si>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</si>
  <si>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</si>
  <si>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</si>
  <si>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</si>
  <si>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</si>
  <si>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</si>
  <si>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</si>
  <si>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</si>
  <si>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</si>
  <si>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</si>
  <si>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</si>
  <si>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</si>
  <si>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</si>
  <si>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</si>
  <si>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Shim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</si>
  <si>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</si>
  <si>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</si>
  <si>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</si>
  <si>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</si>
  <si>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</si>
  <si>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</si>
  <si>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</si>
  <si>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</si>
  <si>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</si>
  <si>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</si>
  <si>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</si>
  <si>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</si>
  <si>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</si>
  <si>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</si>
  <si>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</si>
  <si>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</si>
  <si>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</si>
  <si>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</si>
  <si>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</si>
  <si>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</si>
  <si>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</si>
  <si>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</si>
  <si>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</si>
  <si>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</si>
  <si>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</si>
  <si>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</si>
  <si>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</si>
  <si>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</si>
  <si>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</si>
  <si>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</si>
  <si>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</si>
  <si>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</si>
  <si>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</si>
  <si>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</si>
  <si>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</si>
  <si>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</si>
  <si>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</si>
  <si>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</si>
  <si>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</si>
  <si>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</si>
  <si>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</si>
  <si>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</si>
  <si>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</si>
  <si>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</si>
  <si>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</si>
  <si>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</si>
  <si>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</si>
  <si>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</si>
  <si>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</si>
  <si>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</si>
  <si>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</si>
  <si>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</si>
  <si>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</si>
  <si>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</si>
  <si>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</si>
  <si>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</si>
  <si>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</si>
  <si>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</si>
  <si>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</si>
  <si>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</si>
  <si>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</si>
  <si>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</si>
  <si>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</si>
  <si>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</si>
  <si>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</si>
  <si>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</si>
  <si>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</si>
  <si>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</si>
  <si>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</si>
  <si>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</si>
  <si>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</si>
  <si>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</si>
  <si>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</si>
  <si>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</si>
  <si>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</si>
  <si>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</si>
  <si>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</si>
  <si>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</si>
  <si>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</si>
  <si>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</si>
  <si>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</si>
  <si>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</si>
  <si>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</si>
  <si>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</si>
  <si>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</si>
  <si>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</si>
  <si>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</si>
  <si>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</si>
  <si>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</si>
  <si>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</si>
  <si>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</si>
  <si>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</si>
  <si>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</si>
  <si>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</si>
  <si>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</si>
  <si>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</si>
  <si>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</si>
  <si>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</si>
  <si>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</si>
  <si>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</si>
  <si>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</si>
  <si>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</si>
  <si>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</si>
  <si>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</si>
  <si>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</si>
  <si>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</si>
  <si>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</si>
  <si>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</si>
  <si>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</si>
  <si>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</si>
  <si>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</si>
  <si>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</si>
  <si>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</si>
  <si>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</si>
  <si>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</si>
  <si>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</si>
  <si>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</si>
  <si>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</si>
  <si>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</si>
  <si>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</si>
  <si>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</si>
  <si>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</si>
  <si>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</si>
  <si>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</si>
  <si>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</si>
  <si>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</si>
  <si>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</si>
  <si>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</si>
  <si>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</si>
  <si>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</si>
  <si>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</si>
  <si>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</si>
  <si>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</si>
  <si>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</si>
  <si>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</si>
  <si>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</si>
  <si>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</si>
  <si>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</si>
  <si>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</si>
  <si>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</si>
  <si>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</si>
  <si>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DART%nUse this action to spend 💡for 🔊➜➜</t>
  </si>
  <si>
    <t>Default3</t>
  </si>
  <si>
    <t>DART%nUse this action to spend 💡for 🔊➜➜%n %nSEWER CRAWL%nFor 🔊🔊⚠, may treat a tile directly across 1 non-tiled gap as adjacent.</t>
  </si>
  <si>
    <t>Breach%n(above)</t>
  </si>
  <si>
    <t>Inspire%n(above)</t>
  </si>
  <si>
    <t>Exploit%n(above)</t>
  </si>
  <si>
    <t>Exploit II%n(above)</t>
  </si>
  <si>
    <t>Dart%n(above)</t>
  </si>
  <si>
    <t>Bolt%n(above)</t>
  </si>
  <si>
    <t>BOLT%nUse this action to spend 💡for 🔊➜➜, or 💡💡 for 🔊➜➜➜</t>
  </si>
  <si>
    <t>Mover</t>
  </si>
  <si>
    <t>HAS THE CODE%nOnce per heist may spend 💡💡 to re-position up to 4 planning tokens of any color(s)%n %nEXPLOIT II%nUse this Action to enable another character to 👊🔊, 📷🔊, or 🔓🔊</t>
  </si>
  <si>
    <t>I CAN HAZ TEH CODES?%nOnce per heist may spend 💡💡 to re-position up to 3 planning tokens of any color(s)%n %nEXPLOIT%nUse this Action and a 💡 to enable another character to 👊🔊, 📷🔊, or 🔓🔊</t>
  </si>
  <si>
    <t>ADRENALINE%nGain 💡 when you 👊%n %nBRING IT ON%nBash gets an 🔓 after Reinforcements event triggered.</t>
  </si>
  <si>
    <t>Pick II%n🔓🔓🔊</t>
  </si>
  <si>
    <t>THERE ARE BETTER WAYS%nCannot 👊. May exit a space with guard(s) for 💡. In Escape, requires only 1 Escape Move to exit a space with guards.</t>
  </si>
  <si>
    <t>THERE ARE BETTER WAYS%nCannot 👊. May exit a space with guard(s) for 💡. In Escape, requires only 1 Escape Move to exit a space with guards.%n %nINSPIRE%nUse this action and a 🔊 to give a free💡💡  to a player of your choosing.</t>
  </si>
  <si>
    <t>ADRENALINE%nGain 💡  when you 👊%n %nYOU WILL REPORT IN%nWhen you  👊, lower the noise level by 1. Do not change the ⚠ level.</t>
  </si>
  <si>
    <t>PICKER%nGain 💡 when you 🔓%n %nBREACH%nUse this action and💡💡💡💡 to create a new Exit on an open, external side of the current tile. Initiate Escape phase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</si>
</sst>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4" sqref="L4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6.7109375" style="29" bestFit="1" customWidth="1"/>
    <col min="10" max="10" width="11.140625" style="28" bestFit="1" customWidth="1"/>
    <col min="11" max="11" width="11.7109375" style="28" bestFit="1" customWidth="1"/>
    <col min="12" max="12" width="133" style="28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391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374</v>
      </c>
      <c r="I2" s="11"/>
      <c r="J2" s="10" t="s">
        <v>6</v>
      </c>
      <c r="K2" s="10" t="s">
        <v>210</v>
      </c>
      <c r="L2" s="12" t="s">
        <v>189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404</v>
      </c>
      <c r="I3" s="11"/>
      <c r="J3" s="12"/>
      <c r="K3" s="12"/>
      <c r="L3" s="12" t="s">
        <v>191</v>
      </c>
      <c r="M3" s="12" t="s">
        <v>81</v>
      </c>
    </row>
    <row r="4" spans="1:13" s="19" customFormat="1" x14ac:dyDescent="0.25">
      <c r="A4" s="10" t="s">
        <v>210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374</v>
      </c>
      <c r="I4" s="11" t="s">
        <v>393</v>
      </c>
      <c r="J4" s="12"/>
      <c r="K4" s="12"/>
      <c r="L4" s="12" t="s">
        <v>408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193</v>
      </c>
      <c r="K5" s="15" t="s">
        <v>8</v>
      </c>
      <c r="L5" s="20" t="s">
        <v>381</v>
      </c>
      <c r="M5" s="20" t="s">
        <v>81</v>
      </c>
    </row>
    <row r="6" spans="1:13" s="22" customFormat="1" x14ac:dyDescent="0.25">
      <c r="A6" s="15" t="s">
        <v>193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403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373</v>
      </c>
      <c r="I7" s="18"/>
      <c r="J7" s="20"/>
      <c r="K7" s="20"/>
      <c r="L7" s="20" t="s">
        <v>407</v>
      </c>
      <c r="M7" s="20" t="s">
        <v>81</v>
      </c>
    </row>
    <row r="8" spans="1:13" s="12" customFormat="1" x14ac:dyDescent="0.25">
      <c r="A8" s="13" t="s">
        <v>11</v>
      </c>
      <c r="B8" s="13" t="s">
        <v>400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405</v>
      </c>
      <c r="M8" s="19" t="s">
        <v>81</v>
      </c>
    </row>
    <row r="9" spans="1:13" s="12" customFormat="1" x14ac:dyDescent="0.25">
      <c r="A9" s="13" t="s">
        <v>26</v>
      </c>
      <c r="B9" s="13" t="s">
        <v>400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405</v>
      </c>
      <c r="M9" s="19"/>
    </row>
    <row r="10" spans="1:13" s="20" customFormat="1" x14ac:dyDescent="0.25">
      <c r="A10" s="13" t="s">
        <v>10</v>
      </c>
      <c r="B10" s="13" t="s">
        <v>400</v>
      </c>
      <c r="C10" s="16">
        <v>1</v>
      </c>
      <c r="D10" s="16">
        <v>2</v>
      </c>
      <c r="E10" s="16">
        <v>10</v>
      </c>
      <c r="F10" s="16">
        <v>3</v>
      </c>
      <c r="G10" s="16" t="s">
        <v>371</v>
      </c>
      <c r="H10" s="16" t="s">
        <v>394</v>
      </c>
      <c r="I10" s="16"/>
      <c r="J10" s="19"/>
      <c r="K10" s="19"/>
      <c r="L10" s="19" t="s">
        <v>406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298</v>
      </c>
      <c r="H11" s="25" t="s">
        <v>395</v>
      </c>
      <c r="I11" s="25"/>
      <c r="J11" s="24" t="s">
        <v>4</v>
      </c>
      <c r="K11" s="24" t="s">
        <v>5</v>
      </c>
      <c r="L11" s="22" t="s">
        <v>402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371</v>
      </c>
      <c r="H12" s="25" t="s">
        <v>395</v>
      </c>
      <c r="I12" s="25"/>
      <c r="J12" s="22"/>
      <c r="K12" s="22"/>
      <c r="L12" s="22" t="s">
        <v>402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298</v>
      </c>
      <c r="H13" s="25" t="s">
        <v>396</v>
      </c>
      <c r="I13" s="25"/>
      <c r="J13" s="22"/>
      <c r="K13" s="22"/>
      <c r="L13" s="22" t="s">
        <v>401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397</v>
      </c>
      <c r="I14" s="17" t="s">
        <v>132</v>
      </c>
      <c r="J14" s="14" t="s">
        <v>129</v>
      </c>
      <c r="K14" s="14" t="s">
        <v>15</v>
      </c>
      <c r="L14" s="21" t="s">
        <v>390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397</v>
      </c>
      <c r="I15" s="17" t="s">
        <v>132</v>
      </c>
      <c r="L15" s="21" t="s">
        <v>392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398</v>
      </c>
      <c r="I16" s="17" t="s">
        <v>132</v>
      </c>
      <c r="J16" s="21"/>
      <c r="K16" s="21"/>
      <c r="L16" s="21" t="s">
        <v>399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371</v>
      </c>
      <c r="H17" s="27" t="s">
        <v>132</v>
      </c>
      <c r="I17" s="27"/>
      <c r="J17" s="26" t="s">
        <v>283</v>
      </c>
      <c r="K17" s="26" t="s">
        <v>39</v>
      </c>
      <c r="L17" s="23" t="s">
        <v>190</v>
      </c>
      <c r="M17" s="23" t="s">
        <v>81</v>
      </c>
    </row>
    <row r="18" spans="1:13" s="23" customFormat="1" x14ac:dyDescent="0.25">
      <c r="A18" s="26" t="s">
        <v>283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371</v>
      </c>
      <c r="H18" s="27" t="s">
        <v>131</v>
      </c>
      <c r="I18" s="27"/>
      <c r="L18" s="23" t="s">
        <v>294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371</v>
      </c>
      <c r="H19" s="27" t="s">
        <v>375</v>
      </c>
      <c r="I19" s="27"/>
      <c r="L19" s="23" t="s">
        <v>382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9.28515625" style="111" bestFit="1" customWidth="1"/>
    <col min="6" max="6" width="13.7109375" style="92" bestFit="1" customWidth="1"/>
    <col min="7" max="7" width="12.425781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211</v>
      </c>
      <c r="F1" s="95" t="s">
        <v>212</v>
      </c>
      <c r="G1" s="112" t="s">
        <v>265</v>
      </c>
      <c r="H1" s="94" t="s">
        <v>266</v>
      </c>
      <c r="I1" s="99" t="s">
        <v>267</v>
      </c>
      <c r="J1" s="95" t="s">
        <v>268</v>
      </c>
      <c r="K1" s="112" t="s">
        <v>269</v>
      </c>
      <c r="L1" s="94" t="s">
        <v>270</v>
      </c>
      <c r="M1" s="99" t="s">
        <v>271</v>
      </c>
      <c r="N1" s="95" t="s">
        <v>272</v>
      </c>
      <c r="O1" s="112" t="s">
        <v>273</v>
      </c>
      <c r="P1" s="95" t="s">
        <v>274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299</v>
      </c>
      <c r="AK1" s="93" t="s">
        <v>309</v>
      </c>
      <c r="AL1" s="93" t="s">
        <v>300</v>
      </c>
      <c r="AM1" s="93" t="s">
        <v>304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221</v>
      </c>
      <c r="F2" s="81" t="str">
        <f t="shared" ref="F2:F19" si="0">VLOOKUP(E2,Actions,2,FALSE)</f>
        <v>👊🔊🔊➜</v>
      </c>
      <c r="G2" s="113" t="s">
        <v>340</v>
      </c>
      <c r="H2" s="41" t="str">
        <f t="shared" ref="H2:H19" si="1">VLOOKUP(G2,Actions,2,FALSE)</f>
        <v>📷🔊🔊➜</v>
      </c>
      <c r="I2" s="100" t="s">
        <v>168</v>
      </c>
      <c r="J2" s="81" t="str">
        <f t="shared" ref="J2:J19" si="2">VLOOKUP(I2,Actions,2,FALSE)</f>
        <v>🔍</v>
      </c>
      <c r="K2" s="113" t="s">
        <v>221</v>
      </c>
      <c r="L2" s="41" t="str">
        <f t="shared" ref="L2:L19" si="3">VLOOKUP(K2,Actions,2,FALSE)</f>
        <v>👊🔊🔊➜</v>
      </c>
      <c r="M2" s="100" t="s">
        <v>340</v>
      </c>
      <c r="N2" s="81" t="str">
        <f t="shared" ref="N2:N19" si="4">VLOOKUP(M2,Actions,2,FALSE)</f>
        <v>📷🔊🔊➜</v>
      </c>
      <c r="O2" s="113" t="s">
        <v>341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Punch%n👊🔊🔊➜%nSmash%n📷🔊🔊➜%nReveal%n🔍%nPunch%n👊🔊🔊➜%nSmash%n📷🔊🔊➜%nGrab%n💰🔊</v>
      </c>
      <c r="X2" s="40" t="s">
        <v>156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344</v>
      </c>
      <c r="AA2" s="43" t="str">
        <f t="shared" ref="AA2:AA19" si="8">IF(Z2="(none)","",VLOOKUP(Z2,$A$2:$W$19,23,FALSE))</f>
        <v>Punch%n👊🔊🔊➜%nUnplug%n📷📷🔊➜%nKey In%n🔍🔓🔊%nFlip%n👊🔊➜%nDisable%n📷🔊➜%nGrab%n💰🔊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1</v>
      </c>
      <c r="AI2" s="40">
        <f t="shared" si="9"/>
        <v>1</v>
      </c>
      <c r="AJ2" s="39" t="s">
        <v>311</v>
      </c>
      <c r="AK2" s="39" t="s">
        <v>310</v>
      </c>
      <c r="AL2" s="39" t="s">
        <v>154</v>
      </c>
      <c r="AM2" s="39" t="s">
        <v>305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214</v>
      </c>
      <c r="F3" s="83" t="str">
        <f t="shared" si="0"/>
        <v>🔊🔊➜➜</v>
      </c>
      <c r="G3" s="115" t="s">
        <v>248</v>
      </c>
      <c r="H3" s="36" t="str">
        <f t="shared" si="1"/>
        <v>🔓🔊</v>
      </c>
      <c r="I3" s="103" t="s">
        <v>214</v>
      </c>
      <c r="J3" s="83" t="str">
        <f t="shared" si="2"/>
        <v>🔊🔊➜➜</v>
      </c>
      <c r="K3" s="121" t="s">
        <v>217</v>
      </c>
      <c r="L3" s="36" t="str">
        <f t="shared" si="3"/>
        <v>💡💡</v>
      </c>
      <c r="M3" s="103" t="s">
        <v>253</v>
      </c>
      <c r="N3" s="83" t="str">
        <f t="shared" si="4"/>
        <v>🔊🔊➜➜➜</v>
      </c>
      <c r="O3" s="115" t="s">
        <v>218</v>
      </c>
      <c r="P3" s="83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Shim%n🔓🔊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Run%n🔊🔊➜➜%nShim%n🔓🔊%nRun%n🔊🔊➜➜%nStudy%n💡💡%nSprint%n🔊🔊➜➜➜%nExamine%n💡💡💡🔊</v>
      </c>
      <c r="X3" s="38" t="s">
        <v>36</v>
      </c>
      <c r="Y3" s="36" t="str">
        <f t="shared" si="7"/>
        <v>Dash%n🔊➜➜%nShim%n🔓🔊%nSleeper Hold%n👊➜%nStudy%n💡💡%nSprint%n🔊🔊➜➜➜%nExamine%n💡💡💡🔊</v>
      </c>
      <c r="Z3" s="38" t="s">
        <v>68</v>
      </c>
      <c r="AA3" s="35" t="str">
        <f t="shared" si="8"/>
        <v>Dash%n🔊➜➜%nShim%n🔓🔊%nSneak%n📷🔊➜➜%nStudy%n💡💡%nSprint%n🔊🔊➜➜➜%nExamine%n💡💡💡🔊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303</v>
      </c>
      <c r="AK3" s="33" t="s">
        <v>311</v>
      </c>
      <c r="AL3" s="33" t="s">
        <v>302</v>
      </c>
      <c r="AM3" s="33" t="s">
        <v>319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348</v>
      </c>
      <c r="B4" s="50">
        <v>2</v>
      </c>
      <c r="C4" s="50">
        <v>1</v>
      </c>
      <c r="D4" s="51" t="s">
        <v>348</v>
      </c>
      <c r="E4" s="104" t="s">
        <v>168</v>
      </c>
      <c r="F4" s="85" t="str">
        <f t="shared" si="0"/>
        <v>🔍</v>
      </c>
      <c r="G4" s="116" t="s">
        <v>307</v>
      </c>
      <c r="H4" s="51" t="str">
        <f t="shared" si="1"/>
        <v>🔓👊🔊🔊➜</v>
      </c>
      <c r="I4" s="105" t="s">
        <v>328</v>
      </c>
      <c r="J4" s="85" t="str">
        <f t="shared" si="2"/>
        <v>🔓📷🔊🔊➜</v>
      </c>
      <c r="K4" s="123" t="s">
        <v>308</v>
      </c>
      <c r="L4" s="51" t="str">
        <f t="shared" si="3"/>
        <v>👊📷🔊🔊➜</v>
      </c>
      <c r="M4" s="105" t="s">
        <v>341</v>
      </c>
      <c r="N4" s="85" t="str">
        <f t="shared" si="4"/>
        <v>💰🔊</v>
      </c>
      <c r="O4" s="116" t="s">
        <v>388</v>
      </c>
      <c r="P4" s="85" t="str">
        <f t="shared" si="5"/>
        <v>🔊🔊🔊➜➜</v>
      </c>
      <c r="Q4" s="50" t="str">
        <f t="shared" si="10"/>
        <v>Reveal%n🔍</v>
      </c>
      <c r="R4" s="52" t="str">
        <f t="shared" si="11"/>
        <v>Strongarm%n🔓👊🔊🔊➜</v>
      </c>
      <c r="S4" s="52" t="str">
        <f t="shared" si="12"/>
        <v>Short%n🔓📷🔊🔊➜</v>
      </c>
      <c r="T4" s="50" t="str">
        <f t="shared" si="13"/>
        <v>Zap%n👊📷🔊🔊➜</v>
      </c>
      <c r="U4" s="50" t="str">
        <f t="shared" si="14"/>
        <v>Grab%n💰🔊</v>
      </c>
      <c r="V4" s="50" t="str">
        <f t="shared" si="15"/>
        <v>Scamper%n🔊🔊🔊➜➜</v>
      </c>
      <c r="W4" s="53" t="str">
        <f t="shared" si="6"/>
        <v>Reveal%n🔍%nStrongarm%n🔓👊🔊🔊➜%nShort%n🔓📷🔊🔊➜%nZap%n👊📷🔊🔊➜%nGrab%n💰🔊%nScamper%n🔊🔊🔊➜➜</v>
      </c>
      <c r="X4" s="50" t="s">
        <v>174</v>
      </c>
      <c r="Y4" s="51" t="str">
        <f t="shared" si="7"/>
        <v>Study%n💡💡%nSpy Stuff%n🔓👊🔊%nShort%n🔓📷🔊🔊➜%nZap%n👊📷🔊🔊➜%nGrab%n💰🔊%nRun%n🔊🔊➜➜</v>
      </c>
      <c r="Z4" s="50" t="s">
        <v>125</v>
      </c>
      <c r="AA4" s="53" t="str">
        <f t="shared" si="8"/>
        <v>Redirect%n🔓👊📷🔊🔊%nStrongarm%n🔓👊🔊🔊➜%nShort%n🔓📷🔊🔊➜%nShock%n👊📷%nGrab%n💰🔊%nRun%n🔊🔊➜➜</v>
      </c>
      <c r="AB4" s="40">
        <f t="shared" si="16"/>
        <v>0</v>
      </c>
      <c r="AC4" s="40">
        <f t="shared" si="9"/>
        <v>10</v>
      </c>
      <c r="AD4" s="40">
        <f t="shared" si="9"/>
        <v>5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1</v>
      </c>
      <c r="AI4" s="40">
        <f t="shared" si="9"/>
        <v>1</v>
      </c>
      <c r="AJ4" s="54" t="s">
        <v>312</v>
      </c>
      <c r="AK4" s="54" t="s">
        <v>161</v>
      </c>
      <c r="AL4" s="54" t="s">
        <v>313</v>
      </c>
      <c r="AM4" s="54" t="s">
        <v>305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314</v>
      </c>
      <c r="B5" s="61">
        <v>2</v>
      </c>
      <c r="C5" s="61">
        <v>1</v>
      </c>
      <c r="D5" s="62" t="s">
        <v>314</v>
      </c>
      <c r="E5" s="106" t="s">
        <v>315</v>
      </c>
      <c r="F5" s="87" t="str">
        <f t="shared" si="0"/>
        <v>👊🔊</v>
      </c>
      <c r="G5" s="117" t="s">
        <v>214</v>
      </c>
      <c r="H5" s="62" t="str">
        <f t="shared" si="1"/>
        <v>🔊🔊➜➜</v>
      </c>
      <c r="I5" s="107" t="s">
        <v>225</v>
      </c>
      <c r="J5" s="87" t="str">
        <f t="shared" si="2"/>
        <v>👊👊🔊</v>
      </c>
      <c r="K5" s="125" t="s">
        <v>214</v>
      </c>
      <c r="L5" s="62" t="str">
        <f t="shared" si="3"/>
        <v>🔊🔊➜➜</v>
      </c>
      <c r="M5" s="107" t="s">
        <v>315</v>
      </c>
      <c r="N5" s="87" t="str">
        <f t="shared" si="4"/>
        <v>👊🔊</v>
      </c>
      <c r="O5" s="117" t="s">
        <v>217</v>
      </c>
      <c r="P5" s="87" t="str">
        <f t="shared" si="5"/>
        <v>💡💡</v>
      </c>
      <c r="Q5" s="61" t="str">
        <f t="shared" si="10"/>
        <v>Tackle%n👊🔊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Tackle%n👊🔊</v>
      </c>
      <c r="V5" s="61" t="str">
        <f t="shared" si="15"/>
        <v>Study%n💡💡</v>
      </c>
      <c r="W5" s="63" t="str">
        <f t="shared" si="6"/>
        <v>Tackle%n👊🔊%nRun%n🔊🔊➜➜%nBash%n👊👊🔊%nRun%n🔊🔊➜➜%nTackle%n👊🔊%nStudy%n💡💡</v>
      </c>
      <c r="X5" s="61" t="s">
        <v>115</v>
      </c>
      <c r="Y5" s="62" t="str">
        <f t="shared" si="7"/>
        <v>Bash%n👊👊🔊%nRun%n🔊🔊➜➜%nRampage%n👊👊🔊🔊🔊➜➜%nRun%n🔊🔊➜➜%nStrongarm%n🔓👊🔊🔊➜%nStudy%n💡💡</v>
      </c>
      <c r="Z5" s="61" t="s">
        <v>357</v>
      </c>
      <c r="AA5" s="63" t="str">
        <f t="shared" si="8"/>
        <v>Bash%n👊👊🔊%nRun%n🔊🔊➜➜%nDetonate%n🔓👊👊📷🔊⚠%nRun%n🔊🔊➜➜%nBash%n👊👊🔊%nStudy%n💡💡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317</v>
      </c>
      <c r="AK5" s="64" t="s">
        <v>318</v>
      </c>
      <c r="AL5" s="64" t="s">
        <v>161</v>
      </c>
      <c r="AM5" s="64" t="s">
        <v>319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359</v>
      </c>
      <c r="F6" s="89" t="str">
        <f t="shared" si="0"/>
        <v>🔓🔓🔊🔊➜</v>
      </c>
      <c r="G6" s="118" t="s">
        <v>217</v>
      </c>
      <c r="H6" s="71" t="str">
        <f t="shared" si="1"/>
        <v>💡💡</v>
      </c>
      <c r="I6" s="109" t="s">
        <v>248</v>
      </c>
      <c r="J6" s="89" t="str">
        <f t="shared" si="2"/>
        <v>🔓🔊</v>
      </c>
      <c r="K6" s="126" t="s">
        <v>253</v>
      </c>
      <c r="L6" s="71" t="str">
        <f t="shared" si="3"/>
        <v>🔊🔊➜➜➜</v>
      </c>
      <c r="M6" s="109" t="s">
        <v>214</v>
      </c>
      <c r="N6" s="89" t="str">
        <f t="shared" si="4"/>
        <v>🔊🔊➜➜</v>
      </c>
      <c r="O6" s="118" t="s">
        <v>248</v>
      </c>
      <c r="P6" s="89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Shim%n🔓🔊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Shim%n🔓🔊</v>
      </c>
      <c r="W6" s="73" t="str">
        <f t="shared" si="6"/>
        <v>Bump%n🔓🔓🔊🔊➜%nStudy%n💡💡%nShim%n🔓🔊%nSprint%n🔊🔊➜➜➜%nRun%n🔊🔊➜➜%nShim%n🔓🔊</v>
      </c>
      <c r="X6" s="72" t="s">
        <v>364</v>
      </c>
      <c r="Y6" s="71" t="str">
        <f t="shared" si="7"/>
        <v>Rake%n🔓🔓🔊➜%nRecon%n💡💡🔊🔍%nSwipe%n🔓💰%nSprint%n🔊🔊➜➜➜%nDash%n🔊➜➜%nShim%n🔓🔊</v>
      </c>
      <c r="Z6" s="72" t="s">
        <v>138</v>
      </c>
      <c r="AA6" s="73" t="str">
        <f t="shared" si="8"/>
        <v>Rake%n🔓🔓🔊➜%nStudy%n💡💡%nSpy Stuff%n🔓👊🔊%nSprint%n🔊🔊➜➜➜%nDash%n🔊➜➜%nShort%n🔓📷🔊🔊➜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322</v>
      </c>
      <c r="AK6" s="74" t="s">
        <v>323</v>
      </c>
      <c r="AL6" s="74" t="s">
        <v>161</v>
      </c>
      <c r="AM6" s="74" t="s">
        <v>305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324</v>
      </c>
      <c r="F7" s="132" t="str">
        <f t="shared" si="0"/>
        <v>📷📷🔊🔊➜</v>
      </c>
      <c r="G7" s="133" t="s">
        <v>253</v>
      </c>
      <c r="H7" s="130" t="str">
        <f t="shared" si="1"/>
        <v>🔊🔊➜➜➜</v>
      </c>
      <c r="I7" s="134" t="s">
        <v>340</v>
      </c>
      <c r="J7" s="132" t="str">
        <f t="shared" si="2"/>
        <v>📷🔊🔊➜</v>
      </c>
      <c r="K7" s="135" t="s">
        <v>168</v>
      </c>
      <c r="L7" s="130" t="str">
        <f t="shared" si="3"/>
        <v>🔍</v>
      </c>
      <c r="M7" s="134" t="s">
        <v>218</v>
      </c>
      <c r="N7" s="132" t="str">
        <f t="shared" si="4"/>
        <v>💡💡💡🔊</v>
      </c>
      <c r="O7" s="133" t="s">
        <v>340</v>
      </c>
      <c r="P7" s="132" t="str">
        <f t="shared" si="5"/>
        <v>📷🔊🔊➜</v>
      </c>
      <c r="Q7" s="129" t="str">
        <f t="shared" si="10"/>
        <v>Shatter%n📷📷🔊🔊➜</v>
      </c>
      <c r="R7" s="129" t="str">
        <f t="shared" si="11"/>
        <v>Sprint%n🔊🔊➜➜➜</v>
      </c>
      <c r="S7" s="129" t="str">
        <f t="shared" si="12"/>
        <v>Smash%n📷🔊🔊➜</v>
      </c>
      <c r="T7" s="129" t="str">
        <f t="shared" si="13"/>
        <v>Reveal%n🔍</v>
      </c>
      <c r="U7" s="136" t="str">
        <f t="shared" si="14"/>
        <v>Examine%n💡💡💡🔊</v>
      </c>
      <c r="V7" s="136" t="str">
        <f t="shared" si="15"/>
        <v>Smash%n📷🔊🔊➜</v>
      </c>
      <c r="W7" s="137" t="str">
        <f t="shared" si="6"/>
        <v>Shatter%n📷📷🔊🔊➜%nSprint%n🔊🔊➜➜➜%nSmash%n📷🔊🔊➜%nReveal%n🔍%nExamine%n💡💡💡🔊%nSmash%n📷🔊🔊➜</v>
      </c>
      <c r="X7" s="136" t="s">
        <v>63</v>
      </c>
      <c r="Y7" s="130" t="str">
        <f t="shared" si="7"/>
        <v>Unplug%n📷📷🔊➜%nSprint%n🔊🔊➜➜➜%nDisable%n📷🔊➜%nDiscover%n🔍🔍%nRecon%n💡💡🔊🔍%nDisable%n📷🔊➜</v>
      </c>
      <c r="Z7" s="136" t="s">
        <v>369</v>
      </c>
      <c r="AA7" s="137" t="str">
        <f t="shared" si="8"/>
        <v>Unplug%n📷📷🔊➜%nStride%n🔊➜🔍%nDisable%n📷🔊➜%nStride%n🔊➜🔍%nStudy%n💡💡%nDisable%n📷🔊➜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1</v>
      </c>
      <c r="AI7" s="40">
        <f t="shared" si="9"/>
        <v>0</v>
      </c>
      <c r="AJ7" s="138" t="s">
        <v>367</v>
      </c>
      <c r="AK7" s="138" t="s">
        <v>326</v>
      </c>
      <c r="AL7" s="138" t="s">
        <v>168</v>
      </c>
      <c r="AM7" s="138" t="s">
        <v>305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338</v>
      </c>
      <c r="F8" s="82" t="str">
        <f t="shared" si="0"/>
        <v>👊🔊➜</v>
      </c>
      <c r="G8" s="114" t="s">
        <v>231</v>
      </c>
      <c r="H8" s="43" t="str">
        <f t="shared" si="1"/>
        <v>📷🔊➜</v>
      </c>
      <c r="I8" s="101" t="s">
        <v>217</v>
      </c>
      <c r="J8" s="82" t="str">
        <f t="shared" si="2"/>
        <v>💡💡</v>
      </c>
      <c r="K8" s="114" t="s">
        <v>221</v>
      </c>
      <c r="L8" s="43" t="str">
        <f t="shared" si="3"/>
        <v>👊🔊🔊➜</v>
      </c>
      <c r="M8" s="101" t="s">
        <v>340</v>
      </c>
      <c r="N8" s="82" t="str">
        <f t="shared" si="4"/>
        <v>📷🔊🔊➜</v>
      </c>
      <c r="O8" s="114" t="s">
        <v>343</v>
      </c>
      <c r="P8" s="82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139</v>
      </c>
      <c r="Y8" s="45" t="str">
        <f t="shared" si="7"/>
        <v/>
      </c>
      <c r="Z8" s="42" t="s">
        <v>139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4" t="s">
        <v>336</v>
      </c>
      <c r="AK8" s="144" t="s">
        <v>337</v>
      </c>
      <c r="AL8" s="144" t="s">
        <v>352</v>
      </c>
      <c r="AM8" s="144" t="s">
        <v>319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344</v>
      </c>
      <c r="B9" s="47">
        <v>2</v>
      </c>
      <c r="C9" s="47">
        <v>2</v>
      </c>
      <c r="D9" s="43" t="s">
        <v>126</v>
      </c>
      <c r="E9" s="101" t="s">
        <v>221</v>
      </c>
      <c r="F9" s="82" t="str">
        <f t="shared" si="0"/>
        <v>👊🔊🔊➜</v>
      </c>
      <c r="G9" s="114" t="s">
        <v>256</v>
      </c>
      <c r="H9" s="43" t="str">
        <f t="shared" si="1"/>
        <v>📷📷🔊➜</v>
      </c>
      <c r="I9" s="101" t="s">
        <v>260</v>
      </c>
      <c r="J9" s="82" t="str">
        <f t="shared" si="2"/>
        <v>🔍🔓🔊</v>
      </c>
      <c r="K9" s="114" t="s">
        <v>338</v>
      </c>
      <c r="L9" s="43" t="str">
        <f t="shared" si="3"/>
        <v>👊🔊➜</v>
      </c>
      <c r="M9" s="101" t="s">
        <v>231</v>
      </c>
      <c r="N9" s="82" t="str">
        <f t="shared" si="4"/>
        <v>📷🔊➜</v>
      </c>
      <c r="O9" s="114" t="s">
        <v>341</v>
      </c>
      <c r="P9" s="82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Unplug%n📷📷🔊➜</v>
      </c>
      <c r="S9" s="47" t="str">
        <f t="shared" si="12"/>
        <v>Key In%n🔍🔓🔊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Punch%n👊🔊🔊➜%nUnplug%n📷📷🔊➜%nKey In%n🔍🔓🔊%nFlip%n👊🔊➜%nDisable%n📷🔊➜%nGrab%n💰🔊</v>
      </c>
      <c r="X9" s="47" t="s">
        <v>139</v>
      </c>
      <c r="Y9" s="44" t="str">
        <f t="shared" si="7"/>
        <v/>
      </c>
      <c r="Z9" s="47" t="s">
        <v>139</v>
      </c>
      <c r="AA9" s="43" t="str">
        <f t="shared" si="8"/>
        <v/>
      </c>
      <c r="AB9" s="40">
        <f t="shared" si="16"/>
        <v>0</v>
      </c>
      <c r="AC9" s="40">
        <f t="shared" si="9"/>
        <v>7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342</v>
      </c>
      <c r="AK9" s="46" t="s">
        <v>303</v>
      </c>
      <c r="AL9" s="46" t="s">
        <v>353</v>
      </c>
      <c r="AM9" s="46" t="s">
        <v>306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228</v>
      </c>
      <c r="F10" s="84" t="str">
        <f t="shared" si="0"/>
        <v>🔊➜➜</v>
      </c>
      <c r="G10" s="115" t="s">
        <v>248</v>
      </c>
      <c r="H10" s="34" t="str">
        <f t="shared" si="1"/>
        <v>🔓🔊</v>
      </c>
      <c r="I10" s="103" t="s">
        <v>261</v>
      </c>
      <c r="J10" s="84" t="str">
        <f t="shared" si="2"/>
        <v>👊➜</v>
      </c>
      <c r="K10" s="115" t="s">
        <v>217</v>
      </c>
      <c r="L10" s="34" t="str">
        <f t="shared" si="3"/>
        <v>💡💡</v>
      </c>
      <c r="M10" s="103" t="s">
        <v>253</v>
      </c>
      <c r="N10" s="84" t="str">
        <f t="shared" si="4"/>
        <v>🔊🔊➜➜➜</v>
      </c>
      <c r="O10" s="115" t="s">
        <v>218</v>
      </c>
      <c r="P10" s="84" t="str">
        <f t="shared" si="5"/>
        <v>💡💡💡🔊</v>
      </c>
      <c r="Q10" s="37" t="str">
        <f t="shared" si="10"/>
        <v>Dash%n🔊➜➜</v>
      </c>
      <c r="R10" s="37" t="str">
        <f t="shared" si="11"/>
        <v>Shim%n🔓🔊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Dash%n🔊➜➜%nShim%n🔓🔊%nSleeper Hold%n👊➜%nStudy%n💡💡%nSprint%n🔊🔊➜➜➜%nExamine%n💡💡💡🔊</v>
      </c>
      <c r="X10" s="37" t="s">
        <v>139</v>
      </c>
      <c r="Y10" s="35" t="str">
        <f t="shared" si="7"/>
        <v/>
      </c>
      <c r="Z10" s="37" t="s">
        <v>139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6" t="s">
        <v>346</v>
      </c>
      <c r="AK10" s="146" t="s">
        <v>345</v>
      </c>
      <c r="AL10" s="146" t="s">
        <v>302</v>
      </c>
      <c r="AM10" s="146" t="s">
        <v>306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228</v>
      </c>
      <c r="F11" s="84" t="str">
        <f t="shared" si="0"/>
        <v>🔊➜➜</v>
      </c>
      <c r="G11" s="115" t="s">
        <v>248</v>
      </c>
      <c r="H11" s="35" t="str">
        <f t="shared" si="1"/>
        <v>🔓🔊</v>
      </c>
      <c r="I11" s="103" t="s">
        <v>216</v>
      </c>
      <c r="J11" s="84" t="str">
        <f t="shared" si="2"/>
        <v>📷🔊➜➜</v>
      </c>
      <c r="K11" s="122" t="s">
        <v>217</v>
      </c>
      <c r="L11" s="35" t="str">
        <f t="shared" si="3"/>
        <v>💡💡</v>
      </c>
      <c r="M11" s="103" t="s">
        <v>253</v>
      </c>
      <c r="N11" s="84" t="str">
        <f t="shared" si="4"/>
        <v>🔊🔊➜➜➜</v>
      </c>
      <c r="O11" s="115" t="s">
        <v>218</v>
      </c>
      <c r="P11" s="84" t="str">
        <f t="shared" si="5"/>
        <v>💡💡💡🔊</v>
      </c>
      <c r="Q11" s="38" t="str">
        <f t="shared" si="10"/>
        <v>Dash%n🔊➜➜</v>
      </c>
      <c r="R11" s="38" t="str">
        <f t="shared" si="11"/>
        <v>Shim%n🔓🔊</v>
      </c>
      <c r="S11" s="37" t="str">
        <f t="shared" si="12"/>
        <v>Sneak%n📷🔊➜➜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Dash%n🔊➜➜%nShim%n🔓🔊%nSneak%n📷🔊➜➜%nStudy%n💡💡%nSprint%n🔊🔊➜➜➜%nExamine%n💡💡💡🔊</v>
      </c>
      <c r="X11" s="37" t="s">
        <v>139</v>
      </c>
      <c r="Y11" s="35" t="str">
        <f t="shared" si="7"/>
        <v/>
      </c>
      <c r="Z11" s="37" t="s">
        <v>139</v>
      </c>
      <c r="AA11" s="35" t="str">
        <f t="shared" si="8"/>
        <v/>
      </c>
      <c r="AB11" s="40">
        <f t="shared" si="16"/>
        <v>5</v>
      </c>
      <c r="AC11" s="40">
        <f t="shared" si="9"/>
        <v>6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6" t="s">
        <v>347</v>
      </c>
      <c r="AK11" s="145" t="s">
        <v>167</v>
      </c>
      <c r="AL11" s="145" t="s">
        <v>302</v>
      </c>
      <c r="AM11" s="145" t="s">
        <v>306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348</v>
      </c>
      <c r="E12" s="105" t="s">
        <v>217</v>
      </c>
      <c r="F12" s="86" t="str">
        <f t="shared" si="0"/>
        <v>💡💡</v>
      </c>
      <c r="G12" s="116" t="s">
        <v>263</v>
      </c>
      <c r="H12" s="53" t="str">
        <f t="shared" si="1"/>
        <v>🔓👊🔊</v>
      </c>
      <c r="I12" s="105" t="s">
        <v>328</v>
      </c>
      <c r="J12" s="86" t="str">
        <f t="shared" si="2"/>
        <v>🔓📷🔊🔊➜</v>
      </c>
      <c r="K12" s="116" t="s">
        <v>308</v>
      </c>
      <c r="L12" s="53" t="str">
        <f t="shared" si="3"/>
        <v>👊📷🔊🔊➜</v>
      </c>
      <c r="M12" s="105" t="s">
        <v>341</v>
      </c>
      <c r="N12" s="86" t="str">
        <f t="shared" si="4"/>
        <v>💰🔊</v>
      </c>
      <c r="O12" s="116" t="s">
        <v>214</v>
      </c>
      <c r="P12" s="86" t="str">
        <f t="shared" si="5"/>
        <v>🔊🔊➜➜</v>
      </c>
      <c r="Q12" s="52" t="str">
        <f t="shared" si="10"/>
        <v>Study%n💡💡</v>
      </c>
      <c r="R12" s="52" t="str">
        <f t="shared" si="11"/>
        <v>Spy Stuff%n🔓👊🔊</v>
      </c>
      <c r="S12" s="50" t="str">
        <f t="shared" si="12"/>
        <v>Short%n🔓📷🔊🔊➜</v>
      </c>
      <c r="T12" s="52" t="str">
        <f t="shared" si="13"/>
        <v>Zap%n👊📷🔊🔊➜</v>
      </c>
      <c r="U12" s="50" t="str">
        <f t="shared" si="14"/>
        <v>Grab%n💰🔊</v>
      </c>
      <c r="V12" s="52" t="str">
        <f t="shared" si="15"/>
        <v>Run%n🔊🔊➜➜</v>
      </c>
      <c r="W12" s="56" t="str">
        <f t="shared" si="6"/>
        <v>Study%n💡💡%nSpy Stuff%n🔓👊🔊%nShort%n🔓📷🔊🔊➜%nZap%n👊📷🔊🔊➜%nGrab%n💰🔊%nRun%n🔊🔊➜➜</v>
      </c>
      <c r="X12" s="52" t="s">
        <v>139</v>
      </c>
      <c r="Y12" s="57" t="str">
        <f t="shared" si="7"/>
        <v/>
      </c>
      <c r="Z12" s="52" t="s">
        <v>139</v>
      </c>
      <c r="AA12" s="56" t="str">
        <f t="shared" si="8"/>
        <v/>
      </c>
      <c r="AB12" s="40">
        <f t="shared" si="16"/>
        <v>2</v>
      </c>
      <c r="AC12" s="40">
        <f t="shared" si="9"/>
        <v>8</v>
      </c>
      <c r="AD12" s="40">
        <f t="shared" si="9"/>
        <v>4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349</v>
      </c>
      <c r="AK12" s="54" t="s">
        <v>168</v>
      </c>
      <c r="AL12" s="54" t="s">
        <v>354</v>
      </c>
      <c r="AM12" s="54" t="s">
        <v>319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348</v>
      </c>
      <c r="E13" s="105" t="s">
        <v>215</v>
      </c>
      <c r="F13" s="86" t="str">
        <f t="shared" si="0"/>
        <v>🔓👊📷🔊🔊</v>
      </c>
      <c r="G13" s="116" t="s">
        <v>307</v>
      </c>
      <c r="H13" s="56" t="str">
        <f t="shared" si="1"/>
        <v>🔓👊🔊🔊➜</v>
      </c>
      <c r="I13" s="105" t="s">
        <v>328</v>
      </c>
      <c r="J13" s="86" t="str">
        <f t="shared" si="2"/>
        <v>🔓📷🔊🔊➜</v>
      </c>
      <c r="K13" s="124" t="s">
        <v>351</v>
      </c>
      <c r="L13" s="56" t="str">
        <f t="shared" si="3"/>
        <v>👊📷</v>
      </c>
      <c r="M13" s="105" t="s">
        <v>341</v>
      </c>
      <c r="N13" s="86" t="str">
        <f t="shared" si="4"/>
        <v>💰🔊</v>
      </c>
      <c r="O13" s="116" t="s">
        <v>214</v>
      </c>
      <c r="P13" s="86" t="str">
        <f t="shared" si="5"/>
        <v>🔊🔊➜➜</v>
      </c>
      <c r="Q13" s="60" t="str">
        <f t="shared" si="10"/>
        <v>Redirect%n🔓👊📷🔊🔊</v>
      </c>
      <c r="R13" s="59" t="str">
        <f t="shared" si="11"/>
        <v>Strongarm%n🔓👊🔊🔊➜</v>
      </c>
      <c r="S13" s="59" t="str">
        <f t="shared" si="12"/>
        <v>Short%n🔓📷🔊🔊➜</v>
      </c>
      <c r="T13" s="59" t="str">
        <f t="shared" si="13"/>
        <v>Shock%n👊📷</v>
      </c>
      <c r="U13" s="60" t="str">
        <f t="shared" si="14"/>
        <v>Grab%n💰🔊</v>
      </c>
      <c r="V13" s="60" t="str">
        <f t="shared" si="15"/>
        <v>Run%n🔊🔊➜➜</v>
      </c>
      <c r="W13" s="56" t="str">
        <f t="shared" si="6"/>
        <v>Redirect%n🔓👊📷🔊🔊%nStrongarm%n🔓👊🔊🔊➜%nShort%n🔓📷🔊🔊➜%nShock%n👊📷%nGrab%n💰🔊%nRun%n🔊🔊➜➜</v>
      </c>
      <c r="X13" s="59" t="s">
        <v>139</v>
      </c>
      <c r="Y13" s="57" t="str">
        <f t="shared" si="7"/>
        <v/>
      </c>
      <c r="Z13" s="59" t="s">
        <v>139</v>
      </c>
      <c r="AA13" s="56" t="str">
        <f t="shared" si="8"/>
        <v/>
      </c>
      <c r="AB13" s="40">
        <f t="shared" si="16"/>
        <v>0</v>
      </c>
      <c r="AC13" s="40">
        <f t="shared" si="9"/>
        <v>9</v>
      </c>
      <c r="AD13" s="40">
        <f t="shared" si="9"/>
        <v>4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312</v>
      </c>
      <c r="AK13" s="54" t="s">
        <v>327</v>
      </c>
      <c r="AL13" s="54" t="s">
        <v>354</v>
      </c>
      <c r="AM13" s="54" t="s">
        <v>319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314</v>
      </c>
      <c r="E14" s="107" t="s">
        <v>225</v>
      </c>
      <c r="F14" s="88" t="str">
        <f t="shared" si="0"/>
        <v>👊👊🔊</v>
      </c>
      <c r="G14" s="117" t="s">
        <v>214</v>
      </c>
      <c r="H14" s="63" t="str">
        <f t="shared" si="1"/>
        <v>🔊🔊➜➜</v>
      </c>
      <c r="I14" s="107" t="s">
        <v>245</v>
      </c>
      <c r="J14" s="88" t="str">
        <f t="shared" si="2"/>
        <v>👊👊🔊🔊🔊➜➜</v>
      </c>
      <c r="K14" s="117" t="s">
        <v>214</v>
      </c>
      <c r="L14" s="63" t="str">
        <f t="shared" si="3"/>
        <v>🔊🔊➜➜</v>
      </c>
      <c r="M14" s="107" t="s">
        <v>307</v>
      </c>
      <c r="N14" s="88" t="str">
        <f t="shared" si="4"/>
        <v>🔓👊🔊🔊➜</v>
      </c>
      <c r="O14" s="117" t="s">
        <v>217</v>
      </c>
      <c r="P14" s="88" t="str">
        <f t="shared" si="5"/>
        <v>💡💡</v>
      </c>
      <c r="Q14" s="66" t="str">
        <f t="shared" si="10"/>
        <v>Bash%n👊👊🔊</v>
      </c>
      <c r="R14" s="67" t="str">
        <f t="shared" si="11"/>
        <v>Run%n🔊🔊➜➜</v>
      </c>
      <c r="S14" s="67" t="str">
        <f t="shared" si="12"/>
        <v>Rampage%n👊👊🔊🔊🔊➜➜</v>
      </c>
      <c r="T14" s="61" t="str">
        <f t="shared" si="13"/>
        <v>Run%n🔊🔊➜➜</v>
      </c>
      <c r="U14" s="66" t="str">
        <f t="shared" si="14"/>
        <v>Strongarm%n🔓👊🔊🔊➜</v>
      </c>
      <c r="V14" s="67" t="str">
        <f t="shared" si="15"/>
        <v>Study%n💡💡</v>
      </c>
      <c r="W14" s="68" t="str">
        <f t="shared" si="6"/>
        <v>Bash%n👊👊🔊%nRun%n🔊🔊➜➜%nRampage%n👊👊🔊🔊🔊➜➜%nRun%n🔊🔊➜➜%nStrongarm%n🔓👊🔊🔊➜%nStudy%n💡💡</v>
      </c>
      <c r="X14" s="66" t="s">
        <v>139</v>
      </c>
      <c r="Y14" s="63" t="str">
        <f t="shared" si="7"/>
        <v/>
      </c>
      <c r="Z14" s="66" t="s">
        <v>139</v>
      </c>
      <c r="AA14" s="63" t="str">
        <f t="shared" si="8"/>
        <v/>
      </c>
      <c r="AB14" s="40">
        <f t="shared" si="16"/>
        <v>2</v>
      </c>
      <c r="AC14" s="40">
        <f t="shared" si="9"/>
        <v>10</v>
      </c>
      <c r="AD14" s="40">
        <f t="shared" si="9"/>
        <v>7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317</v>
      </c>
      <c r="AK14" s="64" t="s">
        <v>345</v>
      </c>
      <c r="AL14" s="64" t="s">
        <v>356</v>
      </c>
      <c r="AM14" s="64" t="s">
        <v>319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357</v>
      </c>
      <c r="B15" s="66">
        <v>2</v>
      </c>
      <c r="C15" s="66">
        <v>2</v>
      </c>
      <c r="D15" s="63" t="s">
        <v>314</v>
      </c>
      <c r="E15" s="107" t="s">
        <v>225</v>
      </c>
      <c r="F15" s="88" t="str">
        <f t="shared" si="0"/>
        <v>👊👊🔊</v>
      </c>
      <c r="G15" s="117" t="s">
        <v>214</v>
      </c>
      <c r="H15" s="63" t="str">
        <f t="shared" si="1"/>
        <v>🔊🔊➜➜</v>
      </c>
      <c r="I15" s="107" t="s">
        <v>223</v>
      </c>
      <c r="J15" s="88" t="str">
        <f>VLOOKUP(I15,Actions,2,FALSE)</f>
        <v>🔓👊👊📷🔊⚠</v>
      </c>
      <c r="K15" s="117" t="s">
        <v>214</v>
      </c>
      <c r="L15" s="63" t="str">
        <f t="shared" si="3"/>
        <v>🔊🔊➜➜</v>
      </c>
      <c r="M15" s="107" t="s">
        <v>225</v>
      </c>
      <c r="N15" s="88" t="str">
        <f t="shared" si="4"/>
        <v>👊👊🔊</v>
      </c>
      <c r="O15" s="117" t="s">
        <v>217</v>
      </c>
      <c r="P15" s="88" t="str">
        <f t="shared" si="5"/>
        <v>💡💡</v>
      </c>
      <c r="Q15" s="66" t="str">
        <f t="shared" si="10"/>
        <v>Bash%n👊👊🔊</v>
      </c>
      <c r="R15" s="61" t="str">
        <f t="shared" si="11"/>
        <v>Run%n🔊🔊➜➜</v>
      </c>
      <c r="S15" s="66" t="str">
        <f t="shared" si="12"/>
        <v>Detonate%n🔓👊👊📷🔊⚠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Bash%n👊👊🔊%nRun%n🔊🔊➜➜%nDetonate%n🔓👊👊📷🔊⚠%nRun%n🔊🔊➜➜%nBash%n👊👊🔊%nStudy%n💡💡</v>
      </c>
      <c r="X15" s="66" t="s">
        <v>139</v>
      </c>
      <c r="Y15" s="63" t="str">
        <f t="shared" si="7"/>
        <v/>
      </c>
      <c r="Z15" s="66" t="s">
        <v>139</v>
      </c>
      <c r="AA15" s="63" t="str">
        <f t="shared" si="8"/>
        <v/>
      </c>
      <c r="AB15" s="40">
        <f t="shared" si="16"/>
        <v>2</v>
      </c>
      <c r="AC15" s="40">
        <f t="shared" si="9"/>
        <v>7</v>
      </c>
      <c r="AD15" s="40">
        <f t="shared" si="9"/>
        <v>4</v>
      </c>
      <c r="AE15" s="40">
        <f t="shared" si="9"/>
        <v>1</v>
      </c>
      <c r="AF15" s="40">
        <f t="shared" si="9"/>
        <v>6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317</v>
      </c>
      <c r="AK15" s="64"/>
      <c r="AL15" s="64" t="s">
        <v>355</v>
      </c>
      <c r="AM15" s="64" t="s">
        <v>358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364</v>
      </c>
      <c r="B16" s="76">
        <v>2</v>
      </c>
      <c r="C16" s="76">
        <v>2</v>
      </c>
      <c r="D16" s="77" t="s">
        <v>130</v>
      </c>
      <c r="E16" s="108" t="s">
        <v>222</v>
      </c>
      <c r="F16" s="89" t="str">
        <f t="shared" si="0"/>
        <v>🔓🔓🔊➜</v>
      </c>
      <c r="G16" s="118" t="s">
        <v>213</v>
      </c>
      <c r="H16" s="77" t="str">
        <f t="shared" si="1"/>
        <v>💡💡🔊🔍</v>
      </c>
      <c r="I16" s="109" t="s">
        <v>363</v>
      </c>
      <c r="J16" s="89" t="str">
        <f t="shared" si="2"/>
        <v>🔓💰</v>
      </c>
      <c r="K16" s="127" t="s">
        <v>253</v>
      </c>
      <c r="L16" s="77" t="str">
        <f t="shared" si="3"/>
        <v>🔊🔊➜➜➜</v>
      </c>
      <c r="M16" s="109" t="s">
        <v>228</v>
      </c>
      <c r="N16" s="89" t="str">
        <f t="shared" si="4"/>
        <v>🔊➜➜</v>
      </c>
      <c r="O16" s="118" t="s">
        <v>248</v>
      </c>
      <c r="P16" s="89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Shim%n🔓🔊</v>
      </c>
      <c r="W16" s="78" t="str">
        <f t="shared" si="6"/>
        <v>Rake%n🔓🔓🔊➜%nRecon%n💡💡🔊🔍%nSwipe%n🔓💰%nSprint%n🔊🔊➜➜➜%nDash%n🔊➜➜%nShim%n🔓🔊</v>
      </c>
      <c r="X16" s="72" t="s">
        <v>139</v>
      </c>
      <c r="Y16" s="77" t="str">
        <f t="shared" si="7"/>
        <v/>
      </c>
      <c r="Z16" s="72" t="s">
        <v>139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322</v>
      </c>
      <c r="AK16" s="74" t="s">
        <v>323</v>
      </c>
      <c r="AL16" s="74" t="s">
        <v>365</v>
      </c>
      <c r="AM16" s="74" t="s">
        <v>319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222</v>
      </c>
      <c r="F17" s="90" t="str">
        <f t="shared" si="0"/>
        <v>🔓🔓🔊➜</v>
      </c>
      <c r="G17" s="118" t="s">
        <v>217</v>
      </c>
      <c r="H17" s="73" t="str">
        <f t="shared" si="1"/>
        <v>💡💡</v>
      </c>
      <c r="I17" s="109" t="s">
        <v>263</v>
      </c>
      <c r="J17" s="90" t="str">
        <f t="shared" si="2"/>
        <v>🔓👊🔊</v>
      </c>
      <c r="K17" s="118" t="s">
        <v>253</v>
      </c>
      <c r="L17" s="73" t="str">
        <f t="shared" si="3"/>
        <v>🔊🔊➜➜➜</v>
      </c>
      <c r="M17" s="109" t="s">
        <v>228</v>
      </c>
      <c r="N17" s="90" t="str">
        <f t="shared" si="4"/>
        <v>🔊➜➜</v>
      </c>
      <c r="O17" s="118" t="s">
        <v>328</v>
      </c>
      <c r="P17" s="90" t="str">
        <f t="shared" si="5"/>
        <v>🔓📷🔊🔊➜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Short%n🔓📷🔊🔊➜</v>
      </c>
      <c r="W17" s="78" t="str">
        <f t="shared" si="6"/>
        <v>Rake%n🔓🔓🔊➜%nStudy%n💡💡%nSpy Stuff%n🔓👊🔊%nSprint%n🔊🔊➜➜➜%nDash%n🔊➜➜%nShort%n🔓📷🔊🔊➜</v>
      </c>
      <c r="X17" s="72" t="s">
        <v>139</v>
      </c>
      <c r="Y17" s="73" t="str">
        <f t="shared" si="7"/>
        <v/>
      </c>
      <c r="Z17" s="72" t="s">
        <v>139</v>
      </c>
      <c r="AA17" s="73" t="str">
        <f t="shared" si="8"/>
        <v/>
      </c>
      <c r="AB17" s="40">
        <f t="shared" si="16"/>
        <v>2</v>
      </c>
      <c r="AC17" s="40">
        <f t="shared" si="9"/>
        <v>7</v>
      </c>
      <c r="AD17" s="40">
        <f t="shared" si="9"/>
        <v>7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322</v>
      </c>
      <c r="AK17" s="74" t="s">
        <v>361</v>
      </c>
      <c r="AL17" s="74" t="s">
        <v>366</v>
      </c>
      <c r="AM17" s="74" t="s">
        <v>319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256</v>
      </c>
      <c r="F18" s="139" t="str">
        <f t="shared" si="0"/>
        <v>📷📷🔊➜</v>
      </c>
      <c r="G18" s="133" t="s">
        <v>253</v>
      </c>
      <c r="H18" s="137" t="str">
        <f t="shared" si="1"/>
        <v>🔊🔊➜➜➜</v>
      </c>
      <c r="I18" s="134" t="s">
        <v>231</v>
      </c>
      <c r="J18" s="139" t="str">
        <f t="shared" si="2"/>
        <v>📷🔊➜</v>
      </c>
      <c r="K18" s="133" t="s">
        <v>233</v>
      </c>
      <c r="L18" s="137" t="str">
        <f t="shared" si="3"/>
        <v>🔍🔍</v>
      </c>
      <c r="M18" s="134" t="s">
        <v>213</v>
      </c>
      <c r="N18" s="139" t="str">
        <f t="shared" si="4"/>
        <v>💡💡🔊🔍</v>
      </c>
      <c r="O18" s="133" t="s">
        <v>231</v>
      </c>
      <c r="P18" s="139" t="str">
        <f t="shared" si="5"/>
        <v>📷🔊➜</v>
      </c>
      <c r="Q18" s="129" t="str">
        <f t="shared" si="10"/>
        <v>Unplug%n📷📷🔊➜</v>
      </c>
      <c r="R18" s="129" t="str">
        <f t="shared" si="11"/>
        <v>Sprint%n🔊🔊➜➜➜</v>
      </c>
      <c r="S18" s="129" t="str">
        <f t="shared" si="12"/>
        <v>Disable%n📷🔊➜</v>
      </c>
      <c r="T18" s="129" t="str">
        <f t="shared" si="13"/>
        <v>Discover%n🔍🔍</v>
      </c>
      <c r="U18" s="129" t="str">
        <f t="shared" si="14"/>
        <v>Recon%n💡💡🔊🔍</v>
      </c>
      <c r="V18" s="136" t="str">
        <f t="shared" si="15"/>
        <v>Disable%n📷🔊➜</v>
      </c>
      <c r="W18" s="140" t="str">
        <f t="shared" si="6"/>
        <v>Unplug%n📷📷🔊➜%nSprint%n🔊🔊➜➜➜%nDisable%n📷🔊➜%nDiscover%n🔍🔍%nRecon%n💡💡🔊🔍%nDisable%n📷🔊➜</v>
      </c>
      <c r="X18" s="136" t="s">
        <v>139</v>
      </c>
      <c r="Y18" s="141" t="str">
        <f t="shared" si="7"/>
        <v/>
      </c>
      <c r="Z18" s="136" t="s">
        <v>139</v>
      </c>
      <c r="AA18" s="140" t="str">
        <f t="shared" si="8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368</v>
      </c>
      <c r="AK18" s="138" t="s">
        <v>326</v>
      </c>
      <c r="AM18" s="138" t="s">
        <v>306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369</v>
      </c>
      <c r="B19" s="136">
        <v>2</v>
      </c>
      <c r="C19" s="136">
        <v>2</v>
      </c>
      <c r="D19" s="137" t="s">
        <v>59</v>
      </c>
      <c r="E19" s="134" t="s">
        <v>256</v>
      </c>
      <c r="F19" s="139" t="str">
        <f t="shared" si="0"/>
        <v>📷📷🔊➜</v>
      </c>
      <c r="G19" s="133" t="s">
        <v>296</v>
      </c>
      <c r="H19" s="137" t="str">
        <f t="shared" si="1"/>
        <v>🔊➜🔍</v>
      </c>
      <c r="I19" s="134" t="s">
        <v>231</v>
      </c>
      <c r="J19" s="139" t="str">
        <f t="shared" si="2"/>
        <v>📷🔊➜</v>
      </c>
      <c r="K19" s="133" t="s">
        <v>296</v>
      </c>
      <c r="L19" s="137" t="str">
        <f t="shared" si="3"/>
        <v>🔊➜🔍</v>
      </c>
      <c r="M19" s="134" t="s">
        <v>217</v>
      </c>
      <c r="N19" s="139" t="str">
        <f t="shared" si="4"/>
        <v>💡💡</v>
      </c>
      <c r="O19" s="133" t="s">
        <v>231</v>
      </c>
      <c r="P19" s="139" t="str">
        <f t="shared" si="5"/>
        <v>📷🔊➜</v>
      </c>
      <c r="Q19" s="143" t="str">
        <f t="shared" si="10"/>
        <v>Unplug%n📷📷🔊➜</v>
      </c>
      <c r="R19" s="129" t="str">
        <f t="shared" si="11"/>
        <v>Stride%n🔊➜🔍</v>
      </c>
      <c r="S19" s="129" t="str">
        <f t="shared" si="12"/>
        <v>Disable%n📷🔊➜</v>
      </c>
      <c r="T19" s="129" t="str">
        <f t="shared" si="13"/>
        <v>Stride%n🔊➜🔍</v>
      </c>
      <c r="U19" s="129" t="str">
        <f t="shared" si="14"/>
        <v>Study%n💡💡</v>
      </c>
      <c r="V19" s="129" t="str">
        <f t="shared" si="15"/>
        <v>Disable%n📷🔊➜</v>
      </c>
      <c r="W19" s="140" t="str">
        <f t="shared" si="6"/>
        <v>Unplug%n📷📷🔊➜%nStride%n🔊➜🔍%nDisable%n📷🔊➜%nStride%n🔊➜🔍%nStudy%n💡💡%nDisable%n📷🔊➜</v>
      </c>
      <c r="X19" s="136" t="s">
        <v>139</v>
      </c>
      <c r="Y19" s="137" t="str">
        <f t="shared" si="7"/>
        <v/>
      </c>
      <c r="Z19" s="136" t="s">
        <v>139</v>
      </c>
      <c r="AA19" s="137" t="str">
        <f t="shared" si="8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367</v>
      </c>
      <c r="AK19" s="138" t="s">
        <v>326</v>
      </c>
      <c r="AL19" s="138" t="s">
        <v>370</v>
      </c>
      <c r="AM19" s="138" t="s">
        <v>306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329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331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330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194</v>
      </c>
      <c r="B1" s="69" t="s">
        <v>264</v>
      </c>
      <c r="C1" s="69" t="s">
        <v>195</v>
      </c>
      <c r="D1" s="69" t="s">
        <v>384</v>
      </c>
    </row>
    <row r="2" spans="1:4" x14ac:dyDescent="0.25">
      <c r="A2" t="s">
        <v>220</v>
      </c>
      <c r="B2" t="s">
        <v>230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231</v>
      </c>
      <c r="B3" t="s">
        <v>232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216</v>
      </c>
      <c r="B4" t="s">
        <v>378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256</v>
      </c>
      <c r="B5" t="s">
        <v>379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324</v>
      </c>
      <c r="B6" t="s">
        <v>325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340</v>
      </c>
      <c r="B7" t="s">
        <v>257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223</v>
      </c>
      <c r="B8" t="s">
        <v>377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215</v>
      </c>
      <c r="B9" t="s">
        <v>376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308</v>
      </c>
      <c r="B10" t="s">
        <v>387</v>
      </c>
      <c r="C10" t="s">
        <v>166</v>
      </c>
      <c r="D10" s="1">
        <f>COUNTIF(Skills!E:E,A10) + COUNTIF(Skills!I:I,A10) + COUNTIF(Skills!K:K,A10) + COUNTIF(Skills!M:M,A10) + COUNTIF(Skills!O:O,A10)</f>
        <v>2</v>
      </c>
    </row>
    <row r="11" spans="1:4" x14ac:dyDescent="0.25">
      <c r="A11" t="s">
        <v>328</v>
      </c>
      <c r="B11" t="s">
        <v>385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307</v>
      </c>
      <c r="B12" t="s">
        <v>386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351</v>
      </c>
      <c r="B13" t="s">
        <v>350</v>
      </c>
      <c r="C13" t="s">
        <v>166</v>
      </c>
      <c r="D13" s="1">
        <f>COUNTIF(Skills!E:E,A13) + COUNTIF(Skills!I:I,A13) + COUNTIF(Skills!K:K,A13) + COUNTIF(Skills!M:M,A13) + COUNTIF(Skills!O:O,A13)</f>
        <v>1</v>
      </c>
    </row>
    <row r="14" spans="1:4" x14ac:dyDescent="0.25">
      <c r="A14" t="s">
        <v>263</v>
      </c>
      <c r="B14" t="s">
        <v>372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363</v>
      </c>
      <c r="B15" t="s">
        <v>362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218</v>
      </c>
      <c r="B16" t="s">
        <v>235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236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213</v>
      </c>
      <c r="B18" t="s">
        <v>246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217</v>
      </c>
      <c r="B19" t="s">
        <v>255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343</v>
      </c>
      <c r="B20" t="s">
        <v>335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341</v>
      </c>
      <c r="B21" t="s">
        <v>259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227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228</v>
      </c>
      <c r="B23" t="s">
        <v>229</v>
      </c>
      <c r="C23" t="s">
        <v>21</v>
      </c>
      <c r="D23" s="1">
        <f>COUNTIF(Skills!E:E,A23) + COUNTIF(Skills!I:I,A23) + COUNTIF(Skills!K:K,A23) + COUNTIF(Skills!M:M,A23) + COUNTIF(Skills!O:O,A23)</f>
        <v>4</v>
      </c>
    </row>
    <row r="24" spans="1:4" x14ac:dyDescent="0.25">
      <c r="A24" t="s">
        <v>214</v>
      </c>
      <c r="B24" t="s">
        <v>247</v>
      </c>
      <c r="C24" t="s">
        <v>21</v>
      </c>
      <c r="D24" s="1">
        <f>COUNTIF(Skills!E:E,A24) + COUNTIF(Skills!I:I,A24) + COUNTIF(Skills!K:K,A24) + COUNTIF(Skills!M:M,A24) + COUNTIF(Skills!O:O,A24)</f>
        <v>8</v>
      </c>
    </row>
    <row r="25" spans="1:4" x14ac:dyDescent="0.25">
      <c r="A25" t="s">
        <v>388</v>
      </c>
      <c r="B25" t="s">
        <v>389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250</v>
      </c>
      <c r="B26" t="s">
        <v>251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253</v>
      </c>
      <c r="B27" t="s">
        <v>254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243</v>
      </c>
      <c r="B28" t="s">
        <v>258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233</v>
      </c>
      <c r="B29" t="s">
        <v>234</v>
      </c>
      <c r="C29" t="s">
        <v>168</v>
      </c>
      <c r="D29" s="1">
        <f>COUNTIF(Skills!E:E,A29) + COUNTIF(Skills!I:I,A29) + COUNTIF(Skills!K:K,A29) + COUNTIF(Skills!M:M,A29) + COUNTIF(Skills!O:O,A29)</f>
        <v>1</v>
      </c>
    </row>
    <row r="30" spans="1:4" x14ac:dyDescent="0.25">
      <c r="A30" t="s">
        <v>224</v>
      </c>
      <c r="B30" t="s">
        <v>241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296</v>
      </c>
      <c r="B31" t="s">
        <v>297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3</v>
      </c>
    </row>
    <row r="33" spans="1:4" ht="14.25" customHeight="1" x14ac:dyDescent="0.25">
      <c r="A33" t="s">
        <v>225</v>
      </c>
      <c r="B33" t="s">
        <v>226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237</v>
      </c>
      <c r="B34" t="s">
        <v>238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239</v>
      </c>
      <c r="B35" t="s">
        <v>240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338</v>
      </c>
      <c r="B36" t="s">
        <v>339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221</v>
      </c>
      <c r="B37" t="s">
        <v>244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245</v>
      </c>
      <c r="B38" t="s">
        <v>383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261</v>
      </c>
      <c r="B39" t="s">
        <v>249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262</v>
      </c>
      <c r="B40" t="s">
        <v>252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315</v>
      </c>
      <c r="B41" t="s">
        <v>316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260</v>
      </c>
      <c r="B43" t="s">
        <v>380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242</v>
      </c>
      <c r="B44" t="s">
        <v>301</v>
      </c>
      <c r="C44" t="s">
        <v>23</v>
      </c>
      <c r="D44" s="1">
        <f>COUNTIF(Skills!E:E,A44) + COUNTIF(Skills!I:I,A44) + COUNTIF(Skills!K:K,A44) + COUNTIF(Skills!M:M,A44) + COUNTIF(Skills!O:O,A44)</f>
        <v>0</v>
      </c>
    </row>
    <row r="45" spans="1:4" x14ac:dyDescent="0.25">
      <c r="A45" t="s">
        <v>359</v>
      </c>
      <c r="B45" t="s">
        <v>320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222</v>
      </c>
      <c r="B46" t="s">
        <v>360</v>
      </c>
      <c r="D46" s="1">
        <f>COUNTIF(Skills!E:E,A46) + COUNTIF(Skills!I:I,A46) + COUNTIF(Skills!K:K,A46) + COUNTIF(Skills!M:M,A46) + COUNTIF(Skills!O:O,A46)</f>
        <v>2</v>
      </c>
    </row>
    <row r="47" spans="1:4" x14ac:dyDescent="0.25">
      <c r="A47" t="s">
        <v>248</v>
      </c>
      <c r="B47" t="s">
        <v>301</v>
      </c>
      <c r="C47" t="s">
        <v>23</v>
      </c>
      <c r="D47" s="1">
        <f>COUNTIF(Skills!E:E,A47) + COUNTIF(Skills!I:I,A47) + COUNTIF(Skills!K:K,A47) + COUNTIF(Skills!M:M,A47) + COUNTIF(Skills!O:O,A47)</f>
        <v>3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333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321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332</v>
      </c>
    </row>
    <row r="48" spans="1:2" x14ac:dyDescent="0.25">
      <c r="A48" t="s">
        <v>261</v>
      </c>
      <c r="B48" t="str">
        <f t="shared" ref="B48:B55" si="0">VLOOKUP(A48,Actions,2,FALSE)</f>
        <v>👊➜</v>
      </c>
    </row>
    <row r="49" spans="1:2" x14ac:dyDescent="0.25">
      <c r="A49" t="s">
        <v>245</v>
      </c>
      <c r="B49" t="str">
        <f t="shared" si="0"/>
        <v>👊👊🔊🔊🔊➜➜</v>
      </c>
    </row>
    <row r="50" spans="1:2" x14ac:dyDescent="0.25">
      <c r="A50" t="s">
        <v>223</v>
      </c>
      <c r="B50" t="str">
        <f t="shared" si="0"/>
        <v>🔓👊👊📷🔊⚠</v>
      </c>
    </row>
    <row r="51" spans="1:2" x14ac:dyDescent="0.25">
      <c r="A51" t="s">
        <v>250</v>
      </c>
      <c r="B51" t="str">
        <f t="shared" si="0"/>
        <v>💡➜</v>
      </c>
    </row>
    <row r="52" spans="1:2" x14ac:dyDescent="0.25">
      <c r="A52" t="s">
        <v>239</v>
      </c>
      <c r="B52" t="str">
        <f t="shared" si="0"/>
        <v>👊🔊➜➜</v>
      </c>
    </row>
    <row r="53" spans="1:2" x14ac:dyDescent="0.25">
      <c r="A53" t="s">
        <v>219</v>
      </c>
      <c r="B53" t="e">
        <f t="shared" si="0"/>
        <v>#N/A</v>
      </c>
    </row>
    <row r="54" spans="1:2" x14ac:dyDescent="0.25">
      <c r="A54" t="s">
        <v>213</v>
      </c>
      <c r="B54" t="str">
        <f t="shared" si="0"/>
        <v>💡💡🔊🔍</v>
      </c>
    </row>
    <row r="55" spans="1:2" x14ac:dyDescent="0.25">
      <c r="A55" t="s">
        <v>233</v>
      </c>
      <c r="B55" t="str">
        <f t="shared" si="0"/>
        <v>🔍🔍</v>
      </c>
    </row>
    <row r="57" spans="1:2" x14ac:dyDescent="0.25">
      <c r="A57" s="69" t="s">
        <v>334</v>
      </c>
    </row>
    <row r="58" spans="1:2" x14ac:dyDescent="0.25">
      <c r="A58" t="s">
        <v>237</v>
      </c>
      <c r="B58" t="str">
        <f t="shared" ref="B58:B63" si="1">VLOOKUP(A58,Actions,2,FALSE)</f>
        <v>👊💡➜</v>
      </c>
    </row>
    <row r="59" spans="1:2" x14ac:dyDescent="0.25">
      <c r="A59" t="s">
        <v>215</v>
      </c>
      <c r="B59" t="str">
        <f t="shared" si="1"/>
        <v>🔓👊📷🔊🔊</v>
      </c>
    </row>
    <row r="60" spans="1:2" x14ac:dyDescent="0.25">
      <c r="A60" t="s">
        <v>262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275</v>
      </c>
      <c r="F1" s="69" t="s">
        <v>276</v>
      </c>
      <c r="G1" s="69" t="s">
        <v>277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282</v>
      </c>
      <c r="F2" s="7" t="s">
        <v>278</v>
      </c>
      <c r="G2" s="7" t="s">
        <v>284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279</v>
      </c>
      <c r="G3" t="s">
        <v>280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287</v>
      </c>
      <c r="F4" s="7" t="s">
        <v>289</v>
      </c>
      <c r="G4" s="7" t="s">
        <v>286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288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290</v>
      </c>
      <c r="F6" s="7" t="s">
        <v>291</v>
      </c>
      <c r="G6" s="7" t="s">
        <v>285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281</v>
      </c>
      <c r="F7" s="7" t="s">
        <v>293</v>
      </c>
      <c r="G7" s="7" t="s">
        <v>292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197</v>
      </c>
    </row>
    <row r="3" spans="1:2" x14ac:dyDescent="0.25">
      <c r="B3" s="80" t="s">
        <v>196</v>
      </c>
    </row>
    <row r="4" spans="1:2" x14ac:dyDescent="0.25">
      <c r="B4" t="s">
        <v>198</v>
      </c>
    </row>
    <row r="5" spans="1:2" x14ac:dyDescent="0.25">
      <c r="B5" t="s">
        <v>208</v>
      </c>
    </row>
    <row r="6" spans="1:2" x14ac:dyDescent="0.25">
      <c r="B6" t="s">
        <v>209</v>
      </c>
    </row>
    <row r="7" spans="1:2" x14ac:dyDescent="0.25">
      <c r="B7" t="s">
        <v>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205</v>
      </c>
      <c r="B2" t="s">
        <v>182</v>
      </c>
    </row>
    <row r="3" spans="1:2" x14ac:dyDescent="0.25">
      <c r="A3" t="s">
        <v>199</v>
      </c>
      <c r="B3" t="s">
        <v>200</v>
      </c>
    </row>
    <row r="4" spans="1:2" x14ac:dyDescent="0.25">
      <c r="A4" t="s">
        <v>201</v>
      </c>
      <c r="B4" t="s">
        <v>202</v>
      </c>
    </row>
    <row r="5" spans="1:2" x14ac:dyDescent="0.25">
      <c r="A5" t="s">
        <v>203</v>
      </c>
      <c r="B5" t="s">
        <v>204</v>
      </c>
    </row>
    <row r="6" spans="1:2" x14ac:dyDescent="0.25">
      <c r="A6" t="s">
        <v>206</v>
      </c>
      <c r="B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2016-06-30T03:03:49Z</dcterms:modified>
</cp:coreProperties>
</file>