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CristinaCosta\AULAS\EstatisticaMEGI\Apontamentos\Apontamentos2018\LU3-Sampling distributions\"/>
    </mc:Choice>
  </mc:AlternateContent>
  <xr:revisionPtr revIDLastSave="0" documentId="13_ncr:1_{2A383A74-35A3-45C6-B630-B1C03D3EBC87}" xr6:coauthVersionLast="31" xr6:coauthVersionMax="31" xr10:uidLastSave="{00000000-0000-0000-0000-000000000000}"/>
  <bookViews>
    <workbookView xWindow="0" yWindow="0" windowWidth="20400" windowHeight="7905" xr2:uid="{00000000-000D-0000-FFFF-FFFF00000000}"/>
  </bookViews>
  <sheets>
    <sheet name="SamplingMean" sheetId="6" r:id="rId1"/>
  </sheets>
  <externalReferences>
    <externalReference r:id="rId2"/>
  </externalReferences>
  <definedNames>
    <definedName name="alpha">[1]Blyth!$C$4</definedName>
    <definedName name="ERROR">'[1]Sample Size'!$D$5</definedName>
    <definedName name="FC">'[1]Finite Correction CI'!$G$8</definedName>
    <definedName name="lowerlimit">'[1]Finite Correction CI'!$G$10</definedName>
    <definedName name="n">[1]Voters!$E$3</definedName>
    <definedName name="phat">[1]Voters!$E$4</definedName>
    <definedName name="popsigma">'[1]CI for Mu'!$E$3</definedName>
    <definedName name="popsize">'[1]Finite Correction CI'!$G$3</definedName>
    <definedName name="SAMPLE_SIZE">'[1]Sample Size'!$D$6</definedName>
    <definedName name="samplemean">'[1]CI for Mu'!$E$2</definedName>
    <definedName name="samplesize">'[1]CI for Mu'!$E$4</definedName>
    <definedName name="samplesizeFC">'[1]FC Sample Size'!$G$5</definedName>
    <definedName name="samplesizenoFC">'[1]FC Sample Size'!$G$4</definedName>
    <definedName name="SIGMA">'[1]Sample Size'!$D$4</definedName>
    <definedName name="Std_Error_phat">[1]Voters!$E$5</definedName>
    <definedName name="upperlimit">'[1]Finite Correction CI'!$G$11</definedName>
    <definedName name="xbar">'[1]Finite Correction CI'!$G$5</definedName>
    <definedName name="z.025">'[1]CI for Mu'!$E$5</definedName>
    <definedName name="z.975">'[1]CI for Mu'!$E$6</definedName>
  </definedNames>
  <calcPr calcId="179017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 l="1"/>
  <c r="G12" i="6"/>
  <c r="P4" i="6"/>
  <c r="O4" i="6"/>
  <c r="N4" i="6"/>
  <c r="M4" i="6"/>
  <c r="L4" i="6"/>
  <c r="K4" i="6"/>
  <c r="J4" i="6"/>
  <c r="I4" i="6"/>
  <c r="H4" i="6"/>
  <c r="G4" i="6"/>
  <c r="D4" i="6"/>
  <c r="D3" i="6"/>
  <c r="G7" i="6" l="1"/>
</calcChain>
</file>

<file path=xl/sharedStrings.xml><?xml version="1.0" encoding="utf-8"?>
<sst xmlns="http://schemas.openxmlformats.org/spreadsheetml/2006/main" count="24" uniqueCount="24">
  <si>
    <t>Population</t>
  </si>
  <si>
    <t>Pop parameters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</si>
  <si>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</si>
  <si>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</si>
  <si>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</si>
  <si>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</si>
  <si>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</si>
  <si>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</si>
  <si>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</si>
  <si>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</si>
  <si>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</si>
  <si>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</si>
  <si>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Mean</t>
  </si>
  <si>
    <t>Variance</t>
  </si>
  <si>
    <t>Sample means</t>
  </si>
  <si>
    <t>(without replacement)</t>
  </si>
  <si>
    <t>Mean of the sample means</t>
  </si>
  <si>
    <r>
      <t xml:space="preserve">Probability 
</t>
    </r>
    <r>
      <rPr>
        <sz val="11"/>
        <color rgb="FF7030A0"/>
        <rFont val="Calibri"/>
        <family val="2"/>
        <scheme val="minor"/>
      </rPr>
      <t>(</t>
    </r>
    <r>
      <rPr>
        <i/>
        <sz val="11"/>
        <color rgb="FF7030A0"/>
        <rFont val="Calibri"/>
        <family val="2"/>
        <scheme val="minor"/>
      </rPr>
      <t>frequency</t>
    </r>
    <r>
      <rPr>
        <sz val="11"/>
        <color rgb="FF7030A0"/>
        <rFont val="Calibri"/>
        <family val="2"/>
        <scheme val="minor"/>
      </rPr>
      <t>)</t>
    </r>
  </si>
  <si>
    <t>Mean of the sampling distribution of the mean</t>
  </si>
  <si>
    <t>Variance of the sampling distribution of the mean</t>
  </si>
  <si>
    <t>Distinct values of the sample means</t>
  </si>
  <si>
    <t>Size (N)</t>
  </si>
  <si>
    <t>Sample size (n)</t>
  </si>
  <si>
    <t>This is the formula for the case of Without Replacement sampling from a Finite population; or when the sample size, n, is not a small fraction of the population size, 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</si>
</sst>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114299</xdr:colOff>
      <xdr:row>12</xdr:row>
      <xdr:rowOff>295275</xdr:rowOff>
    </xdr:from>
    <xdr:to>
      <xdr:col>8</xdr:col>
      <xdr:colOff>476250</xdr:colOff>
      <xdr:row>12</xdr:row>
      <xdr:rowOff>642392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D868C0-5127-4BB8-B9DB-59D8262AC4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426" t="-10564" r="1" b="-17747"/>
        <a:stretch/>
      </xdr:blipFill>
      <xdr:spPr>
        <a:xfrm>
          <a:off x="5238749" y="3914775"/>
          <a:ext cx="971551" cy="3471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LAS\StatisticsEnterpriseDataAnalysis\Apontamentos\LU4-Sampling%20and%20sampling%20distributions\SourceData\Module4Dem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and Pop Parameters"/>
      <sheetName val="Samples and Sample Stats"/>
      <sheetName val="SRS definition"/>
      <sheetName val="Taking a Random Sample"/>
      <sheetName val="Sample of 10 players"/>
      <sheetName val="Sampling Problems"/>
      <sheetName val="Xbar properties"/>
      <sheetName val="Example mean var xbar"/>
      <sheetName val="Dice sample mean var"/>
      <sheetName val="Estimating p"/>
      <sheetName val="Standard Normal"/>
      <sheetName val="CI for Mu"/>
      <sheetName val="IQ CI"/>
      <sheetName val="Voters"/>
      <sheetName val="Blyth"/>
      <sheetName val="Sample Size"/>
      <sheetName val="Finite Correction CI"/>
      <sheetName val="FC Sample S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E2">
            <v>4500</v>
          </cell>
        </row>
        <row r="3">
          <cell r="E3">
            <v>500</v>
          </cell>
        </row>
        <row r="4">
          <cell r="E4">
            <v>100</v>
          </cell>
        </row>
        <row r="5">
          <cell r="E5">
            <v>-1.9599639845400538</v>
          </cell>
        </row>
        <row r="6">
          <cell r="E6">
            <v>1.9599639845400536</v>
          </cell>
        </row>
      </sheetData>
      <sheetData sheetId="12" refreshError="1"/>
      <sheetData sheetId="13">
        <row r="3">
          <cell r="E3">
            <v>1500</v>
          </cell>
        </row>
        <row r="4">
          <cell r="E4">
            <v>0.53333333333333333</v>
          </cell>
        </row>
        <row r="5">
          <cell r="E5">
            <v>1.2881223774390611E-2</v>
          </cell>
        </row>
      </sheetData>
      <sheetData sheetId="14">
        <row r="4">
          <cell r="C4">
            <v>0.05</v>
          </cell>
        </row>
      </sheetData>
      <sheetData sheetId="15">
        <row r="4">
          <cell r="D4">
            <v>100</v>
          </cell>
        </row>
        <row r="5">
          <cell r="D5">
            <v>20</v>
          </cell>
        </row>
        <row r="6">
          <cell r="D6">
            <v>96.04000000000002</v>
          </cell>
        </row>
      </sheetData>
      <sheetData sheetId="16">
        <row r="3">
          <cell r="G3">
            <v>500</v>
          </cell>
        </row>
        <row r="5">
          <cell r="G5">
            <v>40</v>
          </cell>
        </row>
        <row r="8">
          <cell r="G8">
            <v>0.89532296207169049</v>
          </cell>
        </row>
        <row r="10">
          <cell r="G10">
            <v>39.122583497169742</v>
          </cell>
        </row>
        <row r="11">
          <cell r="G11">
            <v>40.877416502830258</v>
          </cell>
        </row>
      </sheetData>
      <sheetData sheetId="17">
        <row r="4">
          <cell r="G4">
            <v>96.04000000000002</v>
          </cell>
        </row>
        <row r="5">
          <cell r="G5">
            <v>80.700457112126927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tabSelected="1" workbookViewId="0">
      <selection activeCell="B1" sqref="B1"/>
    </sheetView>
  </sheetViews>
  <sheetFormatPr defaultRowHeight="15" x14ac:dyDescent="0.25"/>
  <cols>
    <col min="1" max="1" width="10.7109375" style="1" bestFit="1" customWidth="1"/>
    <col min="2" max="2" width="9.140625" style="1"/>
    <col min="3" max="3" width="15.140625" style="1" bestFit="1" customWidth="1"/>
    <col min="4" max="5" width="9.140625" style="1"/>
    <col min="6" max="6" width="14.42578125" style="1" customWidth="1"/>
    <col min="7" max="15" width="9.140625" style="1"/>
    <col min="16" max="16" width="10" style="1" bestFit="1" customWidth="1"/>
    <col min="17" max="16384" width="9.140625" style="1"/>
  </cols>
  <sheetData>
    <row r="1" spans="1:16" s="2" customFormat="1" x14ac:dyDescent="0.25">
      <c r="A1" s="2" t="s">
        <v>0</v>
      </c>
      <c r="C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</row>
    <row r="2" spans="1:16" x14ac:dyDescent="0.25">
      <c r="A2" s="1">
        <v>3</v>
      </c>
      <c r="C2" s="1" t="s">
        <v>21</v>
      </c>
      <c r="D2" s="1">
        <v>5</v>
      </c>
      <c r="G2" s="1">
        <v>3</v>
      </c>
      <c r="H2" s="1">
        <v>3</v>
      </c>
      <c r="I2" s="1">
        <v>3</v>
      </c>
      <c r="J2" s="1">
        <v>3</v>
      </c>
      <c r="K2" s="1">
        <v>5</v>
      </c>
      <c r="L2" s="1">
        <v>5</v>
      </c>
      <c r="M2" s="1">
        <v>5</v>
      </c>
      <c r="N2" s="1">
        <v>6</v>
      </c>
      <c r="O2" s="1">
        <v>6</v>
      </c>
      <c r="P2" s="1">
        <v>9</v>
      </c>
    </row>
    <row r="3" spans="1:16" x14ac:dyDescent="0.25">
      <c r="A3" s="1">
        <v>5</v>
      </c>
      <c r="C3" s="3" t="s">
        <v>12</v>
      </c>
      <c r="D3" s="3">
        <f>AVERAGE(A2:A6)</f>
        <v>6.8</v>
      </c>
      <c r="G3" s="1">
        <v>5</v>
      </c>
      <c r="H3" s="1">
        <v>6</v>
      </c>
      <c r="I3" s="1">
        <v>9</v>
      </c>
      <c r="J3" s="1">
        <v>11</v>
      </c>
      <c r="K3" s="1">
        <v>6</v>
      </c>
      <c r="L3" s="1">
        <v>9</v>
      </c>
      <c r="M3" s="1">
        <v>11</v>
      </c>
      <c r="N3" s="1">
        <v>9</v>
      </c>
      <c r="O3" s="1">
        <v>11</v>
      </c>
      <c r="P3" s="1">
        <v>11</v>
      </c>
    </row>
    <row r="4" spans="1:16" ht="15" customHeight="1" x14ac:dyDescent="0.25">
      <c r="A4" s="1">
        <v>6</v>
      </c>
      <c r="C4" s="4" t="s">
        <v>13</v>
      </c>
      <c r="D4" s="1">
        <f>_xlfn.VAR.P(A2:A6)</f>
        <v>8.16</v>
      </c>
      <c r="F4" s="5" t="s">
        <v>14</v>
      </c>
      <c r="G4" s="6">
        <f>AVERAGE(G2:G3)</f>
        <v>4</v>
      </c>
      <c r="H4" s="6">
        <f t="shared" ref="H4:P4" si="0">AVERAGE(H2:H3)</f>
        <v>4.5</v>
      </c>
      <c r="I4" s="6">
        <f t="shared" si="0"/>
        <v>6</v>
      </c>
      <c r="J4" s="6">
        <f t="shared" si="0"/>
        <v>7</v>
      </c>
      <c r="K4" s="6">
        <f t="shared" si="0"/>
        <v>5.5</v>
      </c>
      <c r="L4" s="6">
        <f t="shared" si="0"/>
        <v>7</v>
      </c>
      <c r="M4" s="6">
        <f t="shared" si="0"/>
        <v>8</v>
      </c>
      <c r="N4" s="6">
        <f t="shared" si="0"/>
        <v>7.5</v>
      </c>
      <c r="O4" s="6">
        <f t="shared" si="0"/>
        <v>8.5</v>
      </c>
      <c r="P4" s="6">
        <f t="shared" si="0"/>
        <v>10</v>
      </c>
    </row>
    <row r="5" spans="1:16" x14ac:dyDescent="0.25">
      <c r="A5" s="1">
        <v>9</v>
      </c>
    </row>
    <row r="6" spans="1:16" x14ac:dyDescent="0.25">
      <c r="A6" s="1">
        <v>11</v>
      </c>
      <c r="C6" s="2" t="s">
        <v>22</v>
      </c>
      <c r="D6" s="7">
        <v>2</v>
      </c>
    </row>
    <row r="7" spans="1:16" ht="30" x14ac:dyDescent="0.25">
      <c r="C7" s="8" t="s">
        <v>15</v>
      </c>
      <c r="F7" s="9" t="s">
        <v>16</v>
      </c>
      <c r="G7" s="10">
        <f>AVERAGE(G4:P4)</f>
        <v>6.8</v>
      </c>
    </row>
    <row r="8" spans="1:16" customFormat="1" x14ac:dyDescent="0.25">
      <c r="C8" s="1"/>
      <c r="D8" s="1"/>
    </row>
    <row r="9" spans="1:16" ht="45" x14ac:dyDescent="0.25">
      <c r="F9" s="11" t="s">
        <v>20</v>
      </c>
      <c r="G9" s="2">
        <v>4</v>
      </c>
      <c r="H9" s="2">
        <v>4.5</v>
      </c>
      <c r="I9" s="2">
        <v>5.5</v>
      </c>
      <c r="J9" s="2">
        <v>6</v>
      </c>
      <c r="K9" s="2">
        <v>7</v>
      </c>
      <c r="L9" s="2">
        <v>7.5</v>
      </c>
      <c r="M9" s="2">
        <v>8</v>
      </c>
      <c r="N9" s="2">
        <v>8.5</v>
      </c>
      <c r="O9" s="2">
        <v>10</v>
      </c>
    </row>
    <row r="10" spans="1:16" ht="30" x14ac:dyDescent="0.25">
      <c r="F10" s="11" t="s">
        <v>17</v>
      </c>
      <c r="G10" s="2">
        <v>0.1</v>
      </c>
      <c r="H10" s="2">
        <v>0.1</v>
      </c>
      <c r="I10" s="2">
        <v>0.1</v>
      </c>
      <c r="J10" s="2">
        <v>0.1</v>
      </c>
      <c r="K10" s="2">
        <v>0.2</v>
      </c>
      <c r="L10" s="2">
        <v>0.1</v>
      </c>
      <c r="M10" s="2">
        <v>0.1</v>
      </c>
      <c r="N10" s="2">
        <v>0.1</v>
      </c>
      <c r="O10" s="2">
        <v>0.1</v>
      </c>
    </row>
    <row r="12" spans="1:16" ht="60" x14ac:dyDescent="0.25">
      <c r="F12" s="12" t="s">
        <v>18</v>
      </c>
      <c r="G12" s="13">
        <f>SUMPRODUCT(G9:O9,G10:O10)</f>
        <v>6.8000000000000007</v>
      </c>
    </row>
    <row r="13" spans="1:16" ht="74.25" customHeight="1" x14ac:dyDescent="0.25">
      <c r="F13" s="14" t="s">
        <v>19</v>
      </c>
      <c r="G13" s="1">
        <f>(1-2/5)*_xlfn.VAR.S(A2:A6)/2</f>
        <v>3.0600000000000009</v>
      </c>
      <c r="J13" s="16" t="s">
        <v>23</v>
      </c>
      <c r="K13" s="16"/>
      <c r="L13" s="16"/>
      <c r="M13" s="16"/>
      <c r="N13" s="16"/>
      <c r="O13" s="16"/>
      <c r="P13" s="15"/>
    </row>
  </sheetData>
  <mergeCells count="1">
    <mergeCell ref="J13:O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SamplingMean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Cristina Costa</dc:creator>
  <cp:lastModifiedBy>Ana Cristina Costa</cp:lastModifiedBy>
  <cp:lastPrinted>2018-02-16T22:33:44Z</cp:lastPrinted>
  <dcterms:created xsi:type="dcterms:W3CDTF">2018-02-16T20:29:59Z</dcterms:created>
  <dcterms:modified xsi:type="dcterms:W3CDTF">2018-05-03T16:49:47Z</dcterms:modified>
</cp:coreProperties>
</file>