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EstaPastaDeTrabalho" defaultThemeVersion="166925"/>
  <mc:AlternateContent xmlns:mc="http://schemas.openxmlformats.org/markup-compatibility/2006">
    <mc:Choice Requires="x15">
      <x15ac:absPath xmlns:x15ac="http://schemas.microsoft.com/office/spreadsheetml/2010/11/ac" url="C:\Users\oandr\Desktop\NOVA IMS\Courses\StatAnalysis - Statistical Analysis\project\"/>
    </mc:Choice>
  </mc:AlternateContent>
  <xr:revisionPtr revIDLastSave="0" documentId="13_ncr:1_{C743B230-BEA1-46F4-A7D0-09FE43FF748F}" xr6:coauthVersionLast="47" xr6:coauthVersionMax="47" xr10:uidLastSave="{00000000-0000-0000-0000-000000000000}"/>
  <bookViews>
    <workbookView xWindow="-110" yWindow="-110" windowWidth="19420" windowHeight="10300" activeTab="2" xr2:uid="{C3DF37D6-6F37-4E67-845C-F35A43652A60}"/>
  </bookViews>
  <sheets>
    <sheet name="Series51" sheetId="1" r:id="rId1"/>
    <sheet name="Levene's Test" sheetId="2" r:id="rId2"/>
    <sheet name="ANOVA Te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2" l="1"/>
  <c r="E28" i="2"/>
  <c r="E29" i="2"/>
  <c r="E30" i="2"/>
  <c r="E31" i="2"/>
  <c r="E32" i="2"/>
  <c r="E33" i="2"/>
  <c r="E34" i="2"/>
  <c r="E35" i="2"/>
  <c r="E36" i="2"/>
  <c r="E37" i="2"/>
  <c r="E38" i="2"/>
  <c r="E39" i="2"/>
  <c r="E40" i="2"/>
  <c r="E41" i="2"/>
  <c r="E42" i="2"/>
  <c r="E43" i="2"/>
  <c r="E44" i="2"/>
  <c r="E45" i="2"/>
  <c r="D27" i="2"/>
  <c r="D28" i="2"/>
  <c r="D29" i="2"/>
  <c r="D30" i="2"/>
  <c r="D31" i="2"/>
  <c r="D32" i="2"/>
  <c r="D33" i="2"/>
  <c r="D34" i="2"/>
  <c r="D35" i="2"/>
  <c r="D36" i="2"/>
  <c r="D37" i="2"/>
  <c r="D38" i="2"/>
  <c r="D39" i="2"/>
  <c r="D40" i="2"/>
  <c r="D41" i="2"/>
  <c r="D42" i="2"/>
  <c r="D43" i="2"/>
  <c r="D44" i="2"/>
  <c r="D45" i="2"/>
  <c r="C27" i="2"/>
  <c r="C28" i="2"/>
  <c r="C29" i="2"/>
  <c r="C30" i="2"/>
  <c r="C31" i="2"/>
  <c r="C32" i="2"/>
  <c r="C33" i="2"/>
  <c r="C34" i="2"/>
  <c r="C35" i="2"/>
  <c r="C36" i="2"/>
  <c r="C37" i="2"/>
  <c r="C38" i="2"/>
  <c r="C39" i="2"/>
  <c r="C40" i="2"/>
  <c r="C41" i="2"/>
  <c r="C42" i="2"/>
  <c r="C43" i="2"/>
  <c r="C44" i="2"/>
  <c r="C45" i="2"/>
  <c r="C26" i="2"/>
  <c r="D26" i="2"/>
  <c r="E26" i="2"/>
  <c r="B43" i="2"/>
  <c r="B44" i="2"/>
  <c r="B45" i="2"/>
  <c r="B27" i="2"/>
  <c r="B28" i="2"/>
  <c r="B29" i="2"/>
  <c r="B30" i="2"/>
  <c r="B31" i="2"/>
  <c r="B32" i="2"/>
  <c r="B33" i="2"/>
  <c r="B34" i="2"/>
  <c r="B35" i="2"/>
  <c r="B36" i="2"/>
  <c r="B37" i="2"/>
  <c r="B38" i="2"/>
  <c r="B39" i="2"/>
  <c r="B40" i="2"/>
  <c r="B41" i="2"/>
  <c r="B42" i="2"/>
  <c r="B26" i="2"/>
  <c r="C22" i="2"/>
  <c r="D22" i="2"/>
  <c r="E22" i="2"/>
  <c r="B22" i="2"/>
</calcChain>
</file>

<file path=xl/sharedStrings.xml><?xml version="1.0" encoding="utf-8"?>
<sst xmlns="http://schemas.openxmlformats.org/spreadsheetml/2006/main" count="62" uniqueCount="28">
  <si>
    <t>Low Use</t>
  </si>
  <si>
    <t>Moderate Use</t>
  </si>
  <si>
    <t>High Use</t>
  </si>
  <si>
    <t>Very High Use</t>
  </si>
  <si>
    <t>mean</t>
  </si>
  <si>
    <t>Absolute Residuals</t>
  </si>
  <si>
    <t>Anova: factor único</t>
  </si>
  <si>
    <t>SUMÁRIO</t>
  </si>
  <si>
    <t>Grupos</t>
  </si>
  <si>
    <t>Contagem</t>
  </si>
  <si>
    <t>Soma</t>
  </si>
  <si>
    <t>Média</t>
  </si>
  <si>
    <t>Variância</t>
  </si>
  <si>
    <t>Coluna 1</t>
  </si>
  <si>
    <t>Coluna 2</t>
  </si>
  <si>
    <t>Coluna 3</t>
  </si>
  <si>
    <t>Coluna 4</t>
  </si>
  <si>
    <t>ANOVA</t>
  </si>
  <si>
    <t>Fonte de variação</t>
  </si>
  <si>
    <t>SQ</t>
  </si>
  <si>
    <t>gl</t>
  </si>
  <si>
    <t>MQ</t>
  </si>
  <si>
    <t>F</t>
  </si>
  <si>
    <t>valor P</t>
  </si>
  <si>
    <t>F crítico</t>
  </si>
  <si>
    <t>Entre grupos</t>
  </si>
  <si>
    <t>Dentro de grupos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</si>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</sst>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
    <xf numFmtId="0" fontId="0" fillId="0" borderId="0" xfId="0"/>
    <xf numFmtId="0" fontId="1" fillId="0" borderId="0" xfId="0" applyFo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164" fontId="0" fillId="0" borderId="0" xfId="0" applyNumberForma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11</xdr:col>
      <xdr:colOff>104775</xdr:colOff>
      <xdr:row>10</xdr:row>
      <xdr:rowOff>85725</xdr:rowOff>
    </xdr:to>
    <xdr:sp macro="" textlink="">
      <xdr:nvSpPr>
        <xdr:cNvPr id="2" name="Text Box 2">
          <a:extLst>
            <a:ext uri="{FF2B5EF4-FFF2-40B4-BE49-F238E27FC236}">
              <a16:creationId xmlns:a16="http://schemas.microsoft.com/office/drawing/2014/main" id="{015A37CA-8494-48E6-A853-3B6DDB057355}"/>
            </a:ext>
          </a:extLst>
        </xdr:cNvPr>
        <xdr:cNvSpPr txBox="1">
          <a:spLocks noChangeArrowheads="1"/>
        </xdr:cNvSpPr>
      </xdr:nvSpPr>
      <xdr:spPr bwMode="auto">
        <a:xfrm>
          <a:off x="4010025" y="381000"/>
          <a:ext cx="3762375" cy="16097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pt-PT" sz="1100" b="0" i="0" u="none" strike="noStrike" baseline="0">
              <a:solidFill>
                <a:srgbClr val="000000"/>
              </a:solidFill>
              <a:latin typeface="+mn-lt"/>
              <a:cs typeface="Times New Roman"/>
            </a:rPr>
            <a:t>A study pretends to analyse if the intensity of social media usage influences the number of hours of sleep. With this purpose, four distinct groups were selected, each characterizing a level of intensity of social media usage: Low usage, moderate usage, high usage, and very high usage. Each one of these groups is composed of a sample of 20 people who were firstly asked how they would characterize their social media usage (between the four options available) and later asked their average number of hours of sleep.</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770E1-59FE-4EA7-AD7A-B77A3CE4804B}">
  <sheetPr codeName="Planilha49"/>
  <dimension ref="A1:D21"/>
  <sheetViews>
    <sheetView topLeftCell="A3" workbookViewId="0">
      <selection sqref="A1:D21"/>
    </sheetView>
  </sheetViews>
  <sheetFormatPr defaultRowHeight="14.5" x14ac:dyDescent="0.35"/>
  <cols>
    <col min="1" max="1" width="12" bestFit="1" customWidth="1"/>
    <col min="2" max="2" width="13.54296875" bestFit="1" customWidth="1"/>
    <col min="3" max="3" width="12" bestFit="1" customWidth="1"/>
    <col min="4" max="4" width="13.453125" bestFit="1" customWidth="1"/>
  </cols>
  <sheetData>
    <row r="1" spans="1:4" x14ac:dyDescent="0.35">
      <c r="A1" s="1" t="s">
        <v>0</v>
      </c>
      <c r="B1" s="1" t="s">
        <v>1</v>
      </c>
      <c r="C1" s="1" t="s">
        <v>2</v>
      </c>
      <c r="D1" s="1" t="s">
        <v>3</v>
      </c>
    </row>
    <row r="2" spans="1:4" x14ac:dyDescent="0.35">
      <c r="A2">
        <v>8.1767445563096341</v>
      </c>
      <c r="B2">
        <v>7.4807852493557636</v>
      </c>
      <c r="C2">
        <v>6.5767445563096345</v>
      </c>
      <c r="D2">
        <v>5.6807852493557638</v>
      </c>
    </row>
    <row r="3" spans="1:4" x14ac:dyDescent="0.35">
      <c r="A3">
        <v>9.9835067689764401</v>
      </c>
      <c r="B3">
        <v>9.2649629343642346</v>
      </c>
      <c r="C3">
        <v>8.3835067689764404</v>
      </c>
      <c r="D3">
        <v>7.4649629343642339</v>
      </c>
    </row>
    <row r="4" spans="1:4" x14ac:dyDescent="0.35">
      <c r="A4">
        <v>8.0542467974897214</v>
      </c>
      <c r="B4">
        <v>7.3598187125211005</v>
      </c>
      <c r="C4">
        <v>6.4542467974897226</v>
      </c>
      <c r="D4">
        <v>5.5598187125211007</v>
      </c>
    </row>
    <row r="5" spans="1:4" x14ac:dyDescent="0.35">
      <c r="A5">
        <v>7.8358541695498136</v>
      </c>
      <c r="B5">
        <v>7.1441559924304405</v>
      </c>
      <c r="C5">
        <v>6.235854169549814</v>
      </c>
      <c r="D5">
        <v>5.3441559924304407</v>
      </c>
    </row>
    <row r="6" spans="1:4" x14ac:dyDescent="0.35">
      <c r="A6">
        <v>7.8137552010771847</v>
      </c>
      <c r="B6">
        <v>7.1223332610637193</v>
      </c>
      <c r="C6">
        <v>6.213755201077185</v>
      </c>
      <c r="D6">
        <v>5.3223332610637195</v>
      </c>
    </row>
    <row r="7" spans="1:4" x14ac:dyDescent="0.35">
      <c r="A7">
        <v>8.6566048152757737</v>
      </c>
      <c r="B7">
        <v>7.9546472550848257</v>
      </c>
      <c r="C7">
        <v>7.0566048152757732</v>
      </c>
      <c r="D7">
        <v>6.1546472550848259</v>
      </c>
    </row>
    <row r="8" spans="1:4" x14ac:dyDescent="0.35">
      <c r="A8">
        <v>8.5913739370577709</v>
      </c>
      <c r="B8">
        <v>7.8902317628445493</v>
      </c>
      <c r="C8">
        <v>6.9913739370577721</v>
      </c>
      <c r="D8">
        <v>6.0902317628445495</v>
      </c>
    </row>
    <row r="9" spans="1:4" x14ac:dyDescent="0.35">
      <c r="A9">
        <v>9.6341181188230003</v>
      </c>
      <c r="B9">
        <v>8.9199416423377134</v>
      </c>
      <c r="C9">
        <v>8.0341181188230024</v>
      </c>
      <c r="D9">
        <v>7.1199416423377135</v>
      </c>
    </row>
    <row r="10" spans="1:4" x14ac:dyDescent="0.35">
      <c r="A10">
        <v>9.7367824885455967</v>
      </c>
      <c r="B10">
        <v>9.0213227074387756</v>
      </c>
      <c r="C10">
        <v>8.136782488545597</v>
      </c>
      <c r="D10">
        <v>7.2213227074387767</v>
      </c>
    </row>
    <row r="11" spans="1:4" x14ac:dyDescent="0.35">
      <c r="A11">
        <v>9.215043835902522</v>
      </c>
      <c r="B11">
        <v>8.5061057879537412</v>
      </c>
      <c r="C11">
        <v>7.6150438359025223</v>
      </c>
      <c r="D11">
        <v>6.7061057879537405</v>
      </c>
    </row>
    <row r="12" spans="1:4" x14ac:dyDescent="0.35">
      <c r="A12">
        <v>9.7018377067190809</v>
      </c>
      <c r="B12">
        <v>8.9868147353850922</v>
      </c>
      <c r="C12">
        <v>8.1018377067190812</v>
      </c>
      <c r="D12">
        <v>7.1868147353850915</v>
      </c>
    </row>
    <row r="13" spans="1:4" x14ac:dyDescent="0.35">
      <c r="A13">
        <v>8.1919486308367198</v>
      </c>
      <c r="B13">
        <v>7.4957992729512615</v>
      </c>
      <c r="C13">
        <v>6.591948630836721</v>
      </c>
      <c r="D13">
        <v>5.6957992729512616</v>
      </c>
    </row>
    <row r="14" spans="1:4" x14ac:dyDescent="0.35">
      <c r="A14">
        <v>8.397314561088157</v>
      </c>
      <c r="B14">
        <v>7.6985981290745542</v>
      </c>
      <c r="C14">
        <v>6.7973145610881573</v>
      </c>
      <c r="D14">
        <v>5.8985981290745544</v>
      </c>
    </row>
    <row r="15" spans="1:4" x14ac:dyDescent="0.35">
      <c r="A15">
        <v>7.3185282769325894</v>
      </c>
      <c r="B15">
        <v>6.633296673470932</v>
      </c>
      <c r="C15">
        <v>5.7185282769325898</v>
      </c>
      <c r="D15">
        <v>4.8332966734709322</v>
      </c>
    </row>
    <row r="16" spans="1:4" x14ac:dyDescent="0.35">
      <c r="A16">
        <v>8.2913372196498081</v>
      </c>
      <c r="B16">
        <v>7.5939455044041857</v>
      </c>
      <c r="C16">
        <v>6.6913372196498093</v>
      </c>
      <c r="D16">
        <v>5.7939455044041859</v>
      </c>
    </row>
    <row r="17" spans="1:4" x14ac:dyDescent="0.35">
      <c r="A17">
        <v>9.9338271812265742</v>
      </c>
      <c r="B17">
        <v>9.2159043414612416</v>
      </c>
      <c r="C17">
        <v>8.3338271812265745</v>
      </c>
      <c r="D17">
        <v>7.4159043414612427</v>
      </c>
    </row>
    <row r="18" spans="1:4" x14ac:dyDescent="0.35">
      <c r="A18">
        <v>7.5813237119132717</v>
      </c>
      <c r="B18">
        <v>6.8928071655143555</v>
      </c>
      <c r="C18">
        <v>5.9813237119132721</v>
      </c>
      <c r="D18">
        <v>5.0928071655143565</v>
      </c>
    </row>
    <row r="19" spans="1:4" x14ac:dyDescent="0.35">
      <c r="A19">
        <v>8.4949818584856267</v>
      </c>
      <c r="B19">
        <v>7.7950445852545567</v>
      </c>
      <c r="C19">
        <v>6.8949818584856271</v>
      </c>
      <c r="D19">
        <v>5.9950445852545569</v>
      </c>
    </row>
    <row r="20" spans="1:4" x14ac:dyDescent="0.35">
      <c r="A20">
        <v>7.9221218713976276</v>
      </c>
      <c r="B20">
        <v>7.2293453480051566</v>
      </c>
      <c r="C20">
        <v>6.3221218713976279</v>
      </c>
      <c r="D20">
        <v>5.4293453480051568</v>
      </c>
    </row>
    <row r="21" spans="1:4" x14ac:dyDescent="0.35">
      <c r="A21">
        <v>8.1810793283357057</v>
      </c>
      <c r="B21">
        <v>7.4850658367315086</v>
      </c>
      <c r="C21">
        <v>6.5810793283357061</v>
      </c>
      <c r="D21">
        <v>5.6850658367315088</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BD5AF-648B-42A2-A680-C2B135B02D8F}">
  <dimension ref="A1:M45"/>
  <sheetViews>
    <sheetView zoomScale="80" zoomScaleNormal="80" workbookViewId="0">
      <selection activeCell="A22" sqref="A22"/>
    </sheetView>
  </sheetViews>
  <sheetFormatPr defaultRowHeight="14.5" x14ac:dyDescent="0.35"/>
  <sheetData>
    <row r="1" spans="2:13" x14ac:dyDescent="0.35">
      <c r="B1" s="1" t="s">
        <v>0</v>
      </c>
      <c r="C1" s="1" t="s">
        <v>1</v>
      </c>
      <c r="D1" s="1" t="s">
        <v>2</v>
      </c>
      <c r="E1" s="1" t="s">
        <v>3</v>
      </c>
    </row>
    <row r="2" spans="2:13" x14ac:dyDescent="0.35">
      <c r="B2">
        <v>8.1767445563096341</v>
      </c>
      <c r="C2">
        <v>7.4807852493557636</v>
      </c>
      <c r="D2">
        <v>6.5767445563096345</v>
      </c>
      <c r="E2">
        <v>5.6807852493557638</v>
      </c>
      <c r="G2" t="s">
        <v>6</v>
      </c>
    </row>
    <row r="3" spans="2:13" x14ac:dyDescent="0.35">
      <c r="B3">
        <v>9.9835067689764401</v>
      </c>
      <c r="C3">
        <v>9.2649629343642346</v>
      </c>
      <c r="D3">
        <v>8.3835067689764404</v>
      </c>
      <c r="E3">
        <v>7.4649629343642339</v>
      </c>
    </row>
    <row r="4" spans="2:13" ht="15" thickBot="1" x14ac:dyDescent="0.4">
      <c r="B4">
        <v>8.0542467974897214</v>
      </c>
      <c r="C4">
        <v>7.3598187125211005</v>
      </c>
      <c r="D4">
        <v>6.4542467974897226</v>
      </c>
      <c r="E4">
        <v>5.5598187125211007</v>
      </c>
      <c r="G4" t="s">
        <v>7</v>
      </c>
    </row>
    <row r="5" spans="2:13" x14ac:dyDescent="0.35">
      <c r="B5">
        <v>7.8358541695498136</v>
      </c>
      <c r="C5">
        <v>7.1441559924304405</v>
      </c>
      <c r="D5">
        <v>6.235854169549814</v>
      </c>
      <c r="E5">
        <v>5.3441559924304407</v>
      </c>
      <c r="G5" s="4" t="s">
        <v>8</v>
      </c>
      <c r="H5" s="4" t="s">
        <v>9</v>
      </c>
      <c r="I5" s="4" t="s">
        <v>10</v>
      </c>
      <c r="J5" s="4" t="s">
        <v>11</v>
      </c>
      <c r="K5" s="4" t="s">
        <v>12</v>
      </c>
    </row>
    <row r="6" spans="2:13" x14ac:dyDescent="0.35">
      <c r="B6">
        <v>7.8137552010771847</v>
      </c>
      <c r="C6">
        <v>7.1223332610637193</v>
      </c>
      <c r="D6">
        <v>6.213755201077185</v>
      </c>
      <c r="E6">
        <v>5.3223332610637195</v>
      </c>
      <c r="G6" s="2" t="s">
        <v>13</v>
      </c>
      <c r="H6" s="2">
        <v>20</v>
      </c>
      <c r="I6" s="2">
        <v>-1.5099033134902129E-14</v>
      </c>
      <c r="J6" s="2">
        <v>-7.5495165674510643E-16</v>
      </c>
      <c r="K6" s="2">
        <v>0.68179955098030021</v>
      </c>
    </row>
    <row r="7" spans="2:13" x14ac:dyDescent="0.35">
      <c r="B7">
        <v>8.6566048152757737</v>
      </c>
      <c r="C7">
        <v>7.9546472550848257</v>
      </c>
      <c r="D7">
        <v>7.0566048152757732</v>
      </c>
      <c r="E7">
        <v>6.1546472550848259</v>
      </c>
      <c r="G7" s="2" t="s">
        <v>14</v>
      </c>
      <c r="H7" s="2">
        <v>20</v>
      </c>
      <c r="I7" s="2">
        <v>5.3290705182007514E-15</v>
      </c>
      <c r="J7" s="2">
        <v>2.6645352591003756E-16</v>
      </c>
      <c r="K7" s="2">
        <v>0.66486109338563326</v>
      </c>
    </row>
    <row r="8" spans="2:13" x14ac:dyDescent="0.35">
      <c r="B8">
        <v>8.5913739370577709</v>
      </c>
      <c r="C8">
        <v>7.8902317628445493</v>
      </c>
      <c r="D8">
        <v>6.9913739370577721</v>
      </c>
      <c r="E8">
        <v>6.0902317628445495</v>
      </c>
      <c r="G8" s="2" t="s">
        <v>15</v>
      </c>
      <c r="H8" s="2">
        <v>20</v>
      </c>
      <c r="I8" s="2">
        <v>7.1054273576010019E-15</v>
      </c>
      <c r="J8" s="2">
        <v>3.5527136788005011E-16</v>
      </c>
      <c r="K8" s="2">
        <v>0.68179955098030032</v>
      </c>
    </row>
    <row r="9" spans="2:13" ht="15" thickBot="1" x14ac:dyDescent="0.4">
      <c r="B9">
        <v>9.6341181188230003</v>
      </c>
      <c r="C9">
        <v>8.9199416423377134</v>
      </c>
      <c r="D9">
        <v>8.0341181188230024</v>
      </c>
      <c r="E9">
        <v>7.1199416423377135</v>
      </c>
      <c r="G9" s="3" t="s">
        <v>16</v>
      </c>
      <c r="H9" s="3">
        <v>20</v>
      </c>
      <c r="I9" s="3">
        <v>-1.2434497875801753E-14</v>
      </c>
      <c r="J9" s="3">
        <v>-6.2172489379008762E-16</v>
      </c>
      <c r="K9" s="3">
        <v>0.66486109338563326</v>
      </c>
    </row>
    <row r="10" spans="2:13" x14ac:dyDescent="0.35">
      <c r="B10">
        <v>9.7367824885455967</v>
      </c>
      <c r="C10">
        <v>9.0213227074387756</v>
      </c>
      <c r="D10">
        <v>8.136782488545597</v>
      </c>
      <c r="E10">
        <v>7.2213227074387767</v>
      </c>
    </row>
    <row r="11" spans="2:13" x14ac:dyDescent="0.35">
      <c r="B11">
        <v>9.215043835902522</v>
      </c>
      <c r="C11">
        <v>8.5061057879537412</v>
      </c>
      <c r="D11">
        <v>7.6150438359025223</v>
      </c>
      <c r="E11">
        <v>6.7061057879537405</v>
      </c>
    </row>
    <row r="12" spans="2:13" ht="15" thickBot="1" x14ac:dyDescent="0.4">
      <c r="B12">
        <v>9.7018377067190809</v>
      </c>
      <c r="C12">
        <v>8.9868147353850922</v>
      </c>
      <c r="D12">
        <v>8.1018377067190812</v>
      </c>
      <c r="E12">
        <v>7.1868147353850915</v>
      </c>
      <c r="G12" t="s">
        <v>17</v>
      </c>
    </row>
    <row r="13" spans="2:13" x14ac:dyDescent="0.35">
      <c r="B13">
        <v>8.1919486308367198</v>
      </c>
      <c r="C13">
        <v>7.4957992729512615</v>
      </c>
      <c r="D13">
        <v>6.591948630836721</v>
      </c>
      <c r="E13">
        <v>5.6957992729512616</v>
      </c>
      <c r="G13" s="4" t="s">
        <v>18</v>
      </c>
      <c r="H13" s="4" t="s">
        <v>19</v>
      </c>
      <c r="I13" s="4" t="s">
        <v>20</v>
      </c>
      <c r="J13" s="4" t="s">
        <v>21</v>
      </c>
      <c r="K13" s="4" t="s">
        <v>22</v>
      </c>
      <c r="L13" s="4" t="s">
        <v>23</v>
      </c>
      <c r="M13" s="4" t="s">
        <v>24</v>
      </c>
    </row>
    <row r="14" spans="2:13" x14ac:dyDescent="0.35">
      <c r="B14">
        <v>8.397314561088157</v>
      </c>
      <c r="C14">
        <v>7.6985981290745542</v>
      </c>
      <c r="D14">
        <v>6.7973145610881573</v>
      </c>
      <c r="E14">
        <v>5.8985981290745544</v>
      </c>
      <c r="G14" s="2" t="s">
        <v>25</v>
      </c>
      <c r="H14" s="2">
        <v>2.8421709430404007E-14</v>
      </c>
      <c r="I14" s="2">
        <v>3</v>
      </c>
      <c r="J14" s="2">
        <v>9.473903143468002E-15</v>
      </c>
      <c r="K14" s="2">
        <v>1.4070216105452058E-14</v>
      </c>
      <c r="L14" s="2">
        <v>1</v>
      </c>
      <c r="M14" s="5">
        <v>2.7249439202759191</v>
      </c>
    </row>
    <row r="15" spans="2:13" x14ac:dyDescent="0.35">
      <c r="B15">
        <v>7.3185282769325894</v>
      </c>
      <c r="C15">
        <v>6.633296673470932</v>
      </c>
      <c r="D15">
        <v>5.7185282769325898</v>
      </c>
      <c r="E15">
        <v>4.8332966734709322</v>
      </c>
      <c r="G15" s="2" t="s">
        <v>26</v>
      </c>
      <c r="H15" s="2">
        <v>51.173104485905469</v>
      </c>
      <c r="I15" s="2">
        <v>76</v>
      </c>
      <c r="J15" s="2">
        <v>0.67333032218296673</v>
      </c>
      <c r="K15" s="2"/>
      <c r="L15" s="2"/>
      <c r="M15" s="2"/>
    </row>
    <row r="16" spans="2:13" x14ac:dyDescent="0.35">
      <c r="B16">
        <v>8.2913372196498081</v>
      </c>
      <c r="C16">
        <v>7.5939455044041857</v>
      </c>
      <c r="D16">
        <v>6.6913372196498093</v>
      </c>
      <c r="E16">
        <v>5.7939455044041859</v>
      </c>
      <c r="G16" s="2"/>
      <c r="H16" s="2"/>
      <c r="I16" s="2"/>
      <c r="J16" s="2"/>
      <c r="K16" s="2"/>
      <c r="L16" s="2"/>
      <c r="M16" s="2"/>
    </row>
    <row r="17" spans="1:13" ht="15" thickBot="1" x14ac:dyDescent="0.4">
      <c r="B17">
        <v>9.9338271812265742</v>
      </c>
      <c r="C17">
        <v>9.2159043414612416</v>
      </c>
      <c r="D17">
        <v>8.3338271812265745</v>
      </c>
      <c r="E17">
        <v>7.4159043414612427</v>
      </c>
      <c r="G17" s="3" t="s">
        <v>27</v>
      </c>
      <c r="H17" s="3">
        <v>51.173104485905498</v>
      </c>
      <c r="I17" s="3">
        <v>79</v>
      </c>
      <c r="J17" s="3"/>
      <c r="K17" s="3"/>
      <c r="L17" s="3"/>
      <c r="M17" s="3"/>
    </row>
    <row r="18" spans="1:13" x14ac:dyDescent="0.35">
      <c r="B18">
        <v>7.5813237119132717</v>
      </c>
      <c r="C18">
        <v>6.8928071655143555</v>
      </c>
      <c r="D18">
        <v>5.9813237119132721</v>
      </c>
      <c r="E18">
        <v>5.0928071655143565</v>
      </c>
    </row>
    <row r="19" spans="1:13" x14ac:dyDescent="0.35">
      <c r="B19">
        <v>8.4949818584856267</v>
      </c>
      <c r="C19">
        <v>7.7950445852545567</v>
      </c>
      <c r="D19">
        <v>6.8949818584856271</v>
      </c>
      <c r="E19">
        <v>5.9950445852545569</v>
      </c>
    </row>
    <row r="20" spans="1:13" x14ac:dyDescent="0.35">
      <c r="B20">
        <v>7.9221218713976276</v>
      </c>
      <c r="C20">
        <v>7.2293453480051566</v>
      </c>
      <c r="D20">
        <v>6.3221218713976279</v>
      </c>
      <c r="E20">
        <v>5.4293453480051568</v>
      </c>
    </row>
    <row r="21" spans="1:13" x14ac:dyDescent="0.35">
      <c r="B21">
        <v>8.1810793283357057</v>
      </c>
      <c r="C21">
        <v>7.4850658367315086</v>
      </c>
      <c r="D21">
        <v>6.5810793283357061</v>
      </c>
      <c r="E21">
        <v>5.6850658367315088</v>
      </c>
    </row>
    <row r="22" spans="1:13" x14ac:dyDescent="0.35">
      <c r="A22" s="1" t="s">
        <v>4</v>
      </c>
      <c r="B22">
        <f>AVERAGE(B2:B21)</f>
        <v>8.5856165517796317</v>
      </c>
      <c r="C22">
        <f t="shared" ref="C22:E22" si="0">AVERAGE(C2:C21)</f>
        <v>7.8845463448823851</v>
      </c>
      <c r="D22">
        <f t="shared" si="0"/>
        <v>6.9856165517796311</v>
      </c>
      <c r="E22">
        <f t="shared" si="0"/>
        <v>6.0845463448823862</v>
      </c>
    </row>
    <row r="24" spans="1:13" x14ac:dyDescent="0.35">
      <c r="B24" t="s">
        <v>5</v>
      </c>
    </row>
    <row r="25" spans="1:13" x14ac:dyDescent="0.35">
      <c r="B25" s="1" t="s">
        <v>0</v>
      </c>
      <c r="C25" s="1" t="s">
        <v>1</v>
      </c>
      <c r="D25" s="1" t="s">
        <v>2</v>
      </c>
      <c r="E25" s="1" t="s">
        <v>3</v>
      </c>
    </row>
    <row r="26" spans="1:13" x14ac:dyDescent="0.35">
      <c r="B26">
        <f>B2-B$22</f>
        <v>-0.40887199546999753</v>
      </c>
      <c r="C26">
        <f t="shared" ref="C26:E26" si="1">C2-C$22</f>
        <v>-0.40376109552662154</v>
      </c>
      <c r="D26">
        <f t="shared" si="1"/>
        <v>-0.40887199546999664</v>
      </c>
      <c r="E26">
        <f t="shared" si="1"/>
        <v>-0.40376109552662243</v>
      </c>
    </row>
    <row r="27" spans="1:13" x14ac:dyDescent="0.35">
      <c r="B27">
        <f t="shared" ref="B27:E45" si="2">B3-B$22</f>
        <v>1.3978902171968084</v>
      </c>
      <c r="C27">
        <f t="shared" si="2"/>
        <v>1.3804165894818494</v>
      </c>
      <c r="D27">
        <f t="shared" si="2"/>
        <v>1.3978902171968093</v>
      </c>
      <c r="E27">
        <f t="shared" si="2"/>
        <v>1.3804165894818476</v>
      </c>
    </row>
    <row r="28" spans="1:13" x14ac:dyDescent="0.35">
      <c r="B28">
        <f t="shared" si="2"/>
        <v>-0.53136975428991029</v>
      </c>
      <c r="C28">
        <f t="shared" si="2"/>
        <v>-0.52472763236128461</v>
      </c>
      <c r="D28">
        <f t="shared" si="2"/>
        <v>-0.53136975428990851</v>
      </c>
      <c r="E28">
        <f t="shared" si="2"/>
        <v>-0.5247276323612855</v>
      </c>
    </row>
    <row r="29" spans="1:13" x14ac:dyDescent="0.35">
      <c r="B29">
        <f t="shared" si="2"/>
        <v>-0.74976238222981806</v>
      </c>
      <c r="C29">
        <f t="shared" si="2"/>
        <v>-0.74039035245194462</v>
      </c>
      <c r="D29">
        <f t="shared" si="2"/>
        <v>-0.74976238222981717</v>
      </c>
      <c r="E29">
        <f t="shared" si="2"/>
        <v>-0.74039035245194551</v>
      </c>
    </row>
    <row r="30" spans="1:13" x14ac:dyDescent="0.35">
      <c r="B30">
        <f t="shared" si="2"/>
        <v>-0.77186135070244699</v>
      </c>
      <c r="C30">
        <f t="shared" si="2"/>
        <v>-0.76221308381866582</v>
      </c>
      <c r="D30">
        <f t="shared" si="2"/>
        <v>-0.7718613507024461</v>
      </c>
      <c r="E30">
        <f t="shared" si="2"/>
        <v>-0.7622130838186667</v>
      </c>
    </row>
    <row r="31" spans="1:13" x14ac:dyDescent="0.35">
      <c r="B31">
        <f t="shared" si="2"/>
        <v>7.0988263496142068E-2</v>
      </c>
      <c r="C31">
        <f t="shared" si="2"/>
        <v>7.0100910202440581E-2</v>
      </c>
      <c r="D31">
        <f t="shared" si="2"/>
        <v>7.0988263496142068E-2</v>
      </c>
      <c r="E31">
        <f t="shared" si="2"/>
        <v>7.0100910202439692E-2</v>
      </c>
    </row>
    <row r="32" spans="1:13" x14ac:dyDescent="0.35">
      <c r="B32">
        <f t="shared" si="2"/>
        <v>5.7573852781391821E-3</v>
      </c>
      <c r="C32">
        <f t="shared" si="2"/>
        <v>5.6854179621641521E-3</v>
      </c>
      <c r="D32">
        <f t="shared" si="2"/>
        <v>5.7573852781409585E-3</v>
      </c>
      <c r="E32">
        <f t="shared" si="2"/>
        <v>5.6854179621632639E-3</v>
      </c>
    </row>
    <row r="33" spans="2:5" x14ac:dyDescent="0.35">
      <c r="B33">
        <f t="shared" si="2"/>
        <v>1.0485015670433686</v>
      </c>
      <c r="C33">
        <f t="shared" si="2"/>
        <v>1.0353952974553282</v>
      </c>
      <c r="D33">
        <f t="shared" si="2"/>
        <v>1.0485015670433713</v>
      </c>
      <c r="E33">
        <f t="shared" si="2"/>
        <v>1.0353952974553273</v>
      </c>
    </row>
    <row r="34" spans="2:5" x14ac:dyDescent="0.35">
      <c r="B34">
        <f t="shared" si="2"/>
        <v>1.151165936765965</v>
      </c>
      <c r="C34">
        <f t="shared" si="2"/>
        <v>1.1367763625563905</v>
      </c>
      <c r="D34">
        <f t="shared" si="2"/>
        <v>1.1511659367659659</v>
      </c>
      <c r="E34">
        <f t="shared" si="2"/>
        <v>1.1367763625563905</v>
      </c>
    </row>
    <row r="35" spans="2:5" x14ac:dyDescent="0.35">
      <c r="B35">
        <f t="shared" si="2"/>
        <v>0.62942728412289028</v>
      </c>
      <c r="C35">
        <f t="shared" si="2"/>
        <v>0.62155944307135602</v>
      </c>
      <c r="D35">
        <f t="shared" si="2"/>
        <v>0.62942728412289117</v>
      </c>
      <c r="E35">
        <f t="shared" si="2"/>
        <v>0.62155944307135425</v>
      </c>
    </row>
    <row r="36" spans="2:5" x14ac:dyDescent="0.35">
      <c r="B36">
        <f t="shared" si="2"/>
        <v>1.1162211549394492</v>
      </c>
      <c r="C36">
        <f t="shared" si="2"/>
        <v>1.1022683905027071</v>
      </c>
      <c r="D36">
        <f t="shared" si="2"/>
        <v>1.1162211549394501</v>
      </c>
      <c r="E36">
        <f t="shared" si="2"/>
        <v>1.1022683905027053</v>
      </c>
    </row>
    <row r="37" spans="2:5" x14ac:dyDescent="0.35">
      <c r="B37">
        <f t="shared" si="2"/>
        <v>-0.39366792094291192</v>
      </c>
      <c r="C37">
        <f t="shared" si="2"/>
        <v>-0.38874707193112368</v>
      </c>
      <c r="D37">
        <f t="shared" si="2"/>
        <v>-0.39366792094291014</v>
      </c>
      <c r="E37">
        <f t="shared" si="2"/>
        <v>-0.38874707193112457</v>
      </c>
    </row>
    <row r="38" spans="2:5" x14ac:dyDescent="0.35">
      <c r="B38">
        <f t="shared" si="2"/>
        <v>-0.18830199069147469</v>
      </c>
      <c r="C38">
        <f t="shared" si="2"/>
        <v>-0.18594821580783094</v>
      </c>
      <c r="D38">
        <f t="shared" si="2"/>
        <v>-0.1883019906914738</v>
      </c>
      <c r="E38">
        <f t="shared" si="2"/>
        <v>-0.18594821580783183</v>
      </c>
    </row>
    <row r="39" spans="2:5" x14ac:dyDescent="0.35">
      <c r="B39">
        <f t="shared" si="2"/>
        <v>-1.2670882748470422</v>
      </c>
      <c r="C39">
        <f t="shared" si="2"/>
        <v>-1.2512496714114532</v>
      </c>
      <c r="D39">
        <f t="shared" si="2"/>
        <v>-1.2670882748470413</v>
      </c>
      <c r="E39">
        <f t="shared" si="2"/>
        <v>-1.251249671411454</v>
      </c>
    </row>
    <row r="40" spans="2:5" x14ac:dyDescent="0.35">
      <c r="B40">
        <f t="shared" si="2"/>
        <v>-0.2942793321298236</v>
      </c>
      <c r="C40">
        <f t="shared" si="2"/>
        <v>-0.29060084047819945</v>
      </c>
      <c r="D40">
        <f t="shared" si="2"/>
        <v>-0.29427933212982182</v>
      </c>
      <c r="E40">
        <f t="shared" si="2"/>
        <v>-0.29060084047820034</v>
      </c>
    </row>
    <row r="41" spans="2:5" x14ac:dyDescent="0.35">
      <c r="B41">
        <f t="shared" si="2"/>
        <v>1.3482106294469425</v>
      </c>
      <c r="C41">
        <f t="shared" si="2"/>
        <v>1.3313579965788565</v>
      </c>
      <c r="D41">
        <f t="shared" si="2"/>
        <v>1.3482106294469434</v>
      </c>
      <c r="E41">
        <f t="shared" si="2"/>
        <v>1.3313579965788565</v>
      </c>
    </row>
    <row r="42" spans="2:5" x14ac:dyDescent="0.35">
      <c r="B42">
        <f t="shared" si="2"/>
        <v>-1.00429283986636</v>
      </c>
      <c r="C42">
        <f t="shared" si="2"/>
        <v>-0.99173917936802969</v>
      </c>
      <c r="D42">
        <f t="shared" si="2"/>
        <v>-1.0042928398663591</v>
      </c>
      <c r="E42">
        <f t="shared" si="2"/>
        <v>-0.99173917936802969</v>
      </c>
    </row>
    <row r="43" spans="2:5" x14ac:dyDescent="0.35">
      <c r="B43">
        <f>B19-B$22</f>
        <v>-9.0634693294004975E-2</v>
      </c>
      <c r="C43">
        <f t="shared" ref="C43:E43" si="3">C19-C$22</f>
        <v>-8.950175962782847E-2</v>
      </c>
      <c r="D43">
        <f t="shared" si="3"/>
        <v>-9.0634693294004087E-2</v>
      </c>
      <c r="E43">
        <f t="shared" si="3"/>
        <v>-8.9501759627829358E-2</v>
      </c>
    </row>
    <row r="44" spans="2:5" x14ac:dyDescent="0.35">
      <c r="B44">
        <f t="shared" si="2"/>
        <v>-0.6634946803820041</v>
      </c>
      <c r="C44">
        <f t="shared" si="2"/>
        <v>-0.65520099687722855</v>
      </c>
      <c r="D44">
        <f t="shared" si="2"/>
        <v>-0.66349468038200321</v>
      </c>
      <c r="E44">
        <f t="shared" si="2"/>
        <v>-0.65520099687722944</v>
      </c>
    </row>
    <row r="45" spans="2:5" x14ac:dyDescent="0.35">
      <c r="B45">
        <f t="shared" si="2"/>
        <v>-0.40453722344392595</v>
      </c>
      <c r="C45">
        <f t="shared" si="2"/>
        <v>-0.39948050815087655</v>
      </c>
      <c r="D45">
        <f t="shared" si="2"/>
        <v>-0.40453722344392506</v>
      </c>
      <c r="E45">
        <f t="shared" si="2"/>
        <v>-0.39948050815087743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9A68D-0AD7-4FB8-BF38-C71C224EAF0F}">
  <dimension ref="A1:M21"/>
  <sheetViews>
    <sheetView tabSelected="1" topLeftCell="A4" workbookViewId="0">
      <selection activeCell="O13" sqref="O13"/>
    </sheetView>
  </sheetViews>
  <sheetFormatPr defaultRowHeight="14.5" x14ac:dyDescent="0.35"/>
  <cols>
    <col min="13" max="13" width="9.26953125" bestFit="1" customWidth="1"/>
  </cols>
  <sheetData>
    <row r="1" spans="1:13" x14ac:dyDescent="0.35">
      <c r="A1" s="1" t="s">
        <v>0</v>
      </c>
      <c r="B1" s="1" t="s">
        <v>1</v>
      </c>
      <c r="C1" s="1" t="s">
        <v>2</v>
      </c>
      <c r="D1" s="1" t="s">
        <v>3</v>
      </c>
    </row>
    <row r="2" spans="1:13" x14ac:dyDescent="0.35">
      <c r="A2">
        <v>8.1767445563096341</v>
      </c>
      <c r="B2">
        <v>7.4807852493557636</v>
      </c>
      <c r="C2">
        <v>6.5767445563096345</v>
      </c>
      <c r="D2">
        <v>5.6807852493557638</v>
      </c>
    </row>
    <row r="3" spans="1:13" x14ac:dyDescent="0.35">
      <c r="A3">
        <v>9.9835067689764401</v>
      </c>
      <c r="B3">
        <v>9.2649629343642346</v>
      </c>
      <c r="C3">
        <v>8.3835067689764404</v>
      </c>
      <c r="D3">
        <v>7.4649629343642339</v>
      </c>
      <c r="G3" t="s">
        <v>6</v>
      </c>
    </row>
    <row r="4" spans="1:13" x14ac:dyDescent="0.35">
      <c r="A4">
        <v>8.0542467974897214</v>
      </c>
      <c r="B4">
        <v>7.3598187125211005</v>
      </c>
      <c r="C4">
        <v>6.4542467974897226</v>
      </c>
      <c r="D4">
        <v>5.5598187125211007</v>
      </c>
    </row>
    <row r="5" spans="1:13" ht="15" thickBot="1" x14ac:dyDescent="0.4">
      <c r="A5">
        <v>7.8358541695498136</v>
      </c>
      <c r="B5">
        <v>7.1441559924304405</v>
      </c>
      <c r="C5">
        <v>6.235854169549814</v>
      </c>
      <c r="D5">
        <v>5.3441559924304407</v>
      </c>
      <c r="G5" t="s">
        <v>7</v>
      </c>
    </row>
    <row r="6" spans="1:13" x14ac:dyDescent="0.35">
      <c r="A6">
        <v>7.8137552010771847</v>
      </c>
      <c r="B6">
        <v>7.1223332610637193</v>
      </c>
      <c r="C6">
        <v>6.213755201077185</v>
      </c>
      <c r="D6">
        <v>5.3223332610637195</v>
      </c>
      <c r="G6" s="4" t="s">
        <v>8</v>
      </c>
      <c r="H6" s="4" t="s">
        <v>9</v>
      </c>
      <c r="I6" s="4" t="s">
        <v>10</v>
      </c>
      <c r="J6" s="4" t="s">
        <v>11</v>
      </c>
      <c r="K6" s="4" t="s">
        <v>12</v>
      </c>
    </row>
    <row r="7" spans="1:13" x14ac:dyDescent="0.35">
      <c r="A7">
        <v>8.6566048152757737</v>
      </c>
      <c r="B7">
        <v>7.9546472550848257</v>
      </c>
      <c r="C7">
        <v>7.0566048152757732</v>
      </c>
      <c r="D7">
        <v>6.1546472550848259</v>
      </c>
      <c r="G7" s="2" t="s">
        <v>13</v>
      </c>
      <c r="H7" s="2">
        <v>20</v>
      </c>
      <c r="I7" s="2">
        <v>171.71233103559263</v>
      </c>
      <c r="J7" s="2">
        <v>8.5856165517796317</v>
      </c>
      <c r="K7" s="2">
        <v>0.68179955098030021</v>
      </c>
    </row>
    <row r="8" spans="1:13" x14ac:dyDescent="0.35">
      <c r="A8">
        <v>8.5913739370577709</v>
      </c>
      <c r="B8">
        <v>7.8902317628445493</v>
      </c>
      <c r="C8">
        <v>6.9913739370577721</v>
      </c>
      <c r="D8">
        <v>6.0902317628445495</v>
      </c>
      <c r="G8" s="2" t="s">
        <v>14</v>
      </c>
      <c r="H8" s="2">
        <v>20</v>
      </c>
      <c r="I8" s="2">
        <v>157.6909268976477</v>
      </c>
      <c r="J8" s="2">
        <v>7.8845463448823851</v>
      </c>
      <c r="K8" s="2">
        <v>0.66486109338564492</v>
      </c>
    </row>
    <row r="9" spans="1:13" x14ac:dyDescent="0.35">
      <c r="A9">
        <v>9.6341181188230003</v>
      </c>
      <c r="B9">
        <v>8.9199416423377134</v>
      </c>
      <c r="C9">
        <v>8.0341181188230024</v>
      </c>
      <c r="D9">
        <v>7.1199416423377135</v>
      </c>
      <c r="G9" s="2" t="s">
        <v>15</v>
      </c>
      <c r="H9" s="2">
        <v>20</v>
      </c>
      <c r="I9" s="2">
        <v>139.71233103559263</v>
      </c>
      <c r="J9" s="2">
        <v>6.9856165517796311</v>
      </c>
      <c r="K9" s="2">
        <v>0.68179955098031242</v>
      </c>
    </row>
    <row r="10" spans="1:13" ht="15" thickBot="1" x14ac:dyDescent="0.4">
      <c r="A10">
        <v>9.7367824885455967</v>
      </c>
      <c r="B10">
        <v>9.0213227074387756</v>
      </c>
      <c r="C10">
        <v>8.136782488545597</v>
      </c>
      <c r="D10">
        <v>7.2213227074387767</v>
      </c>
      <c r="G10" s="3" t="s">
        <v>16</v>
      </c>
      <c r="H10" s="3">
        <v>20</v>
      </c>
      <c r="I10" s="3">
        <v>121.69092689764773</v>
      </c>
      <c r="J10" s="3">
        <v>6.0845463448823862</v>
      </c>
      <c r="K10" s="3">
        <v>0.66486109338562693</v>
      </c>
    </row>
    <row r="11" spans="1:13" x14ac:dyDescent="0.35">
      <c r="A11">
        <v>9.215043835902522</v>
      </c>
      <c r="B11">
        <v>8.5061057879537412</v>
      </c>
      <c r="C11">
        <v>7.6150438359025223</v>
      </c>
      <c r="D11">
        <v>6.7061057879537405</v>
      </c>
    </row>
    <row r="12" spans="1:13" x14ac:dyDescent="0.35">
      <c r="A12">
        <v>9.7018377067190809</v>
      </c>
      <c r="B12">
        <v>8.9868147353850922</v>
      </c>
      <c r="C12">
        <v>8.1018377067190812</v>
      </c>
      <c r="D12">
        <v>7.1868147353850915</v>
      </c>
    </row>
    <row r="13" spans="1:13" ht="15" thickBot="1" x14ac:dyDescent="0.4">
      <c r="A13">
        <v>8.1919486308367198</v>
      </c>
      <c r="B13">
        <v>7.4957992729512615</v>
      </c>
      <c r="C13">
        <v>6.591948630836721</v>
      </c>
      <c r="D13">
        <v>5.6957992729512616</v>
      </c>
      <c r="G13" t="s">
        <v>17</v>
      </c>
    </row>
    <row r="14" spans="1:13" x14ac:dyDescent="0.35">
      <c r="A14">
        <v>8.397314561088157</v>
      </c>
      <c r="B14">
        <v>7.6985981290745542</v>
      </c>
      <c r="C14">
        <v>6.7973145610881573</v>
      </c>
      <c r="D14">
        <v>5.8985981290745544</v>
      </c>
      <c r="G14" s="4" t="s">
        <v>18</v>
      </c>
      <c r="H14" s="4" t="s">
        <v>19</v>
      </c>
      <c r="I14" s="4" t="s">
        <v>20</v>
      </c>
      <c r="J14" s="4" t="s">
        <v>21</v>
      </c>
      <c r="K14" s="4" t="s">
        <v>22</v>
      </c>
      <c r="L14" s="4" t="s">
        <v>23</v>
      </c>
      <c r="M14" s="4" t="s">
        <v>24</v>
      </c>
    </row>
    <row r="15" spans="1:13" x14ac:dyDescent="0.35">
      <c r="A15">
        <v>7.3185282769325894</v>
      </c>
      <c r="B15">
        <v>6.633296673470932</v>
      </c>
      <c r="C15">
        <v>5.7185282769325898</v>
      </c>
      <c r="D15">
        <v>4.8332966734709322</v>
      </c>
      <c r="G15" s="2" t="s">
        <v>25</v>
      </c>
      <c r="H15" s="2">
        <v>70.834269527567898</v>
      </c>
      <c r="I15" s="2">
        <v>3</v>
      </c>
      <c r="J15" s="2">
        <v>23.611423175855965</v>
      </c>
      <c r="K15" s="2">
        <v>35.066626881300522</v>
      </c>
      <c r="L15" s="2">
        <v>2.4740528025459833E-14</v>
      </c>
      <c r="M15" s="5">
        <v>2.7249439202759191</v>
      </c>
    </row>
    <row r="16" spans="1:13" x14ac:dyDescent="0.35">
      <c r="A16">
        <v>8.2913372196498081</v>
      </c>
      <c r="B16">
        <v>7.5939455044041857</v>
      </c>
      <c r="C16">
        <v>6.6913372196498093</v>
      </c>
      <c r="D16">
        <v>5.7939455044041859</v>
      </c>
      <c r="G16" s="2" t="s">
        <v>26</v>
      </c>
      <c r="H16" s="2">
        <v>51.173104485905476</v>
      </c>
      <c r="I16" s="2">
        <v>76</v>
      </c>
      <c r="J16" s="2">
        <v>0.67333032218296685</v>
      </c>
      <c r="K16" s="2"/>
      <c r="L16" s="2"/>
      <c r="M16" s="2"/>
    </row>
    <row r="17" spans="1:13" x14ac:dyDescent="0.35">
      <c r="A17">
        <v>9.9338271812265742</v>
      </c>
      <c r="B17">
        <v>9.2159043414612416</v>
      </c>
      <c r="C17">
        <v>8.3338271812265745</v>
      </c>
      <c r="D17">
        <v>7.4159043414612427</v>
      </c>
      <c r="G17" s="2"/>
      <c r="H17" s="2"/>
      <c r="I17" s="2"/>
      <c r="J17" s="2"/>
      <c r="K17" s="2"/>
      <c r="L17" s="2"/>
      <c r="M17" s="2"/>
    </row>
    <row r="18" spans="1:13" ht="15" thickBot="1" x14ac:dyDescent="0.4">
      <c r="A18">
        <v>7.5813237119132717</v>
      </c>
      <c r="B18">
        <v>6.8928071655143555</v>
      </c>
      <c r="C18">
        <v>5.9813237119132721</v>
      </c>
      <c r="D18">
        <v>5.0928071655143565</v>
      </c>
      <c r="G18" s="3" t="s">
        <v>27</v>
      </c>
      <c r="H18" s="3">
        <v>122.00737401347338</v>
      </c>
      <c r="I18" s="3">
        <v>79</v>
      </c>
      <c r="J18" s="3"/>
      <c r="K18" s="3"/>
      <c r="L18" s="3"/>
      <c r="M18" s="3"/>
    </row>
    <row r="19" spans="1:13" x14ac:dyDescent="0.35">
      <c r="A19">
        <v>8.4949818584856267</v>
      </c>
      <c r="B19">
        <v>7.7950445852545567</v>
      </c>
      <c r="C19">
        <v>6.8949818584856271</v>
      </c>
      <c r="D19">
        <v>5.9950445852545569</v>
      </c>
    </row>
    <row r="20" spans="1:13" x14ac:dyDescent="0.35">
      <c r="A20">
        <v>7.9221218713976276</v>
      </c>
      <c r="B20">
        <v>7.2293453480051566</v>
      </c>
      <c r="C20">
        <v>6.3221218713976279</v>
      </c>
      <c r="D20">
        <v>5.4293453480051568</v>
      </c>
    </row>
    <row r="21" spans="1:13" x14ac:dyDescent="0.35">
      <c r="A21">
        <v>8.1810793283357057</v>
      </c>
      <c r="B21">
        <v>7.4850658367315086</v>
      </c>
      <c r="C21">
        <v>6.5810793283357061</v>
      </c>
      <c r="D21">
        <v>5.6850658367315088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Series51</vt:lpstr>
      <vt:lpstr>Levene's Test</vt:lpstr>
      <vt:lpstr>ANOVA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Henriques</dc:creator>
  <cp:lastModifiedBy>André Oliveira</cp:lastModifiedBy>
  <dcterms:created xsi:type="dcterms:W3CDTF">2021-10-28T21:39:45Z</dcterms:created>
  <dcterms:modified xsi:type="dcterms:W3CDTF">2021-11-30T23:49:37Z</dcterms:modified>
</cp:coreProperties>
</file>