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osiadacz\CIGenerator\templates\"/>
    </mc:Choice>
  </mc:AlternateContent>
  <xr:revisionPtr revIDLastSave="0" documentId="13_ncr:1_{C236B550-DE6F-4681-AB76-E6DAF979B662}" xr6:coauthVersionLast="47" xr6:coauthVersionMax="47" xr10:uidLastSave="{00000000-0000-0000-0000-000000000000}"/>
  <bookViews>
    <workbookView xWindow="-108" yWindow="-108" windowWidth="23256" windowHeight="12576" tabRatio="606" firstSheet="1" activeTab="1" xr2:uid="{00000000-000D-0000-FFFF-FFFF00000000}"/>
  </bookViews>
  <sheets>
    <sheet name="Commercial Invoice" sheetId="1" r:id="rId1"/>
    <sheet name="Packing List" sheetId="2" r:id="rId2"/>
    <sheet name="Packing Declaration" sheetId="3" r:id="rId3"/>
    <sheet name="Statement of Origin" sheetId="6" r:id="rId4"/>
  </sheets>
  <definedNames>
    <definedName name="_xlnm.Print_Area" localSheetId="0">'Commercial Invoice'!$A$1:$H$69</definedName>
    <definedName name="_xlnm.Print_Area" localSheetId="2">'Packing Declaration'!$A$1:$F$75</definedName>
    <definedName name="_xlnm.Print_Area" localSheetId="1">'Packing List'!$A$1:$G$57</definedName>
    <definedName name="_xlnm.Print_Area" localSheetId="3">'Statement of Origin'!$A$1:$G$54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C16" i="1"/>
  <c r="C15" i="1"/>
  <c r="C14" i="1"/>
  <c r="E17" i="2"/>
  <c r="E10" i="2"/>
  <c r="E9" i="2"/>
  <c r="E9" i="6"/>
  <c r="C42" i="6"/>
  <c r="E11" i="6"/>
  <c r="E11" i="3"/>
  <c r="E11" i="2"/>
  <c r="C55" i="2"/>
  <c r="F68" i="1"/>
  <c r="E10" i="6"/>
  <c r="E10" i="3"/>
  <c r="E9" i="3"/>
  <c r="C23" i="1"/>
  <c r="D46" i="2"/>
  <c r="E46" i="2"/>
  <c r="F46" i="2"/>
  <c r="C40" i="6"/>
  <c r="C38" i="6"/>
  <c r="C71" i="3"/>
  <c r="C69" i="3"/>
  <c r="C53" i="2"/>
  <c r="C51" i="2"/>
  <c r="E14" i="6"/>
  <c r="E14" i="3"/>
  <c r="E14" i="2"/>
  <c r="G48" i="1" l="1"/>
  <c r="E17" i="6"/>
  <c r="E17" i="3"/>
  <c r="C73" i="3"/>
  <c r="G54" i="1" l="1"/>
  <c r="B9" i="2"/>
  <c r="B9" i="3"/>
  <c r="B9" i="6"/>
  <c r="B10" i="2"/>
  <c r="B10" i="3"/>
  <c r="B10" i="6"/>
  <c r="B11" i="6"/>
  <c r="B11" i="3"/>
  <c r="B11" i="2"/>
  <c r="B14" i="2"/>
  <c r="B14" i="3"/>
  <c r="B14" i="6"/>
  <c r="B15" i="2"/>
  <c r="B15" i="3"/>
  <c r="B15" i="6"/>
  <c r="B16" i="2"/>
  <c r="B16" i="3"/>
  <c r="B16" i="6"/>
</calcChain>
</file>

<file path=xl/sharedStrings.xml><?xml version="1.0" encoding="utf-8"?>
<sst xmlns="http://schemas.openxmlformats.org/spreadsheetml/2006/main" count="202" uniqueCount="104">
  <si>
    <t>COMMERCIAL / CUSTOMS</t>
  </si>
  <si>
    <t>INVOICE</t>
  </si>
  <si>
    <t>Niner Brands International Inc.</t>
  </si>
  <si>
    <t>8899 Gander Creek Dr.</t>
  </si>
  <si>
    <t>Miamisburg, OH  45342</t>
  </si>
  <si>
    <t>Customer Sold to</t>
  </si>
  <si>
    <t>Invoice Data</t>
  </si>
  <si>
    <t>Name</t>
  </si>
  <si>
    <t>SOLD TO ADDRESS LINE 1</t>
  </si>
  <si>
    <t>INVOICE NO.</t>
  </si>
  <si>
    <t>INVOICE NUM</t>
  </si>
  <si>
    <t>Address</t>
  </si>
  <si>
    <t>SOLD TO ADDRESS LINE 2</t>
  </si>
  <si>
    <t>INVOICE DATE</t>
  </si>
  <si>
    <t>TODAYS DATE</t>
  </si>
  <si>
    <t>SOLD TO CITY STATE ZIP CODE</t>
  </si>
  <si>
    <t>PURCHASE ORDER NO.</t>
  </si>
  <si>
    <t>PO NUM</t>
  </si>
  <si>
    <t>CANADA</t>
  </si>
  <si>
    <t xml:space="preserve"> SHIPPING POINT </t>
  </si>
  <si>
    <t>San Pedro, CA</t>
  </si>
  <si>
    <t>Customer Ship to</t>
  </si>
  <si>
    <t>TERMS</t>
  </si>
  <si>
    <t>DDP</t>
  </si>
  <si>
    <t>CUSTOMER NO.</t>
    <phoneticPr fontId="7" type="noConversion"/>
  </si>
  <si>
    <t>CUSTOMER SOLD TO NUM</t>
  </si>
  <si>
    <t>ROUTING</t>
    <phoneticPr fontId="7" type="noConversion"/>
  </si>
  <si>
    <t>POE</t>
  </si>
  <si>
    <t>FREIGHT</t>
  </si>
  <si>
    <t>PREPAID</t>
    <phoneticPr fontId="7" type="noConversion"/>
  </si>
  <si>
    <t>ORDER NO.</t>
  </si>
  <si>
    <t>ORDER NUM</t>
  </si>
  <si>
    <t>Qty</t>
  </si>
  <si>
    <t>SKU</t>
  </si>
  <si>
    <t>Description</t>
  </si>
  <si>
    <t>HTS/Schedule B Code</t>
  </si>
  <si>
    <t>COO</t>
  </si>
  <si>
    <t>Value</t>
  </si>
  <si>
    <t>Extended Value</t>
  </si>
  <si>
    <t xml:space="preserve">  </t>
    <phoneticPr fontId="7" type="noConversion"/>
  </si>
  <si>
    <t>**Customs clearence by JB Ellis &amp; Co. Ltd./imports@jbellis.com</t>
  </si>
  <si>
    <t>Special Instructions</t>
  </si>
  <si>
    <t>Sub Total</t>
  </si>
  <si>
    <t xml:space="preserve"> TAX ID #824692790</t>
  </si>
  <si>
    <t>INVOICE TOTAL</t>
  </si>
  <si>
    <t>USD</t>
  </si>
  <si>
    <t>MATURITY DATE IS FROM DATE OF INVOICE -- NOT RECEIPT OF GOODS</t>
    <phoneticPr fontId="7" type="noConversion"/>
  </si>
  <si>
    <t>Niner International Inc.</t>
  </si>
  <si>
    <t>Signature</t>
  </si>
  <si>
    <t>ANDREW OSIADACZ</t>
  </si>
  <si>
    <t>Printed Name</t>
  </si>
  <si>
    <t>Date</t>
  </si>
  <si>
    <t>Packing List</t>
  </si>
  <si>
    <t>SHIPPING POINT</t>
  </si>
  <si>
    <t>CUSTOMER NO.</t>
  </si>
  <si>
    <t>ROUTING</t>
  </si>
  <si>
    <t>POE</t>
    <phoneticPr fontId="7" type="noConversion"/>
  </si>
  <si>
    <t>PREPAID</t>
  </si>
  <si>
    <t>Each</t>
  </si>
  <si>
    <t>N.W. (kg)</t>
  </si>
  <si>
    <t>G.W (kg)</t>
  </si>
  <si>
    <t>CBM</t>
  </si>
  <si>
    <t>MADE IN VIETNAM</t>
  </si>
  <si>
    <t>TOTAL:</t>
  </si>
  <si>
    <t>NINER INTERNATIONAL INC.</t>
  </si>
  <si>
    <t>Packing Declaration</t>
  </si>
  <si>
    <t>UNACCEPTABLE PACKAGING MATERIAL STATEMENT</t>
  </si>
  <si>
    <t>(Packing material such as straw, peat, hay, chaff, used fruit &amp; vegetable cartons are not permitted)</t>
  </si>
  <si>
    <t>Q1</t>
  </si>
  <si>
    <t>Have unacceptable packaging materials been used as packaging or dunnage in the consignment covered by this document</t>
  </si>
  <si>
    <t>A1</t>
  </si>
  <si>
    <t>YES _______     NO___X_____</t>
  </si>
  <si>
    <t>TIMBER / BAMBOO PACKAGING / DUNNAGE STATEMENT</t>
  </si>
  <si>
    <t>(Timber / bamboo packaging / dunnage includes: crates, cases, pallets, skids, and any other timber or bamboo used as a shipping aid)</t>
  </si>
  <si>
    <t>Q2</t>
  </si>
  <si>
    <t>Has timber / bamboo packaging / dunnage been used in consignments covered by this document?</t>
  </si>
  <si>
    <t>A2</t>
  </si>
  <si>
    <t>If yes explain _________________________________________________</t>
  </si>
  <si>
    <t xml:space="preserve">TREATMENT CERTIFICATION </t>
  </si>
  <si>
    <t>(Only if timber / bamboo packaging / dunnage is declared in Q2)</t>
  </si>
  <si>
    <t>Q3</t>
  </si>
  <si>
    <t>All Timber/bamboo packaging / dunnage used in the consignment has been (Indicate below)</t>
  </si>
  <si>
    <t>A3</t>
  </si>
  <si>
    <t>Treated and marked in compliance with ISPM 15</t>
  </si>
  <si>
    <t>__________</t>
  </si>
  <si>
    <t xml:space="preserve">(Note: ISPM 15 is only applicable to timber packaging) </t>
  </si>
  <si>
    <t>OR</t>
  </si>
  <si>
    <t>Treated in compliance with Department of Agriculture and Water Resources treatment requitements</t>
  </si>
  <si>
    <t>(with accompanying treatment certificate)</t>
  </si>
  <si>
    <t>Not Treated</t>
  </si>
  <si>
    <t>A4</t>
  </si>
  <si>
    <t>N/A</t>
  </si>
  <si>
    <t>____x______</t>
  </si>
  <si>
    <t>CONTAINER CLEANLINESS STATEMENT (FOR FCL/X consignments ONLY)</t>
  </si>
  <si>
    <t>Container(s) covered by this document has/have been cleaned and is/are free from material of animal and or plant origin and soil</t>
  </si>
  <si>
    <t>Not Relevant</t>
  </si>
  <si>
    <t>____X______</t>
  </si>
  <si>
    <t>Exporters Statement of Origin</t>
  </si>
  <si>
    <t>8899 Gander Creek DR.</t>
  </si>
  <si>
    <t>I certify that the goods described in this invoice or in the attached invoice #393063@6 were produced in the beneficiary country of VIETNAM, and that at least 100% of the ex-factory price of goods originates in the beneficiary country of VIETNAM.</t>
  </si>
  <si>
    <t>Printed Name &amp; Title</t>
  </si>
  <si>
    <t>Phone #</t>
  </si>
  <si>
    <t>805 340 2788</t>
  </si>
  <si>
    <t>5% GST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</si>
</sst>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_);[Red]\(0.000\)"/>
    <numFmt numFmtId="165" formatCode="&quot;$&quot;#,##0.00"/>
    <numFmt numFmtId="166" formatCode="\$#,##0.00"/>
    <numFmt numFmtId="167" formatCode="0.00_);[Red]\(0.00\)"/>
    <numFmt numFmtId="168" formatCode="0_);[Red]\(0\)"/>
  </numFmts>
  <fonts count="26">
    <font>
      <sz val="10"/>
      <name val="Arial"/>
      <charset val="134"/>
    </font>
    <font>
      <sz val="10"/>
      <color rgb="FF0000FF"/>
      <name val="Arial"/>
      <family val="2"/>
    </font>
    <font>
      <b/>
      <u/>
      <sz val="14"/>
      <color rgb="FF0000FF"/>
      <name val="Arial"/>
      <family val="2"/>
    </font>
    <font>
      <sz val="11"/>
      <color rgb="FF0000FF"/>
      <name val="Arial"/>
      <family val="2"/>
    </font>
    <font>
      <b/>
      <u/>
      <sz val="14"/>
      <name val="Arial"/>
      <family val="2"/>
    </font>
    <font>
      <sz val="12"/>
      <name val="宋体"/>
      <family val="3"/>
      <charset val="134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sz val="18"/>
      <color rgb="FF000000"/>
      <name val="Arial"/>
      <family val="2"/>
    </font>
    <font>
      <sz val="13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Rage Italic"/>
      <family val="4"/>
    </font>
    <font>
      <b/>
      <u/>
      <sz val="11"/>
      <color rgb="FF000000"/>
      <name val="Arial"/>
      <family val="2"/>
    </font>
    <font>
      <sz val="10"/>
      <color rgb="FF000000"/>
      <name val="Arial"/>
      <charset val="134"/>
    </font>
    <font>
      <sz val="11.5"/>
      <color rgb="FF000000"/>
      <name val="Arial"/>
      <family val="2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8" fillId="0" borderId="0"/>
  </cellStyleXfs>
  <cellXfs count="30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23" xfId="0" applyFont="1" applyBorder="1"/>
    <xf numFmtId="0" fontId="1" fillId="0" borderId="28" xfId="0" applyFont="1" applyBorder="1"/>
    <xf numFmtId="0" fontId="1" fillId="0" borderId="34" xfId="0" applyFont="1" applyBorder="1"/>
    <xf numFmtId="0" fontId="4" fillId="0" borderId="0" xfId="0" applyFont="1" applyAlignment="1">
      <alignment horizontal="center"/>
    </xf>
    <xf numFmtId="0" fontId="0" fillId="0" borderId="34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3" xfId="0" applyBorder="1"/>
    <xf numFmtId="0" fontId="9" fillId="0" borderId="1" xfId="0" applyFont="1" applyBorder="1"/>
    <xf numFmtId="0" fontId="10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9" fillId="0" borderId="5" xfId="0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5" fillId="0" borderId="12" xfId="0" applyFont="1" applyBorder="1"/>
    <xf numFmtId="0" fontId="15" fillId="0" borderId="13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6" fillId="0" borderId="19" xfId="3" applyFont="1" applyBorder="1"/>
    <xf numFmtId="0" fontId="16" fillId="0" borderId="32" xfId="3" applyFont="1" applyBorder="1"/>
    <xf numFmtId="0" fontId="15" fillId="0" borderId="18" xfId="0" applyFont="1" applyBorder="1" applyAlignment="1">
      <alignment horizontal="right"/>
    </xf>
    <xf numFmtId="0" fontId="16" fillId="0" borderId="23" xfId="3" applyFont="1" applyBorder="1"/>
    <xf numFmtId="0" fontId="16" fillId="0" borderId="0" xfId="3" applyFont="1"/>
    <xf numFmtId="0" fontId="15" fillId="0" borderId="22" xfId="0" applyFont="1" applyBorder="1" applyAlignment="1">
      <alignment horizontal="right"/>
    </xf>
    <xf numFmtId="0" fontId="17" fillId="0" borderId="4" xfId="0" applyFont="1" applyBorder="1"/>
    <xf numFmtId="0" fontId="9" fillId="0" borderId="24" xfId="0" applyFont="1" applyBorder="1"/>
    <xf numFmtId="0" fontId="15" fillId="0" borderId="2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6" xfId="0" applyFont="1" applyBorder="1" applyAlignment="1">
      <alignment horizontal="right"/>
    </xf>
    <xf numFmtId="0" fontId="9" fillId="0" borderId="26" xfId="0" applyFont="1" applyBorder="1"/>
    <xf numFmtId="0" fontId="16" fillId="0" borderId="34" xfId="3" applyFont="1" applyBorder="1"/>
    <xf numFmtId="0" fontId="15" fillId="0" borderId="27" xfId="0" applyFont="1" applyBorder="1" applyAlignment="1">
      <alignment horizontal="right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3" xfId="0" applyFont="1" applyBorder="1"/>
    <xf numFmtId="0" fontId="9" fillId="0" borderId="23" xfId="0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/>
    <xf numFmtId="0" fontId="9" fillId="0" borderId="26" xfId="0" applyFont="1" applyBorder="1" applyAlignment="1">
      <alignment horizontal="center"/>
    </xf>
    <xf numFmtId="0" fontId="9" fillId="0" borderId="21" xfId="0" applyFont="1" applyBorder="1" applyAlignment="1">
      <alignment wrapText="1"/>
    </xf>
    <xf numFmtId="0" fontId="9" fillId="0" borderId="21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5" xfId="0" applyNumberFormat="1" applyFont="1" applyBorder="1" applyAlignment="1">
      <alignment horizontal="center"/>
    </xf>
    <xf numFmtId="0" fontId="16" fillId="0" borderId="21" xfId="0" applyFont="1" applyBorder="1" applyAlignment="1">
      <alignment horizontal="left"/>
    </xf>
    <xf numFmtId="0" fontId="9" fillId="0" borderId="21" xfId="0" applyFont="1" applyBorder="1" applyAlignment="1">
      <alignment horizontal="left" wrapText="1"/>
    </xf>
    <xf numFmtId="0" fontId="15" fillId="0" borderId="21" xfId="0" applyFont="1" applyBorder="1"/>
    <xf numFmtId="0" fontId="19" fillId="0" borderId="21" xfId="0" applyFont="1" applyBorder="1"/>
    <xf numFmtId="0" fontId="17" fillId="0" borderId="4" xfId="0" applyFont="1" applyBorder="1" applyAlignment="1">
      <alignment horizontal="center"/>
    </xf>
    <xf numFmtId="0" fontId="17" fillId="0" borderId="18" xfId="0" applyFont="1" applyBorder="1"/>
    <xf numFmtId="0" fontId="17" fillId="0" borderId="0" xfId="0" applyFont="1"/>
    <xf numFmtId="165" fontId="17" fillId="0" borderId="36" xfId="0" applyNumberFormat="1" applyFont="1" applyBorder="1" applyAlignment="1">
      <alignment horizontal="center"/>
    </xf>
    <xf numFmtId="0" fontId="17" fillId="0" borderId="0" xfId="0" applyFont="1" applyAlignment="1">
      <alignment horizontal="left" vertical="center"/>
    </xf>
    <xf numFmtId="0" fontId="20" fillId="0" borderId="30" xfId="0" applyFont="1" applyBorder="1" applyAlignment="1">
      <alignment horizontal="right"/>
    </xf>
    <xf numFmtId="4" fontId="17" fillId="0" borderId="37" xfId="0" applyNumberFormat="1" applyFont="1" applyBorder="1" applyAlignment="1">
      <alignment horizontal="center"/>
    </xf>
    <xf numFmtId="0" fontId="17" fillId="0" borderId="23" xfId="0" applyFont="1" applyBorder="1"/>
    <xf numFmtId="0" fontId="17" fillId="0" borderId="22" xfId="0" applyFont="1" applyBorder="1"/>
    <xf numFmtId="0" fontId="15" fillId="0" borderId="30" xfId="0" applyFont="1" applyBorder="1" applyAlignment="1">
      <alignment horizontal="right"/>
    </xf>
    <xf numFmtId="0" fontId="9" fillId="0" borderId="30" xfId="0" applyFont="1" applyBorder="1"/>
    <xf numFmtId="0" fontId="15" fillId="0" borderId="23" xfId="0" applyFont="1" applyBorder="1"/>
    <xf numFmtId="0" fontId="9" fillId="0" borderId="22" xfId="0" applyFont="1" applyBorder="1"/>
    <xf numFmtId="0" fontId="9" fillId="0" borderId="37" xfId="0" applyFont="1" applyBorder="1"/>
    <xf numFmtId="0" fontId="9" fillId="0" borderId="39" xfId="0" applyFont="1" applyBorder="1"/>
    <xf numFmtId="0" fontId="15" fillId="0" borderId="23" xfId="0" applyFont="1" applyBorder="1" applyAlignment="1">
      <alignment horizontal="right"/>
    </xf>
    <xf numFmtId="4" fontId="17" fillId="0" borderId="40" xfId="0" applyNumberFormat="1" applyFont="1" applyBorder="1" applyAlignment="1">
      <alignment horizontal="center"/>
    </xf>
    <xf numFmtId="0" fontId="19" fillId="0" borderId="23" xfId="0" applyFont="1" applyBorder="1"/>
    <xf numFmtId="0" fontId="15" fillId="0" borderId="41" xfId="0" applyFont="1" applyBorder="1" applyAlignment="1">
      <alignment horizontal="right"/>
    </xf>
    <xf numFmtId="165" fontId="15" fillId="0" borderId="42" xfId="0" applyNumberFormat="1" applyFont="1" applyBorder="1" applyAlignment="1">
      <alignment horizontal="center"/>
    </xf>
    <xf numFmtId="0" fontId="9" fillId="0" borderId="28" xfId="0" applyFont="1" applyBorder="1"/>
    <xf numFmtId="0" fontId="17" fillId="0" borderId="27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5" fillId="0" borderId="7" xfId="0" applyFont="1" applyBorder="1" applyAlignment="1">
      <alignment horizontal="right"/>
    </xf>
    <xf numFmtId="4" fontId="15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0" fontId="21" fillId="0" borderId="34" xfId="0" applyFont="1" applyBorder="1"/>
    <xf numFmtId="0" fontId="9" fillId="0" borderId="34" xfId="0" applyFont="1" applyBorder="1"/>
    <xf numFmtId="14" fontId="9" fillId="0" borderId="34" xfId="0" applyNumberFormat="1" applyFont="1" applyBorder="1" applyAlignment="1">
      <alignment horizontal="left"/>
    </xf>
    <xf numFmtId="0" fontId="15" fillId="0" borderId="32" xfId="0" applyFont="1" applyBorder="1" applyAlignment="1">
      <alignment horizontal="right"/>
    </xf>
    <xf numFmtId="0" fontId="15" fillId="0" borderId="0" xfId="0" applyFont="1" applyAlignment="1">
      <alignment horizontal="right"/>
    </xf>
    <xf numFmtId="14" fontId="18" fillId="0" borderId="48" xfId="0" applyNumberFormat="1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8" xfId="0" applyFont="1" applyBorder="1"/>
    <xf numFmtId="0" fontId="9" fillId="0" borderId="23" xfId="0" applyFont="1" applyBorder="1" applyAlignment="1">
      <alignment wrapText="1"/>
    </xf>
    <xf numFmtId="0" fontId="9" fillId="0" borderId="23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9" fillId="0" borderId="23" xfId="0" applyFont="1" applyBorder="1" applyAlignment="1">
      <alignment horizontal="left" wrapText="1"/>
    </xf>
    <xf numFmtId="0" fontId="19" fillId="0" borderId="4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14" xfId="0" applyFont="1" applyBorder="1"/>
    <xf numFmtId="0" fontId="9" fillId="0" borderId="15" xfId="0" applyFont="1" applyBorder="1"/>
    <xf numFmtId="0" fontId="16" fillId="0" borderId="17" xfId="3" applyFont="1" applyBorder="1"/>
    <xf numFmtId="0" fontId="16" fillId="0" borderId="21" xfId="3" applyFont="1" applyBorder="1"/>
    <xf numFmtId="14" fontId="15" fillId="0" borderId="22" xfId="0" applyNumberFormat="1" applyFont="1" applyBorder="1" applyAlignment="1">
      <alignment horizontal="right"/>
    </xf>
    <xf numFmtId="0" fontId="15" fillId="0" borderId="25" xfId="0" applyFont="1" applyBorder="1" applyAlignment="1">
      <alignment horizontal="right"/>
    </xf>
    <xf numFmtId="0" fontId="15" fillId="0" borderId="31" xfId="0" applyFont="1" applyBorder="1" applyAlignment="1">
      <alignment horizontal="right"/>
    </xf>
    <xf numFmtId="1" fontId="17" fillId="0" borderId="25" xfId="0" applyNumberFormat="1" applyFont="1" applyBorder="1" applyAlignment="1">
      <alignment horizontal="center"/>
    </xf>
    <xf numFmtId="2" fontId="15" fillId="0" borderId="25" xfId="0" applyNumberFormat="1" applyFont="1" applyBorder="1" applyAlignment="1">
      <alignment horizontal="right"/>
    </xf>
    <xf numFmtId="164" fontId="9" fillId="0" borderId="25" xfId="0" applyNumberFormat="1" applyFont="1" applyBorder="1"/>
    <xf numFmtId="0" fontId="9" fillId="0" borderId="18" xfId="0" applyFont="1" applyBorder="1" applyAlignment="1">
      <alignment horizontal="center"/>
    </xf>
    <xf numFmtId="1" fontId="16" fillId="0" borderId="17" xfId="0" applyNumberFormat="1" applyFont="1" applyBorder="1" applyAlignment="1">
      <alignment horizontal="center"/>
    </xf>
    <xf numFmtId="2" fontId="15" fillId="0" borderId="17" xfId="0" applyNumberFormat="1" applyFont="1" applyBorder="1" applyAlignment="1">
      <alignment horizontal="right"/>
    </xf>
    <xf numFmtId="164" fontId="9" fillId="0" borderId="17" xfId="0" applyNumberFormat="1" applyFont="1" applyBorder="1"/>
    <xf numFmtId="1" fontId="16" fillId="0" borderId="21" xfId="0" applyNumberFormat="1" applyFont="1" applyBorder="1" applyAlignment="1">
      <alignment horizontal="center"/>
    </xf>
    <xf numFmtId="2" fontId="15" fillId="0" borderId="21" xfId="0" applyNumberFormat="1" applyFont="1" applyBorder="1" applyAlignment="1">
      <alignment horizontal="right"/>
    </xf>
    <xf numFmtId="164" fontId="9" fillId="0" borderId="5" xfId="0" applyNumberFormat="1" applyFont="1" applyBorder="1"/>
    <xf numFmtId="2" fontId="16" fillId="0" borderId="21" xfId="0" applyNumberFormat="1" applyFont="1" applyBorder="1" applyAlignment="1">
      <alignment horizontal="center" vertical="center"/>
    </xf>
    <xf numFmtId="2" fontId="16" fillId="0" borderId="21" xfId="2" applyNumberFormat="1" applyFont="1" applyBorder="1" applyAlignment="1">
      <alignment horizontal="center" vertical="center" shrinkToFit="1"/>
    </xf>
    <xf numFmtId="2" fontId="16" fillId="0" borderId="5" xfId="0" applyNumberFormat="1" applyFont="1" applyBorder="1" applyAlignment="1">
      <alignment horizontal="center" vertical="center"/>
    </xf>
    <xf numFmtId="2" fontId="16" fillId="0" borderId="21" xfId="2" applyNumberFormat="1" applyFont="1" applyBorder="1" applyAlignment="1">
      <alignment horizontal="center" vertical="center"/>
    </xf>
    <xf numFmtId="2" fontId="16" fillId="0" borderId="21" xfId="2" quotePrefix="1" applyNumberFormat="1" applyFont="1" applyBorder="1" applyAlignment="1">
      <alignment horizontal="center" vertical="center" shrinkToFit="1"/>
    </xf>
    <xf numFmtId="2" fontId="16" fillId="0" borderId="5" xfId="2" quotePrefix="1" applyNumberFormat="1" applyFont="1" applyBorder="1" applyAlignment="1">
      <alignment horizontal="center" vertical="center" shrinkToFit="1"/>
    </xf>
    <xf numFmtId="0" fontId="9" fillId="0" borderId="21" xfId="2" applyFont="1" applyBorder="1" applyAlignment="1">
      <alignment horizontal="center"/>
    </xf>
    <xf numFmtId="2" fontId="9" fillId="0" borderId="21" xfId="2" applyNumberFormat="1" applyFont="1" applyBorder="1" applyAlignment="1">
      <alignment horizontal="center" shrinkToFit="1"/>
    </xf>
    <xf numFmtId="164" fontId="9" fillId="0" borderId="5" xfId="2" applyNumberFormat="1" applyFont="1" applyBorder="1" applyAlignment="1">
      <alignment horizontal="center" shrinkToFit="1"/>
    </xf>
    <xf numFmtId="0" fontId="16" fillId="0" borderId="26" xfId="0" applyFont="1" applyBorder="1" applyAlignment="1">
      <alignment horizontal="center"/>
    </xf>
    <xf numFmtId="165" fontId="16" fillId="0" borderId="21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166" fontId="19" fillId="0" borderId="21" xfId="2" applyNumberFormat="1" applyFont="1" applyBorder="1" applyAlignment="1">
      <alignment horizontal="center"/>
    </xf>
    <xf numFmtId="2" fontId="19" fillId="0" borderId="21" xfId="2" quotePrefix="1" applyNumberFormat="1" applyFont="1" applyBorder="1" applyAlignment="1">
      <alignment horizontal="center" shrinkToFit="1"/>
    </xf>
    <xf numFmtId="2" fontId="19" fillId="0" borderId="21" xfId="2" applyNumberFormat="1" applyFont="1" applyBorder="1" applyAlignment="1">
      <alignment horizontal="center" shrinkToFit="1"/>
    </xf>
    <xf numFmtId="0" fontId="9" fillId="0" borderId="35" xfId="0" applyFont="1" applyBorder="1"/>
    <xf numFmtId="0" fontId="16" fillId="0" borderId="21" xfId="0" applyFont="1" applyBorder="1" applyAlignment="1">
      <alignment horizontal="left" wrapText="1"/>
    </xf>
    <xf numFmtId="0" fontId="19" fillId="0" borderId="21" xfId="2" applyFont="1" applyBorder="1" applyAlignment="1">
      <alignment horizontal="center"/>
    </xf>
    <xf numFmtId="164" fontId="19" fillId="0" borderId="5" xfId="2" quotePrefix="1" applyNumberFormat="1" applyFont="1" applyBorder="1" applyAlignment="1">
      <alignment horizontal="center" shrinkToFit="1"/>
    </xf>
    <xf numFmtId="0" fontId="16" fillId="0" borderId="21" xfId="0" applyFont="1" applyBorder="1"/>
    <xf numFmtId="0" fontId="16" fillId="0" borderId="0" xfId="0" applyFont="1"/>
    <xf numFmtId="0" fontId="19" fillId="0" borderId="0" xfId="0" applyFont="1"/>
    <xf numFmtId="164" fontId="19" fillId="0" borderId="5" xfId="2" applyNumberFormat="1" applyFont="1" applyBorder="1" applyAlignment="1">
      <alignment horizontal="center" shrinkToFit="1"/>
    </xf>
    <xf numFmtId="0" fontId="16" fillId="0" borderId="23" xfId="0" applyFont="1" applyBorder="1"/>
    <xf numFmtId="0" fontId="17" fillId="0" borderId="26" xfId="0" applyFont="1" applyBorder="1"/>
    <xf numFmtId="0" fontId="15" fillId="0" borderId="21" xfId="0" applyFont="1" applyBorder="1" applyAlignment="1">
      <alignment horizontal="right"/>
    </xf>
    <xf numFmtId="4" fontId="17" fillId="0" borderId="21" xfId="0" applyNumberFormat="1" applyFont="1" applyBorder="1"/>
    <xf numFmtId="4" fontId="9" fillId="0" borderId="5" xfId="0" applyNumberFormat="1" applyFont="1" applyBorder="1"/>
    <xf numFmtId="0" fontId="17" fillId="0" borderId="26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5" fillId="0" borderId="9" xfId="0" applyFont="1" applyBorder="1"/>
    <xf numFmtId="0" fontId="17" fillId="0" borderId="11" xfId="0" applyFont="1" applyBorder="1"/>
    <xf numFmtId="168" fontId="19" fillId="0" borderId="33" xfId="2" applyNumberFormat="1" applyFont="1" applyBorder="1" applyAlignment="1">
      <alignment horizontal="center" shrinkToFit="1"/>
    </xf>
    <xf numFmtId="164" fontId="19" fillId="0" borderId="33" xfId="2" applyNumberFormat="1" applyFont="1" applyBorder="1" applyAlignment="1">
      <alignment horizontal="center" shrinkToFit="1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18" fillId="0" borderId="4" xfId="0" applyFont="1" applyBorder="1"/>
    <xf numFmtId="165" fontId="18" fillId="0" borderId="0" xfId="0" applyNumberFormat="1" applyFont="1" applyAlignment="1">
      <alignment horizontal="right"/>
    </xf>
    <xf numFmtId="164" fontId="16" fillId="0" borderId="5" xfId="0" applyNumberFormat="1" applyFont="1" applyBorder="1"/>
    <xf numFmtId="0" fontId="18" fillId="0" borderId="0" xfId="0" applyFont="1"/>
    <xf numFmtId="0" fontId="22" fillId="0" borderId="0" xfId="0" applyFont="1"/>
    <xf numFmtId="49" fontId="16" fillId="0" borderId="0" xfId="0" applyNumberFormat="1" applyFont="1" applyAlignment="1">
      <alignment horizontal="left"/>
    </xf>
    <xf numFmtId="166" fontId="18" fillId="0" borderId="0" xfId="2" applyNumberFormat="1" applyFont="1" applyAlignment="1">
      <alignment horizontal="center"/>
    </xf>
    <xf numFmtId="167" fontId="18" fillId="0" borderId="0" xfId="2" quotePrefix="1" applyNumberFormat="1" applyFont="1" applyAlignment="1">
      <alignment horizontal="center" shrinkToFit="1"/>
    </xf>
    <xf numFmtId="164" fontId="18" fillId="0" borderId="5" xfId="2" quotePrefix="1" applyNumberFormat="1" applyFont="1" applyBorder="1" applyAlignment="1">
      <alignment horizontal="center" shrinkToFit="1"/>
    </xf>
    <xf numFmtId="0" fontId="16" fillId="0" borderId="0" xfId="0" applyFont="1" applyAlignment="1">
      <alignment horizontal="left" wrapText="1"/>
    </xf>
    <xf numFmtId="0" fontId="18" fillId="0" borderId="0" xfId="2" applyFont="1" applyAlignment="1">
      <alignment horizontal="center"/>
    </xf>
    <xf numFmtId="167" fontId="18" fillId="0" borderId="0" xfId="2" applyNumberFormat="1" applyFont="1" applyAlignment="1">
      <alignment horizontal="center" shrinkToFit="1"/>
    </xf>
    <xf numFmtId="164" fontId="18" fillId="0" borderId="5" xfId="2" applyNumberFormat="1" applyFont="1" applyBorder="1" applyAlignment="1">
      <alignment horizontal="center" shrinkToFit="1"/>
    </xf>
    <xf numFmtId="165" fontId="16" fillId="0" borderId="0" xfId="0" applyNumberFormat="1" applyFont="1" applyAlignment="1">
      <alignment horizontal="center"/>
    </xf>
    <xf numFmtId="0" fontId="16" fillId="0" borderId="5" xfId="0" applyFont="1" applyBorder="1"/>
    <xf numFmtId="167" fontId="16" fillId="0" borderId="0" xfId="2" applyNumberFormat="1" applyFont="1" applyAlignment="1">
      <alignment horizontal="center" shrinkToFit="1"/>
    </xf>
    <xf numFmtId="0" fontId="16" fillId="0" borderId="0" xfId="0" applyFont="1" applyAlignment="1">
      <alignment horizontal="center"/>
    </xf>
    <xf numFmtId="0" fontId="16" fillId="0" borderId="4" xfId="0" applyFont="1" applyBorder="1"/>
    <xf numFmtId="0" fontId="18" fillId="0" borderId="0" xfId="0" applyFont="1" applyAlignment="1">
      <alignment horizontal="right"/>
    </xf>
    <xf numFmtId="4" fontId="16" fillId="0" borderId="0" xfId="0" applyNumberFormat="1" applyFont="1"/>
    <xf numFmtId="4" fontId="16" fillId="0" borderId="5" xfId="0" applyNumberFormat="1" applyFont="1" applyBorder="1"/>
    <xf numFmtId="0" fontId="23" fillId="0" borderId="0" xfId="0" applyFont="1"/>
    <xf numFmtId="0" fontId="19" fillId="0" borderId="7" xfId="0" applyFont="1" applyBorder="1" applyAlignment="1">
      <alignment vertical="center"/>
    </xf>
    <xf numFmtId="0" fontId="9" fillId="0" borderId="43" xfId="0" applyFont="1" applyBorder="1"/>
    <xf numFmtId="0" fontId="15" fillId="0" borderId="44" xfId="0" applyFont="1" applyBorder="1" applyAlignment="1">
      <alignment horizontal="right"/>
    </xf>
    <xf numFmtId="165" fontId="15" fillId="0" borderId="0" xfId="0" applyNumberFormat="1" applyFont="1" applyAlignment="1">
      <alignment horizontal="right"/>
    </xf>
    <xf numFmtId="166" fontId="19" fillId="0" borderId="0" xfId="2" applyNumberFormat="1" applyFont="1" applyAlignment="1">
      <alignment horizontal="center"/>
    </xf>
    <xf numFmtId="167" fontId="19" fillId="0" borderId="0" xfId="2" quotePrefix="1" applyNumberFormat="1" applyFont="1" applyAlignment="1">
      <alignment horizontal="center" shrinkToFit="1"/>
    </xf>
    <xf numFmtId="167" fontId="19" fillId="0" borderId="0" xfId="2" applyNumberFormat="1" applyFont="1" applyAlignment="1">
      <alignment horizontal="center" shrinkToFit="1"/>
    </xf>
    <xf numFmtId="0" fontId="19" fillId="0" borderId="0" xfId="2" applyFont="1" applyAlignment="1">
      <alignment horizontal="center"/>
    </xf>
    <xf numFmtId="4" fontId="17" fillId="0" borderId="0" xfId="0" applyNumberFormat="1" applyFont="1"/>
    <xf numFmtId="0" fontId="15" fillId="0" borderId="4" xfId="0" applyFont="1" applyBorder="1"/>
    <xf numFmtId="168" fontId="19" fillId="0" borderId="0" xfId="2" applyNumberFormat="1" applyFont="1" applyAlignment="1">
      <alignment horizontal="center" shrinkToFit="1"/>
    </xf>
    <xf numFmtId="167" fontId="19" fillId="0" borderId="5" xfId="2" applyNumberFormat="1" applyFont="1" applyBorder="1" applyAlignment="1">
      <alignment horizontal="center" shrinkToFit="1"/>
    </xf>
    <xf numFmtId="0" fontId="9" fillId="0" borderId="7" xfId="0" applyFont="1" applyBorder="1" applyAlignment="1">
      <alignment horizontal="right"/>
    </xf>
    <xf numFmtId="0" fontId="17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32" xfId="0" applyFont="1" applyBorder="1"/>
    <xf numFmtId="0" fontId="15" fillId="0" borderId="0" xfId="0" applyFont="1"/>
    <xf numFmtId="0" fontId="15" fillId="0" borderId="53" xfId="0" applyFont="1" applyBorder="1" applyAlignment="1">
      <alignment horizontal="right"/>
    </xf>
    <xf numFmtId="0" fontId="15" fillId="0" borderId="54" xfId="0" applyFont="1" applyBorder="1" applyAlignment="1">
      <alignment horizontal="right"/>
    </xf>
    <xf numFmtId="0" fontId="15" fillId="0" borderId="46" xfId="0" applyFont="1" applyBorder="1" applyAlignment="1">
      <alignment horizontal="right"/>
    </xf>
    <xf numFmtId="0" fontId="9" fillId="0" borderId="54" xfId="0" applyFont="1" applyBorder="1"/>
    <xf numFmtId="0" fontId="9" fillId="0" borderId="46" xfId="0" applyFont="1" applyBorder="1"/>
    <xf numFmtId="0" fontId="9" fillId="0" borderId="55" xfId="0" applyFont="1" applyBorder="1"/>
    <xf numFmtId="0" fontId="17" fillId="0" borderId="54" xfId="0" applyFont="1" applyBorder="1"/>
    <xf numFmtId="0" fontId="17" fillId="0" borderId="46" xfId="0" applyFont="1" applyBorder="1"/>
    <xf numFmtId="0" fontId="17" fillId="0" borderId="55" xfId="0" applyFont="1" applyBorder="1"/>
    <xf numFmtId="0" fontId="17" fillId="0" borderId="50" xfId="0" applyFont="1" applyBorder="1"/>
    <xf numFmtId="0" fontId="15" fillId="0" borderId="48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5" fillId="0" borderId="52" xfId="0" applyFont="1" applyBorder="1"/>
    <xf numFmtId="0" fontId="15" fillId="0" borderId="53" xfId="0" applyFont="1" applyBorder="1"/>
    <xf numFmtId="0" fontId="1" fillId="0" borderId="52" xfId="0" applyFont="1" applyBorder="1"/>
    <xf numFmtId="0" fontId="1" fillId="0" borderId="54" xfId="0" applyFont="1" applyBorder="1"/>
    <xf numFmtId="0" fontId="16" fillId="0" borderId="5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5" fillId="0" borderId="56" xfId="0" applyFont="1" applyBorder="1" applyAlignment="1">
      <alignment horizontal="right"/>
    </xf>
    <xf numFmtId="0" fontId="9" fillId="0" borderId="57" xfId="0" applyFont="1" applyBorder="1"/>
    <xf numFmtId="0" fontId="15" fillId="0" borderId="32" xfId="0" applyFont="1" applyBorder="1" applyAlignment="1">
      <alignment horizontal="center"/>
    </xf>
    <xf numFmtId="0" fontId="16" fillId="0" borderId="28" xfId="0" applyFont="1" applyBorder="1" applyAlignment="1">
      <alignment horizontal="left"/>
    </xf>
    <xf numFmtId="0" fontId="16" fillId="0" borderId="49" xfId="0" applyFont="1" applyBorder="1" applyAlignment="1">
      <alignment horizontal="center"/>
    </xf>
    <xf numFmtId="165" fontId="9" fillId="0" borderId="47" xfId="0" applyNumberFormat="1" applyFont="1" applyBorder="1" applyAlignment="1">
      <alignment horizontal="center"/>
    </xf>
    <xf numFmtId="165" fontId="9" fillId="0" borderId="48" xfId="0" applyNumberFormat="1" applyFont="1" applyBorder="1" applyAlignment="1">
      <alignment horizontal="center"/>
    </xf>
    <xf numFmtId="165" fontId="16" fillId="0" borderId="48" xfId="0" applyNumberFormat="1" applyFont="1" applyBorder="1" applyAlignment="1">
      <alignment horizontal="center"/>
    </xf>
    <xf numFmtId="165" fontId="16" fillId="0" borderId="48" xfId="0" applyNumberFormat="1" applyFont="1" applyBorder="1" applyAlignment="1">
      <alignment horizontal="center" wrapText="1"/>
    </xf>
    <xf numFmtId="0" fontId="16" fillId="0" borderId="48" xfId="0" applyFont="1" applyBorder="1"/>
    <xf numFmtId="165" fontId="17" fillId="0" borderId="49" xfId="0" applyNumberFormat="1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4" xfId="0" applyFont="1" applyBorder="1" applyAlignment="1">
      <alignment horizontal="center" wrapText="1"/>
    </xf>
    <xf numFmtId="0" fontId="16" fillId="0" borderId="54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6" fillId="0" borderId="55" xfId="0" applyFont="1" applyBorder="1" applyAlignment="1">
      <alignment horizontal="left"/>
    </xf>
    <xf numFmtId="165" fontId="17" fillId="0" borderId="8" xfId="0" applyNumberFormat="1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28" xfId="0" applyFont="1" applyBorder="1" applyAlignment="1">
      <alignment horizontal="right"/>
    </xf>
    <xf numFmtId="0" fontId="15" fillId="0" borderId="58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4" fontId="17" fillId="0" borderId="37" xfId="0" applyNumberFormat="1" applyFont="1" applyBorder="1" applyAlignment="1">
      <alignment horizontal="center" vertical="center"/>
    </xf>
    <xf numFmtId="4" fontId="17" fillId="0" borderId="38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22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14" fontId="16" fillId="0" borderId="23" xfId="0" applyNumberFormat="1" applyFont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0" xfId="0" applyFont="1" applyAlignment="1">
      <alignment horizontal="left" vertical="top" wrapText="1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4" fontId="17" fillId="0" borderId="23" xfId="0" applyNumberFormat="1" applyFont="1" applyBorder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6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3" fillId="0" borderId="7" xfId="0" applyFont="1" applyBorder="1" applyAlignment="1">
      <alignment horizontal="left" vertical="top" wrapText="1"/>
    </xf>
    <xf numFmtId="0" fontId="17" fillId="0" borderId="41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24" fillId="0" borderId="4" xfId="0" applyFont="1" applyBorder="1" applyAlignment="1">
      <alignment horizontal="justify"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165" fontId="16" fillId="0" borderId="34" xfId="0" applyNumberFormat="1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14" fontId="9" fillId="0" borderId="34" xfId="0" applyNumberFormat="1" applyFont="1" applyBorder="1" applyAlignment="1">
      <alignment horizontal="left"/>
    </xf>
    <xf numFmtId="0" fontId="9" fillId="0" borderId="34" xfId="0" applyFont="1" applyBorder="1" applyAlignment="1"/>
    <xf numFmtId="0" fontId="23" fillId="0" borderId="34" xfId="0" applyFont="1" applyBorder="1" applyAlignment="1"/>
    <xf numFmtId="0" fontId="23" fillId="0" borderId="29" xfId="0" applyFont="1" applyBorder="1" applyAlignment="1"/>
    <xf numFmtId="0" fontId="21" fillId="0" borderId="34" xfId="0" applyFont="1" applyBorder="1" applyAlignment="1"/>
    <xf numFmtId="0" fontId="21" fillId="0" borderId="29" xfId="0" applyFont="1" applyBorder="1" applyAlignment="1"/>
  </cellXfs>
  <cellStyles count="4">
    <cellStyle name="Normal" xfId="0" builtinId="0"/>
    <cellStyle name="Normal 2" xfId="3" xr:uid="{B65A624E-826E-4D92-B820-29710600B461}"/>
    <cellStyle name="常规 2" xfId="1" xr:uid="{00000000-0005-0000-0000-000001000000}"/>
    <cellStyle name="常规_SEARS 43585,43588,43589,43604,43605,43594,43595,43596,43597-Docs-090707" xfId="2" xr:uid="{00000000-0005-0000-0000-000002000000}"/>
  </cellStyles>
  <dxfs count="0"/>
  <tableStyles count="0" defaultTableStyle="TableStyleMedium2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</xdr:colOff>
          <xdr:row>0</xdr:row>
          <xdr:rowOff>121920</xdr:rowOff>
        </xdr:from>
        <xdr:to>
          <xdr:col>0</xdr:col>
          <xdr:colOff>99060</xdr:colOff>
          <xdr:row>3</xdr:row>
          <xdr:rowOff>53340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0</xdr:col>
      <xdr:colOff>400050</xdr:colOff>
      <xdr:row>0</xdr:row>
      <xdr:rowOff>217313</xdr:rowOff>
    </xdr:from>
    <xdr:to>
      <xdr:col>2</xdr:col>
      <xdr:colOff>441960</xdr:colOff>
      <xdr:row>4</xdr:row>
      <xdr:rowOff>9525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17313"/>
          <a:ext cx="1024890" cy="859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38100</xdr:rowOff>
    </xdr:from>
    <xdr:to>
      <xdr:col>1</xdr:col>
      <xdr:colOff>419100</xdr:colOff>
      <xdr:row>4</xdr:row>
      <xdr:rowOff>85725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95300"/>
          <a:ext cx="866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</xdr:row>
      <xdr:rowOff>85725</xdr:rowOff>
    </xdr:from>
    <xdr:to>
      <xdr:col>1</xdr:col>
      <xdr:colOff>361950</xdr:colOff>
      <xdr:row>4</xdr:row>
      <xdr:rowOff>133350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42925"/>
          <a:ext cx="866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</xdr:row>
      <xdr:rowOff>85725</xdr:rowOff>
    </xdr:from>
    <xdr:to>
      <xdr:col>0</xdr:col>
      <xdr:colOff>1085850</xdr:colOff>
      <xdr:row>4</xdr:row>
      <xdr:rowOff>133350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42925"/>
          <a:ext cx="866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showGridLines="0" topLeftCell="A53" zoomScaleNormal="100" workbookViewId="0">
      <selection activeCell="G53" sqref="G53"/>
    </sheetView>
  </sheetViews>
  <sheetFormatPr defaultColWidth="9.109375" defaultRowHeight="13.2"/>
  <cols>
    <col min="1" max="1" width="14.33203125" style="1" customWidth="1"/>
    <col min="2" max="2" width="17.109375" style="1" bestFit="1" customWidth="1"/>
    <col min="3" max="3" width="83.5546875" style="1" bestFit="1" customWidth="1"/>
    <col min="4" max="4" width="27.88671875" style="1" customWidth="1"/>
    <col min="5" max="5" width="10.109375" style="1" customWidth="1"/>
    <col min="6" max="6" width="24.6640625" style="1" customWidth="1"/>
    <col min="7" max="7" width="28.6640625" style="1" customWidth="1"/>
    <col min="8" max="8" width="14.88671875" customWidth="1"/>
  </cols>
  <sheetData>
    <row r="1" spans="1:8" ht="21" customHeight="1">
      <c r="A1" s="16"/>
      <c r="B1" s="18"/>
      <c r="C1" s="17" t="s">
        <v>0</v>
      </c>
      <c r="D1" s="17"/>
      <c r="E1" s="17"/>
      <c r="F1" s="18"/>
      <c r="G1" s="19"/>
    </row>
    <row r="2" spans="1:8" ht="22.8">
      <c r="A2" s="20"/>
      <c r="B2" s="59"/>
      <c r="C2" s="21" t="s">
        <v>1</v>
      </c>
      <c r="D2" s="21"/>
      <c r="E2" s="21"/>
      <c r="F2" s="22" t="s">
        <v>2</v>
      </c>
      <c r="G2" s="23"/>
    </row>
    <row r="3" spans="1:8" ht="22.8">
      <c r="A3" s="20"/>
      <c r="B3" s="59"/>
      <c r="C3" s="24"/>
      <c r="D3" s="24"/>
      <c r="E3" s="24"/>
      <c r="F3" s="25" t="s">
        <v>3</v>
      </c>
      <c r="G3" s="23"/>
    </row>
    <row r="4" spans="1:8" ht="17.399999999999999">
      <c r="A4" s="20"/>
      <c r="B4" s="59"/>
      <c r="C4" s="26"/>
      <c r="D4" s="26"/>
      <c r="E4" s="26"/>
      <c r="F4" s="25" t="s">
        <v>4</v>
      </c>
      <c r="G4" s="23"/>
    </row>
    <row r="5" spans="1:8" ht="17.399999999999999">
      <c r="A5" s="20"/>
      <c r="B5" s="59"/>
      <c r="C5" s="26"/>
      <c r="D5" s="26"/>
      <c r="E5" s="26"/>
      <c r="F5" s="27"/>
      <c r="G5" s="23"/>
    </row>
    <row r="6" spans="1:8" ht="17.399999999999999">
      <c r="A6" s="20"/>
      <c r="B6" s="59"/>
      <c r="C6" s="26"/>
      <c r="D6" s="26"/>
      <c r="E6" s="26"/>
      <c r="F6" s="25"/>
      <c r="G6" s="23"/>
    </row>
    <row r="7" spans="1:8" ht="6" customHeight="1">
      <c r="A7" s="222"/>
      <c r="B7" s="223"/>
      <c r="C7" s="29"/>
      <c r="D7" s="29"/>
      <c r="E7" s="29"/>
      <c r="F7" s="29"/>
      <c r="G7" s="30"/>
      <c r="H7" s="11"/>
    </row>
    <row r="8" spans="1:8" ht="15.6">
      <c r="A8" s="224"/>
      <c r="B8" s="225"/>
      <c r="C8" s="221" t="s">
        <v>5</v>
      </c>
      <c r="D8" s="33"/>
      <c r="E8" s="33"/>
      <c r="F8" s="254" t="s">
        <v>6</v>
      </c>
      <c r="G8" s="255"/>
    </row>
    <row r="9" spans="1:8" ht="15.6">
      <c r="A9" s="226"/>
      <c r="B9" s="210" t="s">
        <v>7</v>
      </c>
      <c r="C9" s="116" t="s">
        <v>8</v>
      </c>
      <c r="D9" s="35"/>
      <c r="E9" s="36"/>
      <c r="F9" s="99" t="s">
        <v>9</v>
      </c>
      <c r="G9" s="229" t="s">
        <v>10</v>
      </c>
      <c r="H9" s="152"/>
    </row>
    <row r="10" spans="1:8" ht="15.6">
      <c r="A10" s="211"/>
      <c r="B10" s="212" t="s">
        <v>11</v>
      </c>
      <c r="C10" s="117" t="s">
        <v>12</v>
      </c>
      <c r="D10" s="38"/>
      <c r="E10" s="39"/>
      <c r="F10" s="100" t="s">
        <v>13</v>
      </c>
      <c r="G10" s="101" t="s">
        <v>14</v>
      </c>
    </row>
    <row r="11" spans="1:8" ht="15.6">
      <c r="A11" s="216"/>
      <c r="B11" s="217"/>
      <c r="C11" s="117" t="s">
        <v>15</v>
      </c>
      <c r="D11" s="38"/>
      <c r="E11" s="39"/>
      <c r="F11" s="100" t="s">
        <v>16</v>
      </c>
      <c r="G11" s="228" t="s">
        <v>17</v>
      </c>
      <c r="H11" s="228"/>
    </row>
    <row r="12" spans="1:8" ht="15.6">
      <c r="A12" s="218"/>
      <c r="B12" s="219"/>
      <c r="C12" s="117" t="s">
        <v>18</v>
      </c>
      <c r="D12" s="38"/>
      <c r="E12" s="39"/>
      <c r="F12" s="100" t="s">
        <v>19</v>
      </c>
      <c r="G12" s="102" t="s">
        <v>20</v>
      </c>
    </row>
    <row r="13" spans="1:8" ht="15.6">
      <c r="A13" s="213"/>
      <c r="B13" s="214"/>
      <c r="C13" s="232" t="s">
        <v>21</v>
      </c>
      <c r="D13" s="43"/>
      <c r="E13" s="44"/>
      <c r="F13" s="100" t="s">
        <v>22</v>
      </c>
      <c r="G13" s="102" t="s">
        <v>23</v>
      </c>
    </row>
    <row r="14" spans="1:8" ht="15.75" customHeight="1">
      <c r="A14" s="226"/>
      <c r="B14" s="230" t="s">
        <v>7</v>
      </c>
      <c r="C14" s="116" t="str">
        <f>C9</f>
        <v>SOLD TO ADDRESS LINE 1</v>
      </c>
      <c r="D14" s="39"/>
      <c r="E14" s="39"/>
      <c r="F14" s="100" t="s">
        <v>24</v>
      </c>
      <c r="G14" s="228" t="s">
        <v>25</v>
      </c>
    </row>
    <row r="15" spans="1:8" ht="15.75" customHeight="1">
      <c r="A15" s="227"/>
      <c r="B15" s="100" t="s">
        <v>11</v>
      </c>
      <c r="C15" s="117" t="str">
        <f>C10</f>
        <v>SOLD TO ADDRESS LINE 2</v>
      </c>
      <c r="D15" s="39"/>
      <c r="E15" s="39"/>
      <c r="F15" s="100" t="s">
        <v>26</v>
      </c>
      <c r="G15" s="102" t="s">
        <v>27</v>
      </c>
    </row>
    <row r="16" spans="1:8" ht="15.75" customHeight="1">
      <c r="A16" s="213"/>
      <c r="B16" s="59"/>
      <c r="C16" s="117" t="str">
        <f>C11</f>
        <v>SOLD TO CITY STATE ZIP CODE</v>
      </c>
      <c r="D16" s="39"/>
      <c r="E16" s="39"/>
      <c r="F16" s="100" t="s">
        <v>28</v>
      </c>
      <c r="G16" s="102" t="s">
        <v>29</v>
      </c>
    </row>
    <row r="17" spans="1:8" ht="15.75" customHeight="1">
      <c r="A17" s="215"/>
      <c r="B17" s="231"/>
      <c r="C17" s="117" t="s">
        <v>18</v>
      </c>
      <c r="D17" s="47"/>
      <c r="E17" s="47"/>
      <c r="F17" s="100" t="s">
        <v>30</v>
      </c>
      <c r="G17" s="234" t="s">
        <v>31</v>
      </c>
    </row>
    <row r="18" spans="1:8" ht="15.75" customHeight="1">
      <c r="A18" s="220" t="s">
        <v>32</v>
      </c>
      <c r="B18" s="251" t="s">
        <v>33</v>
      </c>
      <c r="C18" s="250" t="s">
        <v>34</v>
      </c>
      <c r="D18" s="252" t="s">
        <v>35</v>
      </c>
      <c r="E18" s="51" t="s">
        <v>36</v>
      </c>
      <c r="F18" s="248" t="s">
        <v>37</v>
      </c>
      <c r="G18" s="206" t="s">
        <v>38</v>
      </c>
    </row>
    <row r="19" spans="1:8" ht="15.75" customHeight="1">
      <c r="A19" s="103"/>
      <c r="B19" s="253"/>
      <c r="C19" s="53"/>
      <c r="D19" s="54"/>
      <c r="E19" s="241"/>
      <c r="F19" s="235"/>
      <c r="G19" s="55"/>
      <c r="H19" s="15"/>
    </row>
    <row r="20" spans="1:8" ht="14.25" customHeight="1">
      <c r="A20" s="104"/>
      <c r="B20" s="57"/>
      <c r="C20" s="58"/>
      <c r="D20" s="54"/>
      <c r="E20" s="242"/>
      <c r="F20" s="236"/>
      <c r="G20" s="55"/>
      <c r="H20" s="15"/>
    </row>
    <row r="21" spans="1:8">
      <c r="A21" s="104"/>
      <c r="B21" s="57"/>
      <c r="C21" s="58"/>
      <c r="D21" s="54"/>
      <c r="E21" s="242"/>
      <c r="F21" s="236"/>
      <c r="G21" s="55"/>
      <c r="H21" s="15"/>
    </row>
    <row r="22" spans="1:8">
      <c r="A22" s="104"/>
      <c r="B22" s="57"/>
      <c r="C22" s="58"/>
      <c r="D22" s="53"/>
      <c r="E22" s="213"/>
      <c r="F22" s="105"/>
      <c r="G22" s="55"/>
      <c r="H22" s="15"/>
    </row>
    <row r="23" spans="1:8" ht="17.100000000000001" customHeight="1">
      <c r="A23" s="104"/>
      <c r="B23" s="57"/>
      <c r="C23" s="58" t="str">
        <f t="shared" ref="C23" si="0">H23&amp;I23</f>
        <v/>
      </c>
      <c r="D23" s="106"/>
      <c r="E23" s="243"/>
      <c r="F23" s="236"/>
      <c r="G23" s="55"/>
      <c r="H23" s="15"/>
    </row>
    <row r="24" spans="1:8" ht="15" customHeight="1">
      <c r="A24" s="104"/>
      <c r="B24" s="56"/>
      <c r="C24" s="62"/>
      <c r="D24" s="107"/>
      <c r="E24" s="242"/>
      <c r="F24" s="236"/>
      <c r="G24" s="55"/>
      <c r="H24" s="15"/>
    </row>
    <row r="25" spans="1:8" ht="13.8">
      <c r="A25" s="102"/>
      <c r="B25" s="186"/>
      <c r="C25" s="58"/>
      <c r="D25" s="53"/>
      <c r="E25" s="242"/>
      <c r="F25" s="237"/>
      <c r="G25" s="64"/>
      <c r="H25" s="15"/>
    </row>
    <row r="26" spans="1:8" ht="13.8">
      <c r="A26" s="102"/>
      <c r="B26" s="186"/>
      <c r="C26" s="58"/>
      <c r="D26" s="53"/>
      <c r="E26" s="242"/>
      <c r="F26" s="237"/>
      <c r="G26" s="65"/>
    </row>
    <row r="27" spans="1:8" ht="13.8">
      <c r="A27" s="102"/>
      <c r="B27" s="186"/>
      <c r="C27" s="58"/>
      <c r="D27" s="53"/>
      <c r="E27" s="242"/>
      <c r="F27" s="237"/>
      <c r="G27" s="65"/>
    </row>
    <row r="28" spans="1:8" ht="13.8">
      <c r="A28" s="102"/>
      <c r="B28" s="186"/>
      <c r="C28" s="66"/>
      <c r="D28" s="108"/>
      <c r="E28" s="244"/>
      <c r="F28" s="237"/>
      <c r="G28" s="65"/>
    </row>
    <row r="29" spans="1:8" ht="13.8">
      <c r="A29" s="102"/>
      <c r="B29" s="186"/>
      <c r="C29" s="67"/>
      <c r="D29" s="109"/>
      <c r="E29" s="243"/>
      <c r="F29" s="237"/>
      <c r="G29" s="65"/>
    </row>
    <row r="30" spans="1:8" ht="13.8">
      <c r="A30" s="102"/>
      <c r="B30" s="186"/>
      <c r="C30" s="58"/>
      <c r="D30" s="53"/>
      <c r="E30" s="242"/>
      <c r="F30" s="237"/>
      <c r="G30" s="65"/>
    </row>
    <row r="31" spans="1:8" ht="13.8">
      <c r="A31" s="102"/>
      <c r="B31" s="186"/>
      <c r="C31" s="58"/>
      <c r="D31" s="53"/>
      <c r="E31" s="242"/>
      <c r="F31" s="237"/>
      <c r="G31" s="65"/>
    </row>
    <row r="32" spans="1:8" ht="13.8">
      <c r="A32" s="102"/>
      <c r="B32" s="186"/>
      <c r="C32" s="66"/>
      <c r="D32" s="108"/>
      <c r="E32" s="244"/>
      <c r="F32" s="237"/>
      <c r="G32" s="65"/>
    </row>
    <row r="33" spans="1:7" ht="13.8">
      <c r="A33" s="102"/>
      <c r="B33" s="186"/>
      <c r="C33" s="67"/>
      <c r="D33" s="109"/>
      <c r="E33" s="243"/>
      <c r="F33" s="237"/>
      <c r="G33" s="65"/>
    </row>
    <row r="34" spans="1:7" ht="13.8">
      <c r="A34" s="102"/>
      <c r="B34" s="186"/>
      <c r="C34" s="58"/>
      <c r="D34" s="53"/>
      <c r="E34" s="242"/>
      <c r="F34" s="237"/>
      <c r="G34" s="65"/>
    </row>
    <row r="35" spans="1:7" ht="13.8">
      <c r="A35" s="102"/>
      <c r="B35" s="186"/>
      <c r="C35" s="58"/>
      <c r="D35" s="53"/>
      <c r="E35" s="242"/>
      <c r="F35" s="237"/>
      <c r="G35" s="65"/>
    </row>
    <row r="36" spans="1:7" ht="13.8">
      <c r="A36" s="102"/>
      <c r="B36" s="186"/>
      <c r="C36" s="66"/>
      <c r="D36" s="108"/>
      <c r="E36" s="244"/>
      <c r="F36" s="238"/>
      <c r="G36" s="65"/>
    </row>
    <row r="37" spans="1:7" ht="13.8">
      <c r="A37" s="102"/>
      <c r="B37" s="186"/>
      <c r="C37" s="67"/>
      <c r="D37" s="109"/>
      <c r="E37" s="243"/>
      <c r="F37" s="237" t="s">
        <v>39</v>
      </c>
      <c r="G37" s="65"/>
    </row>
    <row r="38" spans="1:7" ht="13.8">
      <c r="A38" s="102"/>
      <c r="B38" s="186"/>
      <c r="C38" s="58"/>
      <c r="D38" s="53"/>
      <c r="E38" s="242"/>
      <c r="F38" s="237"/>
      <c r="G38" s="65"/>
    </row>
    <row r="39" spans="1:7" ht="15.6">
      <c r="A39" s="102"/>
      <c r="B39" s="186"/>
      <c r="C39" s="68" t="s">
        <v>40</v>
      </c>
      <c r="D39" s="87"/>
      <c r="E39" s="245"/>
      <c r="F39" s="237"/>
      <c r="G39" s="65"/>
    </row>
    <row r="40" spans="1:7" ht="13.8">
      <c r="A40" s="102"/>
      <c r="B40" s="186"/>
      <c r="C40" s="66"/>
      <c r="D40" s="108"/>
      <c r="E40" s="244"/>
      <c r="F40" s="237"/>
      <c r="G40" s="65"/>
    </row>
    <row r="41" spans="1:7" ht="13.8">
      <c r="A41" s="102"/>
      <c r="B41" s="186"/>
      <c r="C41" s="67"/>
      <c r="D41" s="109"/>
      <c r="E41" s="243"/>
      <c r="F41" s="237"/>
      <c r="G41" s="65"/>
    </row>
    <row r="42" spans="1:7" ht="13.8">
      <c r="A42" s="102"/>
      <c r="B42" s="186"/>
      <c r="C42" s="69"/>
      <c r="D42" s="87"/>
      <c r="E42" s="245"/>
      <c r="F42" s="237"/>
      <c r="G42" s="65"/>
    </row>
    <row r="43" spans="1:7" ht="13.8">
      <c r="A43" s="102"/>
      <c r="B43" s="186"/>
      <c r="C43" s="58"/>
      <c r="D43" s="53"/>
      <c r="E43" s="242"/>
      <c r="F43" s="239"/>
      <c r="G43" s="65"/>
    </row>
    <row r="44" spans="1:7" ht="13.8">
      <c r="A44" s="102"/>
      <c r="B44" s="186"/>
      <c r="C44" s="66"/>
      <c r="D44" s="108"/>
      <c r="E44" s="244"/>
      <c r="F44" s="237"/>
      <c r="G44" s="65"/>
    </row>
    <row r="45" spans="1:7" ht="13.8">
      <c r="A45" s="102"/>
      <c r="B45" s="186"/>
      <c r="C45" s="67"/>
      <c r="D45" s="109"/>
      <c r="E45" s="243"/>
      <c r="F45" s="237"/>
      <c r="G45" s="65"/>
    </row>
    <row r="46" spans="1:7" ht="13.8">
      <c r="A46" s="102"/>
      <c r="B46" s="186"/>
      <c r="C46" s="69"/>
      <c r="D46" s="87"/>
      <c r="E46" s="245"/>
      <c r="F46" s="237"/>
      <c r="G46" s="65"/>
    </row>
    <row r="47" spans="1:7" ht="15">
      <c r="A47" s="205"/>
      <c r="B47" s="207"/>
      <c r="C47" s="66"/>
      <c r="D47" s="233"/>
      <c r="E47" s="246"/>
      <c r="F47" s="240"/>
      <c r="G47" s="247"/>
    </row>
    <row r="48" spans="1:7" ht="15.6">
      <c r="A48" s="81" t="s">
        <v>41</v>
      </c>
      <c r="B48" s="208"/>
      <c r="C48" s="71"/>
      <c r="D48" s="72"/>
      <c r="E48" s="72"/>
      <c r="F48" s="249" t="s">
        <v>42</v>
      </c>
      <c r="G48" s="73">
        <f>SUM(G19:G21)</f>
        <v>0</v>
      </c>
    </row>
    <row r="49" spans="1:7" ht="15">
      <c r="A49" s="258"/>
      <c r="B49" s="259"/>
      <c r="C49" s="260"/>
      <c r="D49" s="74"/>
      <c r="E49" s="74"/>
      <c r="F49" s="75"/>
      <c r="G49" s="76"/>
    </row>
    <row r="50" spans="1:7" ht="15">
      <c r="A50" s="261"/>
      <c r="B50" s="262"/>
      <c r="C50" s="260"/>
      <c r="D50" s="74"/>
      <c r="E50" s="74"/>
      <c r="F50" s="75"/>
      <c r="G50" s="76"/>
    </row>
    <row r="51" spans="1:7" ht="15.75" customHeight="1">
      <c r="A51" s="77"/>
      <c r="B51" s="72"/>
      <c r="C51" s="78"/>
      <c r="D51" s="72"/>
      <c r="E51" s="72"/>
      <c r="F51" s="79" t="s">
        <v>103</v>
      </c>
      <c r="G51" s="256">
        <f>SUM(G48*0.05)</f>
        <v>0</v>
      </c>
    </row>
    <row r="52" spans="1:7" ht="13.5" customHeight="1">
      <c r="A52" s="77"/>
      <c r="B52" s="72"/>
      <c r="C52" s="78"/>
      <c r="D52" s="72"/>
      <c r="E52" s="72"/>
      <c r="F52" s="80" t="s">
        <v>43</v>
      </c>
      <c r="G52" s="257"/>
    </row>
    <row r="53" spans="1:7" ht="15.6">
      <c r="A53" s="81" t="s">
        <v>40</v>
      </c>
      <c r="B53" s="209"/>
      <c r="C53" s="82"/>
      <c r="D53" s="59"/>
      <c r="E53" s="59"/>
      <c r="F53" s="83"/>
      <c r="G53" s="84"/>
    </row>
    <row r="54" spans="1:7" ht="15.6">
      <c r="A54" s="77"/>
      <c r="B54" s="72"/>
      <c r="C54" s="82"/>
      <c r="D54" s="59"/>
      <c r="E54" s="59"/>
      <c r="F54" s="85" t="s">
        <v>44</v>
      </c>
      <c r="G54" s="86">
        <f>SUM(G48+G51)</f>
        <v>0</v>
      </c>
    </row>
    <row r="55" spans="1:7" ht="15.6">
      <c r="A55" s="87"/>
      <c r="B55" s="153"/>
      <c r="C55" s="82"/>
      <c r="D55" s="59"/>
      <c r="E55" s="59"/>
      <c r="F55" s="88" t="s">
        <v>45</v>
      </c>
      <c r="G55" s="89"/>
    </row>
    <row r="56" spans="1:7" ht="15.6">
      <c r="A56" s="90"/>
      <c r="B56" s="97"/>
      <c r="C56" s="91" t="s">
        <v>46</v>
      </c>
      <c r="D56" s="92"/>
      <c r="E56" s="92"/>
      <c r="F56" s="93"/>
      <c r="G56" s="94"/>
    </row>
    <row r="57" spans="1:7">
      <c r="A57" s="59"/>
      <c r="B57" s="59"/>
      <c r="C57" s="59"/>
      <c r="D57" s="59"/>
      <c r="E57" s="59"/>
      <c r="F57" s="59"/>
      <c r="G57" s="59"/>
    </row>
    <row r="58" spans="1:7">
      <c r="A58" s="59"/>
      <c r="B58" s="59"/>
      <c r="C58" s="59"/>
      <c r="D58" s="59"/>
      <c r="E58" s="59"/>
      <c r="F58" s="59"/>
      <c r="G58" s="59"/>
    </row>
    <row r="59" spans="1:7">
      <c r="A59" s="59"/>
      <c r="B59" s="59"/>
      <c r="C59" s="59"/>
      <c r="D59" s="59"/>
      <c r="E59" s="59"/>
      <c r="F59" s="59"/>
      <c r="G59" s="59"/>
    </row>
    <row r="60" spans="1:7">
      <c r="A60" s="59"/>
      <c r="B60" s="59"/>
      <c r="C60" s="59"/>
      <c r="D60" s="59"/>
      <c r="E60" s="59"/>
      <c r="F60" s="59"/>
      <c r="G60" s="59"/>
    </row>
    <row r="61" spans="1:7" ht="15">
      <c r="A61" s="59"/>
      <c r="B61" s="59"/>
      <c r="C61" s="59"/>
      <c r="D61" s="59"/>
      <c r="E61" s="59"/>
      <c r="F61" s="72" t="s">
        <v>47</v>
      </c>
      <c r="G61" s="59"/>
    </row>
    <row r="62" spans="1:7">
      <c r="A62" s="59"/>
      <c r="B62" s="59"/>
      <c r="C62" s="59"/>
      <c r="D62" s="59"/>
      <c r="E62" s="59"/>
      <c r="F62" s="59"/>
      <c r="G62" s="59"/>
    </row>
    <row r="63" spans="1:7">
      <c r="A63" s="59"/>
      <c r="B63" s="59"/>
      <c r="C63" s="59"/>
      <c r="D63" s="59"/>
      <c r="E63" s="59"/>
      <c r="F63" s="59"/>
      <c r="G63" s="59"/>
    </row>
    <row r="64" spans="1:7" ht="15">
      <c r="A64" s="59"/>
      <c r="B64" s="59"/>
      <c r="C64" s="59"/>
      <c r="D64" s="95"/>
      <c r="E64" s="95" t="s">
        <v>48</v>
      </c>
      <c r="F64" s="96" t="s">
        <v>49</v>
      </c>
      <c r="G64" s="59"/>
    </row>
    <row r="65" spans="1:7">
      <c r="A65" s="59"/>
      <c r="B65" s="59"/>
      <c r="C65" s="59"/>
      <c r="D65" s="95"/>
      <c r="E65" s="95"/>
      <c r="F65" s="59"/>
      <c r="G65" s="59"/>
    </row>
    <row r="66" spans="1:7">
      <c r="A66" s="59"/>
      <c r="B66" s="59"/>
      <c r="C66" s="59"/>
      <c r="D66" s="95"/>
      <c r="E66" s="95" t="s">
        <v>50</v>
      </c>
      <c r="F66" s="97" t="s">
        <v>49</v>
      </c>
      <c r="G66" s="59"/>
    </row>
    <row r="67" spans="1:7">
      <c r="A67" s="59"/>
      <c r="B67" s="59"/>
      <c r="C67" s="59"/>
      <c r="D67" s="95"/>
      <c r="E67" s="95"/>
      <c r="F67" s="59"/>
      <c r="G67" s="59"/>
    </row>
    <row r="68" spans="1:7">
      <c r="A68" s="59"/>
      <c r="B68" s="59"/>
      <c r="C68" s="59"/>
      <c r="D68" s="95"/>
      <c r="E68" s="95" t="s">
        <v>51</v>
      </c>
      <c r="F68" s="98" t="str">
        <f>G10</f>
        <v>TODAYS DATE</v>
      </c>
      <c r="G68" s="59"/>
    </row>
    <row r="74" spans="1:7">
      <c r="A74" s="8"/>
    </row>
    <row r="75" spans="1:7">
      <c r="A75" s="8"/>
    </row>
    <row r="76" spans="1:7">
      <c r="A76" s="8"/>
    </row>
    <row r="77" spans="1:7">
      <c r="A77" s="8"/>
    </row>
    <row r="78" spans="1:7">
      <c r="A78" s="8"/>
    </row>
    <row r="79" spans="1:7">
      <c r="A79" s="8"/>
    </row>
    <row r="80" spans="1:7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8">
      <c r="A145" s="8"/>
    </row>
    <row r="146" spans="1:8">
      <c r="A146" s="8"/>
    </row>
    <row r="147" spans="1:8">
      <c r="A147" s="8"/>
    </row>
    <row r="148" spans="1:8">
      <c r="A148" s="9"/>
      <c r="B148" s="10"/>
      <c r="C148" s="10"/>
      <c r="D148" s="10"/>
      <c r="E148" s="10"/>
      <c r="F148" s="10"/>
      <c r="G148" s="10"/>
      <c r="H148" s="12"/>
    </row>
  </sheetData>
  <mergeCells count="3">
    <mergeCell ref="F8:G8"/>
    <mergeCell ref="G51:G52"/>
    <mergeCell ref="A49:C50"/>
  </mergeCells>
  <phoneticPr fontId="7" type="noConversion"/>
  <printOptions horizontalCentered="1" verticalCentered="1"/>
  <pageMargins left="0.39305555555555599" right="0.39305555555555599" top="0.39305555555555599" bottom="0.39305555555555599" header="0.31388888888888899" footer="0.31388888888888899"/>
  <pageSetup scale="70" orientation="portrait" r:id="rId1"/>
  <headerFooter alignWithMargins="0">
    <oddFooter>&amp;R&amp;P</oddFooter>
  </headerFooter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autoPict="0" altText="" r:id="rId5">
            <anchor moveWithCells="1">
              <from>
                <xdr:col>0</xdr:col>
                <xdr:colOff>83820</xdr:colOff>
                <xdr:row>0</xdr:row>
                <xdr:rowOff>121920</xdr:rowOff>
              </from>
              <to>
                <xdr:col>0</xdr:col>
                <xdr:colOff>99060</xdr:colOff>
                <xdr:row>3</xdr:row>
                <xdr:rowOff>53340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8"/>
  <sheetViews>
    <sheetView tabSelected="1" zoomScaleNormal="100" workbookViewId="0">
      <selection activeCell="E18" sqref="E18"/>
    </sheetView>
  </sheetViews>
  <sheetFormatPr defaultColWidth="9.109375" defaultRowHeight="13.2"/>
  <cols>
    <col min="1" max="1" width="14.6640625" style="1" customWidth="1"/>
    <col min="2" max="2" width="69.33203125" style="1" bestFit="1" customWidth="1"/>
    <col min="3" max="3" width="14.5546875" style="1" customWidth="1"/>
    <col min="4" max="4" width="16.33203125" style="1" customWidth="1"/>
    <col min="5" max="5" width="15" style="1" customWidth="1"/>
    <col min="6" max="6" width="18.6640625" style="1" customWidth="1"/>
    <col min="7" max="7" width="12.44140625" style="1" customWidth="1"/>
    <col min="8" max="16384" width="9.109375" style="1"/>
  </cols>
  <sheetData>
    <row r="1" spans="1:7">
      <c r="A1" s="16"/>
      <c r="B1" s="18"/>
      <c r="C1" s="18"/>
      <c r="D1" s="18"/>
      <c r="E1" s="18"/>
      <c r="F1" s="19"/>
    </row>
    <row r="2" spans="1:7" ht="22.8">
      <c r="A2" s="20"/>
      <c r="B2" s="21" t="s">
        <v>52</v>
      </c>
      <c r="C2" s="22" t="s">
        <v>2</v>
      </c>
      <c r="D2" s="59"/>
      <c r="E2" s="59"/>
      <c r="F2" s="23"/>
    </row>
    <row r="3" spans="1:7" ht="23.25" customHeight="1">
      <c r="A3" s="20"/>
      <c r="B3" s="24"/>
      <c r="C3" s="271" t="s">
        <v>3</v>
      </c>
      <c r="D3" s="271"/>
      <c r="E3" s="271"/>
      <c r="F3" s="23"/>
    </row>
    <row r="4" spans="1:7" ht="18" customHeight="1">
      <c r="A4" s="110"/>
      <c r="B4" s="26"/>
      <c r="C4" s="271" t="s">
        <v>4</v>
      </c>
      <c r="D4" s="271"/>
      <c r="E4" s="271"/>
      <c r="F4" s="23"/>
    </row>
    <row r="5" spans="1:7" ht="18" customHeight="1">
      <c r="A5" s="20"/>
      <c r="B5" s="24"/>
      <c r="C5" s="271"/>
      <c r="D5" s="271"/>
      <c r="E5" s="271"/>
      <c r="F5" s="23"/>
    </row>
    <row r="6" spans="1:7" ht="16.8">
      <c r="A6" s="111"/>
      <c r="B6" s="112"/>
      <c r="C6" s="271"/>
      <c r="D6" s="271"/>
      <c r="E6" s="271"/>
      <c r="F6" s="113"/>
    </row>
    <row r="7" spans="1:7" ht="6" customHeight="1" thickBot="1">
      <c r="A7" s="28"/>
      <c r="B7" s="29"/>
      <c r="C7" s="29"/>
      <c r="D7" s="29"/>
      <c r="E7" s="29"/>
      <c r="F7" s="30"/>
      <c r="G7" s="5"/>
    </row>
    <row r="8" spans="1:7" ht="15.6">
      <c r="A8" s="31"/>
      <c r="B8" s="32" t="s">
        <v>5</v>
      </c>
      <c r="C8" s="114"/>
      <c r="D8" s="115"/>
      <c r="E8" s="263" t="s">
        <v>6</v>
      </c>
      <c r="F8" s="264"/>
      <c r="G8" s="6"/>
    </row>
    <row r="9" spans="1:7" ht="15.6">
      <c r="A9" s="34" t="s">
        <v>7</v>
      </c>
      <c r="B9" s="116" t="str">
        <f>'Commercial Invoice'!C9</f>
        <v>SOLD TO ADDRESS LINE 1</v>
      </c>
      <c r="C9" s="59"/>
      <c r="D9" s="37" t="s">
        <v>9</v>
      </c>
      <c r="E9" s="265" t="str">
        <f>'Commercial Invoice'!G9</f>
        <v>INVOICE NUM</v>
      </c>
      <c r="F9" s="266"/>
    </row>
    <row r="10" spans="1:7" ht="15.6">
      <c r="A10" s="34" t="s">
        <v>11</v>
      </c>
      <c r="B10" s="117" t="str">
        <f>'Commercial Invoice'!C10</f>
        <v>SOLD TO ADDRESS LINE 2</v>
      </c>
      <c r="C10" s="59"/>
      <c r="D10" s="118" t="s">
        <v>13</v>
      </c>
      <c r="E10" s="267" t="str">
        <f>'Commercial Invoice'!G10</f>
        <v>TODAYS DATE</v>
      </c>
      <c r="F10" s="268"/>
    </row>
    <row r="11" spans="1:7" ht="15.6">
      <c r="A11" s="41"/>
      <c r="B11" s="117" t="str">
        <f>'Commercial Invoice'!C11</f>
        <v>SOLD TO CITY STATE ZIP CODE</v>
      </c>
      <c r="C11" s="59"/>
      <c r="D11" s="40" t="s">
        <v>16</v>
      </c>
      <c r="E11" s="269" t="str">
        <f>'Commercial Invoice'!G11</f>
        <v>PO NUM</v>
      </c>
      <c r="F11" s="270"/>
    </row>
    <row r="12" spans="1:7" ht="15.6">
      <c r="A12" s="41"/>
      <c r="B12" s="117" t="s">
        <v>18</v>
      </c>
      <c r="C12" s="59"/>
      <c r="D12" s="40" t="s">
        <v>53</v>
      </c>
      <c r="E12" s="269" t="s">
        <v>20</v>
      </c>
      <c r="F12" s="270"/>
    </row>
    <row r="13" spans="1:7" ht="15.6">
      <c r="A13" s="42"/>
      <c r="B13" s="50" t="s">
        <v>21</v>
      </c>
      <c r="C13" s="59"/>
      <c r="D13" s="40" t="s">
        <v>22</v>
      </c>
      <c r="E13" s="269" t="s">
        <v>23</v>
      </c>
      <c r="F13" s="270"/>
    </row>
    <row r="14" spans="1:7" ht="15.75" customHeight="1">
      <c r="A14" s="45" t="s">
        <v>7</v>
      </c>
      <c r="B14" s="116" t="str">
        <f>'Commercial Invoice'!C14</f>
        <v>SOLD TO ADDRESS LINE 1</v>
      </c>
      <c r="C14" s="59"/>
      <c r="D14" s="40" t="s">
        <v>54</v>
      </c>
      <c r="E14" s="269" t="str">
        <f>'Commercial Invoice'!G14</f>
        <v>CUSTOMER SOLD TO NUM</v>
      </c>
      <c r="F14" s="270"/>
    </row>
    <row r="15" spans="1:7" ht="15.75" customHeight="1">
      <c r="A15" s="45" t="s">
        <v>11</v>
      </c>
      <c r="B15" s="117" t="str">
        <f>'Commercial Invoice'!C15</f>
        <v>SOLD TO ADDRESS LINE 2</v>
      </c>
      <c r="C15" s="59"/>
      <c r="D15" s="40" t="s">
        <v>55</v>
      </c>
      <c r="E15" s="269" t="s">
        <v>56</v>
      </c>
      <c r="F15" s="270"/>
    </row>
    <row r="16" spans="1:7" ht="15.75" customHeight="1">
      <c r="A16" s="20"/>
      <c r="B16" s="117" t="str">
        <f>'Commercial Invoice'!C16</f>
        <v>SOLD TO CITY STATE ZIP CODE</v>
      </c>
      <c r="C16" s="59"/>
      <c r="D16" s="40" t="s">
        <v>28</v>
      </c>
      <c r="E16" s="269" t="s">
        <v>57</v>
      </c>
      <c r="F16" s="270"/>
      <c r="G16" s="13"/>
    </row>
    <row r="17" spans="1:6" ht="15.75" customHeight="1">
      <c r="A17" s="46"/>
      <c r="B17" s="117" t="s">
        <v>18</v>
      </c>
      <c r="C17" s="59"/>
      <c r="D17" s="48" t="s">
        <v>30</v>
      </c>
      <c r="E17" s="272" t="str">
        <f>'Commercial Invoice'!G17</f>
        <v>ORDER NUM</v>
      </c>
      <c r="F17" s="273"/>
    </row>
    <row r="18" spans="1:6" ht="15.75" customHeight="1">
      <c r="A18" s="49" t="s">
        <v>32</v>
      </c>
      <c r="B18" s="50" t="s">
        <v>34</v>
      </c>
      <c r="C18" s="50" t="s">
        <v>58</v>
      </c>
      <c r="D18" s="119" t="s">
        <v>59</v>
      </c>
      <c r="E18" s="79" t="s">
        <v>60</v>
      </c>
      <c r="F18" s="120" t="s">
        <v>61</v>
      </c>
    </row>
    <row r="19" spans="1:6" ht="15.75" customHeight="1">
      <c r="A19" s="13"/>
      <c r="B19" s="59"/>
      <c r="C19" s="121"/>
      <c r="D19" s="122"/>
      <c r="E19" s="122"/>
      <c r="F19" s="123"/>
    </row>
    <row r="20" spans="1:6" ht="15.75" customHeight="1">
      <c r="A20" s="52"/>
      <c r="B20" s="53"/>
      <c r="C20" s="121"/>
      <c r="D20" s="122"/>
      <c r="E20" s="122"/>
      <c r="F20" s="123"/>
    </row>
    <row r="21" spans="1:6" ht="15.6">
      <c r="A21" s="124"/>
      <c r="B21" s="53"/>
      <c r="C21" s="125"/>
      <c r="D21" s="126"/>
      <c r="E21" s="126"/>
      <c r="F21" s="127"/>
    </row>
    <row r="22" spans="1:6" s="14" customFormat="1" ht="15.6">
      <c r="A22" s="60"/>
      <c r="B22" s="59"/>
      <c r="C22" s="128"/>
      <c r="D22" s="129"/>
      <c r="E22" s="129"/>
      <c r="F22" s="130"/>
    </row>
    <row r="23" spans="1:6" ht="13.8">
      <c r="A23" s="63"/>
      <c r="B23" s="61"/>
      <c r="C23" s="131"/>
      <c r="D23" s="132"/>
      <c r="E23" s="132"/>
      <c r="F23" s="133"/>
    </row>
    <row r="24" spans="1:6" ht="13.8">
      <c r="A24" s="63"/>
      <c r="B24" s="61"/>
      <c r="C24" s="131"/>
      <c r="D24" s="132"/>
      <c r="E24" s="132"/>
      <c r="F24" s="133"/>
    </row>
    <row r="25" spans="1:6" ht="13.8">
      <c r="A25" s="63"/>
      <c r="B25" s="61"/>
      <c r="C25" s="134"/>
      <c r="D25" s="135"/>
      <c r="E25" s="135"/>
      <c r="F25" s="136"/>
    </row>
    <row r="26" spans="1:6" ht="13.8">
      <c r="A26" s="63"/>
      <c r="B26" s="67"/>
      <c r="C26" s="137"/>
      <c r="D26" s="138"/>
      <c r="E26" s="138"/>
      <c r="F26" s="139"/>
    </row>
    <row r="27" spans="1:6" ht="13.8">
      <c r="A27" s="140"/>
      <c r="B27" s="58"/>
      <c r="C27" s="141"/>
      <c r="D27" s="142"/>
      <c r="E27" s="143"/>
      <c r="F27" s="23"/>
    </row>
    <row r="28" spans="1:6" ht="13.8">
      <c r="A28" s="63"/>
      <c r="B28" s="87"/>
      <c r="C28" s="141"/>
      <c r="D28" s="142"/>
      <c r="E28" s="143"/>
      <c r="F28" s="23"/>
    </row>
    <row r="29" spans="1:6" ht="13.8">
      <c r="A29" s="63"/>
      <c r="B29" s="108"/>
      <c r="C29" s="144"/>
      <c r="D29" s="145"/>
      <c r="E29" s="146"/>
      <c r="F29" s="147"/>
    </row>
    <row r="30" spans="1:6" ht="13.8">
      <c r="A30" s="140"/>
      <c r="B30" s="148"/>
      <c r="C30" s="149"/>
      <c r="D30" s="146"/>
      <c r="E30" s="146"/>
      <c r="F30" s="150"/>
    </row>
    <row r="31" spans="1:6" ht="13.8">
      <c r="A31" s="140"/>
      <c r="B31" s="151"/>
      <c r="C31" s="141"/>
      <c r="D31" s="142"/>
      <c r="E31" s="143"/>
      <c r="F31" s="23"/>
    </row>
    <row r="32" spans="1:6" ht="13.8">
      <c r="A32" s="140"/>
      <c r="B32" s="152"/>
      <c r="C32" s="141"/>
      <c r="D32" s="142"/>
      <c r="E32" s="143"/>
      <c r="F32" s="23"/>
    </row>
    <row r="33" spans="1:6" ht="13.8">
      <c r="A33" s="63"/>
      <c r="B33" s="108"/>
      <c r="C33" s="144"/>
      <c r="D33" s="145"/>
      <c r="E33" s="146"/>
      <c r="F33" s="150"/>
    </row>
    <row r="34" spans="1:6" ht="13.8">
      <c r="A34" s="140"/>
      <c r="B34" s="153" t="s">
        <v>40</v>
      </c>
      <c r="C34" s="149"/>
      <c r="D34" s="146"/>
      <c r="E34" s="146"/>
      <c r="F34" s="154"/>
    </row>
    <row r="35" spans="1:6" ht="13.8">
      <c r="A35" s="140"/>
      <c r="B35" s="151"/>
      <c r="C35" s="141"/>
      <c r="D35" s="142"/>
      <c r="E35" s="143"/>
      <c r="F35" s="23"/>
    </row>
    <row r="36" spans="1:6" ht="13.8">
      <c r="A36" s="140"/>
      <c r="B36" s="155"/>
      <c r="C36" s="141"/>
      <c r="D36" s="142"/>
      <c r="E36" s="143"/>
      <c r="F36" s="23"/>
    </row>
    <row r="37" spans="1:6" ht="13.8">
      <c r="A37" s="63"/>
      <c r="B37" s="108"/>
      <c r="C37" s="144"/>
      <c r="D37" s="145"/>
      <c r="E37" s="146"/>
      <c r="F37" s="150"/>
    </row>
    <row r="38" spans="1:6" ht="13.8">
      <c r="A38" s="140"/>
      <c r="B38" s="148"/>
      <c r="C38" s="149"/>
      <c r="D38" s="146"/>
      <c r="E38" s="146"/>
      <c r="F38" s="154"/>
    </row>
    <row r="39" spans="1:6" ht="13.8">
      <c r="A39" s="140"/>
      <c r="B39" s="151"/>
      <c r="C39" s="141"/>
      <c r="D39" s="142"/>
      <c r="E39" s="143"/>
      <c r="F39" s="23"/>
    </row>
    <row r="40" spans="1:6" ht="13.8">
      <c r="A40" s="140"/>
      <c r="B40" s="152"/>
      <c r="C40" s="141"/>
      <c r="D40" s="142"/>
      <c r="E40" s="143"/>
      <c r="F40" s="23"/>
    </row>
    <row r="41" spans="1:6" ht="13.8">
      <c r="A41" s="140"/>
      <c r="B41" s="155"/>
      <c r="C41" s="141"/>
      <c r="D41" s="142"/>
      <c r="E41" s="143"/>
      <c r="F41" s="23"/>
    </row>
    <row r="42" spans="1:6" ht="13.8">
      <c r="A42" s="140"/>
      <c r="B42" s="152" t="s">
        <v>62</v>
      </c>
      <c r="C42" s="141"/>
      <c r="D42" s="142"/>
      <c r="E42" s="143"/>
      <c r="F42" s="23"/>
    </row>
    <row r="43" spans="1:6" ht="13.8">
      <c r="A43" s="63"/>
      <c r="B43" s="87"/>
      <c r="C43" s="141"/>
      <c r="D43" s="142"/>
      <c r="E43" s="143"/>
      <c r="F43" s="23"/>
    </row>
    <row r="44" spans="1:6" ht="15.6">
      <c r="A44" s="156"/>
      <c r="B44" s="152"/>
      <c r="C44" s="157"/>
      <c r="D44" s="158"/>
      <c r="E44" s="58"/>
      <c r="F44" s="159"/>
    </row>
    <row r="45" spans="1:6" ht="15">
      <c r="A45" s="160"/>
      <c r="B45" s="161"/>
      <c r="C45" s="66"/>
      <c r="D45" s="141"/>
      <c r="E45" s="141"/>
      <c r="F45" s="23"/>
    </row>
    <row r="46" spans="1:6" ht="15.6">
      <c r="A46" s="162" t="s">
        <v>63</v>
      </c>
      <c r="B46" s="163"/>
      <c r="C46" s="164"/>
      <c r="D46" s="164">
        <f t="shared" ref="D46:F46" si="0">SUM(D19:D45)</f>
        <v>0</v>
      </c>
      <c r="E46" s="164">
        <f t="shared" si="0"/>
        <v>0</v>
      </c>
      <c r="F46" s="165">
        <f t="shared" si="0"/>
        <v>0</v>
      </c>
    </row>
    <row r="47" spans="1:6">
      <c r="A47" s="59"/>
      <c r="B47" s="59"/>
      <c r="C47" s="59"/>
      <c r="D47" s="59"/>
      <c r="E47" s="59"/>
      <c r="F47" s="59"/>
    </row>
    <row r="48" spans="1:6">
      <c r="A48" s="59"/>
      <c r="B48" s="59"/>
      <c r="C48" s="59"/>
      <c r="D48" s="59"/>
      <c r="E48" s="59"/>
      <c r="F48" s="59"/>
    </row>
    <row r="49" spans="1:6" ht="15">
      <c r="A49" s="59"/>
      <c r="B49" s="59"/>
      <c r="C49" s="59"/>
      <c r="D49" s="72" t="s">
        <v>64</v>
      </c>
      <c r="E49" s="59"/>
      <c r="F49" s="59"/>
    </row>
    <row r="50" spans="1:6">
      <c r="A50" s="59"/>
      <c r="B50" s="59"/>
      <c r="C50" s="59"/>
      <c r="D50" s="59"/>
      <c r="E50" s="59"/>
      <c r="F50" s="59"/>
    </row>
    <row r="51" spans="1:6" ht="15">
      <c r="A51" s="59"/>
      <c r="B51" s="95" t="s">
        <v>48</v>
      </c>
      <c r="C51" s="96" t="str">
        <f>'Commercial Invoice'!F64</f>
        <v>ANDREW OSIADACZ</v>
      </c>
      <c r="D51" s="97"/>
      <c r="E51" s="59"/>
      <c r="F51" s="59"/>
    </row>
    <row r="52" spans="1:6">
      <c r="A52" s="59"/>
      <c r="B52" s="95"/>
      <c r="C52" s="59"/>
      <c r="D52" s="59"/>
      <c r="E52" s="59"/>
      <c r="F52" s="59"/>
    </row>
    <row r="53" spans="1:6">
      <c r="A53" s="59"/>
      <c r="B53" s="95" t="s">
        <v>50</v>
      </c>
      <c r="C53" s="97" t="str">
        <f>'Commercial Invoice'!F66</f>
        <v>ANDREW OSIADACZ</v>
      </c>
      <c r="D53" s="97"/>
      <c r="E53" s="59"/>
      <c r="F53" s="59"/>
    </row>
    <row r="54" spans="1:6">
      <c r="A54" s="59"/>
      <c r="B54" s="95"/>
      <c r="C54" s="59"/>
      <c r="D54" s="59"/>
      <c r="E54" s="59"/>
      <c r="F54" s="59"/>
    </row>
    <row r="55" spans="1:6">
      <c r="A55" s="59"/>
      <c r="B55" s="95" t="s">
        <v>51</v>
      </c>
      <c r="C55" s="98" t="str">
        <f>'Commercial Invoice'!G10</f>
        <v>TODAYS DATE</v>
      </c>
      <c r="D55" s="97"/>
      <c r="E55" s="59"/>
      <c r="F55" s="59"/>
    </row>
    <row r="56" spans="1:6">
      <c r="A56" s="59"/>
      <c r="B56" s="59"/>
      <c r="C56" s="59"/>
      <c r="D56" s="59"/>
      <c r="E56" s="59"/>
      <c r="F56" s="59"/>
    </row>
    <row r="57" spans="1:6">
      <c r="A57" s="8"/>
    </row>
    <row r="58" spans="1:6">
      <c r="A58" s="8"/>
    </row>
    <row r="59" spans="1:6">
      <c r="A59" s="8"/>
    </row>
    <row r="60" spans="1:6">
      <c r="A60" s="8"/>
    </row>
    <row r="61" spans="1:6">
      <c r="A61" s="8"/>
    </row>
    <row r="62" spans="1:6">
      <c r="A62" s="8"/>
    </row>
    <row r="63" spans="1:6">
      <c r="A63" s="8"/>
    </row>
    <row r="64" spans="1:6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7">
      <c r="A129" s="8"/>
    </row>
    <row r="130" spans="1:7">
      <c r="A130" s="8"/>
    </row>
    <row r="131" spans="1:7">
      <c r="A131" s="8"/>
    </row>
    <row r="132" spans="1:7">
      <c r="A132" s="8"/>
    </row>
    <row r="133" spans="1:7">
      <c r="A133" s="8"/>
    </row>
    <row r="134" spans="1:7">
      <c r="A134" s="8"/>
    </row>
    <row r="135" spans="1:7">
      <c r="A135" s="8"/>
    </row>
    <row r="136" spans="1:7">
      <c r="A136" s="8"/>
    </row>
    <row r="137" spans="1:7">
      <c r="A137" s="8"/>
    </row>
    <row r="138" spans="1:7">
      <c r="A138" s="9"/>
      <c r="B138" s="10"/>
      <c r="C138" s="10"/>
      <c r="D138" s="10"/>
      <c r="E138" s="10"/>
      <c r="F138" s="10"/>
      <c r="G138" s="10"/>
    </row>
  </sheetData>
  <mergeCells count="14">
    <mergeCell ref="E17:F17"/>
    <mergeCell ref="E12:F12"/>
    <mergeCell ref="E13:F13"/>
    <mergeCell ref="E14:F14"/>
    <mergeCell ref="E15:F15"/>
    <mergeCell ref="E16:F16"/>
    <mergeCell ref="E8:F8"/>
    <mergeCell ref="E9:F9"/>
    <mergeCell ref="E10:F10"/>
    <mergeCell ref="E11:F11"/>
    <mergeCell ref="C3:E3"/>
    <mergeCell ref="C4:E4"/>
    <mergeCell ref="C5:E5"/>
    <mergeCell ref="C6:E6"/>
  </mergeCells>
  <phoneticPr fontId="7" type="noConversion"/>
  <printOptions horizontalCentered="1" verticalCentered="1"/>
  <pageMargins left="0.19" right="0.25" top="0.39305555555555599" bottom="0.39305555555555599" header="0.31388888888888899" footer="0.31388888888888899"/>
  <pageSetup scale="73" fitToHeight="0" orientation="portrait" r:id="rId1"/>
  <colBreaks count="1" manualBreakCount="1">
    <brk id="6" max="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836"/>
  <sheetViews>
    <sheetView topLeftCell="A11" zoomScaleNormal="100" workbookViewId="0">
      <selection activeCell="E11" sqref="E11:F11"/>
    </sheetView>
  </sheetViews>
  <sheetFormatPr defaultColWidth="29" defaultRowHeight="13.2"/>
  <cols>
    <col min="1" max="1" width="19" style="1" customWidth="1"/>
    <col min="2" max="2" width="59.88671875" style="1" bestFit="1" customWidth="1"/>
    <col min="3" max="3" width="32" style="1" bestFit="1" customWidth="1"/>
    <col min="4" max="4" width="28.5546875" style="1" bestFit="1" customWidth="1"/>
    <col min="5" max="5" width="8.109375" style="1" bestFit="1" customWidth="1"/>
    <col min="6" max="6" width="16.88671875" style="1" customWidth="1"/>
    <col min="7" max="16384" width="29" style="1"/>
  </cols>
  <sheetData>
    <row r="1" spans="1:7">
      <c r="A1" s="2"/>
      <c r="B1" s="3"/>
      <c r="C1" s="3"/>
      <c r="D1" s="3"/>
      <c r="E1" s="3"/>
      <c r="F1" s="4"/>
    </row>
    <row r="2" spans="1:7" ht="22.8">
      <c r="A2" s="20"/>
      <c r="B2" s="21" t="s">
        <v>65</v>
      </c>
      <c r="C2" s="22" t="s">
        <v>2</v>
      </c>
      <c r="D2" s="59"/>
      <c r="E2" s="59"/>
      <c r="F2" s="23"/>
    </row>
    <row r="3" spans="1:7" ht="22.8">
      <c r="A3" s="20"/>
      <c r="B3" s="24"/>
      <c r="C3" s="271" t="s">
        <v>3</v>
      </c>
      <c r="D3" s="271"/>
      <c r="E3" s="271"/>
      <c r="F3" s="23"/>
    </row>
    <row r="4" spans="1:7" ht="17.399999999999999">
      <c r="A4" s="20"/>
      <c r="B4" s="26"/>
      <c r="C4" s="271" t="s">
        <v>4</v>
      </c>
      <c r="D4" s="271"/>
      <c r="E4" s="271"/>
      <c r="F4" s="23"/>
    </row>
    <row r="5" spans="1:7" ht="18" customHeight="1">
      <c r="A5" s="20"/>
      <c r="B5" s="24"/>
      <c r="C5" s="271"/>
      <c r="D5" s="271"/>
      <c r="E5" s="271"/>
      <c r="F5" s="23"/>
    </row>
    <row r="6" spans="1:7" ht="16.8">
      <c r="A6" s="111"/>
      <c r="B6" s="112"/>
      <c r="C6" s="271"/>
      <c r="D6" s="271"/>
      <c r="E6" s="271"/>
      <c r="F6" s="113"/>
    </row>
    <row r="7" spans="1:7" ht="6" customHeight="1" thickBot="1">
      <c r="A7" s="28"/>
      <c r="B7" s="29"/>
      <c r="C7" s="29"/>
      <c r="D7" s="29"/>
      <c r="E7" s="29"/>
      <c r="F7" s="30"/>
      <c r="G7" s="5"/>
    </row>
    <row r="8" spans="1:7" ht="15.6">
      <c r="A8" s="31"/>
      <c r="B8" s="32" t="s">
        <v>5</v>
      </c>
      <c r="C8" s="114"/>
      <c r="D8" s="115"/>
      <c r="E8" s="263" t="s">
        <v>6</v>
      </c>
      <c r="F8" s="264"/>
      <c r="G8" s="6"/>
    </row>
    <row r="9" spans="1:7" ht="15.6">
      <c r="A9" s="34" t="s">
        <v>7</v>
      </c>
      <c r="B9" s="116" t="str">
        <f>'Commercial Invoice'!C9</f>
        <v>SOLD TO ADDRESS LINE 1</v>
      </c>
      <c r="C9" s="59"/>
      <c r="D9" s="37" t="s">
        <v>9</v>
      </c>
      <c r="E9" s="276" t="str">
        <f>'Commercial Invoice'!G9</f>
        <v>INVOICE NUM</v>
      </c>
      <c r="F9" s="277"/>
    </row>
    <row r="10" spans="1:7" ht="15.6">
      <c r="A10" s="34" t="s">
        <v>11</v>
      </c>
      <c r="B10" s="117" t="str">
        <f>'Commercial Invoice'!C10</f>
        <v>SOLD TO ADDRESS LINE 2</v>
      </c>
      <c r="C10" s="59"/>
      <c r="D10" s="118" t="s">
        <v>13</v>
      </c>
      <c r="E10" s="278" t="str">
        <f>'Commercial Invoice'!G10</f>
        <v>TODAYS DATE</v>
      </c>
      <c r="F10" s="279"/>
    </row>
    <row r="11" spans="1:7" ht="15.6">
      <c r="A11" s="41"/>
      <c r="B11" s="117" t="str">
        <f>'Commercial Invoice'!C11</f>
        <v>SOLD TO CITY STATE ZIP CODE</v>
      </c>
      <c r="C11" s="59"/>
      <c r="D11" s="40" t="s">
        <v>16</v>
      </c>
      <c r="E11" s="269" t="str">
        <f>'Commercial Invoice'!G11</f>
        <v>PO NUM</v>
      </c>
      <c r="F11" s="270"/>
    </row>
    <row r="12" spans="1:7" ht="15.6">
      <c r="A12" s="41"/>
      <c r="B12" s="117" t="s">
        <v>18</v>
      </c>
      <c r="C12" s="59"/>
      <c r="D12" s="40" t="s">
        <v>53</v>
      </c>
      <c r="E12" s="274" t="s">
        <v>20</v>
      </c>
      <c r="F12" s="275"/>
    </row>
    <row r="13" spans="1:7" ht="15.6">
      <c r="A13" s="42"/>
      <c r="B13" s="50" t="s">
        <v>21</v>
      </c>
      <c r="C13" s="59"/>
      <c r="D13" s="40" t="s">
        <v>22</v>
      </c>
      <c r="E13" s="274" t="s">
        <v>23</v>
      </c>
      <c r="F13" s="275"/>
    </row>
    <row r="14" spans="1:7" ht="15.75" customHeight="1">
      <c r="A14" s="45" t="s">
        <v>7</v>
      </c>
      <c r="B14" s="116" t="str">
        <f>'Commercial Invoice'!C14</f>
        <v>SOLD TO ADDRESS LINE 1</v>
      </c>
      <c r="C14" s="59"/>
      <c r="D14" s="40" t="s">
        <v>54</v>
      </c>
      <c r="E14" s="274" t="str">
        <f>'Commercial Invoice'!G14</f>
        <v>CUSTOMER SOLD TO NUM</v>
      </c>
      <c r="F14" s="275"/>
    </row>
    <row r="15" spans="1:7" ht="15.75" customHeight="1">
      <c r="A15" s="45" t="s">
        <v>11</v>
      </c>
      <c r="B15" s="117" t="str">
        <f>'Commercial Invoice'!C15</f>
        <v>SOLD TO ADDRESS LINE 2</v>
      </c>
      <c r="C15" s="59"/>
      <c r="D15" s="40" t="s">
        <v>55</v>
      </c>
      <c r="E15" s="274" t="s">
        <v>56</v>
      </c>
      <c r="F15" s="275"/>
    </row>
    <row r="16" spans="1:7" ht="15.75" customHeight="1">
      <c r="A16" s="20"/>
      <c r="B16" s="117" t="str">
        <f>'Commercial Invoice'!C16</f>
        <v>SOLD TO CITY STATE ZIP CODE</v>
      </c>
      <c r="C16" s="59"/>
      <c r="D16" s="40" t="s">
        <v>28</v>
      </c>
      <c r="E16" s="274" t="s">
        <v>57</v>
      </c>
      <c r="F16" s="275"/>
      <c r="G16" s="13"/>
    </row>
    <row r="17" spans="1:6" ht="15.75" customHeight="1" thickBot="1">
      <c r="A17" s="46"/>
      <c r="B17" s="117" t="s">
        <v>18</v>
      </c>
      <c r="C17" s="59"/>
      <c r="D17" s="40" t="s">
        <v>30</v>
      </c>
      <c r="E17" s="274" t="str">
        <f>'Commercial Invoice'!G17</f>
        <v>ORDER NUM</v>
      </c>
      <c r="F17" s="275"/>
    </row>
    <row r="18" spans="1:6" ht="15.75" customHeight="1">
      <c r="A18" s="166"/>
      <c r="B18" s="167"/>
      <c r="C18" s="167"/>
      <c r="D18" s="168"/>
      <c r="E18" s="168"/>
      <c r="F18" s="169"/>
    </row>
    <row r="19" spans="1:6" s="7" customFormat="1" ht="15.75" customHeight="1">
      <c r="A19" s="170" t="s">
        <v>66</v>
      </c>
      <c r="B19" s="152"/>
      <c r="C19" s="152"/>
      <c r="D19" s="171"/>
      <c r="E19" s="171"/>
      <c r="F19" s="172"/>
    </row>
    <row r="20" spans="1:6" s="7" customFormat="1" ht="15.75" customHeight="1">
      <c r="A20" s="280" t="s">
        <v>67</v>
      </c>
      <c r="B20" s="281"/>
      <c r="C20" s="281"/>
      <c r="D20" s="171"/>
      <c r="E20" s="171"/>
      <c r="F20" s="172"/>
    </row>
    <row r="21" spans="1:6" s="7" customFormat="1" ht="15.75" customHeight="1">
      <c r="A21" s="170"/>
      <c r="B21" s="173"/>
      <c r="C21" s="174"/>
      <c r="D21" s="171"/>
      <c r="E21" s="171"/>
      <c r="F21" s="172"/>
    </row>
    <row r="22" spans="1:6" s="7" customFormat="1" ht="13.8">
      <c r="A22" s="63" t="s">
        <v>68</v>
      </c>
      <c r="B22" s="175" t="s">
        <v>69</v>
      </c>
      <c r="C22" s="176"/>
      <c r="D22" s="177"/>
      <c r="E22" s="177"/>
      <c r="F22" s="178"/>
    </row>
    <row r="23" spans="1:6" s="7" customFormat="1" ht="13.8">
      <c r="A23" s="63"/>
      <c r="B23" s="179"/>
      <c r="C23" s="180"/>
      <c r="D23" s="181"/>
      <c r="E23" s="181"/>
      <c r="F23" s="182"/>
    </row>
    <row r="24" spans="1:6" s="7" customFormat="1" ht="13.8">
      <c r="A24" s="63" t="s">
        <v>70</v>
      </c>
      <c r="B24" s="152" t="s">
        <v>71</v>
      </c>
      <c r="C24" s="183"/>
      <c r="D24" s="183"/>
      <c r="E24" s="183"/>
      <c r="F24" s="184"/>
    </row>
    <row r="25" spans="1:6" s="7" customFormat="1" ht="13.8">
      <c r="A25" s="63"/>
      <c r="B25" s="152"/>
      <c r="C25" s="183"/>
      <c r="D25" s="183"/>
      <c r="E25" s="183"/>
      <c r="F25" s="184"/>
    </row>
    <row r="26" spans="1:6" s="7" customFormat="1" ht="13.8">
      <c r="A26" s="63"/>
      <c r="B26" s="152"/>
      <c r="C26" s="183"/>
      <c r="D26" s="183"/>
      <c r="E26" s="183"/>
      <c r="F26" s="184"/>
    </row>
    <row r="27" spans="1:6" s="7" customFormat="1" ht="13.8">
      <c r="A27" s="282" t="s">
        <v>72</v>
      </c>
      <c r="B27" s="283"/>
      <c r="C27" s="176"/>
      <c r="D27" s="177"/>
      <c r="E27" s="177"/>
      <c r="F27" s="178"/>
    </row>
    <row r="28" spans="1:6" s="7" customFormat="1" ht="13.8">
      <c r="A28" s="280" t="s">
        <v>73</v>
      </c>
      <c r="B28" s="284"/>
      <c r="C28" s="284"/>
      <c r="D28" s="284"/>
      <c r="E28" s="181"/>
      <c r="F28" s="182"/>
    </row>
    <row r="29" spans="1:6" s="7" customFormat="1" ht="13.8">
      <c r="A29" s="63"/>
      <c r="B29" s="152"/>
      <c r="C29" s="183"/>
      <c r="D29" s="183"/>
      <c r="E29" s="183"/>
      <c r="F29" s="184"/>
    </row>
    <row r="30" spans="1:6" s="7" customFormat="1" ht="13.8">
      <c r="A30" s="63" t="s">
        <v>74</v>
      </c>
      <c r="B30" s="152" t="s">
        <v>75</v>
      </c>
      <c r="C30" s="183"/>
      <c r="D30" s="183"/>
      <c r="E30" s="183"/>
      <c r="F30" s="184"/>
    </row>
    <row r="31" spans="1:6" s="7" customFormat="1" ht="13.8">
      <c r="A31" s="63"/>
      <c r="B31" s="161"/>
      <c r="C31" s="176"/>
      <c r="D31" s="177"/>
      <c r="E31" s="181"/>
      <c r="F31" s="184"/>
    </row>
    <row r="32" spans="1:6" s="7" customFormat="1" ht="13.8">
      <c r="A32" s="63" t="s">
        <v>76</v>
      </c>
      <c r="B32" s="152" t="s">
        <v>71</v>
      </c>
      <c r="C32" s="287" t="s">
        <v>77</v>
      </c>
      <c r="D32" s="288"/>
      <c r="E32" s="288"/>
      <c r="F32" s="178"/>
    </row>
    <row r="33" spans="1:6" s="7" customFormat="1" ht="13.8">
      <c r="A33" s="63"/>
      <c r="B33" s="152"/>
      <c r="C33" s="183"/>
      <c r="D33" s="183"/>
      <c r="E33" s="183"/>
      <c r="F33" s="184"/>
    </row>
    <row r="34" spans="1:6" s="7" customFormat="1" ht="13.8">
      <c r="A34" s="63"/>
      <c r="B34" s="152"/>
      <c r="C34" s="183"/>
      <c r="D34" s="183"/>
      <c r="E34" s="183"/>
      <c r="F34" s="184"/>
    </row>
    <row r="35" spans="1:6" s="7" customFormat="1" ht="13.8">
      <c r="A35" s="282" t="s">
        <v>78</v>
      </c>
      <c r="B35" s="289"/>
      <c r="C35" s="176"/>
      <c r="D35" s="177"/>
      <c r="E35" s="181"/>
      <c r="F35" s="178"/>
    </row>
    <row r="36" spans="1:6" s="7" customFormat="1" ht="13.8">
      <c r="A36" s="280" t="s">
        <v>79</v>
      </c>
      <c r="B36" s="284"/>
      <c r="C36" s="180"/>
      <c r="D36" s="181"/>
      <c r="E36" s="181"/>
      <c r="F36" s="182"/>
    </row>
    <row r="37" spans="1:6" s="7" customFormat="1" ht="13.8">
      <c r="A37" s="63"/>
      <c r="B37" s="152"/>
      <c r="C37" s="183"/>
      <c r="D37" s="183"/>
      <c r="E37" s="183"/>
      <c r="F37" s="184"/>
    </row>
    <row r="38" spans="1:6" s="7" customFormat="1" ht="13.8">
      <c r="A38" s="63" t="s">
        <v>80</v>
      </c>
      <c r="B38" s="152" t="s">
        <v>81</v>
      </c>
      <c r="C38" s="183"/>
      <c r="D38" s="183"/>
      <c r="E38" s="183"/>
      <c r="F38" s="184"/>
    </row>
    <row r="39" spans="1:6" s="7" customFormat="1" ht="13.8">
      <c r="A39" s="63"/>
      <c r="B39" s="161"/>
      <c r="C39" s="176"/>
      <c r="D39" s="177"/>
      <c r="E39" s="181"/>
      <c r="F39" s="178"/>
    </row>
    <row r="40" spans="1:6" s="7" customFormat="1" ht="13.8">
      <c r="A40" s="63" t="s">
        <v>82</v>
      </c>
      <c r="B40" s="179" t="s">
        <v>83</v>
      </c>
      <c r="C40" s="180"/>
      <c r="D40" s="185" t="s">
        <v>84</v>
      </c>
      <c r="E40" s="181"/>
      <c r="F40" s="182"/>
    </row>
    <row r="41" spans="1:6" s="7" customFormat="1" ht="13.8">
      <c r="A41" s="63"/>
      <c r="B41" s="179" t="s">
        <v>85</v>
      </c>
      <c r="C41" s="180"/>
      <c r="D41" s="181"/>
      <c r="E41" s="181"/>
      <c r="F41" s="182"/>
    </row>
    <row r="42" spans="1:6" s="7" customFormat="1" ht="13.8">
      <c r="A42" s="63"/>
      <c r="B42" s="179"/>
      <c r="C42" s="180"/>
      <c r="D42" s="181"/>
      <c r="E42" s="181"/>
      <c r="F42" s="182"/>
    </row>
    <row r="43" spans="1:6" s="7" customFormat="1" ht="13.8">
      <c r="A43" s="63"/>
      <c r="B43" s="186" t="s">
        <v>86</v>
      </c>
      <c r="C43" s="183"/>
      <c r="D43" s="183"/>
      <c r="E43" s="183"/>
      <c r="F43" s="184"/>
    </row>
    <row r="44" spans="1:6" s="7" customFormat="1" ht="13.8">
      <c r="A44" s="63"/>
      <c r="B44" s="186"/>
      <c r="C44" s="183"/>
      <c r="D44" s="183"/>
      <c r="E44" s="183"/>
      <c r="F44" s="184"/>
    </row>
    <row r="45" spans="1:6" s="7" customFormat="1" ht="13.8">
      <c r="A45" s="63" t="s">
        <v>82</v>
      </c>
      <c r="B45" s="152" t="s">
        <v>87</v>
      </c>
      <c r="C45" s="183"/>
      <c r="D45" s="183" t="s">
        <v>84</v>
      </c>
      <c r="E45" s="183"/>
      <c r="F45" s="184"/>
    </row>
    <row r="46" spans="1:6" s="7" customFormat="1" ht="13.8">
      <c r="A46" s="63"/>
      <c r="B46" s="152" t="s">
        <v>88</v>
      </c>
      <c r="C46" s="183"/>
      <c r="D46" s="183"/>
      <c r="E46" s="183"/>
      <c r="F46" s="184"/>
    </row>
    <row r="47" spans="1:6" s="7" customFormat="1" ht="13.8">
      <c r="A47" s="63"/>
      <c r="B47" s="152"/>
      <c r="C47" s="183"/>
      <c r="D47" s="183"/>
      <c r="E47" s="183"/>
      <c r="F47" s="184"/>
    </row>
    <row r="48" spans="1:6" s="7" customFormat="1" ht="13.8">
      <c r="A48" s="63"/>
      <c r="B48" s="186" t="s">
        <v>86</v>
      </c>
      <c r="C48" s="183"/>
      <c r="D48" s="183"/>
      <c r="E48" s="183"/>
      <c r="F48" s="184"/>
    </row>
    <row r="49" spans="1:6" s="7" customFormat="1" ht="13.8">
      <c r="A49" s="63"/>
      <c r="B49" s="152"/>
      <c r="C49" s="183"/>
      <c r="D49" s="183"/>
      <c r="E49" s="183"/>
      <c r="F49" s="184"/>
    </row>
    <row r="50" spans="1:6" s="7" customFormat="1" ht="13.8">
      <c r="A50" s="63" t="s">
        <v>82</v>
      </c>
      <c r="B50" s="152" t="s">
        <v>89</v>
      </c>
      <c r="C50" s="183"/>
      <c r="D50" s="183" t="s">
        <v>84</v>
      </c>
      <c r="E50" s="183"/>
      <c r="F50" s="184"/>
    </row>
    <row r="51" spans="1:6" s="7" customFormat="1" ht="13.8">
      <c r="A51" s="63"/>
      <c r="B51" s="173"/>
      <c r="C51" s="183"/>
      <c r="D51" s="183"/>
      <c r="E51" s="183"/>
      <c r="F51" s="184"/>
    </row>
    <row r="52" spans="1:6" s="7" customFormat="1" ht="13.8">
      <c r="A52" s="63"/>
      <c r="B52" s="186" t="s">
        <v>86</v>
      </c>
      <c r="C52" s="183"/>
      <c r="D52" s="183"/>
      <c r="E52" s="183"/>
      <c r="F52" s="184"/>
    </row>
    <row r="53" spans="1:6" s="7" customFormat="1" ht="13.8">
      <c r="A53" s="63"/>
      <c r="B53" s="186"/>
      <c r="C53" s="183"/>
      <c r="D53" s="183"/>
      <c r="E53" s="183"/>
      <c r="F53" s="184"/>
    </row>
    <row r="54" spans="1:6" s="7" customFormat="1" ht="13.8">
      <c r="A54" s="63" t="s">
        <v>90</v>
      </c>
      <c r="B54" s="152" t="s">
        <v>91</v>
      </c>
      <c r="C54" s="183"/>
      <c r="D54" s="183" t="s">
        <v>92</v>
      </c>
      <c r="E54" s="183"/>
      <c r="F54" s="184"/>
    </row>
    <row r="55" spans="1:6" s="7" customFormat="1" ht="13.8">
      <c r="A55" s="187"/>
      <c r="B55" s="152"/>
      <c r="C55" s="188"/>
      <c r="D55" s="189"/>
      <c r="E55" s="152"/>
      <c r="F55" s="190"/>
    </row>
    <row r="56" spans="1:6" s="7" customFormat="1" ht="13.8">
      <c r="A56" s="282" t="s">
        <v>93</v>
      </c>
      <c r="B56" s="289"/>
      <c r="C56" s="161"/>
      <c r="D56" s="183"/>
      <c r="E56" s="183"/>
      <c r="F56" s="184"/>
    </row>
    <row r="57" spans="1:6">
      <c r="A57" s="20"/>
      <c r="B57" s="191"/>
      <c r="C57" s="59"/>
      <c r="D57" s="59"/>
      <c r="E57" s="59"/>
      <c r="F57" s="23"/>
    </row>
    <row r="58" spans="1:6" ht="25.5" customHeight="1">
      <c r="A58" s="20"/>
      <c r="B58" s="285" t="s">
        <v>94</v>
      </c>
      <c r="C58" s="286"/>
      <c r="D58" s="56" t="s">
        <v>84</v>
      </c>
      <c r="E58" s="59"/>
      <c r="F58" s="23"/>
    </row>
    <row r="59" spans="1:6" ht="15">
      <c r="A59" s="20"/>
      <c r="B59" s="59"/>
      <c r="C59" s="59"/>
      <c r="D59" s="72"/>
      <c r="E59" s="59"/>
      <c r="F59" s="23"/>
    </row>
    <row r="60" spans="1:6">
      <c r="A60" s="20"/>
      <c r="B60" s="59" t="s">
        <v>86</v>
      </c>
      <c r="C60" s="59"/>
      <c r="D60" s="59"/>
      <c r="E60" s="59"/>
      <c r="F60" s="23"/>
    </row>
    <row r="61" spans="1:6">
      <c r="A61" s="20"/>
      <c r="B61" s="59"/>
      <c r="C61" s="59"/>
      <c r="D61" s="59"/>
      <c r="E61" s="59"/>
      <c r="F61" s="23"/>
    </row>
    <row r="62" spans="1:6">
      <c r="A62" s="20"/>
      <c r="B62" s="59" t="s">
        <v>95</v>
      </c>
      <c r="C62" s="59"/>
      <c r="D62" s="56" t="s">
        <v>96</v>
      </c>
      <c r="E62" s="59"/>
      <c r="F62" s="23"/>
    </row>
    <row r="63" spans="1:6">
      <c r="A63" s="20"/>
      <c r="B63" s="59"/>
      <c r="C63" s="59"/>
      <c r="D63" s="59"/>
      <c r="E63" s="59"/>
      <c r="F63" s="23"/>
    </row>
    <row r="64" spans="1:6">
      <c r="A64" s="111"/>
      <c r="B64" s="192" t="s">
        <v>40</v>
      </c>
      <c r="C64" s="112"/>
      <c r="D64" s="112"/>
      <c r="E64" s="112"/>
      <c r="F64" s="113"/>
    </row>
    <row r="65" spans="1:6">
      <c r="A65" s="59"/>
      <c r="B65" s="59"/>
      <c r="C65" s="59"/>
      <c r="D65" s="59"/>
      <c r="E65" s="59"/>
      <c r="F65" s="59"/>
    </row>
    <row r="66" spans="1:6">
      <c r="A66" s="59"/>
      <c r="B66" s="59"/>
      <c r="C66" s="59"/>
      <c r="D66" s="59"/>
      <c r="E66" s="59"/>
      <c r="F66" s="59"/>
    </row>
    <row r="67" spans="1:6">
      <c r="A67" s="59"/>
      <c r="B67" s="59"/>
      <c r="C67" s="59" t="s">
        <v>64</v>
      </c>
      <c r="D67" s="59"/>
      <c r="E67" s="59"/>
      <c r="F67" s="59"/>
    </row>
    <row r="68" spans="1:6">
      <c r="A68" s="59"/>
      <c r="B68" s="59"/>
      <c r="C68" s="59"/>
      <c r="D68" s="59"/>
      <c r="E68" s="59"/>
      <c r="F68" s="59"/>
    </row>
    <row r="69" spans="1:6" ht="15">
      <c r="A69" s="59"/>
      <c r="B69" s="95" t="s">
        <v>48</v>
      </c>
      <c r="C69" s="96" t="str">
        <f>'Commercial Invoice'!F64</f>
        <v>ANDREW OSIADACZ</v>
      </c>
      <c r="D69" s="59"/>
      <c r="E69" s="59"/>
      <c r="F69" s="59"/>
    </row>
    <row r="70" spans="1:6">
      <c r="A70" s="59"/>
      <c r="B70" s="95"/>
      <c r="C70" s="59"/>
      <c r="D70" s="59"/>
      <c r="E70" s="59"/>
      <c r="F70" s="59"/>
    </row>
    <row r="71" spans="1:6">
      <c r="A71" s="59"/>
      <c r="B71" s="95" t="s">
        <v>50</v>
      </c>
      <c r="C71" s="97" t="str">
        <f>'Commercial Invoice'!F66</f>
        <v>ANDREW OSIADACZ</v>
      </c>
      <c r="D71" s="59"/>
      <c r="E71" s="59"/>
      <c r="F71" s="59"/>
    </row>
    <row r="72" spans="1:6">
      <c r="A72" s="59"/>
      <c r="B72" s="95"/>
      <c r="C72" s="59"/>
      <c r="D72" s="59"/>
      <c r="E72" s="59"/>
      <c r="F72" s="59"/>
    </row>
    <row r="73" spans="1:6">
      <c r="A73" s="59"/>
      <c r="B73" s="95" t="s">
        <v>51</v>
      </c>
      <c r="C73" s="98" t="str">
        <f>'Commercial Invoice'!F68</f>
        <v>TODAYS DATE</v>
      </c>
      <c r="D73" s="59"/>
      <c r="E73" s="59"/>
      <c r="F73" s="59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</sheetData>
  <mergeCells count="22">
    <mergeCell ref="B58:C58"/>
    <mergeCell ref="C32:E32"/>
    <mergeCell ref="A35:B35"/>
    <mergeCell ref="A36:B36"/>
    <mergeCell ref="A56:B56"/>
    <mergeCell ref="E16:F16"/>
    <mergeCell ref="E17:F17"/>
    <mergeCell ref="A20:C20"/>
    <mergeCell ref="A27:B27"/>
    <mergeCell ref="A28:D28"/>
    <mergeCell ref="E15:F15"/>
    <mergeCell ref="C3:E3"/>
    <mergeCell ref="C4:E4"/>
    <mergeCell ref="C5:E5"/>
    <mergeCell ref="C6:E6"/>
    <mergeCell ref="E8:F8"/>
    <mergeCell ref="E9:F9"/>
    <mergeCell ref="E10:F10"/>
    <mergeCell ref="E11:F11"/>
    <mergeCell ref="E12:F12"/>
    <mergeCell ref="E13:F13"/>
    <mergeCell ref="E14:F14"/>
  </mergeCells>
  <pageMargins left="0.25" right="0.25" top="0.5" bottom="0.75" header="0.2" footer="0.3"/>
  <pageSetup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9"/>
  <sheetViews>
    <sheetView topLeftCell="A6" zoomScaleNormal="100" workbookViewId="0">
      <selection activeCell="G23" sqref="G23"/>
    </sheetView>
  </sheetViews>
  <sheetFormatPr defaultColWidth="9.109375" defaultRowHeight="13.2"/>
  <cols>
    <col min="1" max="1" width="17.6640625" style="1" customWidth="1"/>
    <col min="2" max="2" width="53.44140625" style="1" bestFit="1" customWidth="1"/>
    <col min="3" max="3" width="14.5546875" style="1" customWidth="1"/>
    <col min="4" max="4" width="16.33203125" style="1" customWidth="1"/>
    <col min="5" max="5" width="15" style="1" customWidth="1"/>
    <col min="6" max="6" width="18.6640625" style="1" customWidth="1"/>
    <col min="7" max="7" width="12.44140625" style="1" customWidth="1"/>
    <col min="8" max="16384" width="9.109375" style="1"/>
  </cols>
  <sheetData>
    <row r="1" spans="1:7">
      <c r="A1" s="16"/>
      <c r="B1" s="18"/>
      <c r="C1" s="18"/>
      <c r="D1" s="18"/>
      <c r="E1" s="18"/>
      <c r="F1" s="19"/>
    </row>
    <row r="2" spans="1:7" ht="22.8">
      <c r="A2" s="20"/>
      <c r="B2" s="21" t="s">
        <v>97</v>
      </c>
      <c r="C2" s="22" t="s">
        <v>2</v>
      </c>
      <c r="D2" s="59"/>
      <c r="E2" s="59"/>
      <c r="F2" s="23"/>
    </row>
    <row r="3" spans="1:7" ht="22.8">
      <c r="A3" s="20"/>
      <c r="B3" s="24"/>
      <c r="C3" s="271" t="s">
        <v>98</v>
      </c>
      <c r="D3" s="271"/>
      <c r="E3" s="271"/>
      <c r="F3" s="23"/>
    </row>
    <row r="4" spans="1:7" ht="17.399999999999999">
      <c r="A4" s="20"/>
      <c r="B4" s="26"/>
      <c r="C4" s="271" t="s">
        <v>4</v>
      </c>
      <c r="D4" s="271"/>
      <c r="E4" s="271"/>
      <c r="F4" s="23"/>
    </row>
    <row r="5" spans="1:7" ht="18" customHeight="1">
      <c r="A5" s="20"/>
      <c r="B5" s="24"/>
      <c r="C5" s="271"/>
      <c r="D5" s="271"/>
      <c r="E5" s="271"/>
      <c r="F5" s="23"/>
    </row>
    <row r="6" spans="1:7" ht="16.8">
      <c r="A6" s="111"/>
      <c r="B6" s="112"/>
      <c r="C6" s="290"/>
      <c r="D6" s="290"/>
      <c r="E6" s="290"/>
      <c r="F6" s="113"/>
    </row>
    <row r="7" spans="1:7" ht="6" customHeight="1" thickBot="1">
      <c r="A7" s="28"/>
      <c r="B7" s="29"/>
      <c r="C7" s="29"/>
      <c r="D7" s="29"/>
      <c r="E7" s="29"/>
      <c r="F7" s="30"/>
      <c r="G7" s="5"/>
    </row>
    <row r="8" spans="1:7" ht="15.6">
      <c r="A8" s="31"/>
      <c r="B8" s="32" t="s">
        <v>5</v>
      </c>
      <c r="C8" s="114"/>
      <c r="D8" s="115"/>
      <c r="E8" s="263" t="s">
        <v>6</v>
      </c>
      <c r="F8" s="264"/>
      <c r="G8" s="6"/>
    </row>
    <row r="9" spans="1:7" ht="15.6">
      <c r="A9" s="34" t="s">
        <v>7</v>
      </c>
      <c r="B9" s="116" t="str">
        <f>'Commercial Invoice'!C9</f>
        <v>SOLD TO ADDRESS LINE 1</v>
      </c>
      <c r="C9" s="59"/>
      <c r="D9" s="37" t="s">
        <v>9</v>
      </c>
      <c r="E9" s="274" t="str">
        <f>'Commercial Invoice'!G9</f>
        <v>INVOICE NUM</v>
      </c>
      <c r="F9" s="275"/>
    </row>
    <row r="10" spans="1:7" ht="15.6">
      <c r="A10" s="34" t="s">
        <v>11</v>
      </c>
      <c r="B10" s="117" t="str">
        <f>'Commercial Invoice'!C10</f>
        <v>SOLD TO ADDRESS LINE 2</v>
      </c>
      <c r="C10" s="59"/>
      <c r="D10" s="118" t="s">
        <v>13</v>
      </c>
      <c r="E10" s="278" t="str">
        <f>'Commercial Invoice'!G10</f>
        <v>TODAYS DATE</v>
      </c>
      <c r="F10" s="279"/>
    </row>
    <row r="11" spans="1:7" ht="15.6">
      <c r="A11" s="41"/>
      <c r="B11" s="117" t="str">
        <f>'Commercial Invoice'!C11</f>
        <v>SOLD TO CITY STATE ZIP CODE</v>
      </c>
      <c r="C11" s="59"/>
      <c r="D11" s="40" t="s">
        <v>16</v>
      </c>
      <c r="E11" s="269" t="str">
        <f>'Commercial Invoice'!G11</f>
        <v>PO NUM</v>
      </c>
      <c r="F11" s="270"/>
    </row>
    <row r="12" spans="1:7" ht="15.6">
      <c r="A12" s="41"/>
      <c r="B12" s="117" t="s">
        <v>18</v>
      </c>
      <c r="C12" s="59"/>
      <c r="D12" s="40" t="s">
        <v>53</v>
      </c>
      <c r="E12" s="274" t="s">
        <v>20</v>
      </c>
      <c r="F12" s="275"/>
    </row>
    <row r="13" spans="1:7" ht="15.6">
      <c r="A13" s="42"/>
      <c r="B13" s="50" t="s">
        <v>21</v>
      </c>
      <c r="C13" s="59"/>
      <c r="D13" s="40" t="s">
        <v>22</v>
      </c>
      <c r="E13" s="274" t="s">
        <v>23</v>
      </c>
      <c r="F13" s="275"/>
    </row>
    <row r="14" spans="1:7" ht="15.75" customHeight="1">
      <c r="A14" s="45" t="s">
        <v>7</v>
      </c>
      <c r="B14" s="116" t="str">
        <f>'Commercial Invoice'!C14</f>
        <v>SOLD TO ADDRESS LINE 1</v>
      </c>
      <c r="C14" s="59"/>
      <c r="D14" s="40" t="s">
        <v>54</v>
      </c>
      <c r="E14" s="274" t="str">
        <f>'Commercial Invoice'!G14</f>
        <v>CUSTOMER SOLD TO NUM</v>
      </c>
      <c r="F14" s="275"/>
    </row>
    <row r="15" spans="1:7" ht="15.75" customHeight="1">
      <c r="A15" s="45" t="s">
        <v>11</v>
      </c>
      <c r="B15" s="117" t="str">
        <f>'Commercial Invoice'!C15</f>
        <v>SOLD TO ADDRESS LINE 2</v>
      </c>
      <c r="C15" s="59"/>
      <c r="D15" s="40" t="s">
        <v>55</v>
      </c>
      <c r="E15" s="274" t="s">
        <v>56</v>
      </c>
      <c r="F15" s="275"/>
    </row>
    <row r="16" spans="1:7" ht="15.75" customHeight="1">
      <c r="A16" s="20"/>
      <c r="B16" s="117" t="str">
        <f>'Commercial Invoice'!C16</f>
        <v>SOLD TO CITY STATE ZIP CODE</v>
      </c>
      <c r="C16" s="59"/>
      <c r="D16" s="40" t="s">
        <v>28</v>
      </c>
      <c r="E16" s="274" t="s">
        <v>57</v>
      </c>
      <c r="F16" s="275"/>
      <c r="G16" s="13"/>
    </row>
    <row r="17" spans="1:6" ht="15.75" customHeight="1" thickBot="1">
      <c r="A17" s="193"/>
      <c r="B17" s="117" t="s">
        <v>18</v>
      </c>
      <c r="C17" s="112"/>
      <c r="D17" s="194" t="s">
        <v>30</v>
      </c>
      <c r="E17" s="291" t="str">
        <f>'Commercial Invoice'!G17</f>
        <v>ORDER NUM</v>
      </c>
      <c r="F17" s="292"/>
    </row>
    <row r="18" spans="1:6" ht="15.75" customHeight="1">
      <c r="A18" s="166"/>
      <c r="B18" s="167"/>
      <c r="C18" s="167"/>
      <c r="D18" s="168"/>
      <c r="E18" s="168"/>
      <c r="F18" s="169"/>
    </row>
    <row r="19" spans="1:6" ht="15.75" customHeight="1">
      <c r="A19" s="20"/>
      <c r="B19" s="59"/>
      <c r="C19" s="72"/>
      <c r="D19" s="195"/>
      <c r="E19" s="195"/>
      <c r="F19" s="130"/>
    </row>
    <row r="20" spans="1:6" ht="15.75" customHeight="1">
      <c r="A20" s="293" t="s">
        <v>99</v>
      </c>
      <c r="B20" s="294"/>
      <c r="C20" s="294"/>
      <c r="D20" s="294"/>
      <c r="E20" s="294"/>
      <c r="F20" s="295"/>
    </row>
    <row r="21" spans="1:6" ht="15.75" customHeight="1">
      <c r="A21" s="296"/>
      <c r="B21" s="294"/>
      <c r="C21" s="294"/>
      <c r="D21" s="294"/>
      <c r="E21" s="294"/>
      <c r="F21" s="295"/>
    </row>
    <row r="22" spans="1:6">
      <c r="A22" s="296"/>
      <c r="B22" s="294"/>
      <c r="C22" s="294"/>
      <c r="D22" s="294"/>
      <c r="E22" s="294"/>
      <c r="F22" s="295"/>
    </row>
    <row r="23" spans="1:6">
      <c r="A23" s="296"/>
      <c r="B23" s="294"/>
      <c r="C23" s="294"/>
      <c r="D23" s="294"/>
      <c r="E23" s="294"/>
      <c r="F23" s="295"/>
    </row>
    <row r="24" spans="1:6">
      <c r="A24" s="296"/>
      <c r="B24" s="294"/>
      <c r="C24" s="294"/>
      <c r="D24" s="294"/>
      <c r="E24" s="294"/>
      <c r="F24" s="295"/>
    </row>
    <row r="25" spans="1:6">
      <c r="A25" s="296"/>
      <c r="B25" s="294"/>
      <c r="C25" s="294"/>
      <c r="D25" s="294"/>
      <c r="E25" s="294"/>
      <c r="F25" s="295"/>
    </row>
    <row r="26" spans="1:6">
      <c r="A26" s="296"/>
      <c r="B26" s="294"/>
      <c r="C26" s="294"/>
      <c r="D26" s="294"/>
      <c r="E26" s="294"/>
      <c r="F26" s="295"/>
    </row>
    <row r="27" spans="1:6">
      <c r="A27" s="296"/>
      <c r="B27" s="294"/>
      <c r="C27" s="294"/>
      <c r="D27" s="294"/>
      <c r="E27" s="294"/>
      <c r="F27" s="295"/>
    </row>
    <row r="28" spans="1:6">
      <c r="A28" s="296"/>
      <c r="B28" s="294"/>
      <c r="C28" s="294"/>
      <c r="D28" s="294"/>
      <c r="E28" s="294"/>
      <c r="F28" s="295"/>
    </row>
    <row r="29" spans="1:6">
      <c r="A29" s="296"/>
      <c r="B29" s="294"/>
      <c r="C29" s="294"/>
      <c r="D29" s="294"/>
      <c r="E29" s="294"/>
      <c r="F29" s="295"/>
    </row>
    <row r="30" spans="1:6">
      <c r="A30" s="296"/>
      <c r="B30" s="294"/>
      <c r="C30" s="294"/>
      <c r="D30" s="294"/>
      <c r="E30" s="294"/>
      <c r="F30" s="295"/>
    </row>
    <row r="31" spans="1:6">
      <c r="A31" s="296"/>
      <c r="B31" s="294"/>
      <c r="C31" s="294"/>
      <c r="D31" s="294"/>
      <c r="E31" s="294"/>
      <c r="F31" s="295"/>
    </row>
    <row r="32" spans="1:6">
      <c r="A32" s="296"/>
      <c r="B32" s="294"/>
      <c r="C32" s="294"/>
      <c r="D32" s="294"/>
      <c r="E32" s="294"/>
      <c r="F32" s="295"/>
    </row>
    <row r="33" spans="1:6">
      <c r="A33" s="296"/>
      <c r="B33" s="294"/>
      <c r="C33" s="294"/>
      <c r="D33" s="294"/>
      <c r="E33" s="294"/>
      <c r="F33" s="295"/>
    </row>
    <row r="34" spans="1:6" ht="13.8">
      <c r="A34" s="63"/>
      <c r="B34" s="161"/>
      <c r="C34" s="196"/>
      <c r="D34" s="197"/>
      <c r="E34" s="198"/>
      <c r="F34" s="150"/>
    </row>
    <row r="35" spans="1:6" ht="13.8">
      <c r="A35" s="63"/>
      <c r="B35" s="179"/>
      <c r="C35" s="199"/>
      <c r="D35" s="198"/>
      <c r="E35" s="198"/>
      <c r="F35" s="154"/>
    </row>
    <row r="36" spans="1:6" ht="15">
      <c r="A36" s="63"/>
      <c r="B36" s="59"/>
      <c r="C36" s="59"/>
      <c r="D36" s="72" t="s">
        <v>64</v>
      </c>
      <c r="E36" s="59"/>
      <c r="F36" s="23"/>
    </row>
    <row r="37" spans="1:6" ht="13.8">
      <c r="A37" s="63"/>
      <c r="B37" s="59"/>
      <c r="C37" s="59"/>
      <c r="D37" s="59"/>
      <c r="E37" s="59"/>
      <c r="F37" s="23"/>
    </row>
    <row r="38" spans="1:6" ht="15.6">
      <c r="A38" s="63"/>
      <c r="B38" s="95" t="s">
        <v>48</v>
      </c>
      <c r="C38" s="304" t="str">
        <f>'Commercial Invoice'!F64</f>
        <v>ANDREW OSIADACZ</v>
      </c>
      <c r="D38" s="304"/>
      <c r="E38" s="304"/>
      <c r="F38" s="305"/>
    </row>
    <row r="39" spans="1:6" ht="13.8">
      <c r="A39" s="63"/>
      <c r="B39" s="95"/>
      <c r="C39" s="59"/>
      <c r="D39" s="59"/>
      <c r="E39" s="59"/>
      <c r="F39" s="23"/>
    </row>
    <row r="40" spans="1:6" ht="13.8">
      <c r="A40" s="63"/>
      <c r="B40" s="95" t="s">
        <v>100</v>
      </c>
      <c r="C40" s="301" t="str">
        <f>'Commercial Invoice'!F66</f>
        <v>ANDREW OSIADACZ</v>
      </c>
      <c r="D40" s="302"/>
      <c r="E40" s="302"/>
      <c r="F40" s="303"/>
    </row>
    <row r="41" spans="1:6" ht="13.8">
      <c r="A41" s="63"/>
      <c r="B41" s="95"/>
      <c r="C41" s="59"/>
      <c r="D41" s="59"/>
      <c r="E41" s="59"/>
      <c r="F41" s="23"/>
    </row>
    <row r="42" spans="1:6" ht="13.8">
      <c r="A42" s="63"/>
      <c r="B42" s="95" t="s">
        <v>51</v>
      </c>
      <c r="C42" s="300" t="str">
        <f>'Commercial Invoice'!G10</f>
        <v>TODAYS DATE</v>
      </c>
      <c r="D42" s="298"/>
      <c r="E42" s="298"/>
      <c r="F42" s="299"/>
    </row>
    <row r="43" spans="1:6" ht="13.8">
      <c r="A43" s="63"/>
      <c r="B43" s="152"/>
      <c r="C43" s="183"/>
      <c r="D43" s="183"/>
      <c r="E43" s="183"/>
      <c r="F43" s="23"/>
    </row>
    <row r="44" spans="1:6" ht="13.8">
      <c r="A44" s="63"/>
      <c r="B44" s="95" t="s">
        <v>101</v>
      </c>
      <c r="C44" s="297" t="s">
        <v>102</v>
      </c>
      <c r="D44" s="298"/>
      <c r="E44" s="298"/>
      <c r="F44" s="299"/>
    </row>
    <row r="45" spans="1:6" ht="15.6">
      <c r="A45" s="41"/>
      <c r="B45" s="152"/>
      <c r="C45" s="100"/>
      <c r="D45" s="200"/>
      <c r="E45" s="59"/>
      <c r="F45" s="159"/>
    </row>
    <row r="46" spans="1:6" ht="15">
      <c r="A46" s="70"/>
      <c r="B46" s="161"/>
      <c r="C46" s="161"/>
      <c r="D46" s="183"/>
      <c r="E46" s="183"/>
      <c r="F46" s="23"/>
    </row>
    <row r="47" spans="1:6" ht="15.6">
      <c r="A47" s="201"/>
      <c r="B47" s="72"/>
      <c r="C47" s="202"/>
      <c r="D47" s="198"/>
      <c r="E47" s="198"/>
      <c r="F47" s="203"/>
    </row>
    <row r="48" spans="1:6">
      <c r="A48" s="20"/>
      <c r="B48" s="153" t="s">
        <v>40</v>
      </c>
      <c r="C48" s="59"/>
      <c r="D48" s="59"/>
      <c r="E48" s="59"/>
      <c r="F48" s="23"/>
    </row>
    <row r="49" spans="1:6">
      <c r="A49" s="20"/>
      <c r="B49" s="59"/>
      <c r="C49" s="59"/>
      <c r="D49" s="59"/>
      <c r="E49" s="59"/>
      <c r="F49" s="23"/>
    </row>
    <row r="50" spans="1:6" ht="15">
      <c r="A50" s="20"/>
      <c r="B50" s="59"/>
      <c r="C50" s="59"/>
      <c r="D50" s="72"/>
      <c r="E50" s="59"/>
      <c r="F50" s="23"/>
    </row>
    <row r="51" spans="1:6">
      <c r="A51" s="20"/>
      <c r="B51" s="59"/>
      <c r="C51" s="59"/>
      <c r="D51" s="59"/>
      <c r="E51" s="59"/>
      <c r="F51" s="23"/>
    </row>
    <row r="52" spans="1:6">
      <c r="A52" s="111"/>
      <c r="B52" s="204"/>
      <c r="C52" s="112"/>
      <c r="D52" s="112"/>
      <c r="E52" s="112"/>
      <c r="F52" s="113"/>
    </row>
    <row r="53" spans="1:6">
      <c r="A53" s="59"/>
      <c r="B53" s="95"/>
      <c r="C53" s="59"/>
      <c r="D53" s="59"/>
      <c r="E53" s="59"/>
      <c r="F53" s="59"/>
    </row>
    <row r="54" spans="1:6">
      <c r="A54" s="59"/>
      <c r="B54" s="95"/>
      <c r="C54" s="59"/>
      <c r="D54" s="59"/>
      <c r="E54" s="59"/>
      <c r="F54" s="59"/>
    </row>
    <row r="55" spans="1:6">
      <c r="A55" s="59"/>
      <c r="B55" s="95"/>
      <c r="C55" s="59"/>
      <c r="D55" s="59"/>
      <c r="E55" s="59"/>
      <c r="F55" s="59"/>
    </row>
    <row r="56" spans="1:6">
      <c r="A56" s="59"/>
      <c r="B56" s="95"/>
      <c r="C56" s="59"/>
      <c r="D56" s="59"/>
      <c r="E56" s="59"/>
      <c r="F56" s="59"/>
    </row>
    <row r="57" spans="1:6">
      <c r="A57" s="59"/>
      <c r="B57" s="59"/>
      <c r="C57" s="59"/>
      <c r="D57" s="59"/>
      <c r="E57" s="59"/>
      <c r="F57" s="59"/>
    </row>
    <row r="58" spans="1:6">
      <c r="A58" s="8"/>
    </row>
    <row r="59" spans="1:6">
      <c r="A59" s="8"/>
    </row>
    <row r="60" spans="1:6">
      <c r="A60" s="8"/>
    </row>
    <row r="61" spans="1:6">
      <c r="A61" s="8"/>
    </row>
    <row r="62" spans="1:6">
      <c r="A62" s="8"/>
    </row>
    <row r="63" spans="1:6">
      <c r="A63" s="8"/>
    </row>
    <row r="64" spans="1:6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7">
      <c r="A129" s="8"/>
    </row>
    <row r="130" spans="1:7">
      <c r="A130" s="8"/>
    </row>
    <row r="131" spans="1:7">
      <c r="A131" s="8"/>
    </row>
    <row r="132" spans="1:7">
      <c r="A132" s="8"/>
    </row>
    <row r="133" spans="1:7">
      <c r="A133" s="8"/>
    </row>
    <row r="134" spans="1:7">
      <c r="A134" s="8"/>
    </row>
    <row r="135" spans="1:7">
      <c r="A135" s="8"/>
    </row>
    <row r="136" spans="1:7">
      <c r="A136" s="8"/>
    </row>
    <row r="137" spans="1:7">
      <c r="A137" s="8"/>
    </row>
    <row r="138" spans="1:7">
      <c r="A138" s="8"/>
    </row>
    <row r="139" spans="1:7">
      <c r="A139" s="9"/>
      <c r="B139" s="10"/>
      <c r="C139" s="10"/>
      <c r="D139" s="10"/>
      <c r="E139" s="10"/>
      <c r="F139" s="10"/>
      <c r="G139" s="10"/>
    </row>
  </sheetData>
  <mergeCells count="19">
    <mergeCell ref="E16:F16"/>
    <mergeCell ref="E17:F17"/>
    <mergeCell ref="A20:F33"/>
    <mergeCell ref="C44:F44"/>
    <mergeCell ref="C42:F42"/>
    <mergeCell ref="C40:F40"/>
    <mergeCell ref="C38:F38"/>
    <mergeCell ref="E15:F15"/>
    <mergeCell ref="C3:E3"/>
    <mergeCell ref="C4:E4"/>
    <mergeCell ref="C5:E5"/>
    <mergeCell ref="C6:E6"/>
    <mergeCell ref="E8:F8"/>
    <mergeCell ref="E9:F9"/>
    <mergeCell ref="E10:F10"/>
    <mergeCell ref="E11:F11"/>
    <mergeCell ref="E12:F12"/>
    <mergeCell ref="E13:F13"/>
    <mergeCell ref="E14:F14"/>
  </mergeCells>
  <pageMargins left="0.63" right="0.25" top="0.77" bottom="0.75" header="0.3" footer="0.3"/>
  <pageSetup scale="7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8F9A0F524ED447A31F5CCC13D08587" ma:contentTypeVersion="2" ma:contentTypeDescription="Create a new document." ma:contentTypeScope="" ma:versionID="89537dbf730e18e495fc3758be5bd07c">
  <xsd:schema xmlns:xsd="http://www.w3.org/2001/XMLSchema" xmlns:xs="http://www.w3.org/2001/XMLSchema" xmlns:p="http://schemas.microsoft.com/office/2006/metadata/properties" xmlns:ns2="d9c4c6cc-a364-490d-bd22-0e10f0a89f76" targetNamespace="http://schemas.microsoft.com/office/2006/metadata/properties" ma:root="true" ma:fieldsID="59157624b5c536886b0934c137bf41b3" ns2:_="">
    <xsd:import namespace="d9c4c6cc-a364-490d-bd22-0e10f0a89f7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4c6cc-a364-490d-bd22-0e10f0a89f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9c4c6cc-a364-490d-bd22-0e10f0a89f76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452F1DA-6679-40A1-89A4-C74F2CF1EF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4c6cc-a364-490d-bd22-0e10f0a89f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AE0504-7F83-4410-A23B-A79D2074E3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308B96-DD83-4D5A-B636-445EEB753AAF}">
  <ds:schemaRefs>
    <ds:schemaRef ds:uri="http://schemas.microsoft.com/office/2006/metadata/properties"/>
    <ds:schemaRef ds:uri="http://schemas.microsoft.com/office/infopath/2007/PartnerControls"/>
    <ds:schemaRef ds:uri="d9c4c6cc-a364-490d-bd22-0e10f0a89f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Commercial Invoice</vt:lpstr>
      <vt:lpstr>Packing List</vt:lpstr>
      <vt:lpstr>Packing Declaration</vt:lpstr>
      <vt:lpstr>Statement of Origin</vt:lpstr>
      <vt:lpstr>'Commercial Invoice'!Print_Area</vt:lpstr>
      <vt:lpstr>'Packing Declaration'!Print_Area</vt:lpstr>
      <vt:lpstr>'Packing List'!Print_Area</vt:lpstr>
      <vt:lpstr>'Statement of Origin'!Print_Area</vt:lpstr>
    </vt:vector>
  </TitlesOfParts>
  <Manager/>
  <Company>Huffy Bicycle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Adamec</dc:creator>
  <cp:keywords/>
  <dc:description/>
  <cp:lastModifiedBy>Osiadacz, Andy</cp:lastModifiedBy>
  <cp:revision/>
  <dcterms:created xsi:type="dcterms:W3CDTF">1998-12-09T20:35:00Z</dcterms:created>
  <dcterms:modified xsi:type="dcterms:W3CDTF">2022-03-22T23:00:46Z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ContentTypeId">
    <vt:lpwstr>0x010100DE8F9A0F524ED447A31F5CCC13D08587</vt:lpwstr>
  </property>
  <property fmtid="{D5CDD505-2E9C-101B-9397-08002B2CF9AE}" pid="4" name="Order">
    <vt:r8>1196100</vt:r8>
  </property>
  <property fmtid="{D5CDD505-2E9C-101B-9397-08002B2CF9AE}" pid="5" name="DefaultColumns">
    <vt:lpwstr/>
  </property>
  <property fmtid="{D5CDD505-2E9C-101B-9397-08002B2CF9AE}" pid="6" name="FullPath">
    <vt:lpwstr/>
  </property>
  <property fmtid="{D5CDD505-2E9C-101B-9397-08002B2CF9AE}" pid="7" name="Year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_ExtendedDescription">
    <vt:lpwstr/>
  </property>
  <property fmtid="{D5CDD505-2E9C-101B-9397-08002B2CF9AE}" pid="11" name="Month">
    <vt:lpwstr/>
  </property>
  <property fmtid="{D5CDD505-2E9C-101B-9397-08002B2CF9AE}" pid="12" name="TriggerFlowInfo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